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LENOVO\Documents\SECRETARIA DE SEGURIDAD\PROCESOS\VIGENCIA 2022\LICITACION\VIDEO VIDEOVIGILANCIA\ADENDAS\ADENDA 3\DOC A PUBLICAR ADENDA 3\"/>
    </mc:Choice>
  </mc:AlternateContent>
  <bookViews>
    <workbookView xWindow="0" yWindow="0" windowWidth="20490" windowHeight="6855"/>
  </bookViews>
  <sheets>
    <sheet name="ESPEC ELEMENTOS " sheetId="1" r:id="rId1"/>
    <sheet name="LISTA_ELEMENTOS" sheetId="2" r:id="rId2"/>
    <sheet name="Arquitecturas" sheetId="4" r:id="rId3"/>
    <sheet name="Centros de Monitoreo" sheetId="5" r:id="rId4"/>
  </sheets>
  <definedNames>
    <definedName name="_xlnm._FilterDatabase" localSheetId="0" hidden="1">'ESPEC ELEMENTOS '!$A$1:$G$557</definedName>
    <definedName name="_xlnm.Print_Area" localSheetId="2">Arquitecturas!$A$1:$Q$168</definedName>
    <definedName name="Z_7372787F_F42B_4E1A_B3AD_DF9A8F6121FA_.wvu.Cols" localSheetId="3" hidden="1">'Centros de Monitoreo'!$W:$XFD</definedName>
    <definedName name="Z_7372787F_F42B_4E1A_B3AD_DF9A8F6121FA_.wvu.Cols" localSheetId="0" hidden="1">'ESPEC ELEMENTOS '!$D:$F</definedName>
    <definedName name="Z_7372787F_F42B_4E1A_B3AD_DF9A8F6121FA_.wvu.FilterData" localSheetId="0" hidden="1">'ESPEC ELEMENTOS '!$D$1:$D$565</definedName>
    <definedName name="Z_7372787F_F42B_4E1A_B3AD_DF9A8F6121FA_.wvu.PrintArea" localSheetId="2" hidden="1">Arquitecturas!$A$1:$Q$168</definedName>
    <definedName name="Z_7372787F_F42B_4E1A_B3AD_DF9A8F6121FA_.wvu.PrintArea" localSheetId="3" hidden="1">'Centros de Monitoreo'!$A$1:$J$34</definedName>
    <definedName name="Z_7372787F_F42B_4E1A_B3AD_DF9A8F6121FA_.wvu.Rows" localSheetId="2" hidden="1">Arquitecturas!$35:$36,Arquitecturas!$62:$62</definedName>
    <definedName name="Z_7372787F_F42B_4E1A_B3AD_DF9A8F6121FA_.wvu.Rows" localSheetId="3" hidden="1">'Centros de Monitoreo'!$35:$1048576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E537" i="1" l="1"/>
  <c r="E510" i="1"/>
  <c r="E511" i="1" s="1"/>
  <c r="E497" i="1"/>
  <c r="E487" i="1"/>
  <c r="E488" i="1" s="1"/>
  <c r="F488" i="1" s="1"/>
  <c r="E479" i="1"/>
  <c r="E480" i="1" s="1"/>
  <c r="F480" i="1" s="1"/>
  <c r="E431" i="1"/>
  <c r="E432" i="1" s="1"/>
  <c r="F432" i="1" s="1"/>
  <c r="E414" i="1"/>
  <c r="E415" i="1" s="1"/>
  <c r="E368" i="1"/>
  <c r="F368" i="1" s="1"/>
  <c r="E349" i="1"/>
  <c r="F349" i="1" s="1"/>
  <c r="E347" i="1"/>
  <c r="F347" i="1" s="1"/>
  <c r="E346" i="1"/>
  <c r="F346" i="1" s="1"/>
  <c r="E320" i="1"/>
  <c r="F320" i="1" s="1"/>
  <c r="E304" i="1"/>
  <c r="F304" i="1" s="1"/>
  <c r="E301" i="1"/>
  <c r="E302" i="1" s="1"/>
  <c r="F302" i="1" s="1"/>
  <c r="E297" i="1"/>
  <c r="F300" i="1" s="1"/>
  <c r="E293" i="1"/>
  <c r="E294" i="1" s="1"/>
  <c r="E295" i="1" s="1"/>
  <c r="F295" i="1" s="1"/>
  <c r="E263" i="1"/>
  <c r="E264" i="1" s="1"/>
  <c r="E257" i="1"/>
  <c r="E258" i="1" s="1"/>
  <c r="E253" i="1"/>
  <c r="E254" i="1" s="1"/>
  <c r="E255" i="1" s="1"/>
  <c r="E256" i="1" s="1"/>
  <c r="F256" i="1" s="1"/>
  <c r="E125" i="1"/>
  <c r="E66" i="1"/>
  <c r="E67" i="1" s="1"/>
  <c r="E61" i="1"/>
  <c r="E62" i="1" s="1"/>
  <c r="E56" i="1"/>
  <c r="F56" i="1" s="1"/>
  <c r="E55" i="1"/>
  <c r="F55" i="1" s="1"/>
  <c r="E2" i="1"/>
  <c r="E3" i="1" s="1"/>
  <c r="E4" i="1" s="1"/>
  <c r="E5" i="1" s="1"/>
  <c r="E6" i="1" s="1"/>
  <c r="F294" i="1" l="1"/>
  <c r="F263" i="1"/>
  <c r="E350" i="1"/>
  <c r="E351" i="1" s="1"/>
  <c r="E352" i="1" s="1"/>
  <c r="E57" i="1"/>
  <c r="E58" i="1" s="1"/>
  <c r="F58" i="1" s="1"/>
  <c r="F61" i="1"/>
  <c r="F297" i="1"/>
  <c r="E369" i="1"/>
  <c r="F369" i="1" s="1"/>
  <c r="E265" i="1"/>
  <c r="E266" i="1" s="1"/>
  <c r="E267" i="1" s="1"/>
  <c r="E268" i="1" s="1"/>
  <c r="F264" i="1"/>
  <c r="F62" i="1"/>
  <c r="E63" i="1"/>
  <c r="F63" i="1" s="1"/>
  <c r="F257" i="1"/>
  <c r="F293" i="1"/>
  <c r="E305" i="1"/>
  <c r="E306" i="1" s="1"/>
  <c r="F253" i="1"/>
  <c r="F414" i="1"/>
  <c r="F510" i="1"/>
  <c r="F254" i="1"/>
  <c r="F255" i="1"/>
  <c r="E433" i="1"/>
  <c r="E434" i="1" s="1"/>
  <c r="E481" i="1"/>
  <c r="E482" i="1" s="1"/>
  <c r="E7" i="1"/>
  <c r="F6" i="1"/>
  <c r="F67" i="1"/>
  <c r="E68" i="1"/>
  <c r="E512" i="1"/>
  <c r="F511" i="1"/>
  <c r="E126" i="1"/>
  <c r="F125" i="1"/>
  <c r="F66" i="1"/>
  <c r="E64" i="1"/>
  <c r="F350" i="1"/>
  <c r="F351" i="1" s="1"/>
  <c r="E259" i="1"/>
  <c r="F258" i="1"/>
  <c r="E538" i="1"/>
  <c r="F537" i="1"/>
  <c r="E498" i="1"/>
  <c r="F497" i="1"/>
  <c r="E321" i="1"/>
  <c r="E416" i="1"/>
  <c r="F415" i="1"/>
  <c r="F301" i="1"/>
  <c r="E489" i="1"/>
  <c r="F431" i="1"/>
  <c r="F479" i="1"/>
  <c r="F487" i="1"/>
  <c r="E370" i="1" l="1"/>
  <c r="E371" i="1" s="1"/>
  <c r="E372" i="1" s="1"/>
  <c r="F266" i="1"/>
  <c r="F57" i="1"/>
  <c r="E59" i="1"/>
  <c r="F267" i="1"/>
  <c r="F265" i="1"/>
  <c r="F481" i="1"/>
  <c r="F305" i="1"/>
  <c r="F370" i="1"/>
  <c r="F433" i="1"/>
  <c r="E269" i="1"/>
  <c r="F268" i="1"/>
  <c r="E539" i="1"/>
  <c r="F538" i="1"/>
  <c r="E65" i="1"/>
  <c r="F65" i="1" s="1"/>
  <c r="F64" i="1"/>
  <c r="E483" i="1"/>
  <c r="F482" i="1"/>
  <c r="F416" i="1"/>
  <c r="E417" i="1"/>
  <c r="E69" i="1"/>
  <c r="F68" i="1"/>
  <c r="F321" i="1"/>
  <c r="E322" i="1"/>
  <c r="F306" i="1"/>
  <c r="E307" i="1"/>
  <c r="F371" i="1"/>
  <c r="E127" i="1"/>
  <c r="F126" i="1"/>
  <c r="F59" i="1"/>
  <c r="E60" i="1"/>
  <c r="F60" i="1" s="1"/>
  <c r="E435" i="1"/>
  <c r="F434" i="1"/>
  <c r="F512" i="1"/>
  <c r="E513" i="1"/>
  <c r="E490" i="1"/>
  <c r="F489" i="1"/>
  <c r="E499" i="1"/>
  <c r="F498" i="1"/>
  <c r="F352" i="1"/>
  <c r="E353" i="1"/>
  <c r="E260" i="1"/>
  <c r="F259" i="1"/>
  <c r="E9" i="1"/>
  <c r="F7" i="1"/>
  <c r="E270" i="1" l="1"/>
  <c r="F269" i="1"/>
  <c r="E500" i="1"/>
  <c r="F499" i="1"/>
  <c r="F322" i="1"/>
  <c r="E323" i="1"/>
  <c r="F307" i="1"/>
  <c r="E308" i="1"/>
  <c r="F9" i="1"/>
  <c r="E11" i="1"/>
  <c r="E491" i="1"/>
  <c r="F490" i="1"/>
  <c r="E484" i="1"/>
  <c r="F483" i="1"/>
  <c r="E514" i="1"/>
  <c r="F513" i="1"/>
  <c r="E261" i="1"/>
  <c r="F260" i="1"/>
  <c r="F127" i="1"/>
  <c r="E128" i="1"/>
  <c r="F69" i="1"/>
  <c r="E70" i="1"/>
  <c r="F353" i="1"/>
  <c r="E354" i="1"/>
  <c r="E418" i="1"/>
  <c r="F417" i="1"/>
  <c r="E436" i="1"/>
  <c r="F435" i="1"/>
  <c r="F372" i="1"/>
  <c r="E373" i="1"/>
  <c r="E540" i="1"/>
  <c r="F539" i="1"/>
  <c r="E271" i="1" l="1"/>
  <c r="F270" i="1"/>
  <c r="F323" i="1"/>
  <c r="E324" i="1"/>
  <c r="F484" i="1"/>
  <c r="E485" i="1"/>
  <c r="E129" i="1"/>
  <c r="F128" i="1"/>
  <c r="E71" i="1"/>
  <c r="F70" i="1"/>
  <c r="F436" i="1"/>
  <c r="E437" i="1"/>
  <c r="E492" i="1"/>
  <c r="F491" i="1"/>
  <c r="E13" i="1"/>
  <c r="F11" i="1"/>
  <c r="F373" i="1"/>
  <c r="E374" i="1"/>
  <c r="E419" i="1"/>
  <c r="F418" i="1"/>
  <c r="E262" i="1"/>
  <c r="F262" i="1" s="1"/>
  <c r="F261" i="1"/>
  <c r="F354" i="1"/>
  <c r="E355" i="1"/>
  <c r="F308" i="1"/>
  <c r="E309" i="1"/>
  <c r="F540" i="1"/>
  <c r="E541" i="1"/>
  <c r="E515" i="1"/>
  <c r="F514" i="1"/>
  <c r="F500" i="1"/>
  <c r="E501" i="1"/>
  <c r="E272" i="1" l="1"/>
  <c r="F271" i="1"/>
  <c r="E516" i="1"/>
  <c r="F515" i="1"/>
  <c r="E15" i="1"/>
  <c r="F13" i="1"/>
  <c r="E542" i="1"/>
  <c r="F541" i="1"/>
  <c r="F492" i="1"/>
  <c r="E493" i="1"/>
  <c r="E130" i="1"/>
  <c r="F129" i="1"/>
  <c r="F309" i="1"/>
  <c r="E310" i="1"/>
  <c r="E438" i="1"/>
  <c r="F437" i="1"/>
  <c r="E486" i="1"/>
  <c r="F486" i="1" s="1"/>
  <c r="F485" i="1"/>
  <c r="E420" i="1"/>
  <c r="F419" i="1"/>
  <c r="E502" i="1"/>
  <c r="F501" i="1"/>
  <c r="F355" i="1"/>
  <c r="E356" i="1"/>
  <c r="F374" i="1"/>
  <c r="E375" i="1"/>
  <c r="F324" i="1"/>
  <c r="E325" i="1"/>
  <c r="F71" i="1"/>
  <c r="E72" i="1"/>
  <c r="E273" i="1" l="1"/>
  <c r="F272" i="1"/>
  <c r="E503" i="1"/>
  <c r="F502" i="1"/>
  <c r="E326" i="1"/>
  <c r="F325" i="1"/>
  <c r="F420" i="1"/>
  <c r="E421" i="1"/>
  <c r="F130" i="1"/>
  <c r="E131" i="1"/>
  <c r="E17" i="1"/>
  <c r="F15" i="1"/>
  <c r="E376" i="1"/>
  <c r="F375" i="1"/>
  <c r="E494" i="1"/>
  <c r="F493" i="1"/>
  <c r="F310" i="1"/>
  <c r="E311" i="1"/>
  <c r="F356" i="1"/>
  <c r="E357" i="1"/>
  <c r="F72" i="1"/>
  <c r="E73" i="1"/>
  <c r="E439" i="1"/>
  <c r="F438" i="1"/>
  <c r="E543" i="1"/>
  <c r="F542" i="1"/>
  <c r="F516" i="1"/>
  <c r="E517" i="1"/>
  <c r="E274" i="1" l="1"/>
  <c r="F273" i="1"/>
  <c r="E495" i="1"/>
  <c r="F494" i="1"/>
  <c r="F357" i="1"/>
  <c r="E358" i="1"/>
  <c r="F376" i="1"/>
  <c r="E377" i="1"/>
  <c r="F326" i="1"/>
  <c r="E327" i="1"/>
  <c r="F311" i="1"/>
  <c r="E312" i="1"/>
  <c r="E544" i="1"/>
  <c r="F543" i="1"/>
  <c r="F73" i="1"/>
  <c r="E74" i="1"/>
  <c r="E518" i="1"/>
  <c r="F517" i="1"/>
  <c r="E19" i="1"/>
  <c r="F17" i="1"/>
  <c r="F131" i="1"/>
  <c r="E132" i="1"/>
  <c r="E422" i="1"/>
  <c r="F421" i="1"/>
  <c r="E440" i="1"/>
  <c r="F439" i="1"/>
  <c r="E504" i="1"/>
  <c r="F503" i="1"/>
  <c r="F274" i="1" l="1"/>
  <c r="E275" i="1"/>
  <c r="E423" i="1"/>
  <c r="F422" i="1"/>
  <c r="F377" i="1"/>
  <c r="E378" i="1"/>
  <c r="E75" i="1"/>
  <c r="F74" i="1"/>
  <c r="E133" i="1"/>
  <c r="F132" i="1"/>
  <c r="F504" i="1"/>
  <c r="E505" i="1"/>
  <c r="E359" i="1"/>
  <c r="F358" i="1"/>
  <c r="F19" i="1"/>
  <c r="E20" i="1"/>
  <c r="F312" i="1"/>
  <c r="E313" i="1"/>
  <c r="F327" i="1"/>
  <c r="E328" i="1"/>
  <c r="F544" i="1"/>
  <c r="E545" i="1"/>
  <c r="F440" i="1"/>
  <c r="E441" i="1"/>
  <c r="E519" i="1"/>
  <c r="F518" i="1"/>
  <c r="E496" i="1"/>
  <c r="F496" i="1" s="1"/>
  <c r="F495" i="1"/>
  <c r="E276" i="1" l="1"/>
  <c r="F275" i="1"/>
  <c r="E134" i="1"/>
  <c r="F133" i="1"/>
  <c r="E546" i="1"/>
  <c r="F545" i="1"/>
  <c r="E21" i="1"/>
  <c r="F20" i="1"/>
  <c r="F75" i="1"/>
  <c r="E76" i="1"/>
  <c r="F328" i="1"/>
  <c r="E329" i="1"/>
  <c r="E379" i="1"/>
  <c r="F378" i="1"/>
  <c r="E520" i="1"/>
  <c r="F519" i="1"/>
  <c r="F359" i="1"/>
  <c r="E360" i="1"/>
  <c r="E442" i="1"/>
  <c r="F441" i="1"/>
  <c r="E314" i="1"/>
  <c r="F313" i="1"/>
  <c r="E506" i="1"/>
  <c r="F505" i="1"/>
  <c r="E424" i="1"/>
  <c r="F423" i="1"/>
  <c r="E277" i="1" l="1"/>
  <c r="F276" i="1"/>
  <c r="F329" i="1"/>
  <c r="E330" i="1"/>
  <c r="E547" i="1"/>
  <c r="F546" i="1"/>
  <c r="E22" i="1"/>
  <c r="F21" i="1"/>
  <c r="F360" i="1"/>
  <c r="E361" i="1"/>
  <c r="E77" i="1"/>
  <c r="F76" i="1"/>
  <c r="F314" i="1"/>
  <c r="E315" i="1"/>
  <c r="E443" i="1"/>
  <c r="F442" i="1"/>
  <c r="F424" i="1"/>
  <c r="E425" i="1"/>
  <c r="E135" i="1"/>
  <c r="F134" i="1"/>
  <c r="E380" i="1"/>
  <c r="F379" i="1"/>
  <c r="E507" i="1"/>
  <c r="F506" i="1"/>
  <c r="F520" i="1"/>
  <c r="E521" i="1"/>
  <c r="E278" i="1" l="1"/>
  <c r="F277" i="1"/>
  <c r="E444" i="1"/>
  <c r="F443" i="1"/>
  <c r="F22" i="1"/>
  <c r="E23" i="1"/>
  <c r="E426" i="1"/>
  <c r="F425" i="1"/>
  <c r="F315" i="1"/>
  <c r="E316" i="1"/>
  <c r="F361" i="1"/>
  <c r="E362" i="1"/>
  <c r="E508" i="1"/>
  <c r="F507" i="1"/>
  <c r="F330" i="1"/>
  <c r="E331" i="1"/>
  <c r="E522" i="1"/>
  <c r="F521" i="1"/>
  <c r="F380" i="1"/>
  <c r="E381" i="1"/>
  <c r="E548" i="1"/>
  <c r="F547" i="1"/>
  <c r="F135" i="1"/>
  <c r="E136" i="1"/>
  <c r="F77" i="1"/>
  <c r="E78" i="1"/>
  <c r="E279" i="1" l="1"/>
  <c r="F278" i="1"/>
  <c r="F331" i="1"/>
  <c r="E332" i="1"/>
  <c r="F548" i="1"/>
  <c r="E549" i="1"/>
  <c r="F508" i="1"/>
  <c r="E509" i="1"/>
  <c r="F509" i="1" s="1"/>
  <c r="E427" i="1"/>
  <c r="F426" i="1"/>
  <c r="E24" i="1"/>
  <c r="F23" i="1"/>
  <c r="F316" i="1"/>
  <c r="E317" i="1"/>
  <c r="F381" i="1"/>
  <c r="E382" i="1"/>
  <c r="E79" i="1"/>
  <c r="F78" i="1"/>
  <c r="F136" i="1"/>
  <c r="E137" i="1"/>
  <c r="E363" i="1"/>
  <c r="F362" i="1"/>
  <c r="E523" i="1"/>
  <c r="F522" i="1"/>
  <c r="F444" i="1"/>
  <c r="E445" i="1"/>
  <c r="E280" i="1" l="1"/>
  <c r="F279" i="1"/>
  <c r="E318" i="1"/>
  <c r="F317" i="1"/>
  <c r="E550" i="1"/>
  <c r="F549" i="1"/>
  <c r="E383" i="1"/>
  <c r="F382" i="1"/>
  <c r="F363" i="1"/>
  <c r="E364" i="1"/>
  <c r="E138" i="1"/>
  <c r="F137" i="1"/>
  <c r="E25" i="1"/>
  <c r="F24" i="1"/>
  <c r="E446" i="1"/>
  <c r="F445" i="1"/>
  <c r="F332" i="1"/>
  <c r="E333" i="1"/>
  <c r="E524" i="1"/>
  <c r="F523" i="1"/>
  <c r="F79" i="1"/>
  <c r="E80" i="1"/>
  <c r="E428" i="1"/>
  <c r="F427" i="1"/>
  <c r="F280" i="1" l="1"/>
  <c r="E281" i="1"/>
  <c r="E384" i="1"/>
  <c r="F383" i="1"/>
  <c r="F524" i="1"/>
  <c r="E525" i="1"/>
  <c r="E334" i="1"/>
  <c r="F333" i="1"/>
  <c r="E26" i="1"/>
  <c r="F25" i="1"/>
  <c r="E139" i="1"/>
  <c r="F138" i="1"/>
  <c r="E551" i="1"/>
  <c r="F550" i="1"/>
  <c r="E81" i="1"/>
  <c r="F80" i="1"/>
  <c r="F364" i="1"/>
  <c r="E365" i="1"/>
  <c r="F428" i="1"/>
  <c r="E429" i="1"/>
  <c r="E447" i="1"/>
  <c r="F446" i="1"/>
  <c r="F318" i="1"/>
  <c r="E319" i="1"/>
  <c r="F319" i="1" s="1"/>
  <c r="F281" i="1" l="1"/>
  <c r="E282" i="1"/>
  <c r="F81" i="1"/>
  <c r="E82" i="1"/>
  <c r="E526" i="1"/>
  <c r="F525" i="1"/>
  <c r="E552" i="1"/>
  <c r="F552" i="1" s="1"/>
  <c r="F551" i="1"/>
  <c r="E430" i="1"/>
  <c r="F430" i="1" s="1"/>
  <c r="F429" i="1"/>
  <c r="F139" i="1"/>
  <c r="E140" i="1"/>
  <c r="F384" i="1"/>
  <c r="E385" i="1"/>
  <c r="E205" i="1"/>
  <c r="E448" i="1"/>
  <c r="F447" i="1"/>
  <c r="F365" i="1"/>
  <c r="E366" i="1"/>
  <c r="F334" i="1"/>
  <c r="E335" i="1"/>
  <c r="E27" i="1"/>
  <c r="F26" i="1"/>
  <c r="E283" i="1" l="1"/>
  <c r="F282" i="1"/>
  <c r="E206" i="1"/>
  <c r="F205" i="1"/>
  <c r="F335" i="1"/>
  <c r="E336" i="1"/>
  <c r="F385" i="1"/>
  <c r="E386" i="1"/>
  <c r="E527" i="1"/>
  <c r="F526" i="1"/>
  <c r="E141" i="1"/>
  <c r="F140" i="1"/>
  <c r="E83" i="1"/>
  <c r="F82" i="1"/>
  <c r="F448" i="1"/>
  <c r="E449" i="1"/>
  <c r="F27" i="1"/>
  <c r="E28" i="1"/>
  <c r="E367" i="1"/>
  <c r="F367" i="1" s="1"/>
  <c r="F366" i="1"/>
  <c r="E284" i="1" l="1"/>
  <c r="F283" i="1"/>
  <c r="F336" i="1"/>
  <c r="E337" i="1"/>
  <c r="F83" i="1"/>
  <c r="E84" i="1"/>
  <c r="E387" i="1"/>
  <c r="F386" i="1"/>
  <c r="E142" i="1"/>
  <c r="F141" i="1"/>
  <c r="E29" i="1"/>
  <c r="F28" i="1"/>
  <c r="E450" i="1"/>
  <c r="F449" i="1"/>
  <c r="E528" i="1"/>
  <c r="F527" i="1"/>
  <c r="E207" i="1"/>
  <c r="F206" i="1"/>
  <c r="E285" i="1" l="1"/>
  <c r="F284" i="1"/>
  <c r="E388" i="1"/>
  <c r="F387" i="1"/>
  <c r="E143" i="1"/>
  <c r="F142" i="1"/>
  <c r="E451" i="1"/>
  <c r="F450" i="1"/>
  <c r="F84" i="1"/>
  <c r="E85" i="1"/>
  <c r="E338" i="1"/>
  <c r="F337" i="1"/>
  <c r="F528" i="1"/>
  <c r="E529" i="1"/>
  <c r="E30" i="1"/>
  <c r="F29" i="1"/>
  <c r="F207" i="1"/>
  <c r="E208" i="1"/>
  <c r="E286" i="1" l="1"/>
  <c r="F285" i="1"/>
  <c r="E209" i="1"/>
  <c r="F208" i="1"/>
  <c r="E452" i="1"/>
  <c r="F451" i="1"/>
  <c r="E530" i="1"/>
  <c r="F529" i="1"/>
  <c r="F143" i="1"/>
  <c r="E144" i="1"/>
  <c r="F85" i="1"/>
  <c r="E86" i="1"/>
  <c r="F30" i="1"/>
  <c r="E31" i="1"/>
  <c r="F338" i="1"/>
  <c r="E339" i="1"/>
  <c r="F388" i="1"/>
  <c r="E389" i="1"/>
  <c r="E287" i="1" l="1"/>
  <c r="F286" i="1"/>
  <c r="F144" i="1"/>
  <c r="E145" i="1"/>
  <c r="F339" i="1"/>
  <c r="E340" i="1"/>
  <c r="E531" i="1"/>
  <c r="F530" i="1"/>
  <c r="F31" i="1"/>
  <c r="E32" i="1"/>
  <c r="F389" i="1"/>
  <c r="E390" i="1"/>
  <c r="E87" i="1"/>
  <c r="F86" i="1"/>
  <c r="F452" i="1"/>
  <c r="E453" i="1"/>
  <c r="E210" i="1"/>
  <c r="F209" i="1"/>
  <c r="F287" i="1" l="1"/>
  <c r="E288" i="1"/>
  <c r="F87" i="1"/>
  <c r="E88" i="1"/>
  <c r="F340" i="1"/>
  <c r="E341" i="1"/>
  <c r="E532" i="1"/>
  <c r="F531" i="1"/>
  <c r="E454" i="1"/>
  <c r="F453" i="1"/>
  <c r="E33" i="1"/>
  <c r="F32" i="1"/>
  <c r="E146" i="1"/>
  <c r="F145" i="1"/>
  <c r="E391" i="1"/>
  <c r="F390" i="1"/>
  <c r="E211" i="1"/>
  <c r="F210" i="1"/>
  <c r="E289" i="1" l="1"/>
  <c r="F288" i="1"/>
  <c r="E147" i="1"/>
  <c r="F146" i="1"/>
  <c r="F532" i="1"/>
  <c r="E533" i="1"/>
  <c r="F341" i="1"/>
  <c r="E342" i="1"/>
  <c r="E455" i="1"/>
  <c r="F454" i="1"/>
  <c r="E34" i="1"/>
  <c r="F33" i="1"/>
  <c r="F88" i="1"/>
  <c r="E89" i="1"/>
  <c r="E392" i="1"/>
  <c r="F391" i="1"/>
  <c r="E212" i="1"/>
  <c r="F211" i="1"/>
  <c r="F289" i="1" l="1"/>
  <c r="E290" i="1"/>
  <c r="E456" i="1"/>
  <c r="F455" i="1"/>
  <c r="F342" i="1"/>
  <c r="E343" i="1"/>
  <c r="F89" i="1"/>
  <c r="E90" i="1"/>
  <c r="E534" i="1"/>
  <c r="F533" i="1"/>
  <c r="F212" i="1"/>
  <c r="E213" i="1"/>
  <c r="F392" i="1"/>
  <c r="E393" i="1"/>
  <c r="E35" i="1"/>
  <c r="F34" i="1"/>
  <c r="F147" i="1"/>
  <c r="E148" i="1"/>
  <c r="E291" i="1" l="1"/>
  <c r="F290" i="1"/>
  <c r="E535" i="1"/>
  <c r="F534" i="1"/>
  <c r="E91" i="1"/>
  <c r="F90" i="1"/>
  <c r="F393" i="1"/>
  <c r="E394" i="1"/>
  <c r="F343" i="1"/>
  <c r="E344" i="1"/>
  <c r="F35" i="1"/>
  <c r="E36" i="1"/>
  <c r="E149" i="1"/>
  <c r="F148" i="1"/>
  <c r="E214" i="1"/>
  <c r="F213" i="1"/>
  <c r="F456" i="1"/>
  <c r="E457" i="1"/>
  <c r="E292" i="1" l="1"/>
  <c r="F292" i="1" s="1"/>
  <c r="F291" i="1"/>
  <c r="E395" i="1"/>
  <c r="F394" i="1"/>
  <c r="E458" i="1"/>
  <c r="F457" i="1"/>
  <c r="F344" i="1"/>
  <c r="E345" i="1"/>
  <c r="F345" i="1" s="1"/>
  <c r="E150" i="1"/>
  <c r="F149" i="1"/>
  <c r="F91" i="1"/>
  <c r="E92" i="1"/>
  <c r="E215" i="1"/>
  <c r="F214" i="1"/>
  <c r="E37" i="1"/>
  <c r="F36" i="1"/>
  <c r="E536" i="1"/>
  <c r="F536" i="1" s="1"/>
  <c r="F535" i="1"/>
  <c r="E38" i="1" l="1"/>
  <c r="F37" i="1"/>
  <c r="F215" i="1"/>
  <c r="E216" i="1"/>
  <c r="E459" i="1"/>
  <c r="F458" i="1"/>
  <c r="E93" i="1"/>
  <c r="F92" i="1"/>
  <c r="E151" i="1"/>
  <c r="F150" i="1"/>
  <c r="E396" i="1"/>
  <c r="F395" i="1"/>
  <c r="E460" i="1" l="1"/>
  <c r="F459" i="1"/>
  <c r="E217" i="1"/>
  <c r="F216" i="1"/>
  <c r="F93" i="1"/>
  <c r="E94" i="1"/>
  <c r="F396" i="1"/>
  <c r="E397" i="1"/>
  <c r="F151" i="1"/>
  <c r="E152" i="1"/>
  <c r="E39" i="1"/>
  <c r="F38" i="1"/>
  <c r="F152" i="1" l="1"/>
  <c r="E153" i="1"/>
  <c r="F397" i="1"/>
  <c r="E398" i="1"/>
  <c r="E95" i="1"/>
  <c r="F94" i="1"/>
  <c r="F39" i="1"/>
  <c r="E40" i="1"/>
  <c r="E218" i="1"/>
  <c r="F217" i="1"/>
  <c r="F460" i="1"/>
  <c r="E461" i="1"/>
  <c r="E41" i="1" l="1"/>
  <c r="F40" i="1"/>
  <c r="E399" i="1"/>
  <c r="F398" i="1"/>
  <c r="E462" i="1"/>
  <c r="F461" i="1"/>
  <c r="F95" i="1"/>
  <c r="E96" i="1"/>
  <c r="E154" i="1"/>
  <c r="F153" i="1"/>
  <c r="E219" i="1"/>
  <c r="F218" i="1"/>
  <c r="E463" i="1" l="1"/>
  <c r="F462" i="1"/>
  <c r="E97" i="1"/>
  <c r="F96" i="1"/>
  <c r="E220" i="1"/>
  <c r="F219" i="1"/>
  <c r="E400" i="1"/>
  <c r="F399" i="1"/>
  <c r="E155" i="1"/>
  <c r="F154" i="1"/>
  <c r="E42" i="1"/>
  <c r="F41" i="1"/>
  <c r="F220" i="1" l="1"/>
  <c r="E221" i="1"/>
  <c r="F97" i="1"/>
  <c r="E98" i="1"/>
  <c r="F400" i="1"/>
  <c r="E401" i="1"/>
  <c r="E43" i="1"/>
  <c r="F42" i="1"/>
  <c r="F155" i="1"/>
  <c r="E156" i="1"/>
  <c r="E464" i="1"/>
  <c r="F463" i="1"/>
  <c r="E99" i="1" l="1"/>
  <c r="F98" i="1"/>
  <c r="F401" i="1"/>
  <c r="E402" i="1"/>
  <c r="F464" i="1"/>
  <c r="E465" i="1"/>
  <c r="F43" i="1"/>
  <c r="E44" i="1"/>
  <c r="E157" i="1"/>
  <c r="F156" i="1"/>
  <c r="E222" i="1"/>
  <c r="F221" i="1"/>
  <c r="E403" i="1" l="1"/>
  <c r="F402" i="1"/>
  <c r="F44" i="1"/>
  <c r="E45" i="1"/>
  <c r="E466" i="1"/>
  <c r="F465" i="1"/>
  <c r="E223" i="1"/>
  <c r="F222" i="1"/>
  <c r="E158" i="1"/>
  <c r="F157" i="1"/>
  <c r="F99" i="1"/>
  <c r="E100" i="1"/>
  <c r="F45" i="1" l="1"/>
  <c r="E46" i="1"/>
  <c r="F223" i="1"/>
  <c r="E224" i="1"/>
  <c r="F100" i="1"/>
  <c r="E101" i="1"/>
  <c r="E467" i="1"/>
  <c r="F466" i="1"/>
  <c r="E159" i="1"/>
  <c r="F158" i="1"/>
  <c r="E404" i="1"/>
  <c r="F403" i="1"/>
  <c r="E225" i="1" l="1"/>
  <c r="F224" i="1"/>
  <c r="E468" i="1"/>
  <c r="F467" i="1"/>
  <c r="F404" i="1"/>
  <c r="E405" i="1"/>
  <c r="E47" i="1"/>
  <c r="F46" i="1"/>
  <c r="F101" i="1"/>
  <c r="E102" i="1"/>
  <c r="F159" i="1"/>
  <c r="E160" i="1"/>
  <c r="F47" i="1" l="1"/>
  <c r="E48" i="1"/>
  <c r="F160" i="1"/>
  <c r="E161" i="1"/>
  <c r="F405" i="1"/>
  <c r="E406" i="1"/>
  <c r="F468" i="1"/>
  <c r="E469" i="1"/>
  <c r="E103" i="1"/>
  <c r="F102" i="1"/>
  <c r="E226" i="1"/>
  <c r="F225" i="1"/>
  <c r="E162" i="1" l="1"/>
  <c r="F161" i="1"/>
  <c r="E407" i="1"/>
  <c r="F406" i="1"/>
  <c r="E227" i="1"/>
  <c r="F226" i="1"/>
  <c r="E49" i="1"/>
  <c r="F48" i="1"/>
  <c r="E470" i="1"/>
  <c r="F469" i="1"/>
  <c r="F103" i="1"/>
  <c r="E104" i="1"/>
  <c r="F49" i="1" l="1"/>
  <c r="E50" i="1"/>
  <c r="E408" i="1"/>
  <c r="F407" i="1"/>
  <c r="E228" i="1"/>
  <c r="F227" i="1"/>
  <c r="F104" i="1"/>
  <c r="E105" i="1"/>
  <c r="E471" i="1"/>
  <c r="F470" i="1"/>
  <c r="E163" i="1"/>
  <c r="F162" i="1"/>
  <c r="E229" i="1" l="1"/>
  <c r="F228" i="1"/>
  <c r="F408" i="1"/>
  <c r="E409" i="1"/>
  <c r="F163" i="1"/>
  <c r="E164" i="1"/>
  <c r="E51" i="1"/>
  <c r="F50" i="1"/>
  <c r="F105" i="1"/>
  <c r="E106" i="1"/>
  <c r="E472" i="1"/>
  <c r="F471" i="1"/>
  <c r="E165" i="1" l="1"/>
  <c r="F164" i="1"/>
  <c r="F409" i="1"/>
  <c r="E410" i="1"/>
  <c r="F51" i="1"/>
  <c r="E52" i="1"/>
  <c r="F472" i="1"/>
  <c r="E473" i="1"/>
  <c r="E107" i="1"/>
  <c r="F106" i="1"/>
  <c r="E230" i="1"/>
  <c r="F229" i="1"/>
  <c r="E53" i="1" l="1"/>
  <c r="F52" i="1"/>
  <c r="E411" i="1"/>
  <c r="F410" i="1"/>
  <c r="E474" i="1"/>
  <c r="F473" i="1"/>
  <c r="E231" i="1"/>
  <c r="F230" i="1"/>
  <c r="F107" i="1"/>
  <c r="E108" i="1"/>
  <c r="E166" i="1"/>
  <c r="F165" i="1"/>
  <c r="E167" i="1" l="1"/>
  <c r="F166" i="1"/>
  <c r="E109" i="1"/>
  <c r="F108" i="1"/>
  <c r="F231" i="1"/>
  <c r="E232" i="1"/>
  <c r="E475" i="1"/>
  <c r="F474" i="1"/>
  <c r="E412" i="1"/>
  <c r="F411" i="1"/>
  <c r="F53" i="1"/>
  <c r="E54" i="1"/>
  <c r="F54" i="1" s="1"/>
  <c r="F109" i="1" l="1"/>
  <c r="E110" i="1"/>
  <c r="E233" i="1"/>
  <c r="F232" i="1"/>
  <c r="E476" i="1"/>
  <c r="F475" i="1"/>
  <c r="F412" i="1"/>
  <c r="E413" i="1"/>
  <c r="F413" i="1" s="1"/>
  <c r="F167" i="1"/>
  <c r="E168" i="1"/>
  <c r="E234" i="1" l="1"/>
  <c r="F233" i="1"/>
  <c r="F476" i="1"/>
  <c r="E477" i="1"/>
  <c r="E169" i="1"/>
  <c r="F168" i="1"/>
  <c r="F110" i="1"/>
  <c r="E111" i="1"/>
  <c r="F111" i="1" l="1"/>
  <c r="E112" i="1"/>
  <c r="E478" i="1"/>
  <c r="F478" i="1" s="1"/>
  <c r="F477" i="1"/>
  <c r="E170" i="1"/>
  <c r="F169" i="1"/>
  <c r="E235" i="1"/>
  <c r="F234" i="1"/>
  <c r="E171" i="1" l="1"/>
  <c r="F170" i="1"/>
  <c r="E236" i="1"/>
  <c r="F235" i="1"/>
  <c r="E113" i="1"/>
  <c r="F112" i="1"/>
  <c r="F113" i="1" l="1"/>
  <c r="E114" i="1"/>
  <c r="F236" i="1"/>
  <c r="E237" i="1"/>
  <c r="F171" i="1"/>
  <c r="E172" i="1"/>
  <c r="F172" i="1" l="1"/>
  <c r="E173" i="1"/>
  <c r="E238" i="1"/>
  <c r="F237" i="1"/>
  <c r="E115" i="1"/>
  <c r="F114" i="1"/>
  <c r="E239" i="1" l="1"/>
  <c r="F238" i="1"/>
  <c r="E116" i="1"/>
  <c r="F115" i="1"/>
  <c r="E174" i="1"/>
  <c r="F173" i="1"/>
  <c r="F116" i="1" l="1"/>
  <c r="E117" i="1"/>
  <c r="E175" i="1"/>
  <c r="F174" i="1"/>
  <c r="E240" i="1"/>
  <c r="F239" i="1"/>
  <c r="F175" i="1" l="1"/>
  <c r="E176" i="1"/>
  <c r="F117" i="1"/>
  <c r="E119" i="1"/>
  <c r="E241" i="1"/>
  <c r="F240" i="1"/>
  <c r="E120" i="1" l="1"/>
  <c r="F119" i="1"/>
  <c r="E177" i="1"/>
  <c r="F176" i="1"/>
  <c r="E242" i="1"/>
  <c r="F241" i="1"/>
  <c r="E243" i="1" l="1"/>
  <c r="F242" i="1"/>
  <c r="E178" i="1"/>
  <c r="F177" i="1"/>
  <c r="E121" i="1"/>
  <c r="F120" i="1"/>
  <c r="E179" i="1" l="1"/>
  <c r="F178" i="1"/>
  <c r="E123" i="1"/>
  <c r="F121" i="1"/>
  <c r="E244" i="1"/>
  <c r="F243" i="1"/>
  <c r="F123" i="1" l="1"/>
  <c r="E124" i="1"/>
  <c r="F124" i="1" s="1"/>
  <c r="E245" i="1"/>
  <c r="F244" i="1"/>
  <c r="F179" i="1"/>
  <c r="E180" i="1"/>
  <c r="E181" i="1" l="1"/>
  <c r="F180" i="1"/>
  <c r="E246" i="1"/>
  <c r="F245" i="1"/>
  <c r="E247" i="1" l="1"/>
  <c r="F246" i="1"/>
  <c r="E182" i="1"/>
  <c r="F181" i="1"/>
  <c r="E183" i="1" l="1"/>
  <c r="F182" i="1"/>
  <c r="E248" i="1"/>
  <c r="F247" i="1"/>
  <c r="E249" i="1" l="1"/>
  <c r="F248" i="1"/>
  <c r="F183" i="1"/>
  <c r="E184" i="1"/>
  <c r="F184" i="1" l="1"/>
  <c r="E185" i="1"/>
  <c r="E250" i="1"/>
  <c r="F249" i="1"/>
  <c r="E251" i="1" l="1"/>
  <c r="F250" i="1"/>
  <c r="E186" i="1"/>
  <c r="F185" i="1"/>
  <c r="E187" i="1" l="1"/>
  <c r="F186" i="1"/>
  <c r="E252" i="1"/>
  <c r="F252" i="1" s="1"/>
  <c r="F251" i="1"/>
  <c r="F187" i="1" l="1"/>
  <c r="E188" i="1"/>
  <c r="E189" i="1" l="1"/>
  <c r="F188" i="1"/>
  <c r="E190" i="1" l="1"/>
  <c r="F189" i="1"/>
  <c r="E191" i="1" l="1"/>
  <c r="F190" i="1"/>
  <c r="F191" i="1" l="1"/>
  <c r="E192" i="1"/>
  <c r="F192" i="1" l="1"/>
  <c r="E193" i="1"/>
  <c r="E194" i="1" l="1"/>
  <c r="F193" i="1"/>
  <c r="E195" i="1" l="1"/>
  <c r="F194" i="1"/>
  <c r="F195" i="1" l="1"/>
  <c r="E196" i="1"/>
  <c r="E197" i="1" l="1"/>
  <c r="F196" i="1"/>
  <c r="E198" i="1" l="1"/>
  <c r="F197" i="1"/>
  <c r="E199" i="1" l="1"/>
  <c r="F198" i="1"/>
  <c r="F199" i="1" l="1"/>
  <c r="E200" i="1"/>
  <c r="E201" i="1" l="1"/>
  <c r="F200" i="1"/>
  <c r="E202" i="1" l="1"/>
  <c r="F201" i="1"/>
  <c r="E203" i="1" l="1"/>
  <c r="F202" i="1"/>
  <c r="F203" i="1" l="1"/>
  <c r="E204" i="1"/>
  <c r="F204" i="1" s="1"/>
</calcChain>
</file>

<file path=xl/comments1.xml><?xml version="1.0" encoding="utf-8"?>
<comments xmlns="http://schemas.openxmlformats.org/spreadsheetml/2006/main">
  <authors>
    <author>tc={E6404ABE-4564-40FD-83AB-2D984DF82C01}</author>
    <author>tc={FB416B19-8C61-4907-BA0F-CF063348175E}</author>
  </authors>
  <commentList>
    <comment ref="B348" authorId="0"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QUITAR CUBO. CAMBIAR LOS DE LOS PRIMERO ITEMS</t>
        </r>
      </text>
    </comment>
    <comment ref="B527" authorId="1"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ELIMINAR</t>
        </r>
      </text>
    </comment>
  </commentList>
</comments>
</file>

<file path=xl/sharedStrings.xml><?xml version="1.0" encoding="utf-8"?>
<sst xmlns="http://schemas.openxmlformats.org/spreadsheetml/2006/main" count="1482" uniqueCount="745">
  <si>
    <t>ESPECIFICACIONES TÉCNICAS MÍNIMAS - BOLSA DE  REPUESTOS</t>
  </si>
  <si>
    <t>TIPO</t>
  </si>
  <si>
    <t>ABRAZADERA 1/2"</t>
  </si>
  <si>
    <t>x</t>
  </si>
  <si>
    <t>ACCESORIOS PARA TUBERIA DE ¾ Y 1 PULGADA (CURVAS-UNIONES-TERMINALES- GRAPAS DOBLE OREJA)</t>
  </si>
  <si>
    <t>X</t>
  </si>
  <si>
    <t>ACOPLE</t>
  </si>
  <si>
    <t>ACOMETIDA ELÉCTRICA</t>
  </si>
  <si>
    <t>Metro lineal de Conductor de Cobre suave, aislamiento en PVC retardante a la llama, resistente a la abrasión, resistente al calor, resistente a la humedad, temperatura de operación 90°C, tensión de operación 600V, THHN/THWN-2 CT, certificado RETIE, normas (ASTM, UL83, NTC1332)</t>
  </si>
  <si>
    <t>ACRILICOS PARA CAMARAS ÍNDIGO BX5102MP</t>
  </si>
  <si>
    <t>El item corresponde a un respuesto de la Marca señalada.</t>
  </si>
  <si>
    <t>ACRILICO PARA CAMARAS (BX520 4MP)</t>
  </si>
  <si>
    <t>El item corresponde a una referencia que se hace parte de los respuesto de las camaras Indigo existentes en el sistema.</t>
  </si>
  <si>
    <t>ACRILICO PARA CAMARAS ULTRA 2K</t>
  </si>
  <si>
    <t>ACRILICO PARA CAMARAS SAMSUNG SCP-2430H/3030H</t>
  </si>
  <si>
    <t xml:space="preserve">ACRILICO PARA CAMARAS BOSH NEZ-5230 </t>
  </si>
  <si>
    <t>ACRILICO PARA CAMARAS NDP-5502-Z30</t>
  </si>
  <si>
    <t>El item corresponde a una referencia que se hace parte de los respuesto de las camaras Bosh existentes en el sistema.</t>
  </si>
  <si>
    <t>ADAPTADOR DE VIDEO UGA 3000</t>
  </si>
  <si>
    <t>ALAMBRE CALIBRE 8 AWG</t>
  </si>
  <si>
    <t>ALAMBRE CALIBRE 10 AWG</t>
  </si>
  <si>
    <t>ALAMBRE CALIBRE 12 AWG</t>
  </si>
  <si>
    <t>ALAMBRE CALIBRE 14 AWG O 16 AWG</t>
  </si>
  <si>
    <t>APOYA PIES</t>
  </si>
  <si>
    <t>Apoya pies ergonómico. Cuerpo en madecor, superficie en Madeflex por 3mm, recubierto en piso cuadro negro, angulo de inclinación 15° , base antideslizante, altura graduable</t>
  </si>
  <si>
    <t>Diseño ergonómico, Cuerpo en Madecor, Superficie en Madeflex por 3mm, Recubierto en Piso Cuadro Negro,  Angulo de Inclinación 15°,  Bases antideslizantes.</t>
  </si>
  <si>
    <t>ACCES POINT  AP WiFi 802.11AC</t>
  </si>
  <si>
    <t>Chassis Size</t>
  </si>
  <si>
    <t>7.7”</t>
  </si>
  <si>
    <t>Total Radios</t>
  </si>
  <si>
    <t>Radio Type</t>
  </si>
  <si>
    <t>Two Software Programmable Radios,(2.4GHz or 5GHz) with ACExpress</t>
  </si>
  <si>
    <t>Maximum Wi-Fi Bandwidth</t>
  </si>
  <si>
    <t>2.6Gbps</t>
  </si>
  <si>
    <t>Number of Integrated Antennas</t>
  </si>
  <si>
    <t>6 integrated antennas</t>
  </si>
  <si>
    <t>Max Wi-Fi Backhaul</t>
  </si>
  <si>
    <t>1.3Gbps</t>
  </si>
  <si>
    <t>Gigabit Ethernet Uplink Ports</t>
  </si>
  <si>
    <t>2 – supports IEEE 802.3ad link aggregation mode or in daisy chain (bridging) mode</t>
  </si>
  <si>
    <t>Maximum Associated Users</t>
  </si>
  <si>
    <t>240 (120 per radio)</t>
  </si>
  <si>
    <t>Radio Interface</t>
  </si>
  <si>
    <t>PCI-Express</t>
  </si>
  <si>
    <t>Power Requirements</t>
  </si>
  <si>
    <t>23.8 Watts (IEEE 802.3at PoE+ compatible)</t>
  </si>
  <si>
    <t>CPU</t>
  </si>
  <si>
    <t>CPU 400MHz Cavium CN6020 Processor with 2 MIPS-64 Core</t>
  </si>
  <si>
    <t>Installed Memory</t>
  </si>
  <si>
    <t>1GB</t>
  </si>
  <si>
    <t>RF Management</t>
  </si>
  <si>
    <t>In-band per radio Spectrum Analysis,Dynamic channel configuration,Dynamic cell size configuration,Wired and wireless packet captures (including 802.11 headers),Radio assurance for radio self test and healing,RF monitor,2.4 &amp; 5.0GHz Honeypot Control – Increase available 2.4 and 5GHz wireless device density through management of spurious,2.4 &amp; 5.0GHz association traffic,Ultra Low Power Mode – Maximize wireless channel re-use and increase wireless device density through tight power controls</t>
  </si>
  <si>
    <t>Wireless Protocols</t>
  </si>
  <si>
    <t>IEEE 802.11a, 802.11ac, 802.11b, 802.11d, 802.11e, 802.11g, 802.11h, 802.11i, 802.11j, 802.11k, 802.11n</t>
  </si>
  <si>
    <t>Wired Protocols</t>
  </si>
  <si>
    <t>IEEE 802.3 10-BASE-T, IEEE 802.3u 100BASE-TX, 1000BASE-T, IEEE 802.3ab 1000BASE-T, IEEE 802.1q – VLAN Tagging, IEEE 802.1d – Spanning Tree, IEEE 802.1p – Layer 2 Traffic Prioritization,IPv6 Control – Increase wireless device density through control of unnecessary IPv6 traffic on IPv4-only networks, IEEE 802.3ad – Link Aggregatio</t>
  </si>
  <si>
    <t>Carrier Applications</t>
  </si>
  <si>
    <t>Passpoint Certification</t>
  </si>
  <si>
    <t>RFC Support</t>
  </si>
  <si>
    <t>RFC 768 UDP, RFC 791 IP, RFC 2460 IPV6 (Bridging only), RFC 792 ICMP, RFC 793 TCP, RFC 826 ARP, RFC 1122 Requirements for internet hosts , communication layers, RFC 1542 BOOTP, RFC 2131 DHCP</t>
  </si>
  <si>
    <t>Security</t>
  </si>
  <si>
    <t>WPA, IEEE 802.11i WPA2, RSN, RFC 1321 MD5 Message-digest algorithm, RFC 2246 TLS protocol version 1.0, RFC 3280 Internet X.509 PKI certificate and CRL profile, RFC 4347 Datagram transport layer security, RFC 4346 TLS protocol version 1.1</t>
  </si>
  <si>
    <t>Encryption Types</t>
  </si>
  <si>
    <t>Open, WEP, TKIP-MIC: RC4 40, 104 and 128-bit SSL v3.0 and TLS v1.0: RC4 128-bit and RDA 1024 and 2048-bit</t>
  </si>
  <si>
    <t>BANDEJA TIPO MALLA MEDIDAS 54x400</t>
  </si>
  <si>
    <t>Metro lineal de Bandeja Tipo Malla Medidas 54x400 (incluye accesorios de fijación)</t>
  </si>
  <si>
    <t>Bandeja tipo malla, fabricada en acero, certificación RETIE, ancho 400mm</t>
  </si>
  <si>
    <t>BANDEJA TIPO MALLA MEDIDAS 54x300</t>
  </si>
  <si>
    <t>Metro lineal de Bandeja Tipo Malla Medidas 54x300 (incluye accesorios de fijación)</t>
  </si>
  <si>
    <t>Bandeja tipo malla, fabricada en acero, certificación RETIE, ancho 300mm</t>
  </si>
  <si>
    <t>BANDEJA TIPO MALLA MEDIDAS 54x150</t>
  </si>
  <si>
    <t>Metro lineal de Bandeja Tipo Malla Medidas 54x150 (incluye accesorios de fijación)</t>
  </si>
  <si>
    <t>Bandeja tipo malla, fabricada en acero, certificación RETIE, ancho 150mm</t>
  </si>
  <si>
    <t>BRAZOS DE SOPORTE PARA CAMARAS</t>
  </si>
  <si>
    <t>Variable entre 1.5 y 2 metros de longitud horizontal entre el poste y la cámara. Con soporte que minimice las vibraciones.</t>
  </si>
  <si>
    <t>Tubulares.
Metálicos inoxidables.
Conducto interno de conexión de video y datos
Herrajes de sujeción y ajuste que permitan ajuste  y orientación de cámara.
Los cables que accedan al brazo deberán estar protegidos por coraza americana desde el gabinete de equipos utilizando los acoples metálicos adecuados para tal fin.</t>
  </si>
  <si>
    <t>BALUN PASIVO</t>
  </si>
  <si>
    <t>BATERIA 12 V - 7.5 AMP</t>
  </si>
  <si>
    <t>BATERIA 12 V  - 30 - 35  AMP</t>
  </si>
  <si>
    <t>BATERIA 12 V - 50 AMP</t>
  </si>
  <si>
    <t>BATERIA 12 V  70 - 75 AMP</t>
  </si>
  <si>
    <t>BATERIA 12 V -100 AMP</t>
  </si>
  <si>
    <t>BODEGAJE DE EQUIPOS (SOLO PARA PUNTOS DE CAMARAS SUJETOS A TRASLADOS, REUBICACIONES DE PUNTOS DE VIDEOVIGILANCIA). ESTE ITEM SE REFIERE AL ALMACENAMIENTO DE ELEMENTOS DE LOS PUNTOS DE VIDEOVIGILANCIA QUE REQUIERAN SER TRASLADADOS, LOS ELEMENTOS QUE REQUIEREN BODEGAJE SON LOS QUE CONTEMPLA CADA PUNTO EXCEPTUANDO EL POSTE</t>
  </si>
  <si>
    <t>BORNERA DE CONEXIÓN CALIBRE 10 AWG</t>
  </si>
  <si>
    <t>BORNERA DE CONEXIÓN CALIBRE 12 AWG</t>
  </si>
  <si>
    <t>BREAKER 1X20, TIPO RIEL OMEGA</t>
  </si>
  <si>
    <t>BREAKER DE 2X20, TIPO RIEL OMEGA.</t>
  </si>
  <si>
    <t>BREAKER DE 1 AMP, SENCILLO DE INCRUSTAR</t>
  </si>
  <si>
    <t>CABLE AWG CAL 8 AWG</t>
  </si>
  <si>
    <t>CABLE AWG CAL 10 AWG</t>
  </si>
  <si>
    <t>CABLE AWG CAL 12 AWG</t>
  </si>
  <si>
    <t>CABLE AWG CAL 14 AWG O 16 AWG</t>
  </si>
  <si>
    <t>CABLE DE COBRE DESNUDO CALIBRE 2/0 (7 HILOS).</t>
  </si>
  <si>
    <t>CABLE DUPLEX 2X18</t>
  </si>
  <si>
    <t xml:space="preserve">CABLE ENCAUCHETADO 3X12 </t>
  </si>
  <si>
    <t>CABLE HDMI 10 MTS</t>
  </si>
  <si>
    <t>CABLE HDMI 20 MTS</t>
  </si>
  <si>
    <t>CABLE HDMI 3 MTS</t>
  </si>
  <si>
    <t>CABLE HDMI 1,8 MTS</t>
  </si>
  <si>
    <t>CABLE MINI COAXIAL</t>
  </si>
  <si>
    <t xml:space="preserve">CABLE No. 8 TIERRA </t>
  </si>
  <si>
    <t>CABLE TRENZADO 3X12, 7 HILOS FASE ROJA</t>
  </si>
  <si>
    <t xml:space="preserve">CABLE UTP CAT 6 USO EXTERIOR DOBLE CHAQUETA </t>
  </si>
  <si>
    <t>CABLE UTP</t>
  </si>
  <si>
    <t>Cable F/UTP Categoría 6A, soporta 10GBASE-T, conexiones hasta 100 metros, calibre 23AWG, aislamiento central, cumple con (ISO/IEC 11801 Ed 2.2, ANSI/TIA-568-C.2 (Category 6A), IEC 61156-5 Ed 2.0 (Category 6A), UL CMR and CSA FT4, UL CM, IEC 60332-1, Class Eca, LSOH: IEC 60332-1, IEC 60332-3-22, IEC 60754, IEC 61034, and EN 50575 Class)</t>
  </si>
  <si>
    <t>CABLE CONEXIÓN BANCO BATERIA CON TERMINALES (CONECTORES)</t>
  </si>
  <si>
    <t>CAJA DE PASO 10X10 METÁLICA</t>
  </si>
  <si>
    <t>CAJA DE PASO 60x60 CON MARCO Y TAPA, SEGÚN ESPECIFICACIONES TÉCNICAS DE CODENSA</t>
  </si>
  <si>
    <t>CAJA DE 60X60, SEGÚN NORMAS TÉCNICAS, SUMINISTRO E INSTALACIÓN  EN TERRENO BLANDO</t>
  </si>
  <si>
    <t>CAJA RAWELT 15X15 SALIDA 3/4</t>
  </si>
  <si>
    <t>CAJA RAWELT 2400, 1/2", 4 SALIDAS</t>
  </si>
  <si>
    <t xml:space="preserve">CANALETA PLASTICA 20X12 MM. </t>
  </si>
  <si>
    <t>CARGA DE 25 KG. DE GEL, PARA EL TRATAMIENTO DE TIERRAS.</t>
  </si>
  <si>
    <t>CERTIFICACIÓN PUNTOS DE VOZ Y DATOS PARA C4 (DATACENTER) Y CENTRO DE MONITOREO DEL SISTEMA DE VIDEOVIGILANCIA</t>
  </si>
  <si>
    <t>CHAPA GABINETE</t>
  </si>
  <si>
    <t>CINTA BANDIT 1.5 METROS</t>
  </si>
  <si>
    <t>CINTA BANDIT 3/4, 3 METROS</t>
  </si>
  <si>
    <t>CLAVIJA</t>
  </si>
  <si>
    <t>CODO PVC 3/4"</t>
  </si>
  <si>
    <t>CONCERTINA EN ACERO INOXIDABLE DOBLE ARPÓN</t>
  </si>
  <si>
    <t>Concertina en acero inoxidable de 18" cuchilla larga (60 mm punta a punta)</t>
  </si>
  <si>
    <t>CONDULETA 3/4 LR</t>
  </si>
  <si>
    <t>CONECTOR BNC</t>
  </si>
  <si>
    <t>CONECTOR ELÉCTRICO PERFORANTE</t>
  </si>
  <si>
    <t>CONECTOR PARA CORAZA METÁLICA</t>
  </si>
  <si>
    <t>CONECTOR PLUG RJ45</t>
  </si>
  <si>
    <t>CONECTOR T</t>
  </si>
  <si>
    <t>CONVERTIDOR MINIDISPLAY PORT - HDMI</t>
  </si>
  <si>
    <t>CONVERTIDOR DISPLAY PORT -DVI</t>
  </si>
  <si>
    <t>CONVERTIDOR DE VIDEO PARA PC OPERADOR. (VGA A MINI DISPLAY PORT- MINI DISPLAY PORT A HDMI-HDMI A MINI PORT- VGA A HDMI)</t>
  </si>
  <si>
    <t>CONTROLADORA DE VIDEOWALL MITSUBISHI</t>
  </si>
  <si>
    <t>Description:</t>
  </si>
  <si>
    <t>Display Wall Controller</t>
  </si>
  <si>
    <t>Display Type:</t>
  </si>
  <si>
    <t>Display Wall Controller for up to 36 screens</t>
  </si>
  <si>
    <t>Graphics:</t>
  </si>
  <si>
    <t>Up to 9 Mura MPX-4/4, 4/2, 4/0</t>
  </si>
  <si>
    <t>Network Interface:</t>
  </si>
  <si>
    <t>2 - 10/100/1000 Base-T Ethernet</t>
  </si>
  <si>
    <t>USB:</t>
  </si>
  <si>
    <t>USB 2.0; 2 - front / 2 - rear</t>
  </si>
  <si>
    <t>Additional:</t>
  </si>
  <si>
    <t>Trenton BPG7087 PCIe Gen2 Backplane</t>
  </si>
  <si>
    <t>Mounting:</t>
  </si>
  <si>
    <t>EIA RS-310C 19'' Rackmount 4U</t>
  </si>
  <si>
    <t>Construction:</t>
  </si>
  <si>
    <t>Lightweight Aluminum - Black Front</t>
  </si>
  <si>
    <t>El item corresponde a un componente del sistema de la marca señalada</t>
  </si>
  <si>
    <t>CORAZA AMERICANA  1 1/4</t>
  </si>
  <si>
    <t>CORAZA AMERICANA 3/4</t>
  </si>
  <si>
    <t>CORAZA METÁLICA DE 3/4" LARGO 3M</t>
  </si>
  <si>
    <t>La descripción de "3M" hace referencia a la longitud de 3 metros</t>
  </si>
  <si>
    <t>CURVA EMT 3/4"</t>
  </si>
  <si>
    <t>CAMARA ANÁLOGA HD BULLET IR / SCO- 6083R</t>
  </si>
  <si>
    <t>CAMARA PTZ TIPO DOMO EXTERIOR</t>
  </si>
  <si>
    <t>Rango de operación</t>
  </si>
  <si>
    <t>Día color y en la Noche blanco y negro. El cambio día noche debe ser automático</t>
  </si>
  <si>
    <t>Formato  de  la Imagen</t>
  </si>
  <si>
    <t>1 / 2.8 a 1/3 " CMOS progresivo o mejor</t>
  </si>
  <si>
    <t>Compresión de video</t>
  </si>
  <si>
    <t>IP directamente desde la cámara en H264 y H265</t>
  </si>
  <si>
    <t>Resolución   de salida</t>
  </si>
  <si>
    <t>Full HD 1920 x 1080p</t>
  </si>
  <si>
    <t>Funcionamiento</t>
  </si>
  <si>
    <t>Outdoor. PTZ</t>
  </si>
  <si>
    <t>Aspecto de Visualización</t>
  </si>
  <si>
    <t>16:9</t>
  </si>
  <si>
    <t>Tipo de escaneo</t>
  </si>
  <si>
    <t>Progresivo</t>
  </si>
  <si>
    <t>Iluminación mínima</t>
  </si>
  <si>
    <t>Día: 0.5 Lux o mejor
Noche B/W: 0.05 Lux o mejor</t>
  </si>
  <si>
    <t>Posiciones predefinidas (Presets)</t>
  </si>
  <si>
    <t>Mínimo 250</t>
  </si>
  <si>
    <t>Velocidad de presets</t>
  </si>
  <si>
    <t>Mínimo 120 grados/seg.</t>
  </si>
  <si>
    <t>Movimiento horizontal</t>
  </si>
  <si>
    <t>360 grados</t>
  </si>
  <si>
    <t>Movimiento vertical</t>
  </si>
  <si>
    <t>90 grados y giro automático en el centro evitando que se visualicen las imágenes invertidas (180)</t>
  </si>
  <si>
    <t>Relación señal a ruido</t>
  </si>
  <si>
    <t>50 dB o mejor</t>
  </si>
  <si>
    <t>Zonas de privacidad</t>
  </si>
  <si>
    <t>Mínimo 20</t>
  </si>
  <si>
    <t>Velocidad paneo</t>
  </si>
  <si>
    <t>Mínimo 240 grados /seg.</t>
  </si>
  <si>
    <t>Velocidad Tilt</t>
  </si>
  <si>
    <t>Mínimo 40 grados /seg.</t>
  </si>
  <si>
    <t>Función de auto giro del lente</t>
  </si>
  <si>
    <t>Si</t>
  </si>
  <si>
    <t>Control de iris</t>
  </si>
  <si>
    <t>Automático</t>
  </si>
  <si>
    <t>Control de ganancia</t>
  </si>
  <si>
    <t>Balance de blancos</t>
  </si>
  <si>
    <t>Streaming de video</t>
  </si>
  <si>
    <t>Topología de la red Configurable Unicast y Multicast</t>
  </si>
  <si>
    <t>Frames  por segundo</t>
  </si>
  <si>
    <t>Minimo 30 FPS</t>
  </si>
  <si>
    <t>Número de Streaming de video / Bit Rate</t>
  </si>
  <si>
    <t xml:space="preserve">Mínimo dos (2) configurables para visualización y para almacenamiento. La cámara debe tener la capacidad de configurarse en CBR y VBR y MBR o su análogo que permita configurar el maximum bitrate (advanceVBR, best effort, etc), para adaptar el tráfico al ancho de banda disponible. Se corroborará por parte de la interventoría que el consumo de ancho de banda sea acorde a los canales de comunicación provistos por la SDSCJ. </t>
  </si>
  <si>
    <t>Rango dinámico</t>
  </si>
  <si>
    <t>75 dB o mejor</t>
  </si>
  <si>
    <t>Zoom compuesto</t>
  </si>
  <si>
    <t>Mínimo 30 X óptico y Mínimo 12X digital</t>
  </si>
  <si>
    <t>Foco</t>
  </si>
  <si>
    <t>Montaje outdoor</t>
  </si>
  <si>
    <t>Sistema anti-condensación (calentador y ventilador controlados por termostato) antivandálico</t>
  </si>
  <si>
    <t>Transmisión de alarmas.</t>
  </si>
  <si>
    <t>Mínimo dos (2) entradas digitales, acoples ópticos, sensores, transductores o accesorios necesarios para señalización de falla en el suministro de energía comercial y apertura de gabinete de equipos</t>
  </si>
  <si>
    <t>Carcaza (housing)</t>
  </si>
  <si>
    <t>Debe cumplir minimo IK 10</t>
  </si>
  <si>
    <t>Obturador electrónico (Electronic shutter)</t>
  </si>
  <si>
    <t>Automático o manual</t>
  </si>
  <si>
    <t>Certificación   y homologación</t>
  </si>
  <si>
    <t>Nivel de protección</t>
  </si>
  <si>
    <t>IP 66 o mejor e IK10</t>
  </si>
  <si>
    <t>Audio</t>
  </si>
  <si>
    <t>Transmisión bidireccional (full dúplex) mínimo una entrada y una salida. (Opcional)</t>
  </si>
  <si>
    <t>Compresión de audio</t>
  </si>
  <si>
    <t>G.711 y SIP ó AAC</t>
  </si>
  <si>
    <t>Protocolo IP</t>
  </si>
  <si>
    <t>IP V4 y IP V6</t>
  </si>
  <si>
    <t>Normatividad</t>
  </si>
  <si>
    <t>CE o FCC o UL</t>
  </si>
  <si>
    <t>Estabilización de imagen</t>
  </si>
  <si>
    <t>Alimentación</t>
  </si>
  <si>
    <t>24VAC o VDC o PoE</t>
  </si>
  <si>
    <t>Interfaces de red</t>
  </si>
  <si>
    <t>Minimo: TCP, UDP, RTSP, NTP, RTP, ONVIF Perfil S, DHCP, SNMP, QoS (opcional), HTTP y HTTPS</t>
  </si>
  <si>
    <t>Actualizaciones de software</t>
  </si>
  <si>
    <t>Debe permitir actualización de la plataforma a través de conexión de red IP</t>
  </si>
  <si>
    <t>Almacenamiento SD</t>
  </si>
  <si>
    <t>Estar equipada con Slot para memoria  con capacidad mínima de 128GB - SDXC para grabación local por mínimo tres (3) días a 1080p@30fps</t>
  </si>
  <si>
    <t>Año Fabricación</t>
  </si>
  <si>
    <t>Mínimo 2022</t>
  </si>
  <si>
    <t>Soporte local del fabricante</t>
  </si>
  <si>
    <t>El fabricante de la cámara debe contar con un centro de servicio local en Bogotá que garantice el soporte técnico y remplazo de las cámaras.</t>
  </si>
  <si>
    <t>CAMARA FIJA 12MP</t>
  </si>
  <si>
    <t xml:space="preserve">Resolución           </t>
  </si>
  <si>
    <t>Mínimo 12MP</t>
  </si>
  <si>
    <t xml:space="preserve">Sensor </t>
  </si>
  <si>
    <t>Tipo CMOS</t>
  </si>
  <si>
    <t xml:space="preserve">Rango                 </t>
  </si>
  <si>
    <t>Mínimo 60dB Dinámico</t>
  </si>
  <si>
    <t xml:space="preserve">Compresión        </t>
  </si>
  <si>
    <t>H.264 y H.265 (para su máxima resolución)</t>
  </si>
  <si>
    <t>Opción lentes dependiendo de la escena</t>
  </si>
  <si>
    <t>Montura EF o EF-S o CS. Tipo Varifocal. Cualquier distancia focal que se encuentre entre 4mm y 25mm. Entre f1.5 y f/3.5.</t>
  </si>
  <si>
    <t xml:space="preserve">Streams de video </t>
  </si>
  <si>
    <t>Nivel de Protección</t>
  </si>
  <si>
    <t>IP66 o mejor</t>
  </si>
  <si>
    <t>Temperatura de operación</t>
  </si>
  <si>
    <t>-10ºC hasta 50ºC</t>
  </si>
  <si>
    <t xml:space="preserve">Protocolo IP      </t>
  </si>
  <si>
    <t xml:space="preserve"> IP V4 y IP V6</t>
  </si>
  <si>
    <t xml:space="preserve">Normatividad      </t>
  </si>
  <si>
    <t xml:space="preserve">Soportes              </t>
  </si>
  <si>
    <t>En fachada (debe incluir housing)</t>
  </si>
  <si>
    <t>CAMARA FIJA 2MP</t>
  </si>
  <si>
    <t>Lente</t>
  </si>
  <si>
    <t>Varifocal, corrección por infrarrojos, montura CS 2,8–8,5 mm, F1.2</t>
  </si>
  <si>
    <t>Resoluciones</t>
  </si>
  <si>
    <t xml:space="preserve">HDTV 720p 100/120 imágenes por segundo (sin WDR): de 1280x720 a 160x90
HDTV 1080p 25/30 imágenes por segundo (WDR): de 1920x1080 a 160x90
HDTV 1080p 50/60 imágenes por segundo (sin WDR): De 1920x1080 a 160x90
4K    3840 x 2160 </t>
  </si>
  <si>
    <t>Velocidad de obturación</t>
  </si>
  <si>
    <t>De 1/143 000 a 2 s</t>
  </si>
  <si>
    <t>H.264 y H265, Perfil Main, Base y High, Motion JPEG</t>
  </si>
  <si>
    <t>Retransmisión de vídeo</t>
  </si>
  <si>
    <t>Múltiples secuencias configurables individualmente en H.264 y Motion JPEG</t>
  </si>
  <si>
    <t>Protección</t>
  </si>
  <si>
    <t>Carcasa de aluminio con índice de protección IP66 y NEMA 4X e IK10 resistente a impactos</t>
  </si>
  <si>
    <t>Memoria</t>
  </si>
  <si>
    <t>512 MB de RAM, 256 MB de Flash</t>
  </si>
  <si>
    <t>Alimentación a través de Ethernet IEEE 802.3af/802.3at Tipo 1. Clase 3, 12,95 W máx., 4,7 W típicos. , 25,5 W máx o PoE</t>
  </si>
  <si>
    <t>Almacenamiento</t>
  </si>
  <si>
    <t>Compatibilidad con tarjetas microSD/microSDHC/microSDXC.  Cifrado de tarjeta SD.  Compatible con grabación en almacenamiento conectado a la red (NAS)</t>
  </si>
  <si>
    <t>Condiciones de funcionamiento</t>
  </si>
  <si>
    <t>De -30 °C a 60 °C con PoE</t>
  </si>
  <si>
    <t xml:space="preserve">CAMARA FIJA 4 MP </t>
  </si>
  <si>
    <t>Alimentación a través de Ethernet IEEE 802.3af/802.3at Tipo 1. Clase 3, 12,95 W máx., 4,7 W típicos. 25,5 W máx o o PoE</t>
  </si>
  <si>
    <t>CONTROL DE ACCESO BOTON DE SALIDA</t>
  </si>
  <si>
    <t>Boton de salida no touch - Para una sola puerta con etiqueta de salida para control de acceso - liberacion. IP55, entrada de voltaje 12V</t>
  </si>
  <si>
    <t>CONTROL DE ACCESO ELECTROIMÁN</t>
  </si>
  <si>
    <t>Electroimán sencillo de bloqueo de puerta 600lbs</t>
  </si>
  <si>
    <t>CONTROL DE ACCESO UNIDAD LECTORA</t>
  </si>
  <si>
    <t>Terminal Biométrica Sensor Óptico, comunicación TCP/IP, RS485, para Tiempo &amp; Asistencia y/o Control de Acceso Identificación 1-n de 1 Huella entre 2.000 menos de 1 Segundo, 5.000 usuarios (10.000 templates), 50.000 eventos, Autenticación Huella/Clave/Tarjeta, Interfaz Wiegand configurable hasta 64 Bits, I/O Switchable; IP65 Instalación en Exteriores, LCD, Sonido. Lector de Proximidad Embebido.</t>
  </si>
  <si>
    <t>COMPUTADOR OPERADOR</t>
  </si>
  <si>
    <t>PROCESADOR</t>
  </si>
  <si>
    <t>Intel Core i7 ultima generación</t>
  </si>
  <si>
    <t>CORES</t>
  </si>
  <si>
    <t>Mínimo 6 cores</t>
  </si>
  <si>
    <t>CACHE</t>
  </si>
  <si>
    <t>12 Mb</t>
  </si>
  <si>
    <t>RELOJ</t>
  </si>
  <si>
    <t>3.2 GHZ UP TO 4.6 GHZ</t>
  </si>
  <si>
    <t>DISCO DURO</t>
  </si>
  <si>
    <t>2 TB mecánico y mínimo 400 Gb en SSD</t>
  </si>
  <si>
    <t>MEMORIA RAM</t>
  </si>
  <si>
    <t>64 GB DDR4</t>
  </si>
  <si>
    <t>SISTEMA OPERATIVO</t>
  </si>
  <si>
    <t>Win 10 Pro</t>
  </si>
  <si>
    <t>NETWORKING</t>
  </si>
  <si>
    <t>2 tarjetas de red</t>
  </si>
  <si>
    <t>PUERTOS</t>
  </si>
  <si>
    <t>Adelante: 2 USB 3.0, posterior: 2USB 2.0, 4 USB 3.0, 01 HDMI</t>
  </si>
  <si>
    <t>PERIFÉRICOS</t>
  </si>
  <si>
    <t>Mouse, teclado español</t>
  </si>
  <si>
    <t>Horizontal</t>
  </si>
  <si>
    <t xml:space="preserve">PANTALLA </t>
  </si>
  <si>
    <t>Mínimo 20" conexión HDMI, FHD</t>
  </si>
  <si>
    <t>COMPUTADOR INTERVENTOR</t>
  </si>
  <si>
    <t>3.7 GHZ UP TO 4.7 GHZ</t>
  </si>
  <si>
    <t>2 TB mecánico y uno de estado sólido 256Mb</t>
  </si>
  <si>
    <t>SO</t>
  </si>
  <si>
    <t>Adelante: 2 USB 3.0, posterior: 2USB 2.0, 4 USB 3.0</t>
  </si>
  <si>
    <t>Vertical</t>
  </si>
  <si>
    <t>CORONAS ANTIESCALATORIAS</t>
  </si>
  <si>
    <t>Metálicas (inoxidables)</t>
  </si>
  <si>
    <t>Herrajes de sujeción y ajuste</t>
  </si>
  <si>
    <t>Cada poste tendrá una corona de mínimo 18 varillas metálicas con las puntas dirigidas hacia abajo</t>
  </si>
  <si>
    <t>50 centímetros de largo de cada varilla</t>
  </si>
  <si>
    <t>Las  cámaras  que  se  adosen  en  las  fachadas,  deberán  tener  una protección similar a las coronas anti escalatorias.</t>
  </si>
  <si>
    <t>Instaladas a una altura, según diseño previamente aprobado por la interventoría.</t>
  </si>
  <si>
    <t>CONECTIVIDAD INALÁMBRICA (RED PUNTO MULTIPUNTO EN LA BANDA 5 GHz)</t>
  </si>
  <si>
    <t>EQUIPO DE RED INALÁMBRICA ESTACIÓN BASE.</t>
  </si>
  <si>
    <t xml:space="preserve">- Debe contar con la capacidad de conexión de enlace con línea de vista (LOS), línea de vista óptica (optical-LOS) y sin línea de vista (non-LOS) 
- Funciones: Como estación base punto multipunto (PMP) o terminal punto a punto (PTP) en el mismo Hardware.
- Transmisión Inalámbrica: OFDM TDD/TDMA con MIMO-A y MIMO-B,  2x2.
- Frecuencia de operación: cubriendo las bandas 4940-5875 GHz con un mismo radio, debe cumplir con los requerimientos de la regulación de bandas libres en Colombia.
- Ancho de banda de canal seleccionado por software:  &lt; 1.25 /1.75 /2.5/3.5/5/6/7/10/12/14/20 MHz.
- Modulación: Adaptiva, desde BPSK ½ hasta 256QAM 7/8, se requiere equipos que soporten altas modulaciones asegurando de esta manera altas capacidades en Mbps en el sistema.
- Capacidad: se requiere que el Proveedor cuente capacidades superiores a 150 Mbps. 
- Potencia de Transmisión: el Proveedor debe cumplir con los requerimientos de EIRP establecidos en la regulación de bandas libres en Colombia.
- Tipo de antena: Sectorial externa dual u omnidireccional.
- QoS inalámbrico: Acceso dinámico de espectro y administración.
- Características de MAC por enlace: ARQ dinámico, modulación adaptiva dinámica, frames fijos y dinámicos.
- Eficiencia espectral: el sistema debe soportar al menos 9 bits/s/Hz.
- Seguridad: Encripción AES256 y AES128 bits; HTTPS (SSL), SSH (CLI), SNMP v2 y v3; basado en autenticación mutua de direcciones MAC; el Proveedor debe tener disponibilidad de adicionar certificados de  autenticación ECDSA en caso de requerirse protocolos de seguridad más avanzados.
- Conexiones: 10/100/1000 Ethernet (RJ-45) o 10/100 Ethernet (RJ45), 2xRF Tipo “N”,  puerto para GPS. (en la ficha técnica del fabricante se evidenciará las interfaces  propuestas de no existir dicha descripción se deberá realizar la descripción de la solución.)
- Latencia: Menor de 10 mseg.
- Soporte de procesamiento: soportar servicios de video se requiere al menos  &gt; 250,000 paquetes por segundo (PPS). 
- Características de Red: Automatic link distance ranging, transparent bridge, DHCP pass-through, 802.1Q VLAN. </t>
  </si>
  <si>
    <t xml:space="preserve">- Calidad de servicios de la red: Soporte de CIR y PIR, soporte de múltiples flujos de servicio 802.3x por terminal y 802.1p.
- Las soluciones basadas en cualquiera de las variantes del protocolo 802.11 conocido como Wi-Fi no será aceptada.
- La administración del equipo podrá realizarse por: NMS, SNMPv2 y v3, interface HTTP (WEB), Telnet (CLI) y autenticación de usuarios con RADIUS.
- Aprovisionamiento: Automático a través de perfiles o basados en MAC, mediante un NMS.
- Redundancia: 1+1 Warm Standby
- Temperatura de Operación: -40°C a 60°C
- El equipo deberá cumplir con la certificación de intemperie IP67 o mayor
- Humedad: 100% condensante.
- Localización y sincronía: Deberá contar con un receptor de GPS integrado.
- Protección contra descargas: Integrada en el puerto PoE y RF.
- Consumo de potencia: máximo 17 watts.
- Alimentacion : VDC o VAC o PoE IEEE 802.3at
- Debe ser compatible con RoHS
- Debe soportar los siguientes estándares: Safety: IEC, EN, and UL/CSA 60950 EMC: EN 301 489-1, EN 301 489-17 5.8 GHz1 : IC RSS-210, FCC Part 15, ETSI EN 302 502, 5.4 GHz1 : IC RSS-210, FCC Part 15, ETSI EN 301 893 5.2 GHz1 : IC RSS-210, FCC Part 15 4.9 GHz1 : IC RSS-111, FCC Part 90 3.65-3.70 GHz1 : IC RSS-197, FCC Part 90Z 3.5 GHz1 : IC RSS-192 3.3-3.8 GHz1 : ETSI EN 302 326-2 2.6 GHz1 : EN 302-544 2.4 GHz1 : IC RSS-210, ETSI 300-328, FCC Part 15C2 2.3 GHz1 : IC RSS-195 2.1 GHz1 : (2.025-2.110 GHz1 , 2.200-2.290 GHz1 ) ITU-R F.1098 600 MHz1 : IC RSS-196, FCC Part 15H, Cumplimiento de FIPS 197. 
</t>
  </si>
  <si>
    <t>EQUIPO DE RED INALÁMBRICA SUSCRIPTOR o TERMINAL PTP</t>
  </si>
  <si>
    <t>El equipo deberá soportar las siguientes especificaciones.</t>
  </si>
  <si>
    <t>- Debe contar con la capacidad de conexión de enlace con línea de vista (LOS), línea de vista óptica (optical-LOS) y sin línea de vista (non-LOS) 
- Funciones: Como terminal punto multipunto (PMP) o terminal punto a punto (PTP) en el mismo Hardware.
- Transmisión Inalámbrica: OFDM TDD/TDMA con MIMO-A y MIMO-B,  2x2.
- Frecuencia de operación: cubriendo las bandas 4940-5875 GHz con un mismo radio, debe cumplir con los requerimientos de la regulación de bandas libres en Colombia.
- Ancho de banda de canal seleccionado por software: &lt;1.25 /1.75 /2.5/3.5/5/6/7/10/12/14/20 MHz.
- Modulación: Adaptiva desde BPSK hasta 256QAM. Se requiere equipos que soporten altas modulaciones asegurando de esta manera altas capacidades en Mbps en el sistema
- Capacidad del sistema desde 3  hasta 100 Mbps de UBR 
- Potencia de Transmisión: el Proveedor debe cumplir con los requerimientos de EIRP establecidos en la regulación de bandas libres en Colombia.
- Tipo de antena: Dual MIMO.
- Disponibilidad de antenas integradas y debe contar con equipo para antena externa. (No necesariamente las dos características en el mismo equipo)
- QoS inalámbrico: Acceso dinámico de espectro y administración.
- Características de MAC por enlace: ARQ dinámico
- Eficiencia espectral: el sistema debe soportar al menos 9 bits/s/Hz.
- Seguridad: Encripción AES256 y AES128 bits HTTPS (SSL), SSH (CLI), SNMP v2 y v3; basado en autenticación mutua de direcciones MAC; el Proveedor debe tener disponibilidad de adicionar certificados de  autenticación ECDSA en caso de requerirse protocolos de seguridad más avanzados.
- Conexiones: 10/100 Ethernet (RJ-45), 2xRF Tipo “N” para el caso de antenas externas.
- Latencia menor de 10 mseg.
- Soporte de procesamiento: soportar servicios de video se requiere al menos  &gt; 250,000 paquetes por segundo (PPS). 
- Características de Red: Transparent bridge, automatic link distance ranging, DHCP pass-through, 802.1Q VLAN.</t>
  </si>
  <si>
    <t>- Calidad de servicios de la red: Soporte de CIR y PIR, soporte de múltiples flujos de servicio 802.3x por terminal y 802.1p.
- Las soluciones basadas en cualquiera de las variantes del protocolo 802.11 conocido como Wi-Fi no será aceptada.
- La administración del equipo podrá realizarse por: NMS, SNMPv2/v3, interface HTTP (WEB), Telnet (CLI) y autenticación de usuarios con RADIUS.
- Aprovisionamiento: Automático a través de perfiles de un NMS.
- Redundancia: 1+1 Hot Standby1 compatible con Parallel Redundancy Protocol (PRP) o Rapid Spanning Tree Protocol (RSTP)
- Temperatura de Operación: -40°C a 60°
- El equipo deberá cumplir con la certificación de intemperie IP67 o mayor
- Humedad: 100% condensante.
- Protección contra descargas: Integrada en el puerto PoE y RF.
- Consumo de potencia: máximo 17 watts.
- Alimentación : PoE IEEE 802.3at
- Debe ser compatible con RoHS
- Debe soportar los siguientes estándares: Safety: IEC, EN, and UL/CSA 60950 EMC: EN 301 489-1, EN 301 489-17 5.8 GHz1 : IC RSS-210, FCC Part 15, ETSI EN 302 502, 5.4 GHz1 : IC RSS-210, FCC Part 15, ETSI EN 301 893 5.2 GHz1 : IC RSS-210, FCC Part 15 4.9 GHz1 : IC RSS-111, FCC Part 90 3.65-3.70 GHz1 : IC RSS-197, FCC Part 90Z 3.5 GHz1 : IC RSS-192 3.3-3.8 GHz1 : ETSI EN 302 326-2 2.6 GHz1 : EN 302-544 2.4 GHz1 : IC RSS-210, ETSI 300-328, FCC Part 15C2 2.3 GHz1 : IC RSS-195 2.1 GHz1 : (2.025-2.110 GHz1 , 2.200-2.290 GHz1 ) ITU-R F.1098 600 MHz1 : IC RSS-196, FCC Part 15H, Cumplimiento de FIPS 197.</t>
  </si>
  <si>
    <t>El proponente deberá incluir en la oferta presentada todos los gastos directos e indirectos relacionados con el diseño de la red inalámbrica. Para tales efectos, la SDSCJ entregará, al momento de la suscripción del acta de inicio, la relación de todos los puntos de Video Vigilancia a los que se deberá efectuar estudios de campo los cuales darán como resultado la cantidad de puntos elegibles para ser conectados inalámbricamente. De esta forma, el Proveedor deberá entregar el diseño de la solución sobre los puntos elegibles para conectar inalámbricamente. Por cada punto, diseño de RF (con frequency survey), con resultado de elegibilidad que incluya como mínimo:
- Análisis de cobertura de las BS, 
- Análisis de RF en BS y en cada punto,
- Análisis detallado de cada punto con perfiles de trayectoria y niveles de señal estimados
- Análisis de interferencia en BS y en cada punto.
- Todos los análisis y actividades necesarias efectuadas por el Proveedor que le permitan a la interventoría determinar la elegibilidad del punto para la conexión inalámbrica.</t>
  </si>
  <si>
    <r>
      <rPr>
        <b/>
        <sz val="8"/>
        <rFont val="Arial"/>
        <family val="2"/>
      </rPr>
      <t>Switch para la conectividad por radio enlace</t>
    </r>
    <r>
      <rPr>
        <sz val="8"/>
        <rFont val="Arial"/>
        <family val="2"/>
      </rPr>
      <t xml:space="preserve">
El Proveedor debe proveer switch tanto en los puntos de video vigilancia como en las radio bases que se requieran, que cuenten con las siguientes características técnicas:
Mínimo 4 puertos 10/100/1000 Mbps
Mínimo 2 puerto fibra SFP a 1GB (aplica para Radio bases)
Ancho de banda de switcheo 16Gbps
Capa 2 (Capa 3 para Radio bases)
Para montaje en rack (aplica para Radio bases)
IPv4 e IPv6
SNMP v3</t>
    </r>
  </si>
  <si>
    <t>DESHINCADO DE POSTE 14 MTS, 750 KG</t>
  </si>
  <si>
    <t xml:space="preserve">DISTRIBUIDORES DE SEÑAL DVI-D EXTENDER TX-RX </t>
  </si>
  <si>
    <t>ELECTRODOS DE SOLDADURA</t>
  </si>
  <si>
    <t>ELECTRODOS O VARILLAS CON DIMENSIÓN DE 2.40 M DE LARGO, DIÁMETRO 5/8”, COBRE-COBRE, PARA SOLDADURA EXOTÉRMICA</t>
  </si>
  <si>
    <t>Debe proveer solución antirrobo que impida el deslizamiento del electrodo/varilla. Una alternativa puede ser que se provea un dispositivo de seguridad instalado en el electrodo a una distancia entre 10 y 50 cm. de la punta, ajustado a través del perno prisionero para impedir su deslizamiento.</t>
  </si>
  <si>
    <t>EXTINTORES PORTATILES</t>
  </si>
  <si>
    <t>Extintor manual del tipo CO2 o Multipropósito ubicados de acuerdo a los espacios a intervenir</t>
  </si>
  <si>
    <t>EXTRACTOR DE AIRE DE 24 VOLTIOS</t>
  </si>
  <si>
    <t>EXTRACTOR DE AIRE DE 12 VOLTIOS</t>
  </si>
  <si>
    <t>FACEPLATE</t>
  </si>
  <si>
    <t>Faceplate para alojar conectores RJ-45 categoría 6A, color blanco, dos espacios</t>
  </si>
  <si>
    <t xml:space="preserve">FUENTE DE PODER DC DE NUCLEO SATURADO 24 V - MÍNIMO 5 A  </t>
  </si>
  <si>
    <t>FUENTE DE PODER DC DE NUCLEO SATURADO 48 V - MÍNIMO 5 A</t>
  </si>
  <si>
    <t>GABINETE EN LAMINA GALVANIZADA CALIBRE 16 CON REFUERZO PARA PANEL SOLAR MEDIDAS ALTO 0.40 X ANCHO 0.35 PINTADO ELECTROSTATICA</t>
  </si>
  <si>
    <t>GABINETE PARA BATERÍAS, SOLUCIÓN PANEL SOLAR</t>
  </si>
  <si>
    <t>Gabinete en lamina galvanizada calibre 16 con refuerzo especial para baterias solares * Medidas: Alto: 0.40 x Ancho: 0.75, Fondo: 0.45, pintado en electrostatica</t>
  </si>
  <si>
    <t>GABINETES DE POSTE / FACHADA</t>
  </si>
  <si>
    <t>Inoxidables tipo intemperie
Herrajes de sujeción y ajuste de instalación en poste
Elaborado en lamina de acero calibre 16 o 18 con acabado en pintura electrostática.
Las cajas serán fabricadas cumpliendo la norma NEMA 4X, el tamaño será acordado con el interventor del contrato de acuerdo a las dimensiones ofertadas y ubicación los equipos, UPS, fuentes y transceiver de fibra en dado caso.
Techo inclinado, para evitar empozamiento de agua y alojamiento de polvo.
Espaciamiento interno: mínimo dos divisiones internas perforadas  para ubicación de fuentes, transceiver y demás</t>
  </si>
  <si>
    <t>Tipo Metálico</t>
  </si>
  <si>
    <t>Dentro de la caja se instalarán todos los equipos necesarios para el correcto funcionamiento, por lo cual, debe tener espacio suficiente para su instalación (barraje de cobre, cableado, transformador, transmisor de video, estabilizador o reguladores de Voltaje (deben ser 100% electrónicos, de alta velocidad), puntos de prueba para las revisiones (test point) y demás circuitos necesarios). La caja estará ubicada en la parte alta de los postes a una distancia aproximada de 20 cm. arriba de la cámara de video La corona de protección debe ser instalada debajo de la cámara de video.</t>
  </si>
  <si>
    <t>1 Breakers de 2x20, 1 breaker 1x20 dependiendo de las condiciones eléctricas de cada punto,  1 transformador de aislamiento galvánico de tierra, entrada de 440/220/110 60 Hz, salida 110 V 60 Hz, potencia 1 KVA o 1 transformador reductor de acuerdo a las condiciones eléctricas del punto, multitomas eléctrica de normal Fase, neutro y tierra de seis (6) puntos de conexión, (1) riel omega, (1) relevo 110 VAC, (1) termostato de activación de extractores activación parametrizable entre 0 a 60 °C de riel omega, micro switch de palanca (sensor de apertura de gabinete), borneras de conexión, dos (2) multitomas leviton de regulada Fase, neutro y tierra de mínimo cuatro (4) salidas cada una con fusible e interruptor de encendido y apagado. La caja debe ser tipo intemperie, que impida el ingreso de líquidos al interior; el cableado desde el soporte al gabinete debe ir recubierto por coraza metálica. Todas las instalaciones de las cámaras, al igual que el chasis de las cajas deberán ir aterrizadas; se debe instalar coraza entre la caja de equipos, los transmisores y la cámara.
Se debe garantizar un sistema que permita que la temperatura interna del gabinete sea la adecuada para el correcto funcionamiento de los equipos, ya sea por extracción o aislamiento térmico.
Cada gabinete debe tener integradas dos alarmas: ante fallo de Energía en la red Pública y ante apertura de gabinete las cuales se visualizaran en tiempo real en la matriz de visualización indicando el  punto exacto donde ocurrió la alarma
Puerta con llave de seguridad, manija abatible y llave genérica.
Todo el recorrido de salidas y entradas de cable será recubiertos en coraza metálica, con sus respectivos acoples metálicos.</t>
  </si>
  <si>
    <t>Componentes eléctricos internos de conexión</t>
  </si>
  <si>
    <t>El Proveedor deberá presentar un diseño el cual será aprobado por la interventoría o el interventor del contrato</t>
  </si>
  <si>
    <t>GRAPA DOBLE OJO 3/4</t>
  </si>
  <si>
    <t>HEBILLA PARA CINTA BANDIT</t>
  </si>
  <si>
    <t>HINCADO DE POSTE 14 MTS, 750 KG</t>
  </si>
  <si>
    <t>HCI HYBRID 120TB, 18-CORE DUAL CPU/HCI HYBRID 120TB, 8-CORE DUAL CPU/HCI HYBRID 120TB, 8-CORE DUAL CPU (CANITDAD DE NÚCLEOS PUEDA EXPANDIR HASTA 22</t>
  </si>
  <si>
    <t>Form Factor/Height</t>
  </si>
  <si>
    <t>2U Rack</t>
  </si>
  <si>
    <t>Memory (max)</t>
  </si>
  <si>
    <t>Up to 1.5TB – 2400 MHz – with 64GB TruDDR4 Memory LRDIMMs; system supports RDIMM/LRDIMM</t>
  </si>
  <si>
    <t>Disk Bays</t>
  </si>
  <si>
    <t>Up to 24 front and 4 rear 2.5-inch HDDs/SSDs; or up to 12 3.5-inch and 2 rear 3.5-inch HDDs + 2 2.5-inch HDDs/SSDs; or up to 8 3.5-inch HDDs and 2 rear 3.5-inch or 2.5-inch HDDs/SSDs; up to 8 2.5-inch NVMe PCIe SSDs on</t>
  </si>
  <si>
    <t>2.5-inch configurations</t>
  </si>
  <si>
    <t>Maximum Internal Storage</t>
  </si>
  <si>
    <t>Up to 120TB</t>
  </si>
  <si>
    <t>RAID Support</t>
  </si>
  <si>
    <t>12Gbps dedicated slot for the first RAID; support for up to four RAID adapters</t>
  </si>
  <si>
    <t>Power Supply (std/max)</t>
  </si>
  <si>
    <t>1/2 redundant 550W AC, 750W AC, 900W AC, 1500W AC, 900W DC 80 PLUS® Platinum, or 750W,1300W AC 80 PLUS Titanium</t>
  </si>
  <si>
    <t>Hot-Swap Components</t>
  </si>
  <si>
    <t>Power supplies, fan modules and HDDs/SSDs</t>
  </si>
  <si>
    <t>Network Interface</t>
  </si>
  <si>
    <t>4 × 1GbE (std.) and 1 x IMM; optional 10/40GbE ML2 or PCIe adapter; Trusted Platform Module built-in</t>
  </si>
  <si>
    <t>Expansion Slots</t>
  </si>
  <si>
    <t>1 – 8 PCIe 3.0 slots (supports up to 4 GPUs and up to 1 x ML2) and 1 dedicated RAID slot</t>
  </si>
  <si>
    <t>USB Ports/VGA Ports</t>
  </si>
  <si>
    <t>Up to 3 x USB 2.0 front, 2 x USB 3.0 rear, 1 x USB 2.0 internal for hypervisor/1 front (optional) and 1 back</t>
  </si>
  <si>
    <t>Energy-Efficiency</t>
  </si>
  <si>
    <t>ENERGY STAR® compliance (model dependent); up to 40ºC operating temp; 2 fan zones with up to 6 fans</t>
  </si>
  <si>
    <t>Systems Management</t>
  </si>
  <si>
    <t>Lenovo XClarity Administrator with mobile option; Lenovo XClarity Pro software bundle; Lenovo XClarity Energy Manager; IMM2.1</t>
  </si>
  <si>
    <t>Operating Systems (OS) Supported</t>
  </si>
  <si>
    <t>Microsoft Windows Server, Red Hat Enterprise Linux, SUSE Linux Enterprise Server, VMware vSphere - (Optional USB Key or SD Media Adapter)</t>
  </si>
  <si>
    <t>Limited Warranty</t>
  </si>
  <si>
    <t>3-year customer replaceable unit and onsite limited warranty, next business day 9x5; upgrades available</t>
  </si>
  <si>
    <t>INDICADOR LED - LUZ PILOTO 110 VAC - 20mA (Dimensiones mínimas: Base 22mm, alto 50 mm , luz piloto 29mm)</t>
  </si>
  <si>
    <t>INFORME MARQUILLADO DE PUNTOS DE VOZ Y DATOS PARA C4 (DATACENTER) Y CENTROS DE MONITOREO DEL SISTEMA DE VIDEOVIGILANCIA. ESTE ITEM CONTEMPLA LA REVISIÓN DEL MARQUILLADO ACTUAL CON EL QUE CUENTA EL DATACENTER, Y POSTERIORMENTE LA ENTREGA DEL INFORME QUE DESCRIBA EL CUMPLIMIENTO DE LA NORMA ANSI TIA 606C</t>
  </si>
  <si>
    <t>INSTALACIÓN CAMARAS ENTREGADAS POR ASEGURADORA</t>
  </si>
  <si>
    <t>INSTALACIÓN CÁMARAS EN CAI</t>
  </si>
  <si>
    <t>Comprende:
1. Instalación de cableado y accesorios.
2. Instalación de 4 cámaras.
Debe incluir sistema de alimentación de energia y conectividad, con el fin de dejar monitoreado desde el ISS en C4 y localmente en monitor del CAI</t>
  </si>
  <si>
    <t>INVERSOR DE CORRIENTE</t>
  </si>
  <si>
    <t>Inversor de Corriente 24v-110v Onda Pura con potencia nominal 200 W</t>
  </si>
  <si>
    <t>JACK</t>
  </si>
  <si>
    <t>Jack categoría 6A, RJ-45, cumple con (ANSI/TIA-568-C.2, ISO/IEC 11801 Ed 2.2, ETL Tested, IEEE 802.3an, IEEE 802.3af (PoE), IEEE 802.3at (PoE+), ANSI/TIA 1096-A, IEC 60603-7-51, IEC 60512-99-001)</t>
  </si>
  <si>
    <t>JOYSTICK REFERENCIA SPC -  6000 SAMSUNG</t>
  </si>
  <si>
    <t>KIT DE CABLEADO ENERGÍA SOLAR</t>
  </si>
  <si>
    <t>LICENCIA ISS SECUROS PARA VISUALIZACIÓN DE NUEVA CAMARA DE VIDEOVIGILANCIA INCLUIDAS AL SISTEMA (PERPETUA)</t>
  </si>
  <si>
    <t>LICENCIA MCC</t>
  </si>
  <si>
    <t>LICENCIA PAQUETE OFFICE 2020 O SUPERIOR  (PERPETUA)</t>
  </si>
  <si>
    <t>LUMINARIA TIPO LED BALA</t>
  </si>
  <si>
    <t>Panel tecnología LED, color 4000K, flujo luminoso 1250lm, protección IP20, potencia de entrada 18W, temperatura de operación -10°C a 40°C, carcasa metálica, montaje de incrustar en cielo raso con clip de fijación, canalización en Tuberia EMT, conductor debe ser libre de halógeno (HF), retardante a la llama (FR), baja emisión de humos opacos, densos, tóxicos y corrosivos (LS) y apto para se instalado en bandejas porta cables (CT)</t>
  </si>
  <si>
    <t>LUMINARIA TIPO LED HERMÉTICA</t>
  </si>
  <si>
    <t>Luminaria industrial tipo hermética con tubo LED, color 6500K, flujo luminoso 3600lm, protección IP65/IK06, montaje de sobreponer/suspender, potencia de entrada 36W, temperatura operación -10°C a 40°C, canalización en Tuberia EMT, conductor debe ser libre de halógeno (HF), retardante a la llama (FR), baja emisión de humos opacos, densos, tóxicos y corrosivos (LS) y apto para se instalado en bandejas porta cables (CT)</t>
  </si>
  <si>
    <t>MATERIALES PARA SOLDADURA EXOTÉRMICA (PÓLVORA Y COBRE), EL CONTRATISTA DEBE CONTAR CON LA MOLDADURA.</t>
  </si>
  <si>
    <t>MANTENIMIENTO SISTEMA DE PUESTA A TIERRA A PUNTO DE VIDEO VIGILANCIA</t>
  </si>
  <si>
    <t>Servicio de Mantenimiento:
Al Sistema de Puesta a Tierra (Electrodos, cable desnudo, pararayos, soldaduras) y todos aquellos componentes del STP de un punto de video vigilancia, con el fin de mantenerlo en los niveles adecuados de resistencia y resistividad conforme a la norma</t>
  </si>
  <si>
    <t>MATRIZ DE VIDEO</t>
  </si>
  <si>
    <t>Entradas</t>
  </si>
  <si>
    <t>2 entradas, ampliables mediante tarjetas, resolución 4K@60Hz, formato HDMI, ancho de banda 2.97Gbps por canal, consumo 3.7W, temperatura operación 0° a 40°C</t>
  </si>
  <si>
    <t>Salidas</t>
  </si>
  <si>
    <t>Hasta 16 salidas (según diseño), ampliables mediante tarjetas, resolución HD, formato HDMI, ancho de banda 2.25Gbps por canal, consumo 5W, temperatura de operación 0° a 40°C</t>
  </si>
  <si>
    <t>Fuente de Poder</t>
  </si>
  <si>
    <t>Fuente de poder redundante, voltaje 100/240V, frecuencia 50/60Hz</t>
  </si>
  <si>
    <t>Matriz</t>
  </si>
  <si>
    <t>Chasis ampliable mediante tarjetas de entradas y salidas, opciones de control (panel frontal, control remoto IR, RS-232, ethernet, mini USB), temperatura de operación 0° a 40°C, consumo energía 135VA</t>
  </si>
  <si>
    <t>MICRO SWITCH DE PALANCA (SENSOR DE APERTURA DE GABINETE)</t>
  </si>
  <si>
    <t>MONITOR DE VISUALIZACIÓN DE 25"</t>
  </si>
  <si>
    <t>Tamaño 25" (pulgadas) , Tipo de Panel IPS, Color Gamut (CIE1976) sRGB 99%, Profundidad de color (millones) 8bit, 16.7M, Pixel Pitch(mm) 0.2286x0.2286, Proporción de pantalla 21:9,  Resolución 2560 x 1080, Brillo(normal.) 250(normal), 200(mín) cd/m2,  Relación de contraste (original) 1000:1 (normal), Tiempo de respuesta (GTG) 5 ms (alto),  Ángulo de visión 178/178 (RC≥10), Frecuencia Vertical 56~75Hz,  Frecuencia Horizontal 30 - 90 KHz, FHD Si,  Consumo de energía (V) 100-240 50/60Hz, Consumo de energía (W) 27, Ahorro de energía / Modo reposo (W) 0.3</t>
  </si>
  <si>
    <t>MONITOR DE VISUALIZACION DE 46"</t>
  </si>
  <si>
    <t xml:space="preserve"> MARCA: NEC, REERENCIA ACTUAL: X462UN</t>
  </si>
  <si>
    <t>MONITOR DE VISUALIZACION DE 55"</t>
  </si>
  <si>
    <t xml:space="preserve">
Modelo 55SVH7F-A o superior
Tipo de panel IPS
Resolución mínimo FHD 1920 X 1080 
Vicel pequeño 0.4 mm de 
Entradas HDMI mínimo 2
Angulo de visión: mínimo 175° x 175°
Color: mínimo 1.08 Billon 
Brillo: 700 nit
Tiempo de respuesta: 8 ms
Alimentación: 110 v - 220 V  50/60 hz
Consumo de energia: Menor o igual a 220W
Temperatura de operación: 0 °C a 40 °C
Puertos de control : RS232C In/Out, RJ45 In/Out, IR In
</t>
  </si>
  <si>
    <t>MONTAJE DE PUNTO DE VIDEO VIGILANCIA</t>
  </si>
  <si>
    <t>Incluye la excavación e instalación del poste, la instalación, configuración y puesta en funcionamiento de los elementos activos y pasivos. Incluye el resane y la recolección de escombros. La ejecución de este servicio implica el no pago por concepto de "visita" de mantenimiento. Un requerimiento de desmonte y montaje efectuado por la SDSCJ significa una "reubicación" de un punto de video vigilancia. El plazo para el montaje de un punto de video vigilancia será de quince (15) días calendario contados a partir del requerimiento presentado por la OAIEE de la SDSCJ.</t>
  </si>
  <si>
    <t>MONITOR LCD 55" MITSUBISHI</t>
  </si>
  <si>
    <t>Screen size</t>
  </si>
  <si>
    <t>Resolution</t>
  </si>
  <si>
    <t>Full HD 1920x1080 pixels</t>
  </si>
  <si>
    <t>LCD type</t>
  </si>
  <si>
    <t>TFT LCD (SPVA Mode)</t>
  </si>
  <si>
    <t>Brightness</t>
  </si>
  <si>
    <t>700cd/m² @High Bright Mode, 500cd/m² @Standard Mode</t>
  </si>
  <si>
    <t>Contrast ratio</t>
  </si>
  <si>
    <t>Back light technology</t>
  </si>
  <si>
    <t>LED (Direct)</t>
  </si>
  <si>
    <t>Viewing angle (H/V)</t>
  </si>
  <si>
    <t>178°</t>
  </si>
  <si>
    <t>Display orientation</t>
  </si>
  <si>
    <t>Landscape / Portrait</t>
  </si>
  <si>
    <t>Functions</t>
  </si>
  <si>
    <t>DVI-D Daisy chain function (Up to 4 units) DisplayPort1.2a Daisy chain function (Up to 4 units) * apply to 4K image Scaling function (Up to 5x5), Dynamic brightness balance function, Picture-in-Picture 2-screen layering</t>
  </si>
  <si>
    <t>Video signal terminal</t>
  </si>
  <si>
    <t>Input: DVI-D (with HDCP) x 1, HDMI x 1, DisplayPort (1.2a) x 1, D-sub15 x 1, YPbPr (BNC x 3) x 1, Comp.Video(BNC Y:shared with YPbPr) x1 Output: DisplayPort (1.2a), DVI-D (with HDCP) x 1</t>
  </si>
  <si>
    <t>Control signal terminal</t>
  </si>
  <si>
    <t>RS-232C, D-Sub 9 pins (input, output), Wire remote: F3.5Jack (input, output), IR Receiver (input, output, LAN: RJ45 x 1 (10Base-T/100Base-TX)</t>
  </si>
  <si>
    <t>Power consumption</t>
  </si>
  <si>
    <t>2.1W Stand-by state, 170W@Standard Mode / 200W@High Bright Mode</t>
  </si>
  <si>
    <t>Thermal dissipation</t>
  </si>
  <si>
    <t>580 BTU/h@Standard Mode / 683 BTU/h@High Bright Mode</t>
  </si>
  <si>
    <t>Operating current (100/240 V)</t>
  </si>
  <si>
    <t>2.4 / 1.2 Amp Amp</t>
  </si>
  <si>
    <t>Optional Accessories</t>
  </si>
  <si>
    <t>Remote Control kit DP-01RK / SDI input board DP-1SDI-3G / Long-distance transmission VC-LM1HD / Wall mount bracket BR-LM1KK</t>
  </si>
  <si>
    <t>Optional Slot</t>
  </si>
  <si>
    <t>Intel OPS slot x 1</t>
  </si>
  <si>
    <t>MORTERO 1 KG</t>
  </si>
  <si>
    <t>MULTITOMA ELÉCTRICA DE NORMAL FASE, NEUTRO Y TIERRA DE (6) PUNTOS DE CONEXIÓN</t>
  </si>
  <si>
    <t>ORGANIZADOR HORIZONTAL 60x60 19"</t>
  </si>
  <si>
    <t>PANEL DE 55" PARA VIDEO WALL</t>
  </si>
  <si>
    <t>Screen Size</t>
  </si>
  <si>
    <t>55” class (54.64” diagonal)</t>
  </si>
  <si>
    <t>Panel Technology</t>
  </si>
  <si>
    <t>IPS</t>
  </si>
  <si>
    <t>Aspect Ratio</t>
  </si>
  <si>
    <t>Native Resolution</t>
  </si>
  <si>
    <t>1920 x 1080 (FHD)</t>
  </si>
  <si>
    <t xml:space="preserve">700cd/m2 </t>
  </si>
  <si>
    <t>Operation temperature</t>
  </si>
  <si>
    <t>32°F ~ 104°F</t>
  </si>
  <si>
    <t>Operation humidity</t>
  </si>
  <si>
    <t xml:space="preserve">10% ~ 90% </t>
  </si>
  <si>
    <t>Power supply</t>
  </si>
  <si>
    <t xml:space="preserve">100-240V~,  50/60Hz </t>
  </si>
  <si>
    <t>Language</t>
  </si>
  <si>
    <t>English, French, German, Spanish, Italian, Korean , Chinese (Simpliﬁed), Chinese (Original), Portugues (Brazil), Swedish, Finnish, Norwegian, Danish, Russian, Japanese, Portugues (Europe), Dutch, Czech, Greek</t>
  </si>
  <si>
    <t>Bezel Width</t>
  </si>
  <si>
    <t>0.9mm (Top/Bottom/Left/Right)</t>
  </si>
  <si>
    <t>Source Selection</t>
  </si>
  <si>
    <t>RGB, HDMI, DVI, DP, OPS, USB</t>
  </si>
  <si>
    <t>Safety, EMC, ErP / ENERGY STAR®</t>
  </si>
  <si>
    <t>UL / cUL / CB / TUV / KC / FCC Class "A" / CE / KCC / FCC Class "A" / CE / KCC</t>
  </si>
  <si>
    <t>Incluye estructura metálica de anclaje y recubrimiendo según diseño</t>
  </si>
  <si>
    <t>PANEL LED 60x60</t>
  </si>
  <si>
    <t>Panel tecnología LED, color 4100K, flujo luminoso 3600lm, protección IP20, potencia entrada 40W, temperatura operación -10°C a 40°C, carcasa metálica, montaje de incrustar en cielo raso, canalización en Tuberia EMT, conductor debe ser libre de halógeno (HF), retardante a la llama (FR), baja emisión de humos opacos, densos, tóxicos y corrosivos (LS) y apto para se instalado en bandejas porta cables (CT)</t>
  </si>
  <si>
    <t>PATCH CORD CAT6 5 MTS CERTIFICADO</t>
  </si>
  <si>
    <t>PATCH CORD CAT 6 DE 3 MTS CERTIFICADO</t>
  </si>
  <si>
    <t>PATCH CORD CAT 6 DE 2 MTS CERTIFICADO</t>
  </si>
  <si>
    <t>PATCH CORD BNC DE 1.5 MTS</t>
  </si>
  <si>
    <t>PATCH PANEL</t>
  </si>
  <si>
    <t>Patchpanel 24 puertos, compatible con la solución de cableado estructurado, categoría 6A</t>
  </si>
  <si>
    <t>PDU</t>
  </si>
  <si>
    <t xml:space="preserve">PDU mínimo 10 salidas, montaje vertical, voltaje de salida 120VAC, </t>
  </si>
  <si>
    <t>POSTE</t>
  </si>
  <si>
    <t>Construcción</t>
  </si>
  <si>
    <t>En concreto o fibra de vidrio</t>
  </si>
  <si>
    <t>Longitud / altura</t>
  </si>
  <si>
    <t>De 14 m y conforme al resultado del estudio de líneas de vista, diseño, lugar de instalación, para lo cual en algunos casos se determinara una superior la cual será suministrada por el Proveedor.</t>
  </si>
  <si>
    <t>Diámetro aproximado</t>
  </si>
  <si>
    <t>De 0.37m en la base y 0.16m en la punta como mínimo.</t>
  </si>
  <si>
    <t>Huecos de entrada</t>
  </si>
  <si>
    <t>A 1.50 m de la base, huecos de salida a 2 m de la punta.</t>
  </si>
  <si>
    <t>Resistencia mínima a la rotura de 750 Kgf</t>
  </si>
  <si>
    <t>Resistencia  mínima  a  la  compresión  del concreto de 5000 p.s.i. (350 Kg/cm2).</t>
  </si>
  <si>
    <t>La  base  debe  ser  en concreto</t>
  </si>
  <si>
    <t>De 2000p.s.i., 0.1 m3 como mínimo.</t>
  </si>
  <si>
    <t>Dos ductos internos (1” c/u)</t>
  </si>
  <si>
    <t>En las partes externas y los sitios requeridos por la entidad el cableado debe ser subductado internamente para evitar vandalismo.</t>
  </si>
  <si>
    <t>Instalación que garantice la estabilidad de los postes, con el fin de evitar vibraciones.</t>
  </si>
  <si>
    <t>En caso de que se requiera la instalación en fachada, en vez de poste, se sustituirá por soportes diseñados de acuerdo al lugar, por lo tanto se debe realizar las adecuaciones u obras civiles que se requieran, al igual que los sistemas de puesta a tierras, acometida eléctrica entre otros.</t>
  </si>
  <si>
    <t>La acometida eléctrica y de video en cámaras en fachada, será en Tuberia metálica EMT y coraza metálica debidamente aterrizada. No se deberá cobrar por separado.</t>
  </si>
  <si>
    <t>Los brazos de las cámaras deben estar bien adosados y con soporte, de forma que no haya vibraciones que puedan perturbar la apreciación de la señal.</t>
  </si>
  <si>
    <t>PRENSA ESTOPA</t>
  </si>
  <si>
    <t>PINTURA HASTA 20 MTS CUADRADOS (SUMINISTRO Y APLICACIÓN)</t>
  </si>
  <si>
    <r>
      <t xml:space="preserve">Pintura a base de agua para interiores (Paderes y techos)  
Tipo 1 
Alto nivel de cobertura
Bajo salpique 
Acabado (mate o brillante) </t>
    </r>
    <r>
      <rPr>
        <u/>
        <sz val="8"/>
        <rFont val="Arial"/>
        <family val="2"/>
      </rPr>
      <t>a convenir</t>
    </r>
    <r>
      <rPr>
        <sz val="8"/>
        <rFont val="Arial"/>
        <family val="2"/>
      </rPr>
      <t xml:space="preserve">
Resistente a la intemperie
Cero nivel de emisiones (cero VOC)</t>
    </r>
  </si>
  <si>
    <t>PINTURA HASTA 50 MTS CUADRADOS (SUMINISTRO Y APLICACIÓN)</t>
  </si>
  <si>
    <t>PINTURA HASTA 100 MTS CUADRADOS (SUMINISTRO Y APLICACIÓN)</t>
  </si>
  <si>
    <t>PINTURA HASTA 200 MTS CUADRADOS (SUMINISTRO Y APLICACIÓN)</t>
  </si>
  <si>
    <t>PISO LAMINADO</t>
  </si>
  <si>
    <t>Diseño tipo madera, resistente al tráfico oficina, para uso interior, forma rectangular, color de acuerdo al existente</t>
  </si>
  <si>
    <t>PISO TÉCNICO</t>
  </si>
  <si>
    <t>Baldosas 60,9x60,9 cm. Paneles de acero SAE 1010, Embutida en frío, con 64 semiesferas. Electro soldadas, y protegidas con Pintura electroestática color gris. Resistencia: 1800KG repartidos en 1M2 y a dodamiento de 8.000Ciclos abrasivos.</t>
  </si>
  <si>
    <t>PIVOT3 VMS ARCHIVE 480, 4U SERVER, DUAL 6-CORE, 128GB RAM, WINDOWS SERVER 2012 R2, 480TB (60X 8TB 3.5” SATA), (2),10GBASET DATA PORTS, (2) 1GBASET MANAGEMENT PORTS CON SU RESPECTIVO LICENCIAMIENTO</t>
  </si>
  <si>
    <t>PUESTO DE TRABAJO</t>
  </si>
  <si>
    <t xml:space="preserve">Mesa para operador (Medidas 1.40m * 0.70m). Incluye cajonera </t>
  </si>
  <si>
    <t>PUNTO DE SOLDADURA ELÉCTRICA</t>
  </si>
  <si>
    <t>PUNTO DE RED CATEGORIA 6E O SUPERIOR (SUMINISTRO E INSTALACIÓN) MENOR A 10 MTS DE PATCH PANEL</t>
  </si>
  <si>
    <t>PUNTO DE RED CATEGORIA 6E O SUPERIOR (SUMINISTRO E INSTALACIÓN) ENTRE 10 Y 20 MTS DE PATCH PANEL</t>
  </si>
  <si>
    <t>PUNTO DE RED CATEGORIA 6E O SUPERIOR (SUMINISTRO E INSTALACIÓN) ENTRE 20 Y 50 MTS DE PATCH PANEL</t>
  </si>
  <si>
    <t>RADIO ENLACE DE 5.3 A 6 GHZ ANCHO DE BANDA (100 Mbps) THROUGHPUT</t>
  </si>
  <si>
    <t>RACK DE 18 U</t>
  </si>
  <si>
    <t>RACK DE 7U</t>
  </si>
  <si>
    <t>REGLETA SERVICIOS ELÉCTRICOS HORIZONTAL PARA RACK 19"</t>
  </si>
  <si>
    <t xml:space="preserve">REGULADOR DE CARGA DE 10 AMP </t>
  </si>
  <si>
    <t xml:space="preserve">REGULADOR DE CARGA DE 20 AMP </t>
  </si>
  <si>
    <t>REGULADOR DE VOLTAJE  DE 24 VOLTIOS DC CON SALIDA 24V, 12V, 9V, 5V Y 3V EN DC - POTENCIA 120 VATIOS</t>
  </si>
  <si>
    <t>REGULADOR DE VOLTAJE  DE 48 VOLTIOS DC CON SALIDA 36V 24V, 12V, 9V, 5V Y 3V EN DC - POTENCIA 120 VATIOS</t>
  </si>
  <si>
    <t>REPUESTO MONITOR VIDEO WALL C4 - APPLIANCE FANLESS INDUSTRIAL PC FOR MITSUBISHI VIDEO WALL WITH DISK SSD APPLICATIVE AND WINDOWS 7 EMBEBED ONLOGIC MARK + WIN 7 INDUSTRIAL + LICENCIA DE AGENTE</t>
  </si>
  <si>
    <t>RELEVO 110 VAC</t>
  </si>
  <si>
    <t>RIEL OMEGA</t>
  </si>
  <si>
    <t>ROLLO CINTA BANDIT 3 METROS DE 3/4</t>
  </si>
  <si>
    <t>ROUTER 4G</t>
  </si>
  <si>
    <t>12 voltios DC</t>
  </si>
  <si>
    <t>Banda</t>
  </si>
  <si>
    <t>Homologado a Banda 4, 7 y 28</t>
  </si>
  <si>
    <t>Puertos</t>
  </si>
  <si>
    <t xml:space="preserve">Ethernet de salida RJ 45 </t>
  </si>
  <si>
    <t>SILLA ERGONÓMICA</t>
  </si>
  <si>
    <t>Silla ergonomica con ruedas para operador y trabajo 7/24. Asiento tapizado en tela negro, espladar en malla tensada con marco de nylon inyectado con cabecera y apoyo lumbar. sistema syncro que permite bloquear el angulo de inclinación del espladar con relación al asiento. Base en nylon de 5 aspas con rodachinas, apoya cabezas graduable, brazos graduable y base graduable</t>
  </si>
  <si>
    <t>Diseño ergonómico, Base: En nylon de 5 aspas con rodachinas,  Asiento: Tapizado en tela negro, graduable,  Brazos: Apoya brazo ergonómico variable en altura y movimiento horizontal,  Graduación de altura neumática, · Mecanismo: Syncro que permite bloquear el ángulo de inclinación del espaldar con relación al asiento, Espaldar: En malla tensada con marco de nylon inyectado con cabecera y soporte lumbar, · Apoya cabezas: Ergonómico y variable en altura</t>
  </si>
  <si>
    <t>SISTEMAS DE PUESTA A TIERRA</t>
  </si>
  <si>
    <t>Puntos de cámara y sala de control y nodo excepto para los postes ya instalados.
Por electrodos o varillas con dimensión de 2.40 m de largo, diámetro 5/8”, cobre-cobre; cada electrodo debe tener como mínimo 1 carga de 25 Kg. de gel, para el tratamiento de tierras; no se permitirán polvos, ni otro tipo de preparación; El cable de cobre desnudo enterrado será calibre 2/0 (7 hilos), las puntas de las varillas estarán enterradas a 0.40 m y los conductores estarán a 0.60 metros del suelo, además serán tendidos sin tensión alguna; todas las soldaduras deben ser de tipo exotérmica; En todo caso los sistemas de puesta a tierra deben tener una medición máxima de 10 ohmios, por lo cual, si se requiere mayor cantidad de elementos deben ser suministrados por el Proveedor sin costo adicional.
Debe proveer solución antirrobo que impida el deslizamiento del electrodo/varilla. Una alternativa puede ser que se provea un dispositivo de seguridad instalado en el electrodo a una distancia entre 10 y 50 cm. de la punta, ajustado a través del perno prisionero para impedir su deslizamiento.</t>
  </si>
  <si>
    <t>Los sistemas de puesta a tierra de cada sitio de cámara y sala de control estará conformado básicamente así:</t>
  </si>
  <si>
    <t>Cada punto será un caso particular en su instalación, para lo cual debe implementar uno de los cuatro (4) prototipos propuestos suministrando, instalando los elementos necesarios y realizando las adecuaciones necesarias hasta alcanzar la medida de resistividad requerida, de igual forma el Proveedor debe adecuar el sistema de puesta a tierra del sistema eléctrico de entrada a la estación posterior al sistema de medida, con la respectiva unificación de tierras. Lo anterior soportado en la Resolución número 180398 del 7 de abril de 2004 por la cual se expide el Reglamento Técnico de Instalaciones Eléctricas - RETIE y las modificaciones previstas en la resolución número 18 1294 del 6 de agosto de 2008 capítulo II, numeral 15.4 Valores de resistencia de puesta a tierra” adoptado las normas técnicas anexas IEC 60364-4- 442, ANSI/IEEE 80, NTC 2050 y NTC 4552.</t>
  </si>
  <si>
    <t>Tipo 1</t>
  </si>
  <si>
    <t>Electrodo de 2,4 m con anillo de 0,5 m de radio entorno a la estructura, con dos dosis de suelo artificial aplicadas así:
Una en el electrodo tipo varilla. Una distribuida uniformemente en el anillo.</t>
  </si>
  <si>
    <t>Tipo 2</t>
  </si>
  <si>
    <t>Electrodo de 2,4 m con anillo de 0,5 m de radio entorno a la estructura más un contrapeso de 5 m y un electrodo tipo varilla en el extremo del contrapeso, con tres dosis de suelo artificial aplicadas así:
Una en cada electrodo tipo varilla.
Una distribuida uniformemente en el anillo y una en el contrapeso.</t>
  </si>
  <si>
    <t>Tipo 3</t>
  </si>
  <si>
    <t>Electrodo de 2,4 m con anillo de 0,5 m de radio entorno a la estructura más dos contrapeso de 5 m, en direcciones opuestas con electrodos de 2,4 m por 5/8” en cada extremo y cinco dosis de suelo artificial aplicadas así:
Una por cada electrodo tipo varilla.
Dos distribuidas uniformemente en el anillo y contrapeso</t>
  </si>
  <si>
    <t>Tipo 4</t>
  </si>
  <si>
    <t>Se debe aumentar la longitud de los contrapesos, conservando la dosificación del suelo artificial que se presenta a continuación hasta llegar a la medida.
Una en cada electrodo tipo varilla.
Una dosis por cada 7 m de contrapeso.</t>
  </si>
  <si>
    <t>SFP DE FIBRA OPTICA MULTIMODO. GENÉRICO.</t>
  </si>
  <si>
    <t>SISTEMA DE ALMACENAMIENTO DISCOS</t>
  </si>
  <si>
    <t>HDD, 7200 RPM, 3,5 SATA 6Gbps, Hot Swap 8 TB. Homologado por PIVOT3.</t>
  </si>
  <si>
    <t>SOPORTE DE ESCRITORIO PARA MONITORES DE 46"</t>
  </si>
  <si>
    <t>SPLITTER HD ULTRA 4k HDMI 1x8</t>
  </si>
  <si>
    <t>SWITCH L3 48 PUERTOS</t>
  </si>
  <si>
    <t>I/O Puertos y slots:</t>
  </si>
  <si>
    <t>48- auto sensing port 10/100/1000T IEEE 802.1AB: Link Layer Discovery Protocol (LLDP)
• LLDP-MED with VoIP integration
• IEEE 802.1ae Media Access Control Security (MACsec)
• IEEE 802.1ak Multiple VLAN Registration Protocol (MVRP)
• IEEE 802.1br: Bridge Port Extension
• IEEE 802.1D: Spanning Tree Protocol
• IEEE 802.1p: CoS prioritization
• IEEE 802.1Q-in-Q: VLAN stacking
• IEEE 802.1Q: VLAN tagging
• IEEE 802.1s: Multiple Spanning Tree Protocol (MSTP)IEEE 802.1p: CoS prioritization
• IEEE 802.1Q-in-Q: VLAN stacking
• IEEE 802.1Q: VLAN tagging
• IEEE 802.1s: Multiple Spanning Tree Protocol (MSTP)
• Number of MST instances supported: 64
• Number of VSTP instances supported: 510
• IEEE 802.1w: Rapid Spanning Tree Protocol (RSTP)
• IEEE 802.1X: Port access control
• IEEE 802.3: 10BASE-T
• IEEE 802.3ab: 1000BASE-T
• IEEE 802.3ad: Link Aggregation Control Protocol (LACP)
• IEEE 802.1ad Q-in-Q tunneling
• IEEE 802.3ae: 10-Gigabit Ethernet
• IEEE 802.3af: PoE
• IEEE 802.3at: PoE+</t>
  </si>
  <si>
    <t xml:space="preserve">Memoria </t>
  </si>
  <si>
    <t>DRAM 2GB WITH ECC, FLASH 2GB, CPU DUAL CORE 1 GHZ</t>
  </si>
  <si>
    <t>Capacidad de Routing/Switching:</t>
  </si>
  <si>
    <t>160 Gbps (with QSFP+ ports)</t>
  </si>
  <si>
    <t>Temperatura de operación:</t>
  </si>
  <si>
    <t>0° to 45° C</t>
  </si>
  <si>
    <t>Humedad relativa:</t>
  </si>
  <si>
    <t>10% to 85%</t>
  </si>
  <si>
    <t>Características eléctricas:</t>
  </si>
  <si>
    <t>Voltaje: 100 – 240 VAC.</t>
  </si>
  <si>
    <t>Frecuencia:</t>
  </si>
  <si>
    <t>50/60 Hz</t>
  </si>
  <si>
    <t>UpLink</t>
  </si>
  <si>
    <t>Fixed 4 - port uplinks can be individually configured as GbE (sfp) or 10GbE (SFP+) ports 2 x 40G QSFP + Ports</t>
  </si>
  <si>
    <t>Características L 3: IPv4</t>
  </si>
  <si>
    <t>Maximum number of ARP entries: 16,000, • Maximum number of IPv4 unicast routes in hardware: 14,000 prefixes; 36,000 host routes,• Maximum number of IPv4 multicast routes in hardware:18,000 groups; 4,000 multicast,• Routing Protocols: RIP v1/v2, OSPF v2routes,• Static routing• Layer 3 redundancy: VRRP• IP directed broadcast—traffic forwarding• Virtual router (VRF-Lite) supporting RIP, OSPF• Routing policy• Filter-based forwarding (FBF)• Unicast reverse-path forwarding</t>
  </si>
  <si>
    <t>Backplane</t>
  </si>
  <si>
    <t>160 Gbps(with QSFP + ports) or 80 Gbps (with SFP + ports) virtual chasis interconnect to link up to 10 switches as a single logical device</t>
  </si>
  <si>
    <t>seguridad y emisiones</t>
  </si>
  <si>
    <t>UL-UL60950-1 (Second Edition), C-UL to CAN/CSA 22.2 No.60950-1 (Second Edition), TUV/GS to EN 60950-1 (Second Edition), Amendment
A1-A4, A11, CB-IEC60950-1, (Second Edition with all country deviations), EN 60825-1 (Second Edition), FCC 47CFR Part 15 Class A, EN 55022 Class A, ICES-003 Class A, VCCI Class A, AS/NZS CISPR 22 Class A, CISPR 22 Class A, EN 55024, EN 300386, CE.</t>
  </si>
  <si>
    <t>SWITCH L3 24 PUERTOS</t>
  </si>
  <si>
    <t>24- auto sensing port 10/100/1000T IEEE 802.1AB: Link Layer Discovery Protocol (LLDP)
• LLDP-MED with VoIP integration
• IEEE 802.1ae Media Access Control Security (MACsec)
• IEEE 802.1ak Multiple VLAN Registration Protocol (MVRP)
• IEEE 802.1br: Bridge Port Extension
• IEEE 802.1D: Spanning Tree Protocol
• IEEE 802.1p: CoS prioritization
• IEEE 802.1Q-in-Q: VLAN stacking
• IEEE 802.1Q: VLAN tagging
• IEEE 802.1s: Multiple Spanning Tree Protocol (MSTP)IEEE 802.1p: CoS prioritization
• IEEE 802.1Q-in-Q: VLAN stacking
• IEEE 802.1Q: VLAN tagging
• IEEE 802.1s: Multiple Spanning Tree Protocol (MSTP)
• Number of MST instances supported: 64
• Number of VSTP instances supported: 510
• IEEE 802.1w: Rapid Spanning Tree Protocol (RSTP)
• IEEE 802.1X: Port access control
• IEEE 802.3: 10BASE-T
• IEEE 802.3ab: 1000BASE-T
• IEEE 802.3ad: Link Aggregation Control Protocol (LACP)
• IEEE 802.1ad Q-in-Q tunneling
• IEEE 802.3ae: 10-Gigabit Ethernet
• IEEE 802.3af: PoE
• IEEE 802.3at: PoE+</t>
  </si>
  <si>
    <t>SWITCH DE 16 PUERTOS</t>
  </si>
  <si>
    <t>16 puertos PoE+ Gigabit
•	4 puertos Gigabit compartidos (RJ-45 o SFP)
•	Potencia PoE total disponible de 185W
•	Interfaz de administración basada en web y fácil de usar
•	Admite IPv6, LACP, VLAN, QoS y IGMP Snooping
•	Control de ancho de banda por puerto
•	Admite VLAN privada y de voz
•	Ventilador inteligente
•	Capacidad de conmutación de 40Gbps
•	QoS IEEE 802.1p con programación de colas</t>
  </si>
  <si>
    <t>SWITCH 8 PUERTOS</t>
  </si>
  <si>
    <t>Con 8 puertos 10/100/1000, Estándares de red: IEEE 802.1p, IEEE 802.3, IEEE 802.3ab, IEEE 802.3az, IEEE 802.3u, IEEE 802.3x, 128 MB de memoria interna, 128 MB de memoria Flash, Voltaje de entrada: 12 V. Intervalo de temperatura operativa: 0 - 40 °C</t>
  </si>
  <si>
    <t xml:space="preserve">SWITCH DE  8 PUERTOS - CAPA 2 POE </t>
  </si>
  <si>
    <t>Caracteristicas</t>
  </si>
  <si>
    <t>L2+ 8-Port 10/100/1000T 802.3at PoE + 2-Port 10/100/1000T + 2-Port 100/1000X SFP Managed Switch</t>
  </si>
  <si>
    <t>Puertos de Cobre</t>
  </si>
  <si>
    <t>10 puertos 10/100 / 1000BASE-T RJ45 Auto-MDI / MDI-X</t>
  </si>
  <si>
    <t>SFP/Mini-GBIC Slots</t>
  </si>
  <si>
    <t>2 x 100/1000 BASE-X SFP Interfaces with port-11 to Port-12 Supports 100/1000 mbps dual mode and DDM</t>
  </si>
  <si>
    <t>Puerto del Injector PoE</t>
  </si>
  <si>
    <t>8 Ports with 802.3at/af PoE Injector function with Port-1 to Port-8</t>
  </si>
  <si>
    <t>Consola</t>
  </si>
  <si>
    <t>1 X RJ45 Serial Port (115200, 8, N, 1)</t>
  </si>
  <si>
    <t>Control de flujo</t>
  </si>
  <si>
    <t>Marco de pausa IEEE 802.3x para full-duplex Contrapresión para half-duplex</t>
  </si>
  <si>
    <t>0 to 50°C</t>
  </si>
  <si>
    <t>Requerimientos de energia</t>
  </si>
  <si>
    <t>100-240V AC, 50/60Hz</t>
  </si>
  <si>
    <t>Rendimiento</t>
  </si>
  <si>
    <t>17.76Mpps @ 64Bytes</t>
  </si>
  <si>
    <t xml:space="preserve">PoE Standard </t>
  </si>
  <si>
    <t>IEEE 802.3af/801.3at PoE/PSE</t>
  </si>
  <si>
    <t>Configuracion de puerto</t>
  </si>
  <si>
    <t>Port disable/enable Auto-Negotiation 10/100/1000Mbps full and half duplex mode selection flow control disable/enable</t>
  </si>
  <si>
    <t>Cumplimiento de Normas</t>
  </si>
  <si>
    <t>IEEE 802.3 10BASE-T
IEEE 802.3u 100BASE-TX / 100BASE-FX
IEEE 802.3z 1000BASE-SX / LX
IEEE 802.3ab 1000BASE-T
Control de flujo y contrapresión
IEEE 802.3x IEEE 802.3ad puerto troncal con LACP
IEEE 802.1D Spanning Tree Protocol
IEEE 802.1w Protocolo de árbol de expansión rápido
IEEE 802.1s Protocolo de árbol de expansión múltiple
IEEE 802.1p Clase de servicio
IEEE 802.1Q Etiquetado de VLAN
Autenticación de puerto IEEE 802.1x Control de red
IEEE 802.1ab LLDP
IEEE 802.3af Alimentación a través de Ethernet
IEEE 802.3at Alimentación a través de Ethernet más
RFC 768 UDP
RFC 793 TFTP
RFC 791 IP
RFC 792 ICMP
RFC 2068 HTTP
RFC 1112 IGMP v1
RFC 2236 IGMP v2
RFC 3376 IGMP v3
RFC 2710 MLD v1
FRC 3810 MLD v2</t>
  </si>
  <si>
    <t>TAPA EN CONCRETO PARA CAJA DE INSPECCIÓN 60X60</t>
  </si>
  <si>
    <t xml:space="preserve">TARJETAS SNMP PARA UPS DE 1 KVA </t>
  </si>
  <si>
    <t>TARJETA SNMP PARA UPS 750 VA</t>
  </si>
  <si>
    <t>TERMINAL EMT 3/4"</t>
  </si>
  <si>
    <t>TERMINALES PVC 3/4"</t>
  </si>
  <si>
    <t>TERMOSTATO DE ACTIVACIÓN DE EXTRACTORES ACTIVACIÓN PARAMETRIZABLE ENTRE 0 A 60 °C DE RIEL OMEGA</t>
  </si>
  <si>
    <t>TOMACORRIENTE DOBLE NORMAL</t>
  </si>
  <si>
    <t>Toma Salida Doble Normal con Polo a Tierra</t>
  </si>
  <si>
    <t>1 Todos los elementos deben poseer certificado RETIE
2 Toma NEMA 5-15R doble color blanco</t>
  </si>
  <si>
    <t>TOMACORRIENTE DOBLE REGULADA</t>
  </si>
  <si>
    <t>Toma Salida Doble Regulada con Polo a Tierra</t>
  </si>
  <si>
    <t>1 Todos los elementos deben poseer certificado RETIE
2 Toma NEMA 5-15R doble color naranja con tierra aislada</t>
  </si>
  <si>
    <t>TOMACORRIENTE TIPO AÉREA POLO A TIERRA 15 AMP</t>
  </si>
  <si>
    <t>TRANSFORMADOR DE 24 VOLTIOS</t>
  </si>
  <si>
    <t>TRANSFORMADOR - FUENTE 12V / 1.5 AMP</t>
  </si>
  <si>
    <t>TRANSFORMADOR DE AISLAMIENTO GALVÁNICO DE TIERRA ENTRADA DUAL DE 220 y 110 60 Hz SALIDA 110 V 60 Hz POTENCIA 1 KVA</t>
  </si>
  <si>
    <t>TRASLADO PUNTO DE VIDEO VIGILANCIA</t>
  </si>
  <si>
    <t>Incluye deshincado e hicando del poste y desmontaje y montaje de los elementos activos y pasivos. Incluye el valor del almacenamiento y custodia de dichos bienes hasta que la SDSCJ determine la nueva ubicación del punto. Incluye el resane y la recolección de escombros. La ejecución de este servicio implica el no pago por concepto de "visita" de mantenimiento. El plazo para el desmonte de un punto de video vigilancia será de quince (15) días calendario contados a partir del requerimiento presentado por la OAIEE de la SDSCJ.</t>
  </si>
  <si>
    <t>TUBO METÁLICA EMT LARGO 3m de 3/4</t>
  </si>
  <si>
    <t>TUBO PVC 3/4" 3 M. LARGO</t>
  </si>
  <si>
    <t>TUBO EMT 1/2" - 3 METROS</t>
  </si>
  <si>
    <t xml:space="preserve">TUBO GALVANIZADO CANALIZACIÓN </t>
  </si>
  <si>
    <t>Un metro lineal de canalización en tuberia metálica galvanizada tipo EMT</t>
  </si>
  <si>
    <t>UNIÓN EMT DE 1/2"</t>
  </si>
  <si>
    <t>UNIÓN EMT -  3/4</t>
  </si>
  <si>
    <t>UNIÓN RJ45</t>
  </si>
  <si>
    <t>UPS 500 VA CON SNMP</t>
  </si>
  <si>
    <t>Capacidad</t>
  </si>
  <si>
    <t>Mínima 500VA</t>
  </si>
  <si>
    <t>Tipo</t>
  </si>
  <si>
    <t>Línea interactiva o doble conversión</t>
  </si>
  <si>
    <t>Voltaje de salida</t>
  </si>
  <si>
    <t>120 VAC, mínimo cuatro (4) salidas Nema 5-15R (opcional salida dual 24 VAC)</t>
  </si>
  <si>
    <t>Gestión</t>
  </si>
  <si>
    <t>Sistema de diagnóstico, administración remota y monitoreo SNMP. Debe incluir la tarjeta o puerto SNMP</t>
  </si>
  <si>
    <t>Baterías</t>
  </si>
  <si>
    <t>Si tiene incluido baterías externas, el banco de baterías debe incluirse a 24 VDC  o 48 VDC selladas libres de mantenimiento. Puede ser tipo AGM o tipo GEL.</t>
  </si>
  <si>
    <t>Soporte por baterías</t>
  </si>
  <si>
    <t>Mínimo de 25 minutos</t>
  </si>
  <si>
    <t>Voltaje hacia baterías</t>
  </si>
  <si>
    <t>48 VDC o 24 VDC</t>
  </si>
  <si>
    <t>Pantalla de visualización</t>
  </si>
  <si>
    <t>Control local de la UPS (Opcional Pantalla LCD para monitoreo)</t>
  </si>
  <si>
    <t>Puerto de comunicación</t>
  </si>
  <si>
    <t>Puerto RJ45 (opcional puerto USB)</t>
  </si>
  <si>
    <t>UPS 2 KVA</t>
  </si>
  <si>
    <t>Mínima 2000VA</t>
  </si>
  <si>
    <t>110 VAC</t>
  </si>
  <si>
    <t>12V/ 9Ah</t>
  </si>
  <si>
    <t>Mínimo de 60 minutos</t>
  </si>
  <si>
    <t>VENTILADOR PARA GABINETE / RACK  -  AC/DC</t>
  </si>
  <si>
    <t>VOLTIMETRO - AMPERIMETRO DIGITAL</t>
  </si>
  <si>
    <t>Tamaño</t>
  </si>
  <si>
    <t>Mínimo: (l * W * h): 10 cm x 8 cm x 3 cm</t>
  </si>
  <si>
    <t>Medición</t>
  </si>
  <si>
    <t>Dual (Corriente y Voltaje). en AC</t>
  </si>
  <si>
    <t xml:space="preserve">Rango de Operación en Voltaje </t>
  </si>
  <si>
    <t>De 80 - 300 Voltios AC</t>
  </si>
  <si>
    <t xml:space="preserve">Rango de Operación en corriente </t>
  </si>
  <si>
    <t>De 0.1 - 100 Amperios</t>
  </si>
  <si>
    <t xml:space="preserve"> - 10 °C - 60 °C</t>
  </si>
  <si>
    <t xml:space="preserve">UPS ONLINE 1 KVA </t>
  </si>
  <si>
    <t>Mínima 1000VA</t>
  </si>
  <si>
    <t>Tipo Torre / Línea interactiva o doble conversión</t>
  </si>
  <si>
    <t>Tipologia de entrada</t>
  </si>
  <si>
    <t>Monofasica</t>
  </si>
  <si>
    <t>Factor de potencia</t>
  </si>
  <si>
    <t>&gt;0,98</t>
  </si>
  <si>
    <t>Voltaje de entrada</t>
  </si>
  <si>
    <t>120VAC / 120VAC</t>
  </si>
  <si>
    <t>% THD en tensión</t>
  </si>
  <si>
    <t>&lt;5%</t>
  </si>
  <si>
    <t>Sistema de diagnóstico, administración remota y monitoreo SNMP</t>
  </si>
  <si>
    <t>Tipo de Bateria</t>
  </si>
  <si>
    <t>Batería sellada libres de mantenimiento VRLA (Valve-Regulated Lead- Acid Batteries) y diseñadas con tecnología AGM (Absorbent Glass Mat) Compartimentos y
cubiertas en material ABS según (UL94HB,UL94V-0) Tipo FR (Flame Retardant)</t>
  </si>
  <si>
    <t>Tiempo de Autonomía Full carga</t>
  </si>
  <si>
    <t>10 Minutos</t>
  </si>
  <si>
    <t>UPS 750VA</t>
  </si>
  <si>
    <t>Mínima 750VA</t>
  </si>
  <si>
    <t>0,85 o mejor</t>
  </si>
  <si>
    <t>Entre 88 y 152 VAC +/- entre 5% y 10 % a 60 HZ</t>
  </si>
  <si>
    <t>&lt;3%</t>
  </si>
  <si>
    <t>Mínimo de 60 minutos (con la carga equivalente a los equipos, elementos y accesorios en un punto de cámara).</t>
  </si>
  <si>
    <t>Normativa</t>
  </si>
  <si>
    <t>UL ó IEC 62040 ó NTC 3383 y homologado RETIE</t>
  </si>
  <si>
    <t>entre -35°C hasta +60°C.</t>
  </si>
  <si>
    <t>48 VDC o 24 VDC (aplica para baterías externas)</t>
  </si>
  <si>
    <t>Compensación de temperatura</t>
  </si>
  <si>
    <t xml:space="preserve">La UPS debe tener compensación por temperatura para proteger la recarga de baterías con las variaciones de temperatura y debe entregarse con la termoacupla. </t>
  </si>
  <si>
    <t>FLEX DE CONEXIÓN</t>
  </si>
  <si>
    <t>Se debe garantizar stock de este repuesto para todas las referencias y marcas de las cámaras que componen el Sistema de Videovigilancia.</t>
  </si>
  <si>
    <t>MÓDULO DE RED</t>
  </si>
  <si>
    <t>MÓDULO DE SERVOMOTOR</t>
  </si>
  <si>
    <t>MÓDULO DE POTENCIA</t>
  </si>
  <si>
    <t>MÓDULO ÓPTICO-LENTE</t>
  </si>
  <si>
    <t>CONSIDERACIONES</t>
  </si>
  <si>
    <t>Para el cálculo del valor unitario de cada ítem, el participante debe:</t>
  </si>
  <si>
    <t xml:space="preserve">
Incluir el valor de la GARANTÍA TÉCNICA así:
- Mínima de doce (12) meses para elementos, repuestos, fuentes de alimentación y baterias
- Mínima de dieciocho (18) meses para UPS, equipos activos de red switch y router
- Mínimo de treinta y seis (36) meses para Equipos (Camara PTZ Tipo Domo 360 Multisensor con 4 Camaras Fijas Integradas, cámaras fijas de 2MP, 4MP y 12MP y domos y en Monitor de visualización), certificada directamente por el fabricante para cada cámara y su conjunto.
</t>
  </si>
  <si>
    <t>Incluir el valor del suministro, instalación y configuración.</t>
  </si>
  <si>
    <t>Incluir el valor de los impuestos distritales, costos de importación, imprevistos, mano de obra y demás, excepto el IVA. En caso de que el bien se encuentre excento de IVA o aplique un IVA distinto, como impoconsumo, el participante deberá manifestarlo, sin afectar el valor unitario.</t>
  </si>
  <si>
    <r>
      <t>No incluir el valor de la "visita"</t>
    </r>
    <r>
      <rPr>
        <sz val="8"/>
        <rFont val="Arial"/>
        <family val="2"/>
      </rPr>
      <t xml:space="preserve"> ni del </t>
    </r>
    <r>
      <rPr>
        <b/>
        <sz val="8"/>
        <rFont val="Arial"/>
        <family val="2"/>
      </rPr>
      <t>"diagnóstico"</t>
    </r>
    <r>
      <rPr>
        <sz val="8"/>
        <rFont val="Arial"/>
        <family val="2"/>
      </rPr>
      <t>, toda vez que estos valores se encuentran cubiertos cuando el bien es instalado en una visita de mantenimiento preventiva o correctiva. Es decir, los valores de los bienes no se deberán ver afectados por los costos asociados a las visitas o a los diagnósticos a los que se obliga el contratista.</t>
    </r>
  </si>
  <si>
    <t>ANEXO 2 - BOLSA DE  REPUESTOS</t>
  </si>
  <si>
    <t>UNIDAD DE 
MEDIDA</t>
  </si>
  <si>
    <t>VALOR UNITARIO SIN IVA</t>
  </si>
  <si>
    <t>ÍTEM</t>
  </si>
  <si>
    <t>DESCRIPCIÓN</t>
  </si>
  <si>
    <t>UN</t>
  </si>
  <si>
    <t>ML</t>
  </si>
  <si>
    <t xml:space="preserve">
Inluir el valor de la GARANTÍA TÉCNICA así:
- Mínima de doce (12) meses para elementos, repuestos, fuentes de alimentación y baterias
- Mínima dieciocho (18) meses para UPS, equipos activos de red switch y router
- Mínimo de treinta y seis (36) meses para Equipos (Cámaras todo en uno, fijas y domos y en Monitor de visualización).
</t>
  </si>
  <si>
    <r>
      <t xml:space="preserve">No incluir el valor de la </t>
    </r>
    <r>
      <rPr>
        <b/>
        <sz val="8"/>
        <color theme="1"/>
        <rFont val="Arial"/>
        <family val="2"/>
      </rPr>
      <t>"visita"</t>
    </r>
    <r>
      <rPr>
        <sz val="8"/>
        <color theme="1"/>
        <rFont val="Arial"/>
        <family val="2"/>
      </rPr>
      <t xml:space="preserve"> ni del </t>
    </r>
    <r>
      <rPr>
        <b/>
        <sz val="8"/>
        <color theme="1"/>
        <rFont val="Arial"/>
        <family val="2"/>
      </rPr>
      <t>"diagnóstico"</t>
    </r>
    <r>
      <rPr>
        <sz val="8"/>
        <color theme="1"/>
        <rFont val="Arial"/>
        <family val="2"/>
      </rPr>
      <t>, toda vez que estos valores se encuentran cubiertos cuando el bien es instalado en una visita de mantenimiento preventiva o correctiva. Es decir, los valores de los bienes no se deberán ver afectados por los costos asociados a las visitas o a los diagnósticos a los que se obliga el contratista.</t>
    </r>
  </si>
  <si>
    <t>ANEXO 2. Arquitecturas</t>
  </si>
  <si>
    <t>EJEMPLO ARQUITECTURA TIPO 1: COLEGIOS</t>
  </si>
  <si>
    <t>EJEMPLO ARQUITECTURA TIPO 2: CIUDADANA</t>
  </si>
  <si>
    <t>EJEMPLO ARQUITECTURA TRANSMILENIO</t>
  </si>
  <si>
    <t>Sistema FaceFirst</t>
  </si>
  <si>
    <t>Sistemas PTZ+Fijas</t>
  </si>
  <si>
    <t>EJEMPLO ARQUITECTURA CTP</t>
  </si>
  <si>
    <t>EJEMPLO ARQUITECTURA CAI</t>
  </si>
  <si>
    <t>EJEMPLO ARQUITECTURA ESTADIO</t>
  </si>
  <si>
    <t>CHAPINERO</t>
  </si>
  <si>
    <t>PUENTE ARANDA</t>
  </si>
  <si>
    <t>CIUDAD BOLÍVAR</t>
  </si>
  <si>
    <t>CENTRO DE COMANDO, CONTROL, COMUNICACIONES Y CÓMPUTO - C4</t>
  </si>
  <si>
    <t xml:space="preserve">Conformidad del fabricante del dispositivo ofrecido en ONVIF Profile S y Profile G, la cual debera estar publicada en www.onvif.org, al momento de ser requerido el suministro de este repuesto durante la ejecución del contrato.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</si>
</sst>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0"/>
  </numFmts>
  <fonts count="13" x14ac:knownFonts="1">
    <font>
      <sz val="11"/>
      <color theme="1"/>
      <name val="Calibri"/>
      <family val="2"/>
      <scheme val="minor"/>
    </font>
    <font>
      <b/>
      <sz val="11"/>
      <color theme="1"/>
      <name val="Calibri"/>
      <family val="2"/>
      <scheme val="minor"/>
    </font>
    <font>
      <b/>
      <sz val="8"/>
      <color theme="0"/>
      <name val="Arial"/>
      <family val="2"/>
    </font>
    <font>
      <sz val="8"/>
      <name val="Arial"/>
      <family val="2"/>
    </font>
    <font>
      <sz val="8"/>
      <color theme="1"/>
      <name val="Arial"/>
      <family val="2"/>
    </font>
    <font>
      <b/>
      <sz val="8"/>
      <name val="Arial"/>
      <family val="2"/>
    </font>
    <font>
      <u/>
      <sz val="8"/>
      <name val="Arial"/>
      <family val="2"/>
    </font>
    <font>
      <b/>
      <sz val="9"/>
      <name val="Arial"/>
      <family val="2"/>
    </font>
    <font>
      <b/>
      <sz val="8"/>
      <color theme="1"/>
      <name val="Arial"/>
      <family val="2"/>
    </font>
    <font>
      <sz val="8"/>
      <color rgb="FF000000"/>
      <name val="Arial"/>
      <family val="2"/>
    </font>
    <font>
      <b/>
      <sz val="20"/>
      <color theme="1"/>
      <name val="Calibri"/>
      <family val="2"/>
      <scheme val="minor"/>
    </font>
    <font>
      <b/>
      <sz val="11"/>
      <color theme="1"/>
      <name val="Arial"/>
      <family val="2"/>
    </font>
    <font>
      <sz val="8"/>
      <name val="Calibri"/>
      <family val="2"/>
      <scheme val="minor"/>
    </font>
  </fonts>
  <fills count="18">
    <fill>
      <patternFill patternType="none"/>
    </fill>
    <fill>
      <patternFill patternType="gray125"/>
    </fill>
    <fill>
      <patternFill patternType="solid">
        <fgColor theme="1"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8" tint="-0.499984740745262"/>
        <bgColor indexed="64"/>
      </patternFill>
    </fill>
    <fill>
      <patternFill patternType="solid">
        <fgColor theme="4" tint="0.59999389629810485"/>
        <bgColor indexed="64"/>
      </patternFill>
    </fill>
    <fill>
      <patternFill patternType="solid">
        <fgColor rgb="FFFFFFFF"/>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2"/>
        <bgColor indexed="64"/>
      </patternFill>
    </fill>
    <fill>
      <patternFill patternType="solid">
        <fgColor rgb="FF00B050"/>
        <bgColor indexed="64"/>
      </patternFill>
    </fill>
  </fills>
  <borders count="2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124">
    <xf numFmtId="0" fontId="0" fillId="0" borderId="0" xfId="0"/>
    <xf numFmtId="0" fontId="2" fillId="2" borderId="1" xfId="0" applyFont="1" applyFill="1" applyBorder="1" applyAlignment="1">
      <alignment vertical="center" wrapText="1"/>
    </xf>
    <xf numFmtId="0" fontId="2" fillId="2" borderId="2" xfId="0" applyFont="1" applyFill="1" applyBorder="1" applyAlignment="1">
      <alignment vertical="center" wrapText="1"/>
    </xf>
    <xf numFmtId="0" fontId="2" fillId="2" borderId="3" xfId="0" applyFont="1" applyFill="1" applyBorder="1" applyAlignment="1">
      <alignment vertical="center" wrapText="1"/>
    </xf>
    <xf numFmtId="0" fontId="3" fillId="0" borderId="0" xfId="0" applyFont="1" applyAlignment="1">
      <alignment horizontal="center" vertical="top" wrapText="1"/>
    </xf>
    <xf numFmtId="0" fontId="4" fillId="0" borderId="0" xfId="0" applyFont="1" applyAlignment="1">
      <alignment horizontal="center" vertical="center" wrapText="1"/>
    </xf>
    <xf numFmtId="0" fontId="4" fillId="0" borderId="0" xfId="0" applyFont="1" applyAlignment="1">
      <alignment wrapText="1"/>
    </xf>
    <xf numFmtId="0" fontId="5" fillId="3" borderId="4" xfId="0" applyFont="1" applyFill="1" applyBorder="1" applyAlignment="1">
      <alignment horizontal="center" vertical="center" wrapText="1"/>
    </xf>
    <xf numFmtId="164" fontId="3" fillId="0" borderId="0" xfId="0" applyNumberFormat="1" applyFont="1" applyAlignment="1">
      <alignment horizontal="center" vertical="top" wrapText="1"/>
    </xf>
    <xf numFmtId="0" fontId="3" fillId="5" borderId="4" xfId="0" applyFont="1" applyFill="1" applyBorder="1" applyAlignment="1">
      <alignment horizontal="center" vertical="center" wrapText="1"/>
    </xf>
    <xf numFmtId="0" fontId="3" fillId="5" borderId="1" xfId="0" applyFont="1" applyFill="1" applyBorder="1" applyAlignment="1">
      <alignment vertical="center" wrapText="1"/>
    </xf>
    <xf numFmtId="0" fontId="3" fillId="5" borderId="4" xfId="0" applyFont="1" applyFill="1" applyBorder="1" applyAlignment="1">
      <alignment horizontal="left" vertical="center" wrapText="1"/>
    </xf>
    <xf numFmtId="0" fontId="3" fillId="5" borderId="0" xfId="0" applyFont="1" applyFill="1" applyAlignment="1">
      <alignment horizontal="center" vertical="top" wrapText="1"/>
    </xf>
    <xf numFmtId="0" fontId="3" fillId="5" borderId="3" xfId="0" applyFont="1" applyFill="1" applyBorder="1" applyAlignment="1">
      <alignment horizontal="left" vertical="center" wrapText="1"/>
    </xf>
    <xf numFmtId="0" fontId="4" fillId="5" borderId="0" xfId="0" applyFont="1" applyFill="1" applyAlignment="1">
      <alignment wrapText="1"/>
    </xf>
    <xf numFmtId="0" fontId="5" fillId="4" borderId="1" xfId="0" applyFont="1" applyFill="1" applyBorder="1" applyAlignment="1">
      <alignment horizontal="left" vertical="center" wrapText="1"/>
    </xf>
    <xf numFmtId="0" fontId="5" fillId="4" borderId="3" xfId="0" applyFont="1" applyFill="1" applyBorder="1" applyAlignment="1">
      <alignment horizontal="left" vertical="center" wrapText="1"/>
    </xf>
    <xf numFmtId="0" fontId="5" fillId="0" borderId="4" xfId="0" applyFont="1" applyBorder="1" applyAlignment="1">
      <alignment horizontal="center" vertical="center" wrapText="1"/>
    </xf>
    <xf numFmtId="0" fontId="3" fillId="7" borderId="0" xfId="0" applyFont="1" applyFill="1" applyAlignment="1">
      <alignment horizontal="center" vertical="top" wrapText="1"/>
    </xf>
    <xf numFmtId="0" fontId="4" fillId="7" borderId="0" xfId="0" applyFont="1" applyFill="1" applyAlignment="1">
      <alignment horizontal="center" vertical="center" wrapText="1"/>
    </xf>
    <xf numFmtId="0" fontId="3" fillId="0" borderId="4" xfId="0" applyFont="1" applyBorder="1" applyAlignment="1">
      <alignment horizontal="center" vertical="center" wrapText="1"/>
    </xf>
    <xf numFmtId="0" fontId="5" fillId="7" borderId="4" xfId="0" applyFont="1" applyFill="1" applyBorder="1" applyAlignment="1">
      <alignment horizontal="center" vertical="center" wrapText="1"/>
    </xf>
    <xf numFmtId="0" fontId="3" fillId="0" borderId="0" xfId="0" applyFont="1" applyAlignment="1">
      <alignment horizontal="center" vertical="top"/>
    </xf>
    <xf numFmtId="0" fontId="4" fillId="0" borderId="0" xfId="0" applyFont="1"/>
    <xf numFmtId="0" fontId="5" fillId="4" borderId="1" xfId="0" applyFont="1" applyFill="1" applyBorder="1" applyAlignment="1">
      <alignment vertical="center" wrapText="1"/>
    </xf>
    <xf numFmtId="0" fontId="5" fillId="4" borderId="3" xfId="0" applyFont="1" applyFill="1" applyBorder="1" applyAlignment="1">
      <alignment vertical="center" wrapText="1"/>
    </xf>
    <xf numFmtId="0" fontId="3" fillId="5" borderId="4" xfId="0" applyFont="1" applyFill="1" applyBorder="1" applyAlignment="1">
      <alignment vertical="center" wrapText="1"/>
    </xf>
    <xf numFmtId="0" fontId="4" fillId="5" borderId="4" xfId="0" applyFont="1" applyFill="1" applyBorder="1" applyAlignment="1">
      <alignment wrapText="1"/>
    </xf>
    <xf numFmtId="164" fontId="3" fillId="5" borderId="0" xfId="0" applyNumberFormat="1" applyFont="1" applyFill="1" applyAlignment="1">
      <alignment horizontal="center" vertical="top" wrapText="1"/>
    </xf>
    <xf numFmtId="164" fontId="3" fillId="7" borderId="0" xfId="0" applyNumberFormat="1" applyFont="1" applyFill="1" applyAlignment="1">
      <alignment horizontal="center" vertical="top" wrapText="1"/>
    </xf>
    <xf numFmtId="0" fontId="3" fillId="0" borderId="1" xfId="0" applyFont="1" applyBorder="1" applyAlignment="1">
      <alignment vertical="center" wrapText="1"/>
    </xf>
    <xf numFmtId="0" fontId="3" fillId="0" borderId="4" xfId="0" applyFont="1" applyBorder="1" applyAlignment="1">
      <alignment horizontal="left" vertical="center" wrapText="1"/>
    </xf>
    <xf numFmtId="0" fontId="3" fillId="5" borderId="0" xfId="0" applyFont="1" applyFill="1" applyAlignment="1">
      <alignment horizontal="center" vertical="center" wrapText="1"/>
    </xf>
    <xf numFmtId="0" fontId="3" fillId="5" borderId="0" xfId="0" applyFont="1" applyFill="1" applyAlignment="1">
      <alignment vertical="center" wrapText="1"/>
    </xf>
    <xf numFmtId="0" fontId="3" fillId="5" borderId="0" xfId="0" applyFont="1" applyFill="1" applyAlignment="1">
      <alignment horizontal="left" vertical="center" wrapText="1"/>
    </xf>
    <xf numFmtId="0" fontId="5" fillId="8" borderId="4" xfId="0" applyFont="1" applyFill="1" applyBorder="1" applyAlignment="1">
      <alignment horizontal="center" vertical="center" wrapText="1"/>
    </xf>
    <xf numFmtId="0" fontId="3" fillId="8" borderId="1" xfId="0" applyFont="1" applyFill="1" applyBorder="1" applyAlignment="1">
      <alignment vertical="center" wrapText="1"/>
    </xf>
    <xf numFmtId="0" fontId="5" fillId="8" borderId="4" xfId="0" applyFont="1" applyFill="1" applyBorder="1" applyAlignment="1">
      <alignment horizontal="left" vertical="center" wrapText="1"/>
    </xf>
    <xf numFmtId="0" fontId="3" fillId="8" borderId="1" xfId="0" applyFont="1" applyFill="1" applyBorder="1" applyAlignment="1">
      <alignment vertical="center"/>
    </xf>
    <xf numFmtId="0" fontId="5" fillId="8" borderId="1" xfId="0" applyFont="1" applyFill="1" applyBorder="1" applyAlignment="1">
      <alignment vertical="center" wrapText="1"/>
    </xf>
    <xf numFmtId="0" fontId="5" fillId="0" borderId="0" xfId="0" applyFont="1" applyAlignment="1">
      <alignment horizontal="center" wrapText="1"/>
    </xf>
    <xf numFmtId="0" fontId="3" fillId="0" borderId="0" xfId="0" applyFont="1" applyAlignment="1">
      <alignment vertical="center" wrapText="1"/>
    </xf>
    <xf numFmtId="0" fontId="4" fillId="0" borderId="0" xfId="0" applyFont="1" applyAlignment="1">
      <alignment horizontal="left" vertical="center" wrapText="1"/>
    </xf>
    <xf numFmtId="0" fontId="4" fillId="0" borderId="4" xfId="0" applyFont="1" applyBorder="1" applyAlignment="1">
      <alignment horizontal="left" vertical="center" wrapText="1"/>
    </xf>
    <xf numFmtId="0" fontId="8" fillId="5" borderId="8" xfId="0" applyFont="1" applyFill="1" applyBorder="1" applyAlignment="1">
      <alignment horizontal="center" vertical="center"/>
    </xf>
    <xf numFmtId="0" fontId="8" fillId="10" borderId="4" xfId="0" applyFont="1" applyFill="1" applyBorder="1" applyAlignment="1">
      <alignment horizontal="left" vertical="center"/>
    </xf>
    <xf numFmtId="0" fontId="4" fillId="5" borderId="4" xfId="0" applyFont="1" applyFill="1" applyBorder="1" applyAlignment="1">
      <alignment horizontal="center" vertical="center" wrapText="1"/>
    </xf>
    <xf numFmtId="0" fontId="4" fillId="5" borderId="4" xfId="0" applyFont="1" applyFill="1" applyBorder="1" applyAlignment="1">
      <alignment horizontal="left" vertical="center" wrapText="1"/>
    </xf>
    <xf numFmtId="0" fontId="3" fillId="0" borderId="4" xfId="0" applyFont="1" applyBorder="1" applyAlignment="1">
      <alignment horizontal="center" vertical="center"/>
    </xf>
    <xf numFmtId="164" fontId="3" fillId="0" borderId="4" xfId="0" applyNumberFormat="1" applyFont="1" applyBorder="1" applyAlignment="1">
      <alignment vertical="center"/>
    </xf>
    <xf numFmtId="0" fontId="9" fillId="11" borderId="4" xfId="0" applyFont="1" applyFill="1" applyBorder="1" applyAlignment="1">
      <alignment horizontal="left" vertical="center" wrapText="1"/>
    </xf>
    <xf numFmtId="0" fontId="9" fillId="11" borderId="4" xfId="0" applyFont="1" applyFill="1" applyBorder="1" applyAlignment="1">
      <alignment horizontal="center" vertical="center"/>
    </xf>
    <xf numFmtId="164" fontId="9" fillId="11" borderId="4" xfId="0" applyNumberFormat="1" applyFont="1" applyFill="1" applyBorder="1" applyAlignment="1">
      <alignment vertical="center"/>
    </xf>
    <xf numFmtId="0" fontId="4" fillId="5" borderId="13" xfId="0" applyFont="1" applyFill="1" applyBorder="1" applyAlignment="1">
      <alignment horizontal="center" vertical="center" wrapText="1"/>
    </xf>
    <xf numFmtId="0" fontId="3" fillId="12" borderId="14" xfId="0" applyFont="1" applyFill="1" applyBorder="1" applyAlignment="1">
      <alignment wrapText="1"/>
    </xf>
    <xf numFmtId="0" fontId="4" fillId="12" borderId="14" xfId="0" applyFont="1" applyFill="1" applyBorder="1" applyAlignment="1">
      <alignment wrapText="1"/>
    </xf>
    <xf numFmtId="0" fontId="4" fillId="12" borderId="15" xfId="0" applyFont="1" applyFill="1" applyBorder="1" applyAlignment="1">
      <alignment wrapText="1"/>
    </xf>
    <xf numFmtId="0" fontId="4" fillId="5" borderId="8" xfId="0" applyFont="1" applyFill="1" applyBorder="1" applyAlignment="1">
      <alignment horizontal="center" vertical="center" wrapText="1"/>
    </xf>
    <xf numFmtId="0" fontId="4" fillId="12" borderId="4" xfId="0" applyFont="1" applyFill="1" applyBorder="1" applyAlignment="1">
      <alignment wrapText="1"/>
    </xf>
    <xf numFmtId="0" fontId="4" fillId="12" borderId="9" xfId="0" applyFont="1" applyFill="1" applyBorder="1" applyAlignment="1">
      <alignment wrapText="1"/>
    </xf>
    <xf numFmtId="0" fontId="4" fillId="5" borderId="16" xfId="0" applyFont="1" applyFill="1" applyBorder="1" applyAlignment="1">
      <alignment horizontal="center" vertical="center"/>
    </xf>
    <xf numFmtId="0" fontId="4" fillId="12" borderId="17" xfId="0" applyFont="1" applyFill="1" applyBorder="1" applyAlignment="1">
      <alignment vertical="center" wrapText="1"/>
    </xf>
    <xf numFmtId="0" fontId="4" fillId="12" borderId="17" xfId="0" applyFont="1" applyFill="1" applyBorder="1" applyAlignment="1">
      <alignment vertical="center"/>
    </xf>
    <xf numFmtId="0" fontId="4" fillId="12" borderId="18" xfId="0" applyFont="1" applyFill="1" applyBorder="1" applyAlignment="1">
      <alignment vertical="center"/>
    </xf>
    <xf numFmtId="0" fontId="0" fillId="0" borderId="22" xfId="0" applyBorder="1" applyAlignment="1">
      <alignment horizontal="center"/>
    </xf>
    <xf numFmtId="0" fontId="0" fillId="0" borderId="19" xfId="0" applyBorder="1" applyAlignment="1">
      <alignment horizontal="center"/>
    </xf>
    <xf numFmtId="0" fontId="0" fillId="0" borderId="23" xfId="0" applyBorder="1" applyAlignment="1">
      <alignment horizontal="center"/>
    </xf>
    <xf numFmtId="0" fontId="0" fillId="16" borderId="0" xfId="0" applyFill="1"/>
    <xf numFmtId="2" fontId="3" fillId="5" borderId="4" xfId="0" applyNumberFormat="1" applyFont="1" applyFill="1" applyBorder="1" applyAlignment="1">
      <alignment horizontal="center" vertical="center" wrapText="1"/>
    </xf>
    <xf numFmtId="0" fontId="4" fillId="17" borderId="4" xfId="0" applyFont="1" applyFill="1" applyBorder="1" applyAlignment="1">
      <alignment horizontal="left" vertical="center" wrapText="1"/>
    </xf>
    <xf numFmtId="0" fontId="3" fillId="17" borderId="4" xfId="0" applyFont="1" applyFill="1" applyBorder="1" applyAlignment="1">
      <alignment horizontal="center" vertical="center" wrapText="1"/>
    </xf>
    <xf numFmtId="0" fontId="3" fillId="17" borderId="1" xfId="0" applyFont="1" applyFill="1" applyBorder="1" applyAlignment="1">
      <alignment vertical="center" wrapText="1"/>
    </xf>
    <xf numFmtId="0" fontId="5" fillId="4" borderId="1" xfId="0" applyFont="1" applyFill="1" applyBorder="1" applyAlignment="1">
      <alignment vertical="center" wrapText="1"/>
    </xf>
    <xf numFmtId="0" fontId="5" fillId="4" borderId="3" xfId="0" applyFont="1" applyFill="1" applyBorder="1" applyAlignment="1">
      <alignment vertical="center" wrapText="1"/>
    </xf>
    <xf numFmtId="0" fontId="3" fillId="5" borderId="1" xfId="0" applyFont="1" applyFill="1" applyBorder="1" applyAlignment="1">
      <alignment vertical="justify" wrapText="1"/>
    </xf>
    <xf numFmtId="0" fontId="3" fillId="5" borderId="3" xfId="0" applyFont="1" applyFill="1" applyBorder="1" applyAlignment="1">
      <alignment vertical="justify" wrapText="1"/>
    </xf>
    <xf numFmtId="0" fontId="3" fillId="5" borderId="1" xfId="0" applyFont="1" applyFill="1" applyBorder="1" applyAlignment="1">
      <alignment vertical="center" wrapText="1"/>
    </xf>
    <xf numFmtId="0" fontId="3" fillId="5" borderId="3" xfId="0" applyFont="1" applyFill="1" applyBorder="1" applyAlignment="1">
      <alignment vertical="center" wrapText="1"/>
    </xf>
    <xf numFmtId="0" fontId="5" fillId="4" borderId="1" xfId="0" applyFont="1" applyFill="1" applyBorder="1" applyAlignment="1">
      <alignment horizontal="left" vertical="center" wrapText="1"/>
    </xf>
    <xf numFmtId="0" fontId="5" fillId="4" borderId="3" xfId="0" applyFont="1" applyFill="1" applyBorder="1" applyAlignment="1">
      <alignment horizontal="left" vertical="center" wrapText="1"/>
    </xf>
    <xf numFmtId="0" fontId="3" fillId="5" borderId="1" xfId="0" applyFont="1" applyFill="1" applyBorder="1" applyAlignment="1">
      <alignment horizontal="left" vertical="center" wrapText="1"/>
    </xf>
    <xf numFmtId="0" fontId="3" fillId="5" borderId="3" xfId="0" applyFont="1" applyFill="1" applyBorder="1" applyAlignment="1">
      <alignment horizontal="left" vertical="center" wrapText="1"/>
    </xf>
    <xf numFmtId="0" fontId="5" fillId="6" borderId="1" xfId="0" applyFont="1" applyFill="1" applyBorder="1" applyAlignment="1">
      <alignment vertical="center" wrapText="1"/>
    </xf>
    <xf numFmtId="0" fontId="5" fillId="6" borderId="3" xfId="0" applyFont="1" applyFill="1" applyBorder="1" applyAlignment="1">
      <alignment vertical="center" wrapText="1"/>
    </xf>
    <xf numFmtId="0" fontId="3" fillId="4" borderId="1" xfId="0" applyFont="1" applyFill="1" applyBorder="1" applyAlignment="1">
      <alignment horizontal="left" vertical="center" wrapText="1"/>
    </xf>
    <xf numFmtId="0" fontId="3" fillId="4" borderId="3" xfId="0" applyFont="1" applyFill="1" applyBorder="1" applyAlignment="1">
      <alignment horizontal="left" vertical="center" wrapText="1"/>
    </xf>
    <xf numFmtId="0" fontId="5" fillId="3" borderId="1"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0" borderId="1" xfId="0" applyFont="1" applyBorder="1" applyAlignment="1">
      <alignment vertical="center" wrapText="1"/>
    </xf>
    <xf numFmtId="0" fontId="5" fillId="0" borderId="3" xfId="0" applyFont="1" applyBorder="1" applyAlignment="1">
      <alignment vertical="center" wrapText="1"/>
    </xf>
    <xf numFmtId="0" fontId="3" fillId="0" borderId="1" xfId="0" applyFont="1" applyBorder="1" applyAlignment="1">
      <alignment horizontal="left" vertical="center" wrapText="1"/>
    </xf>
    <xf numFmtId="0" fontId="3" fillId="0" borderId="3" xfId="0" applyFont="1" applyBorder="1" applyAlignment="1">
      <alignment horizontal="left" vertical="center" wrapText="1"/>
    </xf>
    <xf numFmtId="0" fontId="5" fillId="7" borderId="1" xfId="0" applyFont="1" applyFill="1" applyBorder="1" applyAlignment="1">
      <alignment vertical="center" wrapText="1"/>
    </xf>
    <xf numFmtId="0" fontId="5" fillId="7" borderId="3" xfId="0" applyFont="1" applyFill="1" applyBorder="1" applyAlignment="1">
      <alignment vertical="center" wrapText="1"/>
    </xf>
    <xf numFmtId="0" fontId="3" fillId="5" borderId="1" xfId="0" applyFont="1" applyFill="1" applyBorder="1" applyAlignment="1">
      <alignment horizontal="justify" vertical="center" wrapText="1"/>
    </xf>
    <xf numFmtId="0" fontId="3" fillId="5" borderId="3" xfId="0" applyFont="1" applyFill="1" applyBorder="1" applyAlignment="1">
      <alignment horizontal="justify" vertical="center" wrapText="1"/>
    </xf>
    <xf numFmtId="0" fontId="5" fillId="8" borderId="4" xfId="0" applyFont="1" applyFill="1" applyBorder="1" applyAlignment="1">
      <alignment horizontal="left" vertical="center" wrapText="1"/>
    </xf>
    <xf numFmtId="0" fontId="7" fillId="8" borderId="4" xfId="0" applyFont="1" applyFill="1" applyBorder="1" applyAlignment="1">
      <alignment horizontal="left" vertical="center" wrapText="1"/>
    </xf>
    <xf numFmtId="0" fontId="2" fillId="9" borderId="5" xfId="0" applyFont="1" applyFill="1" applyBorder="1" applyAlignment="1">
      <alignment horizontal="center"/>
    </xf>
    <xf numFmtId="0" fontId="2" fillId="9" borderId="6" xfId="0" applyFont="1" applyFill="1" applyBorder="1" applyAlignment="1">
      <alignment horizontal="center"/>
    </xf>
    <xf numFmtId="0" fontId="2" fillId="9" borderId="6" xfId="0" applyFont="1" applyFill="1" applyBorder="1" applyAlignment="1">
      <alignment horizontal="center" vertical="center" wrapText="1"/>
    </xf>
    <xf numFmtId="0" fontId="2" fillId="9" borderId="4" xfId="0" applyFont="1" applyFill="1" applyBorder="1" applyAlignment="1">
      <alignment horizontal="center" vertical="center" wrapText="1"/>
    </xf>
    <xf numFmtId="0" fontId="2" fillId="9" borderId="7" xfId="0" applyFont="1" applyFill="1" applyBorder="1" applyAlignment="1">
      <alignment horizontal="center" vertical="center" wrapText="1"/>
    </xf>
    <xf numFmtId="0" fontId="2" fillId="9" borderId="9" xfId="0" applyFont="1" applyFill="1" applyBorder="1" applyAlignment="1">
      <alignment horizontal="center" vertical="center" wrapText="1"/>
    </xf>
    <xf numFmtId="0" fontId="8" fillId="12" borderId="10" xfId="0" applyFont="1" applyFill="1" applyBorder="1" applyAlignment="1">
      <alignment horizontal="center" vertical="center" wrapText="1"/>
    </xf>
    <xf numFmtId="0" fontId="8" fillId="12" borderId="11" xfId="0" applyFont="1" applyFill="1" applyBorder="1" applyAlignment="1">
      <alignment horizontal="center" vertical="center" wrapText="1"/>
    </xf>
    <xf numFmtId="0" fontId="1" fillId="14" borderId="4" xfId="0" applyFont="1" applyFill="1" applyBorder="1" applyAlignment="1">
      <alignment horizontal="center"/>
    </xf>
    <xf numFmtId="0" fontId="10" fillId="13" borderId="19" xfId="0" applyFont="1" applyFill="1" applyBorder="1" applyAlignment="1">
      <alignment horizontal="center" vertical="center" wrapText="1"/>
    </xf>
    <xf numFmtId="0" fontId="1" fillId="14" borderId="1" xfId="0" applyFont="1" applyFill="1" applyBorder="1" applyAlignment="1">
      <alignment horizontal="center"/>
    </xf>
    <xf numFmtId="0" fontId="1" fillId="14" borderId="2" xfId="0" applyFont="1" applyFill="1" applyBorder="1" applyAlignment="1">
      <alignment horizontal="center"/>
    </xf>
    <xf numFmtId="0" fontId="1" fillId="14" borderId="3" xfId="0" applyFont="1" applyFill="1" applyBorder="1" applyAlignment="1">
      <alignment horizontal="center"/>
    </xf>
    <xf numFmtId="0" fontId="0" fillId="0" borderId="20" xfId="0" applyBorder="1" applyAlignment="1">
      <alignment horizontal="center"/>
    </xf>
    <xf numFmtId="0" fontId="0" fillId="0" borderId="0" xfId="0" applyAlignment="1">
      <alignment horizontal="center"/>
    </xf>
    <xf numFmtId="0" fontId="0" fillId="0" borderId="21" xfId="0" applyBorder="1" applyAlignment="1">
      <alignment horizontal="center"/>
    </xf>
    <xf numFmtId="0" fontId="0" fillId="0" borderId="22" xfId="0" applyBorder="1" applyAlignment="1">
      <alignment horizontal="center"/>
    </xf>
    <xf numFmtId="0" fontId="0" fillId="0" borderId="19" xfId="0" applyBorder="1" applyAlignment="1">
      <alignment horizontal="center"/>
    </xf>
    <xf numFmtId="0" fontId="0" fillId="0" borderId="23" xfId="0" applyBorder="1" applyAlignment="1">
      <alignment horizontal="center"/>
    </xf>
    <xf numFmtId="0" fontId="0" fillId="0" borderId="24" xfId="0" applyBorder="1" applyAlignment="1">
      <alignment horizontal="center"/>
    </xf>
    <xf numFmtId="0" fontId="0" fillId="0" borderId="25" xfId="0" applyBorder="1" applyAlignment="1">
      <alignment horizontal="center"/>
    </xf>
    <xf numFmtId="0" fontId="0" fillId="0" borderId="26" xfId="0" applyBorder="1" applyAlignment="1">
      <alignment horizontal="center"/>
    </xf>
    <xf numFmtId="0" fontId="1" fillId="15" borderId="4" xfId="0" applyFont="1" applyFill="1" applyBorder="1" applyAlignment="1">
      <alignment horizontal="center"/>
    </xf>
    <xf numFmtId="0" fontId="11" fillId="13" borderId="10" xfId="0" applyFont="1" applyFill="1" applyBorder="1" applyAlignment="1">
      <alignment horizontal="center"/>
    </xf>
    <xf numFmtId="0" fontId="11" fillId="13" borderId="11" xfId="0" applyFont="1" applyFill="1" applyBorder="1" applyAlignment="1">
      <alignment horizontal="center"/>
    </xf>
    <xf numFmtId="0" fontId="11" fillId="13" borderId="12" xfId="0" applyFont="1" applyFill="1" applyBorder="1" applyAlignment="1">
      <alignment horizontal="center"/>
    </xf>
  </cellXfs>
  <cellStyles count="1">
    <cellStyle name="Normal" xfId="0" builtinId="0"/>
  </cellStyles>
  <dxfs count="10">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8" Type="http://schemas.microsoft.com/office/2007/relationships/hdphoto" Target="../media/hdphoto3.wdp"/><Relationship Id="rId13" Type="http://schemas.openxmlformats.org/officeDocument/2006/relationships/image" Target="../media/image8.png"/><Relationship Id="rId3" Type="http://schemas.openxmlformats.org/officeDocument/2006/relationships/image" Target="../media/image2.png"/><Relationship Id="rId7" Type="http://schemas.openxmlformats.org/officeDocument/2006/relationships/image" Target="../media/image5.png"/><Relationship Id="rId12" Type="http://schemas.microsoft.com/office/2007/relationships/hdphoto" Target="../media/hdphoto5.wdp"/><Relationship Id="rId2" Type="http://schemas.microsoft.com/office/2007/relationships/hdphoto" Target="../media/hdphoto1.wdp"/><Relationship Id="rId1" Type="http://schemas.openxmlformats.org/officeDocument/2006/relationships/image" Target="../media/image1.png"/><Relationship Id="rId6" Type="http://schemas.microsoft.com/office/2007/relationships/hdphoto" Target="../media/hdphoto2.wdp"/><Relationship Id="rId11" Type="http://schemas.openxmlformats.org/officeDocument/2006/relationships/image" Target="../media/image7.png"/><Relationship Id="rId5" Type="http://schemas.openxmlformats.org/officeDocument/2006/relationships/image" Target="../media/image4.png"/><Relationship Id="rId15" Type="http://schemas.openxmlformats.org/officeDocument/2006/relationships/image" Target="../media/image10.png"/><Relationship Id="rId10" Type="http://schemas.microsoft.com/office/2007/relationships/hdphoto" Target="../media/hdphoto4.wdp"/><Relationship Id="rId4" Type="http://schemas.openxmlformats.org/officeDocument/2006/relationships/image" Target="../media/image3.png"/><Relationship Id="rId9" Type="http://schemas.openxmlformats.org/officeDocument/2006/relationships/image" Target="../media/image6.png"/><Relationship Id="rId14" Type="http://schemas.openxmlformats.org/officeDocument/2006/relationships/image" Target="../media/image9.png"/></Relationships>
</file>

<file path=xl/drawings/_rels/drawing2.xml.rels><?xml version="1.0" encoding="UTF-8" standalone="yes"?>
<Relationships xmlns="http://schemas.openxmlformats.org/package/2006/relationships"><Relationship Id="rId8" Type="http://schemas.openxmlformats.org/officeDocument/2006/relationships/image" Target="../media/image18.png"/><Relationship Id="rId3" Type="http://schemas.openxmlformats.org/officeDocument/2006/relationships/image" Target="../media/image13.png"/><Relationship Id="rId7" Type="http://schemas.openxmlformats.org/officeDocument/2006/relationships/image" Target="../media/image17.jpeg"/><Relationship Id="rId2" Type="http://schemas.openxmlformats.org/officeDocument/2006/relationships/image" Target="../media/image12.png"/><Relationship Id="rId1" Type="http://schemas.openxmlformats.org/officeDocument/2006/relationships/image" Target="../media/image11.jpeg"/><Relationship Id="rId6" Type="http://schemas.openxmlformats.org/officeDocument/2006/relationships/image" Target="../media/image16.jpeg"/><Relationship Id="rId5" Type="http://schemas.openxmlformats.org/officeDocument/2006/relationships/image" Target="../media/image15.png"/><Relationship Id="rId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editAs="oneCell">
    <xdr:from>
      <xdr:col>3</xdr:col>
      <xdr:colOff>66675</xdr:colOff>
      <xdr:row>2</xdr:row>
      <xdr:rowOff>114300</xdr:rowOff>
    </xdr:from>
    <xdr:to>
      <xdr:col>14</xdr:col>
      <xdr:colOff>190500</xdr:colOff>
      <xdr:row>33</xdr:row>
      <xdr:rowOff>9525</xdr:rowOff>
    </xdr:to>
    <xdr:pic>
      <xdr:nvPicPr>
        <xdr:cNvPr id="2" name="Imagen 2">
          <a:extLst>
            <a:ext uri="{FF2B5EF4-FFF2-40B4-BE49-F238E27FC236}">
              <a16:creationId xmlns:a16="http://schemas.microsoft.com/office/drawing/2014/main" xmlns="" id="{C8FAEC7F-D7BD-4969-A519-E02C1CEC959A}"/>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sharpenSoften amount="25000"/>
                  </a14:imgEffect>
                </a14:imgLayer>
              </a14:imgProps>
            </a:ext>
            <a:ext uri="{28A0092B-C50C-407E-A947-70E740481C1C}">
              <a14:useLocalDpi xmlns:a14="http://schemas.microsoft.com/office/drawing/2010/main" val="0"/>
            </a:ext>
          </a:extLst>
        </a:blip>
        <a:srcRect l="5264" t="36514" r="12038" b="31763"/>
        <a:stretch>
          <a:fillRect/>
        </a:stretch>
      </xdr:blipFill>
      <xdr:spPr bwMode="auto">
        <a:xfrm>
          <a:off x="1733550" y="781050"/>
          <a:ext cx="8505825" cy="5800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333375</xdr:colOff>
      <xdr:row>37</xdr:row>
      <xdr:rowOff>66675</xdr:rowOff>
    </xdr:from>
    <xdr:to>
      <xdr:col>6</xdr:col>
      <xdr:colOff>95250</xdr:colOff>
      <xdr:row>60</xdr:row>
      <xdr:rowOff>47625</xdr:rowOff>
    </xdr:to>
    <xdr:pic>
      <xdr:nvPicPr>
        <xdr:cNvPr id="3" name="Imagen 1">
          <a:extLst>
            <a:ext uri="{FF2B5EF4-FFF2-40B4-BE49-F238E27FC236}">
              <a16:creationId xmlns:a16="http://schemas.microsoft.com/office/drawing/2014/main" xmlns="" id="{7BCA1308-AD85-47AA-B06B-A957D1B57AC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l="5417" t="7686" r="54994" b="6284"/>
        <a:stretch>
          <a:fillRect/>
        </a:stretch>
      </xdr:blipFill>
      <xdr:spPr bwMode="auto">
        <a:xfrm>
          <a:off x="476250" y="7019925"/>
          <a:ext cx="3571875" cy="436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571500</xdr:colOff>
      <xdr:row>37</xdr:row>
      <xdr:rowOff>66675</xdr:rowOff>
    </xdr:from>
    <xdr:to>
      <xdr:col>16</xdr:col>
      <xdr:colOff>542925</xdr:colOff>
      <xdr:row>60</xdr:row>
      <xdr:rowOff>57150</xdr:rowOff>
    </xdr:to>
    <xdr:pic>
      <xdr:nvPicPr>
        <xdr:cNvPr id="4" name="Imagen 3">
          <a:extLst>
            <a:ext uri="{FF2B5EF4-FFF2-40B4-BE49-F238E27FC236}">
              <a16:creationId xmlns:a16="http://schemas.microsoft.com/office/drawing/2014/main" xmlns="" id="{645FF16B-C2F8-44B6-9D24-6E9889063F5B}"/>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l="29327" t="14354" r="6915" b="13045"/>
        <a:stretch>
          <a:fillRect/>
        </a:stretch>
      </xdr:blipFill>
      <xdr:spPr bwMode="auto">
        <a:xfrm>
          <a:off x="5286375" y="7019925"/>
          <a:ext cx="6829425" cy="4371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152400</xdr:colOff>
      <xdr:row>65</xdr:row>
      <xdr:rowOff>0</xdr:rowOff>
    </xdr:from>
    <xdr:to>
      <xdr:col>8</xdr:col>
      <xdr:colOff>600075</xdr:colOff>
      <xdr:row>80</xdr:row>
      <xdr:rowOff>85725</xdr:rowOff>
    </xdr:to>
    <xdr:pic>
      <xdr:nvPicPr>
        <xdr:cNvPr id="5" name="Imagen 4">
          <a:extLst>
            <a:ext uri="{FF2B5EF4-FFF2-40B4-BE49-F238E27FC236}">
              <a16:creationId xmlns:a16="http://schemas.microsoft.com/office/drawing/2014/main" xmlns="" id="{03F3B2CC-0A2C-4521-8A21-53DB14BE563C}"/>
            </a:ext>
          </a:extLst>
        </xdr:cNvPr>
        <xdr:cNvPicPr>
          <a:picLocks noChangeAspect="1"/>
        </xdr:cNvPicPr>
      </xdr:nvPicPr>
      <xdr:blipFill>
        <a:blip xmlns:r="http://schemas.openxmlformats.org/officeDocument/2006/relationships" r:embed="rId5">
          <a:extLst>
            <a:ext uri="{BEBA8EAE-BF5A-486C-A8C5-ECC9F3942E4B}">
              <a14:imgProps xmlns:a14="http://schemas.microsoft.com/office/drawing/2010/main">
                <a14:imgLayer r:embed="rId6">
                  <a14:imgEffect>
                    <a14:sharpenSoften amount="50000"/>
                  </a14:imgEffect>
                  <a14:imgEffect>
                    <a14:brightnessContrast bright="20000" contrast="-40000"/>
                  </a14:imgEffect>
                </a14:imgLayer>
              </a14:imgProps>
            </a:ext>
            <a:ext uri="{28A0092B-C50C-407E-A947-70E740481C1C}">
              <a14:useLocalDpi xmlns:a14="http://schemas.microsoft.com/office/drawing/2010/main" val="0"/>
            </a:ext>
          </a:extLst>
        </a:blip>
        <a:srcRect l="19637" t="20651" r="20407" b="25175"/>
        <a:stretch>
          <a:fillRect/>
        </a:stretch>
      </xdr:blipFill>
      <xdr:spPr bwMode="auto">
        <a:xfrm>
          <a:off x="295275" y="12096750"/>
          <a:ext cx="5781675" cy="2943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485775</xdr:colOff>
      <xdr:row>64</xdr:row>
      <xdr:rowOff>38100</xdr:rowOff>
    </xdr:from>
    <xdr:to>
      <xdr:col>16</xdr:col>
      <xdr:colOff>381000</xdr:colOff>
      <xdr:row>80</xdr:row>
      <xdr:rowOff>114300</xdr:rowOff>
    </xdr:to>
    <xdr:pic>
      <xdr:nvPicPr>
        <xdr:cNvPr id="6" name="Imagen 7">
          <a:extLst>
            <a:ext uri="{FF2B5EF4-FFF2-40B4-BE49-F238E27FC236}">
              <a16:creationId xmlns:a16="http://schemas.microsoft.com/office/drawing/2014/main" xmlns="" id="{7857170F-9481-486F-B499-CD87FD3D0B7D}"/>
            </a:ext>
          </a:extLst>
        </xdr:cNvPr>
        <xdr:cNvPicPr>
          <a:picLocks noChangeAspect="1"/>
        </xdr:cNvPicPr>
      </xdr:nvPicPr>
      <xdr:blipFill>
        <a:blip xmlns:r="http://schemas.openxmlformats.org/officeDocument/2006/relationships" r:embed="rId7">
          <a:extLst>
            <a:ext uri="{BEBA8EAE-BF5A-486C-A8C5-ECC9F3942E4B}">
              <a14:imgProps xmlns:a14="http://schemas.microsoft.com/office/drawing/2010/main">
                <a14:imgLayer r:embed="rId8">
                  <a14:imgEffect>
                    <a14:sharpenSoften amount="50000"/>
                  </a14:imgEffect>
                  <a14:imgEffect>
                    <a14:brightnessContrast bright="20000" contrast="-40000"/>
                  </a14:imgEffect>
                </a14:imgLayer>
              </a14:imgProps>
            </a:ext>
            <a:ext uri="{28A0092B-C50C-407E-A947-70E740481C1C}">
              <a14:useLocalDpi xmlns:a14="http://schemas.microsoft.com/office/drawing/2010/main" val="0"/>
            </a:ext>
          </a:extLst>
        </a:blip>
        <a:srcRect l="23335" t="25745" r="23116" b="17397"/>
        <a:stretch>
          <a:fillRect/>
        </a:stretch>
      </xdr:blipFill>
      <xdr:spPr bwMode="auto">
        <a:xfrm>
          <a:off x="6724650" y="11944350"/>
          <a:ext cx="5229225" cy="3124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323850</xdr:colOff>
      <xdr:row>80</xdr:row>
      <xdr:rowOff>152400</xdr:rowOff>
    </xdr:from>
    <xdr:to>
      <xdr:col>8</xdr:col>
      <xdr:colOff>323850</xdr:colOff>
      <xdr:row>99</xdr:row>
      <xdr:rowOff>0</xdr:rowOff>
    </xdr:to>
    <xdr:pic>
      <xdr:nvPicPr>
        <xdr:cNvPr id="7" name="Imagen 8">
          <a:extLst>
            <a:ext uri="{FF2B5EF4-FFF2-40B4-BE49-F238E27FC236}">
              <a16:creationId xmlns:a16="http://schemas.microsoft.com/office/drawing/2014/main" xmlns="" id="{2C896C59-33DE-4A06-B18E-11FFE69882DF}"/>
            </a:ext>
          </a:extLst>
        </xdr:cNvPr>
        <xdr:cNvPicPr>
          <a:picLocks noChangeAspect="1"/>
        </xdr:cNvPicPr>
      </xdr:nvPicPr>
      <xdr:blipFill>
        <a:blip xmlns:r="http://schemas.openxmlformats.org/officeDocument/2006/relationships" r:embed="rId9">
          <a:extLst>
            <a:ext uri="{BEBA8EAE-BF5A-486C-A8C5-ECC9F3942E4B}">
              <a14:imgProps xmlns:a14="http://schemas.microsoft.com/office/drawing/2010/main">
                <a14:imgLayer r:embed="rId10">
                  <a14:imgEffect>
                    <a14:sharpenSoften amount="25000"/>
                  </a14:imgEffect>
                  <a14:imgEffect>
                    <a14:brightnessContrast bright="20000" contrast="-40000"/>
                  </a14:imgEffect>
                </a14:imgLayer>
              </a14:imgProps>
            </a:ext>
            <a:ext uri="{28A0092B-C50C-407E-A947-70E740481C1C}">
              <a14:useLocalDpi xmlns:a14="http://schemas.microsoft.com/office/drawing/2010/main" val="0"/>
            </a:ext>
          </a:extLst>
        </a:blip>
        <a:srcRect l="22450" t="17265" r="23140" b="19804"/>
        <a:stretch>
          <a:fillRect/>
        </a:stretch>
      </xdr:blipFill>
      <xdr:spPr bwMode="auto">
        <a:xfrm>
          <a:off x="466725" y="15106650"/>
          <a:ext cx="5334000" cy="3467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485775</xdr:colOff>
      <xdr:row>80</xdr:row>
      <xdr:rowOff>161925</xdr:rowOff>
    </xdr:from>
    <xdr:to>
      <xdr:col>16</xdr:col>
      <xdr:colOff>400050</xdr:colOff>
      <xdr:row>99</xdr:row>
      <xdr:rowOff>0</xdr:rowOff>
    </xdr:to>
    <xdr:pic>
      <xdr:nvPicPr>
        <xdr:cNvPr id="8" name="Imagen 9">
          <a:extLst>
            <a:ext uri="{FF2B5EF4-FFF2-40B4-BE49-F238E27FC236}">
              <a16:creationId xmlns:a16="http://schemas.microsoft.com/office/drawing/2014/main" xmlns="" id="{8EF5006E-59F0-4476-86A5-3EE6AE907764}"/>
            </a:ext>
          </a:extLst>
        </xdr:cNvPr>
        <xdr:cNvPicPr>
          <a:picLocks noChangeAspect="1"/>
        </xdr:cNvPicPr>
      </xdr:nvPicPr>
      <xdr:blipFill>
        <a:blip xmlns:r="http://schemas.openxmlformats.org/officeDocument/2006/relationships" r:embed="rId11">
          <a:extLst>
            <a:ext uri="{BEBA8EAE-BF5A-486C-A8C5-ECC9F3942E4B}">
              <a14:imgProps xmlns:a14="http://schemas.microsoft.com/office/drawing/2010/main">
                <a14:imgLayer r:embed="rId12">
                  <a14:imgEffect>
                    <a14:sharpenSoften amount="25000"/>
                  </a14:imgEffect>
                  <a14:imgEffect>
                    <a14:brightnessContrast bright="20000" contrast="-40000"/>
                  </a14:imgEffect>
                </a14:imgLayer>
              </a14:imgProps>
            </a:ext>
            <a:ext uri="{28A0092B-C50C-407E-A947-70E740481C1C}">
              <a14:useLocalDpi xmlns:a14="http://schemas.microsoft.com/office/drawing/2010/main" val="0"/>
            </a:ext>
          </a:extLst>
        </a:blip>
        <a:srcRect l="21461" t="17410" r="22386" b="16750"/>
        <a:stretch>
          <a:fillRect/>
        </a:stretch>
      </xdr:blipFill>
      <xdr:spPr bwMode="auto">
        <a:xfrm>
          <a:off x="6724650" y="15116175"/>
          <a:ext cx="5248275" cy="3457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363681</xdr:colOff>
      <xdr:row>101</xdr:row>
      <xdr:rowOff>17318</xdr:rowOff>
    </xdr:from>
    <xdr:to>
      <xdr:col>14</xdr:col>
      <xdr:colOff>210252</xdr:colOff>
      <xdr:row>123</xdr:row>
      <xdr:rowOff>64366</xdr:rowOff>
    </xdr:to>
    <xdr:pic>
      <xdr:nvPicPr>
        <xdr:cNvPr id="9" name="Imagen 8">
          <a:extLst>
            <a:ext uri="{FF2B5EF4-FFF2-40B4-BE49-F238E27FC236}">
              <a16:creationId xmlns:a16="http://schemas.microsoft.com/office/drawing/2014/main" xmlns="" id="{0E6078DA-EEB6-4397-9428-9B6F3E0F2071}"/>
            </a:ext>
          </a:extLst>
        </xdr:cNvPr>
        <xdr:cNvPicPr>
          <a:picLocks noChangeAspect="1"/>
        </xdr:cNvPicPr>
      </xdr:nvPicPr>
      <xdr:blipFill rotWithShape="1">
        <a:blip xmlns:r="http://schemas.openxmlformats.org/officeDocument/2006/relationships" r:embed="rId13"/>
        <a:srcRect t="8248"/>
        <a:stretch/>
      </xdr:blipFill>
      <xdr:spPr>
        <a:xfrm>
          <a:off x="2030556" y="18972068"/>
          <a:ext cx="8228571" cy="4238048"/>
        </a:xfrm>
        <a:prstGeom prst="rect">
          <a:avLst/>
        </a:prstGeom>
      </xdr:spPr>
    </xdr:pic>
    <xdr:clientData/>
  </xdr:twoCellAnchor>
  <xdr:twoCellAnchor editAs="oneCell">
    <xdr:from>
      <xdr:col>6</xdr:col>
      <xdr:colOff>133350</xdr:colOff>
      <xdr:row>125</xdr:row>
      <xdr:rowOff>76200</xdr:rowOff>
    </xdr:from>
    <xdr:to>
      <xdr:col>11</xdr:col>
      <xdr:colOff>739672</xdr:colOff>
      <xdr:row>145</xdr:row>
      <xdr:rowOff>0</xdr:rowOff>
    </xdr:to>
    <xdr:pic>
      <xdr:nvPicPr>
        <xdr:cNvPr id="10" name="Imagen 9">
          <a:extLst>
            <a:ext uri="{FF2B5EF4-FFF2-40B4-BE49-F238E27FC236}">
              <a16:creationId xmlns:a16="http://schemas.microsoft.com/office/drawing/2014/main" xmlns="" id="{1C23B28D-B928-4C3E-A851-1E8CC3918A81}"/>
            </a:ext>
          </a:extLst>
        </xdr:cNvPr>
        <xdr:cNvPicPr>
          <a:picLocks noChangeAspect="1"/>
        </xdr:cNvPicPr>
      </xdr:nvPicPr>
      <xdr:blipFill rotWithShape="1">
        <a:blip xmlns:r="http://schemas.openxmlformats.org/officeDocument/2006/relationships" r:embed="rId14"/>
        <a:srcRect l="30733" t="19901" r="32388" b="19990"/>
        <a:stretch/>
      </xdr:blipFill>
      <xdr:spPr>
        <a:xfrm>
          <a:off x="4086225" y="23602950"/>
          <a:ext cx="4416322" cy="3733800"/>
        </a:xfrm>
        <a:prstGeom prst="rect">
          <a:avLst/>
        </a:prstGeom>
      </xdr:spPr>
    </xdr:pic>
    <xdr:clientData/>
  </xdr:twoCellAnchor>
  <xdr:twoCellAnchor editAs="oneCell">
    <xdr:from>
      <xdr:col>5</xdr:col>
      <xdr:colOff>152400</xdr:colOff>
      <xdr:row>146</xdr:row>
      <xdr:rowOff>19050</xdr:rowOff>
    </xdr:from>
    <xdr:to>
      <xdr:col>12</xdr:col>
      <xdr:colOff>628650</xdr:colOff>
      <xdr:row>167</xdr:row>
      <xdr:rowOff>179169</xdr:rowOff>
    </xdr:to>
    <xdr:pic>
      <xdr:nvPicPr>
        <xdr:cNvPr id="11" name="Imagen 10">
          <a:extLst>
            <a:ext uri="{FF2B5EF4-FFF2-40B4-BE49-F238E27FC236}">
              <a16:creationId xmlns:a16="http://schemas.microsoft.com/office/drawing/2014/main" xmlns="" id="{FC106A0A-77F4-4BEA-9485-9665DBC3F3CC}"/>
            </a:ext>
          </a:extLst>
        </xdr:cNvPr>
        <xdr:cNvPicPr>
          <a:picLocks noChangeAspect="1"/>
        </xdr:cNvPicPr>
      </xdr:nvPicPr>
      <xdr:blipFill rotWithShape="1">
        <a:blip xmlns:r="http://schemas.openxmlformats.org/officeDocument/2006/relationships" r:embed="rId15"/>
        <a:srcRect l="21045" t="19077" r="20980" b="7118"/>
        <a:stretch/>
      </xdr:blipFill>
      <xdr:spPr>
        <a:xfrm>
          <a:off x="3343275" y="27546300"/>
          <a:ext cx="5810250" cy="416061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5</xdr:col>
      <xdr:colOff>17145</xdr:colOff>
      <xdr:row>12</xdr:row>
      <xdr:rowOff>0</xdr:rowOff>
    </xdr:to>
    <xdr:pic>
      <xdr:nvPicPr>
        <xdr:cNvPr id="2" name="Imagen 1">
          <a:extLst>
            <a:ext uri="{FF2B5EF4-FFF2-40B4-BE49-F238E27FC236}">
              <a16:creationId xmlns:a16="http://schemas.microsoft.com/office/drawing/2014/main" xmlns="" id="{46487FBA-88B8-4D6F-BF57-CC1F39BAF9F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200025"/>
          <a:ext cx="3827145" cy="2095500"/>
        </a:xfrm>
        <a:prstGeom prst="rect">
          <a:avLst/>
        </a:prstGeom>
        <a:noFill/>
        <a:ln>
          <a:noFill/>
        </a:ln>
      </xdr:spPr>
    </xdr:pic>
    <xdr:clientData/>
  </xdr:twoCellAnchor>
  <xdr:twoCellAnchor editAs="oneCell">
    <xdr:from>
      <xdr:col>0</xdr:col>
      <xdr:colOff>11430</xdr:colOff>
      <xdr:row>11</xdr:row>
      <xdr:rowOff>175259</xdr:rowOff>
    </xdr:from>
    <xdr:to>
      <xdr:col>5</xdr:col>
      <xdr:colOff>19049</xdr:colOff>
      <xdr:row>23</xdr:row>
      <xdr:rowOff>59055</xdr:rowOff>
    </xdr:to>
    <xdr:pic>
      <xdr:nvPicPr>
        <xdr:cNvPr id="3" name="Imagen 2">
          <a:extLst>
            <a:ext uri="{FF2B5EF4-FFF2-40B4-BE49-F238E27FC236}">
              <a16:creationId xmlns:a16="http://schemas.microsoft.com/office/drawing/2014/main" xmlns="" id="{7E8DD191-33FF-4E3F-83EA-E6DA2793B546}"/>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430" y="2280284"/>
          <a:ext cx="3817619" cy="2169796"/>
        </a:xfrm>
        <a:prstGeom prst="rect">
          <a:avLst/>
        </a:prstGeom>
        <a:noFill/>
      </xdr:spPr>
    </xdr:pic>
    <xdr:clientData/>
  </xdr:twoCellAnchor>
  <xdr:twoCellAnchor editAs="oneCell">
    <xdr:from>
      <xdr:col>5</xdr:col>
      <xdr:colOff>0</xdr:colOff>
      <xdr:row>1</xdr:row>
      <xdr:rowOff>9525</xdr:rowOff>
    </xdr:from>
    <xdr:to>
      <xdr:col>10</xdr:col>
      <xdr:colOff>15240</xdr:colOff>
      <xdr:row>12</xdr:row>
      <xdr:rowOff>19050</xdr:rowOff>
    </xdr:to>
    <xdr:pic>
      <xdr:nvPicPr>
        <xdr:cNvPr id="4" name="Imagen 3">
          <a:extLst>
            <a:ext uri="{FF2B5EF4-FFF2-40B4-BE49-F238E27FC236}">
              <a16:creationId xmlns:a16="http://schemas.microsoft.com/office/drawing/2014/main" xmlns="" id="{9DFF6011-0B43-4790-AD98-9CF1064201B7}"/>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810000" y="209550"/>
          <a:ext cx="3825240" cy="2105025"/>
        </a:xfrm>
        <a:prstGeom prst="rect">
          <a:avLst/>
        </a:prstGeom>
        <a:noFill/>
        <a:ln>
          <a:noFill/>
        </a:ln>
      </xdr:spPr>
    </xdr:pic>
    <xdr:clientData/>
  </xdr:twoCellAnchor>
  <xdr:twoCellAnchor editAs="oneCell">
    <xdr:from>
      <xdr:col>5</xdr:col>
      <xdr:colOff>1</xdr:colOff>
      <xdr:row>12</xdr:row>
      <xdr:rowOff>11430</xdr:rowOff>
    </xdr:from>
    <xdr:to>
      <xdr:col>10</xdr:col>
      <xdr:colOff>1</xdr:colOff>
      <xdr:row>23</xdr:row>
      <xdr:rowOff>0</xdr:rowOff>
    </xdr:to>
    <xdr:pic>
      <xdr:nvPicPr>
        <xdr:cNvPr id="5" name="Imagen 4">
          <a:extLst>
            <a:ext uri="{FF2B5EF4-FFF2-40B4-BE49-F238E27FC236}">
              <a16:creationId xmlns:a16="http://schemas.microsoft.com/office/drawing/2014/main" xmlns="" id="{9E6EEA1E-6D16-46B4-8620-84C6E8742468}"/>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810001" y="2306955"/>
          <a:ext cx="3810000" cy="2084070"/>
        </a:xfrm>
        <a:prstGeom prst="rect">
          <a:avLst/>
        </a:prstGeom>
        <a:noFill/>
        <a:ln>
          <a:noFill/>
        </a:ln>
      </xdr:spPr>
    </xdr:pic>
    <xdr:clientData/>
  </xdr:twoCellAnchor>
  <xdr:twoCellAnchor editAs="oneCell">
    <xdr:from>
      <xdr:col>10</xdr:col>
      <xdr:colOff>0</xdr:colOff>
      <xdr:row>1</xdr:row>
      <xdr:rowOff>0</xdr:rowOff>
    </xdr:from>
    <xdr:to>
      <xdr:col>15</xdr:col>
      <xdr:colOff>19050</xdr:colOff>
      <xdr:row>12</xdr:row>
      <xdr:rowOff>0</xdr:rowOff>
    </xdr:to>
    <xdr:pic>
      <xdr:nvPicPr>
        <xdr:cNvPr id="6" name="Imagen 5">
          <a:extLst>
            <a:ext uri="{FF2B5EF4-FFF2-40B4-BE49-F238E27FC236}">
              <a16:creationId xmlns:a16="http://schemas.microsoft.com/office/drawing/2014/main" xmlns="" id="{E175259C-F84C-470A-819D-634236F789E4}"/>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7620000" y="200025"/>
          <a:ext cx="3829050" cy="2095500"/>
        </a:xfrm>
        <a:prstGeom prst="rect">
          <a:avLst/>
        </a:prstGeom>
        <a:noFill/>
        <a:ln>
          <a:noFill/>
        </a:ln>
      </xdr:spPr>
    </xdr:pic>
    <xdr:clientData/>
  </xdr:twoCellAnchor>
  <xdr:twoCellAnchor editAs="oneCell">
    <xdr:from>
      <xdr:col>10</xdr:col>
      <xdr:colOff>0</xdr:colOff>
      <xdr:row>12</xdr:row>
      <xdr:rowOff>0</xdr:rowOff>
    </xdr:from>
    <xdr:to>
      <xdr:col>15</xdr:col>
      <xdr:colOff>19050</xdr:colOff>
      <xdr:row>23</xdr:row>
      <xdr:rowOff>0</xdr:rowOff>
    </xdr:to>
    <xdr:pic>
      <xdr:nvPicPr>
        <xdr:cNvPr id="7" name="Imagen 6" descr="C:\Users\jaime.talero\Documents\SECRETARIA DE SEGURIDAD\COSECS\20170327_145656.jpg">
          <a:extLst>
            <a:ext uri="{FF2B5EF4-FFF2-40B4-BE49-F238E27FC236}">
              <a16:creationId xmlns:a16="http://schemas.microsoft.com/office/drawing/2014/main" xmlns="" id="{3C88FAE6-F867-4BFD-A4A7-5B7BC09CFFD4}"/>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7620000" y="2295525"/>
          <a:ext cx="3829050" cy="2095500"/>
        </a:xfrm>
        <a:prstGeom prst="rect">
          <a:avLst/>
        </a:prstGeom>
        <a:noFill/>
        <a:ln>
          <a:noFill/>
        </a:ln>
      </xdr:spPr>
    </xdr:pic>
    <xdr:clientData/>
  </xdr:twoCellAnchor>
  <xdr:twoCellAnchor editAs="oneCell">
    <xdr:from>
      <xdr:col>15</xdr:col>
      <xdr:colOff>9524</xdr:colOff>
      <xdr:row>1</xdr:row>
      <xdr:rowOff>28699</xdr:rowOff>
    </xdr:from>
    <xdr:to>
      <xdr:col>22</xdr:col>
      <xdr:colOff>0</xdr:colOff>
      <xdr:row>18</xdr:row>
      <xdr:rowOff>20893</xdr:rowOff>
    </xdr:to>
    <xdr:pic>
      <xdr:nvPicPr>
        <xdr:cNvPr id="8" name="Imagen 7">
          <a:extLst>
            <a:ext uri="{FF2B5EF4-FFF2-40B4-BE49-F238E27FC236}">
              <a16:creationId xmlns:a16="http://schemas.microsoft.com/office/drawing/2014/main" xmlns="" id="{53DD54B2-44B4-4FB6-A2B0-7CA596EACCC7}"/>
            </a:ext>
          </a:extLst>
        </xdr:cNvPr>
        <xdr:cNvPicPr>
          <a:picLocks noChangeAspect="1"/>
        </xdr:cNvPicPr>
      </xdr:nvPicPr>
      <xdr:blipFill>
        <a:blip xmlns:r="http://schemas.openxmlformats.org/officeDocument/2006/relationships" r:embed="rId7"/>
        <a:stretch>
          <a:fillRect/>
        </a:stretch>
      </xdr:blipFill>
      <xdr:spPr>
        <a:xfrm>
          <a:off x="11439524" y="228724"/>
          <a:ext cx="5324476" cy="3230694"/>
        </a:xfrm>
        <a:prstGeom prst="rect">
          <a:avLst/>
        </a:prstGeom>
      </xdr:spPr>
    </xdr:pic>
    <xdr:clientData/>
  </xdr:twoCellAnchor>
  <xdr:twoCellAnchor editAs="oneCell">
    <xdr:from>
      <xdr:col>15</xdr:col>
      <xdr:colOff>32658</xdr:colOff>
      <xdr:row>18</xdr:row>
      <xdr:rowOff>130629</xdr:rowOff>
    </xdr:from>
    <xdr:to>
      <xdr:col>22</xdr:col>
      <xdr:colOff>0</xdr:colOff>
      <xdr:row>34</xdr:row>
      <xdr:rowOff>0</xdr:rowOff>
    </xdr:to>
    <xdr:pic>
      <xdr:nvPicPr>
        <xdr:cNvPr id="9" name="Imagen 8">
          <a:extLst>
            <a:ext uri="{FF2B5EF4-FFF2-40B4-BE49-F238E27FC236}">
              <a16:creationId xmlns:a16="http://schemas.microsoft.com/office/drawing/2014/main" xmlns="" id="{A4F4E4EA-EAA8-4BE7-985A-1C1F1862CA74}"/>
            </a:ext>
          </a:extLst>
        </xdr:cNvPr>
        <xdr:cNvPicPr>
          <a:picLocks noChangeAspect="1"/>
        </xdr:cNvPicPr>
      </xdr:nvPicPr>
      <xdr:blipFill>
        <a:blip xmlns:r="http://schemas.openxmlformats.org/officeDocument/2006/relationships" r:embed="rId8"/>
        <a:stretch>
          <a:fillRect/>
        </a:stretch>
      </xdr:blipFill>
      <xdr:spPr>
        <a:xfrm>
          <a:off x="11462658" y="3569154"/>
          <a:ext cx="5301342" cy="2917371"/>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Andrés Loaiza" id="{F0964ABC-6C23-49EB-8395-36D9B52264F7}" userId="3809fa6f90d65a6b" providerId="Windows Live"/>
  <person displayName="Hector Andres Loaiza Ortiz" id="{14E61D28-F1B3-491A-BDDB-CA83AE24B723}" userId="Hector Andres Loaiza Ortiz" providerId="None"/>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348" dT="2022-05-16T20:45:42.75" personId="{14E61D28-F1B3-491A-BDDB-CA83AE24B723}" id="{E6404ABE-4564-40FD-83AB-2D984DF82C01}">
    <text>QUITAR CUBO. CAMBIAR LOS DE LOS PRIMERO ITEMS</text>
  </threadedComment>
  <threadedComment ref="B527" dT="2022-05-16T21:16:18.97" personId="{F0964ABC-6C23-49EB-8395-36D9B52264F7}" id="{FB416B19-8C61-4907-BA0F-CF063348175E}">
    <text>ELIMINAR</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G584"/>
  <sheetViews>
    <sheetView showGridLines="0" tabSelected="1" topLeftCell="A144" zoomScaleNormal="100" workbookViewId="0">
      <selection activeCell="G151" sqref="G151"/>
    </sheetView>
  </sheetViews>
  <sheetFormatPr baseColWidth="10" defaultColWidth="11.42578125" defaultRowHeight="11.25" x14ac:dyDescent="0.2"/>
  <cols>
    <col min="1" max="1" width="6.5703125" style="40" customWidth="1"/>
    <col min="2" max="2" width="49.85546875" style="41" customWidth="1"/>
    <col min="3" max="3" width="63.28515625" style="43" customWidth="1"/>
    <col min="4" max="4" width="11.28515625" style="4" hidden="1" customWidth="1"/>
    <col min="5" max="5" width="14.5703125" style="5" hidden="1" customWidth="1"/>
    <col min="6" max="6" width="18.85546875" style="5" hidden="1" customWidth="1"/>
    <col min="7" max="7" width="34.28515625" style="6" customWidth="1"/>
    <col min="8" max="16384" width="11.42578125" style="6"/>
  </cols>
  <sheetData>
    <row r="1" spans="1:6" ht="11.25" customHeight="1" x14ac:dyDescent="0.2">
      <c r="A1" s="1" t="s">
        <v>0</v>
      </c>
      <c r="B1" s="2"/>
      <c r="C1" s="3"/>
    </row>
    <row r="2" spans="1:6" x14ac:dyDescent="0.2">
      <c r="A2" s="7">
        <v>1</v>
      </c>
      <c r="B2" s="72" t="s">
        <v>2</v>
      </c>
      <c r="C2" s="73"/>
      <c r="D2" s="4" t="s">
        <v>3</v>
      </c>
      <c r="E2" s="5" t="e">
        <f>+IF(D2="x",1+#REF!,#REF!)</f>
        <v>#REF!</v>
      </c>
    </row>
    <row r="3" spans="1:6" x14ac:dyDescent="0.2">
      <c r="A3" s="7">
        <v>2</v>
      </c>
      <c r="B3" s="72" t="s">
        <v>4</v>
      </c>
      <c r="C3" s="73"/>
      <c r="D3" s="8" t="s">
        <v>5</v>
      </c>
      <c r="E3" s="5" t="e">
        <f t="shared" ref="E3:E65" si="0">+IF(D3="x",1+E2,E2)</f>
        <v>#REF!</v>
      </c>
    </row>
    <row r="4" spans="1:6" x14ac:dyDescent="0.2">
      <c r="A4" s="7">
        <v>3</v>
      </c>
      <c r="B4" s="72" t="s">
        <v>6</v>
      </c>
      <c r="C4" s="73"/>
      <c r="D4" s="4" t="s">
        <v>5</v>
      </c>
      <c r="E4" s="5" t="e">
        <f t="shared" si="0"/>
        <v>#REF!</v>
      </c>
    </row>
    <row r="5" spans="1:6" x14ac:dyDescent="0.2">
      <c r="A5" s="7">
        <v>4</v>
      </c>
      <c r="B5" s="72" t="s">
        <v>7</v>
      </c>
      <c r="C5" s="73"/>
      <c r="D5" s="4" t="s">
        <v>5</v>
      </c>
      <c r="E5" s="5" t="e">
        <f t="shared" si="0"/>
        <v>#REF!</v>
      </c>
    </row>
    <row r="6" spans="1:6" ht="26.45" customHeight="1" x14ac:dyDescent="0.2">
      <c r="A6" s="9">
        <v>4.01</v>
      </c>
      <c r="B6" s="74" t="s">
        <v>8</v>
      </c>
      <c r="C6" s="75"/>
      <c r="E6" s="5" t="e">
        <f t="shared" si="0"/>
        <v>#REF!</v>
      </c>
      <c r="F6" s="5" t="e">
        <f>+IF(E6=E5,1+F5,0)</f>
        <v>#REF!</v>
      </c>
    </row>
    <row r="7" spans="1:6" x14ac:dyDescent="0.2">
      <c r="A7" s="7">
        <v>5</v>
      </c>
      <c r="B7" s="72" t="s">
        <v>9</v>
      </c>
      <c r="C7" s="73"/>
      <c r="D7" s="4" t="s">
        <v>5</v>
      </c>
      <c r="E7" s="5" t="e">
        <f t="shared" si="0"/>
        <v>#REF!</v>
      </c>
      <c r="F7" s="5" t="e">
        <f t="shared" ref="F7:F65" si="1">+IF(E7=E6,1+F6,0)</f>
        <v>#REF!</v>
      </c>
    </row>
    <row r="8" spans="1:6" x14ac:dyDescent="0.2">
      <c r="A8" s="9">
        <v>5.01</v>
      </c>
      <c r="B8" s="74" t="s">
        <v>10</v>
      </c>
      <c r="C8" s="75"/>
    </row>
    <row r="9" spans="1:6" x14ac:dyDescent="0.2">
      <c r="A9" s="7">
        <v>6</v>
      </c>
      <c r="B9" s="72" t="s">
        <v>11</v>
      </c>
      <c r="C9" s="73"/>
      <c r="D9" s="4" t="s">
        <v>5</v>
      </c>
      <c r="E9" s="5" t="e">
        <f>+IF(D9="x",1+E7,E7)</f>
        <v>#REF!</v>
      </c>
      <c r="F9" s="5" t="e">
        <f>+IF(E9=E7,1+F7,0)</f>
        <v>#REF!</v>
      </c>
    </row>
    <row r="10" spans="1:6" x14ac:dyDescent="0.2">
      <c r="A10" s="9">
        <v>6.01</v>
      </c>
      <c r="B10" s="74" t="s">
        <v>12</v>
      </c>
      <c r="C10" s="75"/>
    </row>
    <row r="11" spans="1:6" x14ac:dyDescent="0.2">
      <c r="A11" s="7">
        <v>7</v>
      </c>
      <c r="B11" s="72" t="s">
        <v>13</v>
      </c>
      <c r="C11" s="73"/>
      <c r="D11" s="4" t="s">
        <v>5</v>
      </c>
      <c r="E11" s="5" t="e">
        <f>+IF(D11="x",1+E9,E9)</f>
        <v>#REF!</v>
      </c>
      <c r="F11" s="5" t="e">
        <f>+IF(E11=E9,1+F9,0)</f>
        <v>#REF!</v>
      </c>
    </row>
    <row r="12" spans="1:6" x14ac:dyDescent="0.2">
      <c r="A12" s="9">
        <v>7.01</v>
      </c>
      <c r="B12" s="74" t="s">
        <v>10</v>
      </c>
      <c r="C12" s="75"/>
    </row>
    <row r="13" spans="1:6" x14ac:dyDescent="0.2">
      <c r="A13" s="7">
        <v>8</v>
      </c>
      <c r="B13" s="72" t="s">
        <v>14</v>
      </c>
      <c r="C13" s="73"/>
      <c r="D13" s="4" t="s">
        <v>5</v>
      </c>
      <c r="E13" s="5" t="e">
        <f>+IF(D13="x",1+E11,E11)</f>
        <v>#REF!</v>
      </c>
      <c r="F13" s="5" t="e">
        <f>+IF(E13=E11,1+F11,0)</f>
        <v>#REF!</v>
      </c>
    </row>
    <row r="14" spans="1:6" x14ac:dyDescent="0.2">
      <c r="A14" s="9">
        <v>8.01</v>
      </c>
      <c r="B14" s="74" t="s">
        <v>10</v>
      </c>
      <c r="C14" s="75"/>
    </row>
    <row r="15" spans="1:6" x14ac:dyDescent="0.2">
      <c r="A15" s="7">
        <v>9</v>
      </c>
      <c r="B15" s="72" t="s">
        <v>15</v>
      </c>
      <c r="C15" s="73"/>
      <c r="D15" s="4" t="s">
        <v>5</v>
      </c>
      <c r="E15" s="5" t="e">
        <f>+IF(D15="x",1+E13,E13)</f>
        <v>#REF!</v>
      </c>
      <c r="F15" s="5" t="e">
        <f>+IF(E15=E13,1+F13,0)</f>
        <v>#REF!</v>
      </c>
    </row>
    <row r="16" spans="1:6" x14ac:dyDescent="0.2">
      <c r="A16" s="9">
        <v>9.01</v>
      </c>
      <c r="B16" s="74" t="s">
        <v>10</v>
      </c>
      <c r="C16" s="75"/>
    </row>
    <row r="17" spans="1:6" x14ac:dyDescent="0.2">
      <c r="A17" s="7">
        <v>10</v>
      </c>
      <c r="B17" s="72" t="s">
        <v>16</v>
      </c>
      <c r="C17" s="73"/>
      <c r="D17" s="4" t="s">
        <v>5</v>
      </c>
      <c r="E17" s="5" t="e">
        <f>+IF(D17="x",1+E15,E15)</f>
        <v>#REF!</v>
      </c>
      <c r="F17" s="5" t="e">
        <f>+IF(E17=E15,1+F15,0)</f>
        <v>#REF!</v>
      </c>
    </row>
    <row r="18" spans="1:6" x14ac:dyDescent="0.2">
      <c r="A18" s="9">
        <v>10.01</v>
      </c>
      <c r="B18" s="74" t="s">
        <v>17</v>
      </c>
      <c r="C18" s="75"/>
    </row>
    <row r="19" spans="1:6" x14ac:dyDescent="0.2">
      <c r="A19" s="7">
        <v>11</v>
      </c>
      <c r="B19" s="72" t="s">
        <v>18</v>
      </c>
      <c r="C19" s="73"/>
      <c r="D19" s="4" t="s">
        <v>5</v>
      </c>
      <c r="E19" s="5" t="e">
        <f>+IF(D19="x",1+E17,E17)</f>
        <v>#REF!</v>
      </c>
      <c r="F19" s="5" t="e">
        <f>+IF(E19=E17,1+F17,0)</f>
        <v>#REF!</v>
      </c>
    </row>
    <row r="20" spans="1:6" x14ac:dyDescent="0.2">
      <c r="A20" s="7">
        <v>12</v>
      </c>
      <c r="B20" s="72" t="s">
        <v>19</v>
      </c>
      <c r="C20" s="73"/>
      <c r="D20" s="4" t="s">
        <v>5</v>
      </c>
      <c r="E20" s="5" t="e">
        <f t="shared" si="0"/>
        <v>#REF!</v>
      </c>
      <c r="F20" s="5" t="e">
        <f t="shared" si="1"/>
        <v>#REF!</v>
      </c>
    </row>
    <row r="21" spans="1:6" x14ac:dyDescent="0.2">
      <c r="A21" s="7">
        <v>13</v>
      </c>
      <c r="B21" s="72" t="s">
        <v>20</v>
      </c>
      <c r="C21" s="73"/>
      <c r="D21" s="4" t="s">
        <v>5</v>
      </c>
      <c r="E21" s="5" t="e">
        <f t="shared" si="0"/>
        <v>#REF!</v>
      </c>
      <c r="F21" s="5" t="e">
        <f t="shared" si="1"/>
        <v>#REF!</v>
      </c>
    </row>
    <row r="22" spans="1:6" x14ac:dyDescent="0.2">
      <c r="A22" s="7">
        <v>14</v>
      </c>
      <c r="B22" s="72" t="s">
        <v>21</v>
      </c>
      <c r="C22" s="73"/>
      <c r="D22" s="4" t="s">
        <v>5</v>
      </c>
      <c r="E22" s="5" t="e">
        <f t="shared" si="0"/>
        <v>#REF!</v>
      </c>
      <c r="F22" s="5" t="e">
        <f t="shared" si="1"/>
        <v>#REF!</v>
      </c>
    </row>
    <row r="23" spans="1:6" x14ac:dyDescent="0.2">
      <c r="A23" s="7">
        <v>15</v>
      </c>
      <c r="B23" s="72" t="s">
        <v>22</v>
      </c>
      <c r="C23" s="73"/>
      <c r="D23" s="4" t="s">
        <v>5</v>
      </c>
      <c r="E23" s="5" t="e">
        <f t="shared" si="0"/>
        <v>#REF!</v>
      </c>
      <c r="F23" s="5" t="e">
        <f t="shared" si="1"/>
        <v>#REF!</v>
      </c>
    </row>
    <row r="24" spans="1:6" x14ac:dyDescent="0.2">
      <c r="A24" s="7">
        <v>16</v>
      </c>
      <c r="B24" s="72" t="s">
        <v>23</v>
      </c>
      <c r="C24" s="73"/>
      <c r="D24" s="4" t="s">
        <v>5</v>
      </c>
      <c r="E24" s="5" t="e">
        <f t="shared" si="0"/>
        <v>#REF!</v>
      </c>
      <c r="F24" s="5" t="e">
        <f t="shared" si="1"/>
        <v>#REF!</v>
      </c>
    </row>
    <row r="25" spans="1:6" ht="33.6" customHeight="1" x14ac:dyDescent="0.2">
      <c r="A25" s="9">
        <v>16.010000000000002</v>
      </c>
      <c r="B25" s="10" t="s">
        <v>24</v>
      </c>
      <c r="C25" s="11" t="s">
        <v>25</v>
      </c>
      <c r="E25" s="5" t="e">
        <f t="shared" si="0"/>
        <v>#REF!</v>
      </c>
      <c r="F25" s="5" t="e">
        <f t="shared" si="1"/>
        <v>#REF!</v>
      </c>
    </row>
    <row r="26" spans="1:6" x14ac:dyDescent="0.2">
      <c r="A26" s="7">
        <v>17</v>
      </c>
      <c r="B26" s="72" t="s">
        <v>26</v>
      </c>
      <c r="C26" s="73"/>
      <c r="D26" s="4" t="s">
        <v>5</v>
      </c>
      <c r="E26" s="5" t="e">
        <f t="shared" si="0"/>
        <v>#REF!</v>
      </c>
      <c r="F26" s="5" t="e">
        <f t="shared" si="1"/>
        <v>#REF!</v>
      </c>
    </row>
    <row r="27" spans="1:6" x14ac:dyDescent="0.2">
      <c r="A27" s="9">
        <v>17.010000000000002</v>
      </c>
      <c r="B27" s="10" t="s">
        <v>27</v>
      </c>
      <c r="C27" s="11" t="s">
        <v>28</v>
      </c>
      <c r="E27" s="5" t="e">
        <f t="shared" si="0"/>
        <v>#REF!</v>
      </c>
      <c r="F27" s="5" t="e">
        <f t="shared" si="1"/>
        <v>#REF!</v>
      </c>
    </row>
    <row r="28" spans="1:6" x14ac:dyDescent="0.2">
      <c r="A28" s="9">
        <v>17.020000000000003</v>
      </c>
      <c r="B28" s="10" t="s">
        <v>29</v>
      </c>
      <c r="C28" s="11">
        <v>2</v>
      </c>
      <c r="E28" s="5" t="e">
        <f t="shared" si="0"/>
        <v>#REF!</v>
      </c>
      <c r="F28" s="5" t="e">
        <f t="shared" si="1"/>
        <v>#REF!</v>
      </c>
    </row>
    <row r="29" spans="1:6" x14ac:dyDescent="0.2">
      <c r="A29" s="9">
        <v>17.030000000000005</v>
      </c>
      <c r="B29" s="10" t="s">
        <v>30</v>
      </c>
      <c r="C29" s="11" t="s">
        <v>31</v>
      </c>
      <c r="E29" s="5" t="e">
        <f t="shared" si="0"/>
        <v>#REF!</v>
      </c>
      <c r="F29" s="5" t="e">
        <f t="shared" si="1"/>
        <v>#REF!</v>
      </c>
    </row>
    <row r="30" spans="1:6" x14ac:dyDescent="0.2">
      <c r="A30" s="9">
        <v>17.040000000000006</v>
      </c>
      <c r="B30" s="10" t="s">
        <v>32</v>
      </c>
      <c r="C30" s="11" t="s">
        <v>33</v>
      </c>
      <c r="E30" s="5" t="e">
        <f t="shared" si="0"/>
        <v>#REF!</v>
      </c>
      <c r="F30" s="5" t="e">
        <f t="shared" si="1"/>
        <v>#REF!</v>
      </c>
    </row>
    <row r="31" spans="1:6" x14ac:dyDescent="0.2">
      <c r="A31" s="9">
        <v>17.050000000000008</v>
      </c>
      <c r="B31" s="10" t="s">
        <v>34</v>
      </c>
      <c r="C31" s="11" t="s">
        <v>35</v>
      </c>
      <c r="E31" s="5" t="e">
        <f t="shared" si="0"/>
        <v>#REF!</v>
      </c>
      <c r="F31" s="5" t="e">
        <f t="shared" si="1"/>
        <v>#REF!</v>
      </c>
    </row>
    <row r="32" spans="1:6" x14ac:dyDescent="0.2">
      <c r="A32" s="9">
        <v>17.060000000000009</v>
      </c>
      <c r="B32" s="10" t="s">
        <v>36</v>
      </c>
      <c r="C32" s="11" t="s">
        <v>37</v>
      </c>
      <c r="E32" s="5" t="e">
        <f t="shared" si="0"/>
        <v>#REF!</v>
      </c>
      <c r="F32" s="5" t="e">
        <f t="shared" si="1"/>
        <v>#REF!</v>
      </c>
    </row>
    <row r="33" spans="1:6" x14ac:dyDescent="0.2">
      <c r="A33" s="9">
        <v>17.070000000000011</v>
      </c>
      <c r="B33" s="10" t="s">
        <v>38</v>
      </c>
      <c r="C33" s="11" t="s">
        <v>39</v>
      </c>
      <c r="E33" s="5" t="e">
        <f t="shared" si="0"/>
        <v>#REF!</v>
      </c>
      <c r="F33" s="5" t="e">
        <f t="shared" si="1"/>
        <v>#REF!</v>
      </c>
    </row>
    <row r="34" spans="1:6" x14ac:dyDescent="0.2">
      <c r="A34" s="9">
        <v>17.080000000000013</v>
      </c>
      <c r="B34" s="10" t="s">
        <v>40</v>
      </c>
      <c r="C34" s="11" t="s">
        <v>41</v>
      </c>
      <c r="E34" s="5" t="e">
        <f t="shared" si="0"/>
        <v>#REF!</v>
      </c>
      <c r="F34" s="5" t="e">
        <f t="shared" si="1"/>
        <v>#REF!</v>
      </c>
    </row>
    <row r="35" spans="1:6" x14ac:dyDescent="0.2">
      <c r="A35" s="9">
        <v>17.090000000000014</v>
      </c>
      <c r="B35" s="10" t="s">
        <v>42</v>
      </c>
      <c r="C35" s="11" t="s">
        <v>43</v>
      </c>
      <c r="E35" s="5" t="e">
        <f t="shared" si="0"/>
        <v>#REF!</v>
      </c>
      <c r="F35" s="5" t="e">
        <f t="shared" si="1"/>
        <v>#REF!</v>
      </c>
    </row>
    <row r="36" spans="1:6" x14ac:dyDescent="0.2">
      <c r="A36" s="68">
        <v>17.100000000000016</v>
      </c>
      <c r="B36" s="10" t="s">
        <v>44</v>
      </c>
      <c r="C36" s="11" t="s">
        <v>45</v>
      </c>
      <c r="E36" s="5" t="e">
        <f t="shared" si="0"/>
        <v>#REF!</v>
      </c>
      <c r="F36" s="5" t="e">
        <f t="shared" si="1"/>
        <v>#REF!</v>
      </c>
    </row>
    <row r="37" spans="1:6" x14ac:dyDescent="0.2">
      <c r="A37" s="9">
        <v>17.110000000000017</v>
      </c>
      <c r="B37" s="10" t="s">
        <v>46</v>
      </c>
      <c r="C37" s="11" t="s">
        <v>47</v>
      </c>
      <c r="E37" s="5" t="e">
        <f t="shared" si="0"/>
        <v>#REF!</v>
      </c>
      <c r="F37" s="5" t="e">
        <f t="shared" si="1"/>
        <v>#REF!</v>
      </c>
    </row>
    <row r="38" spans="1:6" x14ac:dyDescent="0.2">
      <c r="A38" s="9">
        <v>17.120000000000019</v>
      </c>
      <c r="B38" s="10" t="s">
        <v>48</v>
      </c>
      <c r="C38" s="11" t="s">
        <v>49</v>
      </c>
      <c r="E38" s="5" t="e">
        <f t="shared" si="0"/>
        <v>#REF!</v>
      </c>
      <c r="F38" s="5" t="e">
        <f t="shared" si="1"/>
        <v>#REF!</v>
      </c>
    </row>
    <row r="39" spans="1:6" ht="64.150000000000006" customHeight="1" x14ac:dyDescent="0.2">
      <c r="A39" s="9">
        <v>17.13000000000002</v>
      </c>
      <c r="B39" s="10" t="s">
        <v>50</v>
      </c>
      <c r="C39" s="11" t="s">
        <v>51</v>
      </c>
      <c r="E39" s="5" t="e">
        <f t="shared" si="0"/>
        <v>#REF!</v>
      </c>
      <c r="F39" s="5" t="e">
        <f t="shared" si="1"/>
        <v>#REF!</v>
      </c>
    </row>
    <row r="40" spans="1:6" ht="22.5" x14ac:dyDescent="0.2">
      <c r="A40" s="9">
        <v>17.140000000000022</v>
      </c>
      <c r="B40" s="10" t="s">
        <v>52</v>
      </c>
      <c r="C40" s="11" t="s">
        <v>53</v>
      </c>
      <c r="E40" s="5" t="e">
        <f t="shared" si="0"/>
        <v>#REF!</v>
      </c>
      <c r="F40" s="5" t="e">
        <f t="shared" si="1"/>
        <v>#REF!</v>
      </c>
    </row>
    <row r="41" spans="1:6" ht="46.9" customHeight="1" x14ac:dyDescent="0.2">
      <c r="A41" s="9">
        <v>17.150000000000023</v>
      </c>
      <c r="B41" s="10" t="s">
        <v>54</v>
      </c>
      <c r="C41" s="11" t="s">
        <v>55</v>
      </c>
      <c r="E41" s="5" t="e">
        <f t="shared" si="0"/>
        <v>#REF!</v>
      </c>
      <c r="F41" s="5" t="e">
        <f t="shared" si="1"/>
        <v>#REF!</v>
      </c>
    </row>
    <row r="42" spans="1:6" x14ac:dyDescent="0.2">
      <c r="A42" s="9">
        <v>17.160000000000025</v>
      </c>
      <c r="B42" s="10" t="s">
        <v>56</v>
      </c>
      <c r="C42" s="11" t="s">
        <v>57</v>
      </c>
      <c r="E42" s="5" t="e">
        <f t="shared" si="0"/>
        <v>#REF!</v>
      </c>
      <c r="F42" s="5" t="e">
        <f t="shared" si="1"/>
        <v>#REF!</v>
      </c>
    </row>
    <row r="43" spans="1:6" ht="33.75" x14ac:dyDescent="0.2">
      <c r="A43" s="9">
        <v>17.170000000000027</v>
      </c>
      <c r="B43" s="10" t="s">
        <v>58</v>
      </c>
      <c r="C43" s="11" t="s">
        <v>59</v>
      </c>
      <c r="E43" s="5" t="e">
        <f t="shared" si="0"/>
        <v>#REF!</v>
      </c>
      <c r="F43" s="5" t="e">
        <f t="shared" si="1"/>
        <v>#REF!</v>
      </c>
    </row>
    <row r="44" spans="1:6" ht="33.75" x14ac:dyDescent="0.2">
      <c r="A44" s="9">
        <v>17.180000000000028</v>
      </c>
      <c r="B44" s="10" t="s">
        <v>60</v>
      </c>
      <c r="C44" s="11" t="s">
        <v>61</v>
      </c>
      <c r="E44" s="5" t="e">
        <f t="shared" si="0"/>
        <v>#REF!</v>
      </c>
      <c r="F44" s="5" t="e">
        <f t="shared" si="1"/>
        <v>#REF!</v>
      </c>
    </row>
    <row r="45" spans="1:6" ht="22.5" x14ac:dyDescent="0.2">
      <c r="A45" s="9">
        <v>17.19000000000003</v>
      </c>
      <c r="B45" s="10" t="s">
        <v>62</v>
      </c>
      <c r="C45" s="11" t="s">
        <v>63</v>
      </c>
      <c r="E45" s="5" t="e">
        <f t="shared" si="0"/>
        <v>#REF!</v>
      </c>
      <c r="F45" s="5" t="e">
        <f t="shared" si="1"/>
        <v>#REF!</v>
      </c>
    </row>
    <row r="46" spans="1:6" x14ac:dyDescent="0.2">
      <c r="A46" s="7">
        <v>18</v>
      </c>
      <c r="B46" s="72" t="s">
        <v>64</v>
      </c>
      <c r="C46" s="73"/>
      <c r="D46" s="4" t="s">
        <v>5</v>
      </c>
      <c r="E46" s="5" t="e">
        <f t="shared" si="0"/>
        <v>#REF!</v>
      </c>
      <c r="F46" s="5" t="e">
        <f t="shared" si="1"/>
        <v>#REF!</v>
      </c>
    </row>
    <row r="47" spans="1:6" ht="19.149999999999999" customHeight="1" x14ac:dyDescent="0.2">
      <c r="A47" s="9">
        <v>18.010000000000002</v>
      </c>
      <c r="B47" s="10" t="s">
        <v>65</v>
      </c>
      <c r="C47" s="11" t="s">
        <v>66</v>
      </c>
      <c r="D47" s="12"/>
      <c r="E47" s="5" t="e">
        <f t="shared" si="0"/>
        <v>#REF!</v>
      </c>
      <c r="F47" s="5" t="e">
        <f t="shared" si="1"/>
        <v>#REF!</v>
      </c>
    </row>
    <row r="48" spans="1:6" x14ac:dyDescent="0.2">
      <c r="A48" s="7">
        <v>19</v>
      </c>
      <c r="B48" s="72" t="s">
        <v>67</v>
      </c>
      <c r="C48" s="73"/>
      <c r="D48" s="4" t="s">
        <v>5</v>
      </c>
      <c r="E48" s="5" t="e">
        <f t="shared" si="0"/>
        <v>#REF!</v>
      </c>
      <c r="F48" s="5" t="e">
        <f t="shared" si="1"/>
        <v>#REF!</v>
      </c>
    </row>
    <row r="49" spans="1:6" ht="22.15" customHeight="1" x14ac:dyDescent="0.2">
      <c r="A49" s="9">
        <v>19.010000000000002</v>
      </c>
      <c r="B49" s="10" t="s">
        <v>68</v>
      </c>
      <c r="C49" s="11" t="s">
        <v>69</v>
      </c>
      <c r="D49" s="12"/>
      <c r="E49" s="5" t="e">
        <f t="shared" si="0"/>
        <v>#REF!</v>
      </c>
      <c r="F49" s="5" t="e">
        <f t="shared" si="1"/>
        <v>#REF!</v>
      </c>
    </row>
    <row r="50" spans="1:6" x14ac:dyDescent="0.2">
      <c r="A50" s="7">
        <v>20</v>
      </c>
      <c r="B50" s="72" t="s">
        <v>70</v>
      </c>
      <c r="C50" s="73"/>
      <c r="D50" s="4" t="s">
        <v>5</v>
      </c>
      <c r="E50" s="5" t="e">
        <f t="shared" si="0"/>
        <v>#REF!</v>
      </c>
      <c r="F50" s="5" t="e">
        <f t="shared" si="1"/>
        <v>#REF!</v>
      </c>
    </row>
    <row r="51" spans="1:6" ht="20.45" customHeight="1" x14ac:dyDescent="0.2">
      <c r="A51" s="9">
        <v>20.010000000000002</v>
      </c>
      <c r="B51" s="10" t="s">
        <v>71</v>
      </c>
      <c r="C51" s="11" t="s">
        <v>72</v>
      </c>
      <c r="D51" s="12"/>
      <c r="E51" s="5" t="e">
        <f t="shared" si="0"/>
        <v>#REF!</v>
      </c>
      <c r="F51" s="5" t="e">
        <f t="shared" si="1"/>
        <v>#REF!</v>
      </c>
    </row>
    <row r="52" spans="1:6" x14ac:dyDescent="0.2">
      <c r="A52" s="7">
        <v>21</v>
      </c>
      <c r="B52" s="72" t="s">
        <v>73</v>
      </c>
      <c r="C52" s="73"/>
      <c r="D52" s="4" t="s">
        <v>5</v>
      </c>
      <c r="E52" s="5" t="e">
        <f t="shared" si="0"/>
        <v>#REF!</v>
      </c>
      <c r="F52" s="5" t="e">
        <f t="shared" si="1"/>
        <v>#REF!</v>
      </c>
    </row>
    <row r="53" spans="1:6" ht="15.6" customHeight="1" x14ac:dyDescent="0.2">
      <c r="A53" s="9">
        <v>21.01</v>
      </c>
      <c r="B53" s="76" t="s">
        <v>74</v>
      </c>
      <c r="C53" s="77"/>
      <c r="E53" s="5" t="e">
        <f t="shared" si="0"/>
        <v>#REF!</v>
      </c>
      <c r="F53" s="5" t="e">
        <f t="shared" si="1"/>
        <v>#REF!</v>
      </c>
    </row>
    <row r="54" spans="1:6" x14ac:dyDescent="0.2">
      <c r="A54" s="9">
        <v>21.020000000000003</v>
      </c>
      <c r="B54" s="76" t="s">
        <v>75</v>
      </c>
      <c r="C54" s="77"/>
      <c r="E54" s="5" t="e">
        <f t="shared" si="0"/>
        <v>#REF!</v>
      </c>
      <c r="F54" s="5" t="e">
        <f t="shared" si="1"/>
        <v>#REF!</v>
      </c>
    </row>
    <row r="55" spans="1:6" x14ac:dyDescent="0.2">
      <c r="A55" s="7">
        <v>22</v>
      </c>
      <c r="B55" s="72" t="s">
        <v>76</v>
      </c>
      <c r="C55" s="73"/>
      <c r="D55" s="4" t="s">
        <v>5</v>
      </c>
      <c r="E55" s="5" t="e">
        <f>+IF(D55="x",1+#REF!,#REF!)</f>
        <v>#REF!</v>
      </c>
      <c r="F55" s="5" t="e">
        <f>+IF(E55=#REF!,1+#REF!,0)</f>
        <v>#REF!</v>
      </c>
    </row>
    <row r="56" spans="1:6" x14ac:dyDescent="0.2">
      <c r="A56" s="7">
        <v>23</v>
      </c>
      <c r="B56" s="72" t="s">
        <v>77</v>
      </c>
      <c r="C56" s="73"/>
      <c r="D56" s="4" t="s">
        <v>5</v>
      </c>
      <c r="E56" s="5" t="e">
        <f>+IF(D56="x",1+#REF!,#REF!)</f>
        <v>#REF!</v>
      </c>
      <c r="F56" s="5" t="e">
        <f>+IF(E56=#REF!,1+#REF!,0)</f>
        <v>#REF!</v>
      </c>
    </row>
    <row r="57" spans="1:6" x14ac:dyDescent="0.2">
      <c r="A57" s="7">
        <v>24</v>
      </c>
      <c r="B57" s="72" t="s">
        <v>78</v>
      </c>
      <c r="C57" s="73"/>
      <c r="D57" s="4" t="s">
        <v>5</v>
      </c>
      <c r="E57" s="5" t="e">
        <f t="shared" si="0"/>
        <v>#REF!</v>
      </c>
      <c r="F57" s="5" t="e">
        <f t="shared" si="1"/>
        <v>#REF!</v>
      </c>
    </row>
    <row r="58" spans="1:6" x14ac:dyDescent="0.2">
      <c r="A58" s="7">
        <v>25</v>
      </c>
      <c r="B58" s="72" t="s">
        <v>79</v>
      </c>
      <c r="C58" s="73"/>
      <c r="D58" s="4" t="s">
        <v>5</v>
      </c>
      <c r="E58" s="5" t="e">
        <f t="shared" si="0"/>
        <v>#REF!</v>
      </c>
      <c r="F58" s="5" t="e">
        <f t="shared" si="1"/>
        <v>#REF!</v>
      </c>
    </row>
    <row r="59" spans="1:6" x14ac:dyDescent="0.2">
      <c r="A59" s="7">
        <v>26</v>
      </c>
      <c r="B59" s="72" t="s">
        <v>80</v>
      </c>
      <c r="C59" s="73"/>
      <c r="D59" s="4" t="s">
        <v>5</v>
      </c>
      <c r="E59" s="5" t="e">
        <f t="shared" si="0"/>
        <v>#REF!</v>
      </c>
      <c r="F59" s="5" t="e">
        <f t="shared" si="1"/>
        <v>#REF!</v>
      </c>
    </row>
    <row r="60" spans="1:6" x14ac:dyDescent="0.2">
      <c r="A60" s="7">
        <v>27</v>
      </c>
      <c r="B60" s="72" t="s">
        <v>81</v>
      </c>
      <c r="C60" s="73"/>
      <c r="D60" s="4" t="s">
        <v>5</v>
      </c>
      <c r="E60" s="5" t="e">
        <f t="shared" si="0"/>
        <v>#REF!</v>
      </c>
      <c r="F60" s="5" t="e">
        <f t="shared" si="1"/>
        <v>#REF!</v>
      </c>
    </row>
    <row r="61" spans="1:6" ht="35.450000000000003" customHeight="1" x14ac:dyDescent="0.2">
      <c r="A61" s="7">
        <v>28</v>
      </c>
      <c r="B61" s="78" t="s">
        <v>82</v>
      </c>
      <c r="C61" s="79"/>
      <c r="D61" s="8" t="s">
        <v>5</v>
      </c>
      <c r="E61" s="5" t="e">
        <f>+IF(D61="x",1+#REF!,#REF!)</f>
        <v>#REF!</v>
      </c>
      <c r="F61" s="5" t="e">
        <f>+IF(E61=#REF!,1+#REF!,0)</f>
        <v>#REF!</v>
      </c>
    </row>
    <row r="62" spans="1:6" x14ac:dyDescent="0.2">
      <c r="A62" s="7">
        <v>29</v>
      </c>
      <c r="B62" s="72" t="s">
        <v>83</v>
      </c>
      <c r="C62" s="73"/>
      <c r="D62" s="4" t="s">
        <v>5</v>
      </c>
      <c r="E62" s="5" t="e">
        <f t="shared" si="0"/>
        <v>#REF!</v>
      </c>
      <c r="F62" s="5" t="e">
        <f t="shared" si="1"/>
        <v>#REF!</v>
      </c>
    </row>
    <row r="63" spans="1:6" x14ac:dyDescent="0.2">
      <c r="A63" s="7">
        <v>30</v>
      </c>
      <c r="B63" s="72" t="s">
        <v>84</v>
      </c>
      <c r="C63" s="73"/>
      <c r="D63" s="4" t="s">
        <v>5</v>
      </c>
      <c r="E63" s="5" t="e">
        <f t="shared" si="0"/>
        <v>#REF!</v>
      </c>
      <c r="F63" s="5" t="e">
        <f t="shared" si="1"/>
        <v>#REF!</v>
      </c>
    </row>
    <row r="64" spans="1:6" x14ac:dyDescent="0.2">
      <c r="A64" s="7">
        <v>31</v>
      </c>
      <c r="B64" s="72" t="s">
        <v>85</v>
      </c>
      <c r="C64" s="73"/>
      <c r="D64" s="4" t="s">
        <v>5</v>
      </c>
      <c r="E64" s="5" t="e">
        <f t="shared" si="0"/>
        <v>#REF!</v>
      </c>
      <c r="F64" s="5" t="e">
        <f t="shared" si="1"/>
        <v>#REF!</v>
      </c>
    </row>
    <row r="65" spans="1:6" x14ac:dyDescent="0.2">
      <c r="A65" s="7">
        <v>32</v>
      </c>
      <c r="B65" s="72" t="s">
        <v>86</v>
      </c>
      <c r="C65" s="73"/>
      <c r="D65" s="4" t="s">
        <v>5</v>
      </c>
      <c r="E65" s="5" t="e">
        <f t="shared" si="0"/>
        <v>#REF!</v>
      </c>
      <c r="F65" s="5" t="e">
        <f t="shared" si="1"/>
        <v>#REF!</v>
      </c>
    </row>
    <row r="66" spans="1:6" x14ac:dyDescent="0.2">
      <c r="A66" s="7">
        <v>33</v>
      </c>
      <c r="B66" s="72" t="s">
        <v>87</v>
      </c>
      <c r="C66" s="73"/>
      <c r="D66" s="4" t="s">
        <v>5</v>
      </c>
      <c r="E66" s="5" t="e">
        <f>+IF(D66="x",1+#REF!,#REF!)</f>
        <v>#REF!</v>
      </c>
      <c r="F66" s="5" t="e">
        <f>+IF(E66=#REF!,1+#REF!,0)</f>
        <v>#REF!</v>
      </c>
    </row>
    <row r="67" spans="1:6" x14ac:dyDescent="0.2">
      <c r="A67" s="7">
        <v>34</v>
      </c>
      <c r="B67" s="72" t="s">
        <v>88</v>
      </c>
      <c r="C67" s="73"/>
      <c r="D67" s="4" t="s">
        <v>5</v>
      </c>
      <c r="E67" s="5" t="e">
        <f t="shared" ref="E67:E117" si="2">+IF(D67="x",1+E66,E66)</f>
        <v>#REF!</v>
      </c>
      <c r="F67" s="5" t="e">
        <f t="shared" ref="F67:F124" si="3">+IF(E67=E66,1+F66,0)</f>
        <v>#REF!</v>
      </c>
    </row>
    <row r="68" spans="1:6" x14ac:dyDescent="0.2">
      <c r="A68" s="7">
        <v>35</v>
      </c>
      <c r="B68" s="72" t="s">
        <v>89</v>
      </c>
      <c r="C68" s="73"/>
      <c r="D68" s="4" t="s">
        <v>5</v>
      </c>
      <c r="E68" s="5" t="e">
        <f t="shared" si="2"/>
        <v>#REF!</v>
      </c>
      <c r="F68" s="5" t="e">
        <f t="shared" si="3"/>
        <v>#REF!</v>
      </c>
    </row>
    <row r="69" spans="1:6" x14ac:dyDescent="0.2">
      <c r="A69" s="7">
        <v>36</v>
      </c>
      <c r="B69" s="72" t="s">
        <v>90</v>
      </c>
      <c r="C69" s="73"/>
      <c r="D69" s="4" t="s">
        <v>5</v>
      </c>
      <c r="E69" s="5" t="e">
        <f t="shared" si="2"/>
        <v>#REF!</v>
      </c>
      <c r="F69" s="5" t="e">
        <f t="shared" si="3"/>
        <v>#REF!</v>
      </c>
    </row>
    <row r="70" spans="1:6" x14ac:dyDescent="0.2">
      <c r="A70" s="7">
        <v>37</v>
      </c>
      <c r="B70" s="72" t="s">
        <v>91</v>
      </c>
      <c r="C70" s="73"/>
      <c r="D70" s="4" t="s">
        <v>5</v>
      </c>
      <c r="E70" s="5" t="e">
        <f t="shared" si="2"/>
        <v>#REF!</v>
      </c>
      <c r="F70" s="5" t="e">
        <f t="shared" si="3"/>
        <v>#REF!</v>
      </c>
    </row>
    <row r="71" spans="1:6" x14ac:dyDescent="0.2">
      <c r="A71" s="7">
        <v>38</v>
      </c>
      <c r="B71" s="72" t="s">
        <v>92</v>
      </c>
      <c r="C71" s="73"/>
      <c r="D71" s="4" t="s">
        <v>5</v>
      </c>
      <c r="E71" s="5" t="e">
        <f t="shared" si="2"/>
        <v>#REF!</v>
      </c>
      <c r="F71" s="5" t="e">
        <f t="shared" si="3"/>
        <v>#REF!</v>
      </c>
    </row>
    <row r="72" spans="1:6" x14ac:dyDescent="0.2">
      <c r="A72" s="7">
        <v>39</v>
      </c>
      <c r="B72" s="72" t="s">
        <v>93</v>
      </c>
      <c r="C72" s="73"/>
      <c r="D72" s="4" t="s">
        <v>5</v>
      </c>
      <c r="E72" s="5" t="e">
        <f t="shared" si="2"/>
        <v>#REF!</v>
      </c>
      <c r="F72" s="5" t="e">
        <f t="shared" si="3"/>
        <v>#REF!</v>
      </c>
    </row>
    <row r="73" spans="1:6" x14ac:dyDescent="0.2">
      <c r="A73" s="7">
        <v>40</v>
      </c>
      <c r="B73" s="72" t="s">
        <v>94</v>
      </c>
      <c r="C73" s="73"/>
      <c r="D73" s="4" t="s">
        <v>5</v>
      </c>
      <c r="E73" s="5" t="e">
        <f t="shared" si="2"/>
        <v>#REF!</v>
      </c>
      <c r="F73" s="5" t="e">
        <f t="shared" si="3"/>
        <v>#REF!</v>
      </c>
    </row>
    <row r="74" spans="1:6" x14ac:dyDescent="0.2">
      <c r="A74" s="7">
        <v>41</v>
      </c>
      <c r="B74" s="72" t="s">
        <v>95</v>
      </c>
      <c r="C74" s="73"/>
      <c r="D74" s="4" t="s">
        <v>5</v>
      </c>
      <c r="E74" s="5" t="e">
        <f t="shared" si="2"/>
        <v>#REF!</v>
      </c>
      <c r="F74" s="5" t="e">
        <f t="shared" si="3"/>
        <v>#REF!</v>
      </c>
    </row>
    <row r="75" spans="1:6" x14ac:dyDescent="0.2">
      <c r="A75" s="7">
        <v>42</v>
      </c>
      <c r="B75" s="72" t="s">
        <v>96</v>
      </c>
      <c r="C75" s="73"/>
      <c r="D75" s="4" t="s">
        <v>5</v>
      </c>
      <c r="E75" s="5" t="e">
        <f t="shared" si="2"/>
        <v>#REF!</v>
      </c>
      <c r="F75" s="5" t="e">
        <f t="shared" si="3"/>
        <v>#REF!</v>
      </c>
    </row>
    <row r="76" spans="1:6" x14ac:dyDescent="0.2">
      <c r="A76" s="7">
        <v>43</v>
      </c>
      <c r="B76" s="72" t="s">
        <v>97</v>
      </c>
      <c r="C76" s="73"/>
      <c r="D76" s="8" t="s">
        <v>5</v>
      </c>
      <c r="E76" s="5" t="e">
        <f t="shared" si="2"/>
        <v>#REF!</v>
      </c>
      <c r="F76" s="5" t="e">
        <f t="shared" si="3"/>
        <v>#REF!</v>
      </c>
    </row>
    <row r="77" spans="1:6" x14ac:dyDescent="0.2">
      <c r="A77" s="7">
        <v>44</v>
      </c>
      <c r="B77" s="72" t="s">
        <v>98</v>
      </c>
      <c r="C77" s="73"/>
      <c r="D77" s="8" t="s">
        <v>5</v>
      </c>
      <c r="E77" s="5" t="e">
        <f t="shared" si="2"/>
        <v>#REF!</v>
      </c>
      <c r="F77" s="5" t="e">
        <f t="shared" si="3"/>
        <v>#REF!</v>
      </c>
    </row>
    <row r="78" spans="1:6" x14ac:dyDescent="0.2">
      <c r="A78" s="7">
        <v>45</v>
      </c>
      <c r="B78" s="72" t="s">
        <v>99</v>
      </c>
      <c r="C78" s="73"/>
      <c r="D78" s="4" t="s">
        <v>5</v>
      </c>
      <c r="E78" s="5" t="e">
        <f t="shared" si="2"/>
        <v>#REF!</v>
      </c>
      <c r="F78" s="5" t="e">
        <f t="shared" si="3"/>
        <v>#REF!</v>
      </c>
    </row>
    <row r="79" spans="1:6" x14ac:dyDescent="0.2">
      <c r="A79" s="7">
        <v>46</v>
      </c>
      <c r="B79" s="72" t="s">
        <v>100</v>
      </c>
      <c r="C79" s="73"/>
      <c r="D79" s="4" t="s">
        <v>5</v>
      </c>
      <c r="E79" s="5" t="e">
        <f t="shared" si="2"/>
        <v>#REF!</v>
      </c>
      <c r="F79" s="5" t="e">
        <f t="shared" si="3"/>
        <v>#REF!</v>
      </c>
    </row>
    <row r="80" spans="1:6" x14ac:dyDescent="0.2">
      <c r="A80" s="7">
        <v>47</v>
      </c>
      <c r="B80" s="72" t="s">
        <v>101</v>
      </c>
      <c r="C80" s="73"/>
      <c r="D80" s="4" t="s">
        <v>5</v>
      </c>
      <c r="E80" s="5" t="e">
        <f t="shared" si="2"/>
        <v>#REF!</v>
      </c>
      <c r="F80" s="5" t="e">
        <f t="shared" si="3"/>
        <v>#REF!</v>
      </c>
    </row>
    <row r="81" spans="1:6" x14ac:dyDescent="0.2">
      <c r="A81" s="7">
        <v>48</v>
      </c>
      <c r="B81" s="72" t="s">
        <v>102</v>
      </c>
      <c r="C81" s="73"/>
      <c r="D81" s="4" t="s">
        <v>5</v>
      </c>
      <c r="E81" s="5" t="e">
        <f t="shared" si="2"/>
        <v>#REF!</v>
      </c>
      <c r="F81" s="5" t="e">
        <f t="shared" si="3"/>
        <v>#REF!</v>
      </c>
    </row>
    <row r="82" spans="1:6" x14ac:dyDescent="0.2">
      <c r="A82" s="7">
        <v>49</v>
      </c>
      <c r="B82" s="72" t="s">
        <v>103</v>
      </c>
      <c r="C82" s="73"/>
      <c r="D82" s="4" t="s">
        <v>5</v>
      </c>
      <c r="E82" s="5" t="e">
        <f t="shared" si="2"/>
        <v>#REF!</v>
      </c>
      <c r="F82" s="5" t="e">
        <f t="shared" si="3"/>
        <v>#REF!</v>
      </c>
    </row>
    <row r="83" spans="1:6" ht="33.6" customHeight="1" x14ac:dyDescent="0.2">
      <c r="A83" s="9">
        <v>49.01</v>
      </c>
      <c r="B83" s="76" t="s">
        <v>104</v>
      </c>
      <c r="C83" s="77"/>
      <c r="E83" s="5" t="e">
        <f t="shared" si="2"/>
        <v>#REF!</v>
      </c>
      <c r="F83" s="5" t="e">
        <f t="shared" si="3"/>
        <v>#REF!</v>
      </c>
    </row>
    <row r="84" spans="1:6" x14ac:dyDescent="0.2">
      <c r="A84" s="7">
        <v>50</v>
      </c>
      <c r="B84" s="72" t="s">
        <v>105</v>
      </c>
      <c r="C84" s="73"/>
      <c r="D84" s="4" t="s">
        <v>5</v>
      </c>
      <c r="E84" s="5" t="e">
        <f t="shared" si="2"/>
        <v>#REF!</v>
      </c>
      <c r="F84" s="5" t="e">
        <f t="shared" si="3"/>
        <v>#REF!</v>
      </c>
    </row>
    <row r="85" spans="1:6" x14ac:dyDescent="0.2">
      <c r="A85" s="7">
        <v>51</v>
      </c>
      <c r="B85" s="72" t="s">
        <v>106</v>
      </c>
      <c r="C85" s="73"/>
      <c r="D85" s="4" t="s">
        <v>5</v>
      </c>
      <c r="E85" s="5" t="e">
        <f t="shared" si="2"/>
        <v>#REF!</v>
      </c>
      <c r="F85" s="5" t="e">
        <f t="shared" si="3"/>
        <v>#REF!</v>
      </c>
    </row>
    <row r="86" spans="1:6" x14ac:dyDescent="0.2">
      <c r="A86" s="7">
        <v>52</v>
      </c>
      <c r="B86" s="72" t="s">
        <v>107</v>
      </c>
      <c r="C86" s="73"/>
      <c r="D86" s="4" t="s">
        <v>5</v>
      </c>
      <c r="E86" s="5" t="e">
        <f t="shared" si="2"/>
        <v>#REF!</v>
      </c>
      <c r="F86" s="5" t="e">
        <f t="shared" si="3"/>
        <v>#REF!</v>
      </c>
    </row>
    <row r="87" spans="1:6" x14ac:dyDescent="0.2">
      <c r="A87" s="7">
        <v>53</v>
      </c>
      <c r="B87" s="72" t="s">
        <v>108</v>
      </c>
      <c r="C87" s="73"/>
      <c r="D87" s="8" t="s">
        <v>3</v>
      </c>
      <c r="E87" s="5" t="e">
        <f>+IF(D87="x",1+E86,E86)</f>
        <v>#REF!</v>
      </c>
      <c r="F87" s="5" t="e">
        <f>+IF(E87=E86,1+F86,0)</f>
        <v>#REF!</v>
      </c>
    </row>
    <row r="88" spans="1:6" x14ac:dyDescent="0.2">
      <c r="A88" s="7">
        <v>54</v>
      </c>
      <c r="B88" s="72" t="s">
        <v>109</v>
      </c>
      <c r="C88" s="73"/>
      <c r="D88" s="4" t="s">
        <v>5</v>
      </c>
      <c r="E88" s="5" t="e">
        <f t="shared" si="2"/>
        <v>#REF!</v>
      </c>
      <c r="F88" s="5" t="e">
        <f t="shared" si="3"/>
        <v>#REF!</v>
      </c>
    </row>
    <row r="89" spans="1:6" x14ac:dyDescent="0.2">
      <c r="A89" s="7">
        <v>55</v>
      </c>
      <c r="B89" s="72" t="s">
        <v>110</v>
      </c>
      <c r="C89" s="73"/>
      <c r="D89" s="4" t="s">
        <v>5</v>
      </c>
      <c r="E89" s="5" t="e">
        <f t="shared" si="2"/>
        <v>#REF!</v>
      </c>
      <c r="F89" s="5" t="e">
        <f t="shared" si="3"/>
        <v>#REF!</v>
      </c>
    </row>
    <row r="90" spans="1:6" x14ac:dyDescent="0.2">
      <c r="A90" s="7">
        <v>56</v>
      </c>
      <c r="B90" s="72" t="s">
        <v>111</v>
      </c>
      <c r="C90" s="73"/>
      <c r="D90" s="4" t="s">
        <v>5</v>
      </c>
      <c r="E90" s="5" t="e">
        <f t="shared" si="2"/>
        <v>#REF!</v>
      </c>
      <c r="F90" s="5" t="e">
        <f t="shared" si="3"/>
        <v>#REF!</v>
      </c>
    </row>
    <row r="91" spans="1:6" x14ac:dyDescent="0.2">
      <c r="A91" s="7">
        <v>57</v>
      </c>
      <c r="B91" s="72" t="s">
        <v>112</v>
      </c>
      <c r="C91" s="73"/>
      <c r="D91" s="4" t="s">
        <v>5</v>
      </c>
      <c r="E91" s="5" t="e">
        <f t="shared" si="2"/>
        <v>#REF!</v>
      </c>
      <c r="F91" s="5" t="e">
        <f t="shared" si="3"/>
        <v>#REF!</v>
      </c>
    </row>
    <row r="92" spans="1:6" x14ac:dyDescent="0.2">
      <c r="A92" s="7">
        <v>58</v>
      </c>
      <c r="B92" s="72" t="s">
        <v>113</v>
      </c>
      <c r="C92" s="73"/>
      <c r="D92" s="8" t="s">
        <v>5</v>
      </c>
      <c r="E92" s="5" t="e">
        <f t="shared" si="2"/>
        <v>#REF!</v>
      </c>
      <c r="F92" s="5" t="e">
        <f t="shared" si="3"/>
        <v>#REF!</v>
      </c>
    </row>
    <row r="93" spans="1:6" x14ac:dyDescent="0.2">
      <c r="A93" s="7">
        <v>59</v>
      </c>
      <c r="B93" s="72" t="s">
        <v>114</v>
      </c>
      <c r="C93" s="73"/>
      <c r="D93" s="4" t="s">
        <v>5</v>
      </c>
      <c r="E93" s="5" t="e">
        <f t="shared" si="2"/>
        <v>#REF!</v>
      </c>
      <c r="F93" s="5" t="e">
        <f t="shared" si="3"/>
        <v>#REF!</v>
      </c>
    </row>
    <row r="94" spans="1:6" x14ac:dyDescent="0.2">
      <c r="A94" s="7">
        <v>60</v>
      </c>
      <c r="B94" s="72" t="s">
        <v>115</v>
      </c>
      <c r="C94" s="73"/>
      <c r="D94" s="4" t="s">
        <v>5</v>
      </c>
      <c r="E94" s="5" t="e">
        <f t="shared" si="2"/>
        <v>#REF!</v>
      </c>
      <c r="F94" s="5" t="e">
        <f t="shared" si="3"/>
        <v>#REF!</v>
      </c>
    </row>
    <row r="95" spans="1:6" x14ac:dyDescent="0.2">
      <c r="A95" s="7">
        <v>61</v>
      </c>
      <c r="B95" s="72" t="s">
        <v>116</v>
      </c>
      <c r="C95" s="73"/>
      <c r="D95" s="4" t="s">
        <v>5</v>
      </c>
      <c r="E95" s="5" t="e">
        <f t="shared" si="2"/>
        <v>#REF!</v>
      </c>
      <c r="F95" s="5" t="e">
        <f t="shared" si="3"/>
        <v>#REF!</v>
      </c>
    </row>
    <row r="96" spans="1:6" x14ac:dyDescent="0.2">
      <c r="A96" s="7">
        <v>62</v>
      </c>
      <c r="B96" s="72" t="s">
        <v>117</v>
      </c>
      <c r="C96" s="73"/>
      <c r="D96" s="4" t="s">
        <v>5</v>
      </c>
      <c r="E96" s="5" t="e">
        <f t="shared" si="2"/>
        <v>#REF!</v>
      </c>
      <c r="F96" s="5" t="e">
        <f t="shared" si="3"/>
        <v>#REF!</v>
      </c>
    </row>
    <row r="97" spans="1:6" x14ac:dyDescent="0.2">
      <c r="A97" s="7">
        <v>63</v>
      </c>
      <c r="B97" s="72" t="s">
        <v>118</v>
      </c>
      <c r="C97" s="73"/>
      <c r="D97" s="4" t="s">
        <v>5</v>
      </c>
      <c r="E97" s="5" t="e">
        <f t="shared" si="2"/>
        <v>#REF!</v>
      </c>
      <c r="F97" s="5" t="e">
        <f t="shared" si="3"/>
        <v>#REF!</v>
      </c>
    </row>
    <row r="98" spans="1:6" x14ac:dyDescent="0.2">
      <c r="A98" s="7">
        <v>64</v>
      </c>
      <c r="B98" s="72" t="s">
        <v>119</v>
      </c>
      <c r="C98" s="73"/>
      <c r="D98" s="8" t="s">
        <v>5</v>
      </c>
      <c r="E98" s="5" t="e">
        <f t="shared" si="2"/>
        <v>#REF!</v>
      </c>
      <c r="F98" s="5" t="e">
        <f t="shared" si="3"/>
        <v>#REF!</v>
      </c>
    </row>
    <row r="99" spans="1:6" ht="15.6" customHeight="1" x14ac:dyDescent="0.2">
      <c r="A99" s="9">
        <v>64.010000000000005</v>
      </c>
      <c r="B99" s="76" t="s">
        <v>120</v>
      </c>
      <c r="C99" s="77"/>
      <c r="D99" s="8"/>
      <c r="E99" s="5" t="e">
        <f t="shared" si="2"/>
        <v>#REF!</v>
      </c>
      <c r="F99" s="5" t="e">
        <f t="shared" si="3"/>
        <v>#REF!</v>
      </c>
    </row>
    <row r="100" spans="1:6" x14ac:dyDescent="0.2">
      <c r="A100" s="7">
        <v>65</v>
      </c>
      <c r="B100" s="72" t="s">
        <v>121</v>
      </c>
      <c r="C100" s="73"/>
      <c r="D100" s="4" t="s">
        <v>5</v>
      </c>
      <c r="E100" s="5" t="e">
        <f t="shared" si="2"/>
        <v>#REF!</v>
      </c>
      <c r="F100" s="5" t="e">
        <f t="shared" si="3"/>
        <v>#REF!</v>
      </c>
    </row>
    <row r="101" spans="1:6" x14ac:dyDescent="0.2">
      <c r="A101" s="7">
        <v>66</v>
      </c>
      <c r="B101" s="72" t="s">
        <v>122</v>
      </c>
      <c r="C101" s="73"/>
      <c r="D101" s="4" t="s">
        <v>5</v>
      </c>
      <c r="E101" s="5" t="e">
        <f t="shared" si="2"/>
        <v>#REF!</v>
      </c>
      <c r="F101" s="5" t="e">
        <f t="shared" si="3"/>
        <v>#REF!</v>
      </c>
    </row>
    <row r="102" spans="1:6" x14ac:dyDescent="0.2">
      <c r="A102" s="7">
        <v>67</v>
      </c>
      <c r="B102" s="72" t="s">
        <v>123</v>
      </c>
      <c r="C102" s="73"/>
      <c r="D102" s="4" t="s">
        <v>5</v>
      </c>
      <c r="E102" s="5" t="e">
        <f t="shared" si="2"/>
        <v>#REF!</v>
      </c>
      <c r="F102" s="5" t="e">
        <f t="shared" si="3"/>
        <v>#REF!</v>
      </c>
    </row>
    <row r="103" spans="1:6" x14ac:dyDescent="0.2">
      <c r="A103" s="7">
        <v>68</v>
      </c>
      <c r="B103" s="72" t="s">
        <v>124</v>
      </c>
      <c r="C103" s="73"/>
      <c r="D103" s="4" t="s">
        <v>5</v>
      </c>
      <c r="E103" s="5" t="e">
        <f t="shared" si="2"/>
        <v>#REF!</v>
      </c>
      <c r="F103" s="5" t="e">
        <f t="shared" si="3"/>
        <v>#REF!</v>
      </c>
    </row>
    <row r="104" spans="1:6" x14ac:dyDescent="0.2">
      <c r="A104" s="7">
        <v>69</v>
      </c>
      <c r="B104" s="72" t="s">
        <v>125</v>
      </c>
      <c r="C104" s="73"/>
      <c r="D104" s="4" t="s">
        <v>5</v>
      </c>
      <c r="E104" s="5" t="e">
        <f t="shared" si="2"/>
        <v>#REF!</v>
      </c>
      <c r="F104" s="5" t="e">
        <f t="shared" si="3"/>
        <v>#REF!</v>
      </c>
    </row>
    <row r="105" spans="1:6" x14ac:dyDescent="0.2">
      <c r="A105" s="7">
        <v>70</v>
      </c>
      <c r="B105" s="72" t="s">
        <v>126</v>
      </c>
      <c r="C105" s="73"/>
      <c r="D105" s="4" t="s">
        <v>5</v>
      </c>
      <c r="E105" s="5" t="e">
        <f t="shared" si="2"/>
        <v>#REF!</v>
      </c>
      <c r="F105" s="5" t="e">
        <f t="shared" si="3"/>
        <v>#REF!</v>
      </c>
    </row>
    <row r="106" spans="1:6" x14ac:dyDescent="0.2">
      <c r="A106" s="7">
        <v>71</v>
      </c>
      <c r="B106" s="72" t="s">
        <v>127</v>
      </c>
      <c r="C106" s="73"/>
      <c r="D106" s="4" t="s">
        <v>5</v>
      </c>
      <c r="E106" s="5" t="e">
        <f t="shared" si="2"/>
        <v>#REF!</v>
      </c>
      <c r="F106" s="5" t="e">
        <f t="shared" si="3"/>
        <v>#REF!</v>
      </c>
    </row>
    <row r="107" spans="1:6" x14ac:dyDescent="0.2">
      <c r="A107" s="7">
        <v>72</v>
      </c>
      <c r="B107" s="72" t="s">
        <v>128</v>
      </c>
      <c r="C107" s="73"/>
      <c r="D107" s="4" t="s">
        <v>5</v>
      </c>
      <c r="E107" s="5" t="e">
        <f t="shared" si="2"/>
        <v>#REF!</v>
      </c>
      <c r="F107" s="5" t="e">
        <f t="shared" si="3"/>
        <v>#REF!</v>
      </c>
    </row>
    <row r="108" spans="1:6" x14ac:dyDescent="0.2">
      <c r="A108" s="7">
        <v>73</v>
      </c>
      <c r="B108" s="72" t="s">
        <v>129</v>
      </c>
      <c r="C108" s="73"/>
      <c r="D108" s="8" t="s">
        <v>5</v>
      </c>
      <c r="E108" s="5" t="e">
        <f t="shared" si="2"/>
        <v>#REF!</v>
      </c>
      <c r="F108" s="5" t="e">
        <f t="shared" si="3"/>
        <v>#REF!</v>
      </c>
    </row>
    <row r="109" spans="1:6" x14ac:dyDescent="0.2">
      <c r="A109" s="7">
        <v>74</v>
      </c>
      <c r="B109" s="72" t="s">
        <v>130</v>
      </c>
      <c r="C109" s="73"/>
      <c r="D109" s="4" t="s">
        <v>5</v>
      </c>
      <c r="E109" s="5" t="e">
        <f t="shared" si="2"/>
        <v>#REF!</v>
      </c>
      <c r="F109" s="5" t="e">
        <f t="shared" si="3"/>
        <v>#REF!</v>
      </c>
    </row>
    <row r="110" spans="1:6" x14ac:dyDescent="0.2">
      <c r="A110" s="9">
        <v>74.010000000000005</v>
      </c>
      <c r="B110" s="10" t="s">
        <v>131</v>
      </c>
      <c r="C110" s="11" t="s">
        <v>132</v>
      </c>
      <c r="E110" s="5" t="e">
        <f t="shared" si="2"/>
        <v>#REF!</v>
      </c>
      <c r="F110" s="5" t="e">
        <f t="shared" si="3"/>
        <v>#REF!</v>
      </c>
    </row>
    <row r="111" spans="1:6" x14ac:dyDescent="0.2">
      <c r="A111" s="9">
        <v>74.02000000000001</v>
      </c>
      <c r="B111" s="10" t="s">
        <v>133</v>
      </c>
      <c r="C111" s="11" t="s">
        <v>134</v>
      </c>
      <c r="E111" s="5" t="e">
        <f t="shared" si="2"/>
        <v>#REF!</v>
      </c>
      <c r="F111" s="5" t="e">
        <f t="shared" si="3"/>
        <v>#REF!</v>
      </c>
    </row>
    <row r="112" spans="1:6" x14ac:dyDescent="0.2">
      <c r="A112" s="9">
        <v>74.030000000000015</v>
      </c>
      <c r="B112" s="10" t="s">
        <v>135</v>
      </c>
      <c r="C112" s="11" t="s">
        <v>136</v>
      </c>
      <c r="E112" s="5" t="e">
        <f t="shared" si="2"/>
        <v>#REF!</v>
      </c>
      <c r="F112" s="5" t="e">
        <f t="shared" si="3"/>
        <v>#REF!</v>
      </c>
    </row>
    <row r="113" spans="1:6" x14ac:dyDescent="0.2">
      <c r="A113" s="9">
        <v>74.04000000000002</v>
      </c>
      <c r="B113" s="10" t="s">
        <v>137</v>
      </c>
      <c r="C113" s="11" t="s">
        <v>138</v>
      </c>
      <c r="E113" s="5" t="e">
        <f t="shared" si="2"/>
        <v>#REF!</v>
      </c>
      <c r="F113" s="5" t="e">
        <f t="shared" si="3"/>
        <v>#REF!</v>
      </c>
    </row>
    <row r="114" spans="1:6" x14ac:dyDescent="0.2">
      <c r="A114" s="9">
        <v>74.050000000000026</v>
      </c>
      <c r="B114" s="10" t="s">
        <v>139</v>
      </c>
      <c r="C114" s="11" t="s">
        <v>140</v>
      </c>
      <c r="E114" s="5" t="e">
        <f t="shared" si="2"/>
        <v>#REF!</v>
      </c>
      <c r="F114" s="5" t="e">
        <f t="shared" si="3"/>
        <v>#REF!</v>
      </c>
    </row>
    <row r="115" spans="1:6" x14ac:dyDescent="0.2">
      <c r="A115" s="9">
        <v>74.060000000000031</v>
      </c>
      <c r="B115" s="10" t="s">
        <v>141</v>
      </c>
      <c r="C115" s="11" t="s">
        <v>142</v>
      </c>
      <c r="E115" s="5" t="e">
        <f t="shared" si="2"/>
        <v>#REF!</v>
      </c>
      <c r="F115" s="5" t="e">
        <f t="shared" si="3"/>
        <v>#REF!</v>
      </c>
    </row>
    <row r="116" spans="1:6" x14ac:dyDescent="0.2">
      <c r="A116" s="9">
        <v>74.070000000000036</v>
      </c>
      <c r="B116" s="10" t="s">
        <v>143</v>
      </c>
      <c r="C116" s="11" t="s">
        <v>144</v>
      </c>
      <c r="E116" s="5" t="e">
        <f t="shared" si="2"/>
        <v>#REF!</v>
      </c>
      <c r="F116" s="5" t="e">
        <f t="shared" si="3"/>
        <v>#REF!</v>
      </c>
    </row>
    <row r="117" spans="1:6" x14ac:dyDescent="0.2">
      <c r="A117" s="9">
        <v>74.080000000000041</v>
      </c>
      <c r="B117" s="10" t="s">
        <v>145</v>
      </c>
      <c r="C117" s="11" t="s">
        <v>146</v>
      </c>
      <c r="E117" s="5" t="e">
        <f t="shared" si="2"/>
        <v>#REF!</v>
      </c>
      <c r="F117" s="5" t="e">
        <f t="shared" si="3"/>
        <v>#REF!</v>
      </c>
    </row>
    <row r="118" spans="1:6" x14ac:dyDescent="0.2">
      <c r="A118" s="9">
        <v>74.090000000000046</v>
      </c>
      <c r="B118" s="80" t="s">
        <v>147</v>
      </c>
      <c r="C118" s="81"/>
    </row>
    <row r="119" spans="1:6" x14ac:dyDescent="0.2">
      <c r="A119" s="7">
        <v>75</v>
      </c>
      <c r="B119" s="72" t="s">
        <v>148</v>
      </c>
      <c r="C119" s="73"/>
      <c r="D119" s="4" t="s">
        <v>5</v>
      </c>
      <c r="E119" s="5" t="e">
        <f>+IF(D119="x",1+E117,E117)</f>
        <v>#REF!</v>
      </c>
      <c r="F119" s="5" t="e">
        <f>+IF(E119=E117,1+F117,0)</f>
        <v>#REF!</v>
      </c>
    </row>
    <row r="120" spans="1:6" x14ac:dyDescent="0.2">
      <c r="A120" s="7">
        <v>76</v>
      </c>
      <c r="B120" s="72" t="s">
        <v>149</v>
      </c>
      <c r="C120" s="73"/>
      <c r="D120" s="4" t="s">
        <v>5</v>
      </c>
      <c r="E120" s="5" t="e">
        <f t="shared" ref="E120:E124" si="4">+IF(D120="x",1+E119,E119)</f>
        <v>#REF!</v>
      </c>
      <c r="F120" s="5" t="e">
        <f t="shared" si="3"/>
        <v>#REF!</v>
      </c>
    </row>
    <row r="121" spans="1:6" x14ac:dyDescent="0.2">
      <c r="A121" s="7">
        <v>77</v>
      </c>
      <c r="B121" s="72" t="s">
        <v>150</v>
      </c>
      <c r="C121" s="73"/>
      <c r="D121" s="4" t="s">
        <v>5</v>
      </c>
      <c r="E121" s="5" t="e">
        <f t="shared" si="4"/>
        <v>#REF!</v>
      </c>
      <c r="F121" s="5" t="e">
        <f t="shared" si="3"/>
        <v>#REF!</v>
      </c>
    </row>
    <row r="122" spans="1:6" x14ac:dyDescent="0.2">
      <c r="A122" s="7">
        <v>77.010000000000005</v>
      </c>
      <c r="B122" s="80" t="s">
        <v>151</v>
      </c>
      <c r="C122" s="81"/>
    </row>
    <row r="123" spans="1:6" x14ac:dyDescent="0.2">
      <c r="A123" s="7">
        <v>78</v>
      </c>
      <c r="B123" s="72" t="s">
        <v>152</v>
      </c>
      <c r="C123" s="73"/>
      <c r="D123" s="4" t="s">
        <v>5</v>
      </c>
      <c r="E123" s="5" t="e">
        <f>+IF(D123="x",1+E121,E121)</f>
        <v>#REF!</v>
      </c>
      <c r="F123" s="5" t="e">
        <f>+IF(E123=E121,1+F121,0)</f>
        <v>#REF!</v>
      </c>
    </row>
    <row r="124" spans="1:6" x14ac:dyDescent="0.2">
      <c r="A124" s="7">
        <v>79</v>
      </c>
      <c r="B124" s="72" t="s">
        <v>153</v>
      </c>
      <c r="C124" s="73"/>
      <c r="D124" s="4" t="s">
        <v>5</v>
      </c>
      <c r="E124" s="5" t="e">
        <f t="shared" si="4"/>
        <v>#REF!</v>
      </c>
      <c r="F124" s="5" t="e">
        <f t="shared" si="3"/>
        <v>#REF!</v>
      </c>
    </row>
    <row r="125" spans="1:6" x14ac:dyDescent="0.2">
      <c r="A125" s="7">
        <v>80</v>
      </c>
      <c r="B125" s="72" t="s">
        <v>154</v>
      </c>
      <c r="C125" s="73"/>
      <c r="D125" s="4" t="s">
        <v>5</v>
      </c>
      <c r="E125" s="5" t="e">
        <f>+IF(D125="x",1+#REF!,#REF!)</f>
        <v>#REF!</v>
      </c>
      <c r="F125" s="5" t="e">
        <f>+IF(E125=#REF!,1+#REF!,0)</f>
        <v>#REF!</v>
      </c>
    </row>
    <row r="126" spans="1:6" x14ac:dyDescent="0.2">
      <c r="A126" s="9">
        <v>80.010000000000005</v>
      </c>
      <c r="B126" s="10" t="s">
        <v>155</v>
      </c>
      <c r="C126" s="11" t="s">
        <v>156</v>
      </c>
      <c r="E126" s="5" t="e">
        <f t="shared" ref="E126:E189" si="5">+IF(D126="x",1+E125,E125)</f>
        <v>#REF!</v>
      </c>
      <c r="F126" s="5" t="e">
        <f t="shared" ref="F126:F189" si="6">+IF(E126=E125,1+F125,0)</f>
        <v>#REF!</v>
      </c>
    </row>
    <row r="127" spans="1:6" x14ac:dyDescent="0.2">
      <c r="A127" s="9">
        <v>80.02000000000001</v>
      </c>
      <c r="B127" s="10" t="s">
        <v>157</v>
      </c>
      <c r="C127" s="11" t="s">
        <v>158</v>
      </c>
      <c r="E127" s="5" t="e">
        <f t="shared" si="5"/>
        <v>#REF!</v>
      </c>
      <c r="F127" s="5" t="e">
        <f t="shared" si="6"/>
        <v>#REF!</v>
      </c>
    </row>
    <row r="128" spans="1:6" x14ac:dyDescent="0.2">
      <c r="A128" s="9">
        <v>80.030000000000015</v>
      </c>
      <c r="B128" s="10" t="s">
        <v>159</v>
      </c>
      <c r="C128" s="11" t="s">
        <v>160</v>
      </c>
      <c r="E128" s="5" t="e">
        <f t="shared" si="5"/>
        <v>#REF!</v>
      </c>
      <c r="F128" s="5" t="e">
        <f t="shared" si="6"/>
        <v>#REF!</v>
      </c>
    </row>
    <row r="129" spans="1:6" x14ac:dyDescent="0.2">
      <c r="A129" s="9">
        <v>80.04000000000002</v>
      </c>
      <c r="B129" s="10" t="s">
        <v>161</v>
      </c>
      <c r="C129" s="11" t="s">
        <v>162</v>
      </c>
      <c r="E129" s="5" t="e">
        <f t="shared" si="5"/>
        <v>#REF!</v>
      </c>
      <c r="F129" s="5" t="e">
        <f t="shared" si="6"/>
        <v>#REF!</v>
      </c>
    </row>
    <row r="130" spans="1:6" x14ac:dyDescent="0.2">
      <c r="A130" s="9">
        <v>80.050000000000026</v>
      </c>
      <c r="B130" s="10" t="s">
        <v>163</v>
      </c>
      <c r="C130" s="11" t="s">
        <v>164</v>
      </c>
      <c r="E130" s="5" t="e">
        <f t="shared" si="5"/>
        <v>#REF!</v>
      </c>
      <c r="F130" s="5" t="e">
        <f t="shared" si="6"/>
        <v>#REF!</v>
      </c>
    </row>
    <row r="131" spans="1:6" x14ac:dyDescent="0.2">
      <c r="A131" s="9">
        <v>80.060000000000031</v>
      </c>
      <c r="B131" s="10" t="s">
        <v>165</v>
      </c>
      <c r="C131" s="11" t="s">
        <v>166</v>
      </c>
      <c r="E131" s="5" t="e">
        <f t="shared" si="5"/>
        <v>#REF!</v>
      </c>
      <c r="F131" s="5" t="e">
        <f t="shared" si="6"/>
        <v>#REF!</v>
      </c>
    </row>
    <row r="132" spans="1:6" x14ac:dyDescent="0.2">
      <c r="A132" s="9">
        <v>80.070000000000036</v>
      </c>
      <c r="B132" s="10" t="s">
        <v>167</v>
      </c>
      <c r="C132" s="11" t="s">
        <v>168</v>
      </c>
      <c r="E132" s="5" t="e">
        <f t="shared" si="5"/>
        <v>#REF!</v>
      </c>
      <c r="F132" s="5" t="e">
        <f t="shared" si="6"/>
        <v>#REF!</v>
      </c>
    </row>
    <row r="133" spans="1:6" ht="22.5" x14ac:dyDescent="0.2">
      <c r="A133" s="9">
        <v>80.080000000000041</v>
      </c>
      <c r="B133" s="10" t="s">
        <v>169</v>
      </c>
      <c r="C133" s="11" t="s">
        <v>170</v>
      </c>
      <c r="E133" s="5" t="e">
        <f t="shared" si="5"/>
        <v>#REF!</v>
      </c>
      <c r="F133" s="5" t="e">
        <f t="shared" si="6"/>
        <v>#REF!</v>
      </c>
    </row>
    <row r="134" spans="1:6" x14ac:dyDescent="0.2">
      <c r="A134" s="9">
        <v>80.090000000000046</v>
      </c>
      <c r="B134" s="10" t="s">
        <v>171</v>
      </c>
      <c r="C134" s="11" t="s">
        <v>172</v>
      </c>
      <c r="E134" s="5" t="e">
        <f t="shared" si="5"/>
        <v>#REF!</v>
      </c>
      <c r="F134" s="5" t="e">
        <f t="shared" si="6"/>
        <v>#REF!</v>
      </c>
    </row>
    <row r="135" spans="1:6" x14ac:dyDescent="0.2">
      <c r="A135" s="68">
        <v>80.100000000000051</v>
      </c>
      <c r="B135" s="10" t="s">
        <v>173</v>
      </c>
      <c r="C135" s="11" t="s">
        <v>174</v>
      </c>
      <c r="E135" s="5" t="e">
        <f t="shared" si="5"/>
        <v>#REF!</v>
      </c>
      <c r="F135" s="5" t="e">
        <f t="shared" si="6"/>
        <v>#REF!</v>
      </c>
    </row>
    <row r="136" spans="1:6" x14ac:dyDescent="0.2">
      <c r="A136" s="9">
        <v>80.110000000000056</v>
      </c>
      <c r="B136" s="10" t="s">
        <v>175</v>
      </c>
      <c r="C136" s="11" t="s">
        <v>176</v>
      </c>
      <c r="E136" s="5" t="e">
        <f t="shared" si="5"/>
        <v>#REF!</v>
      </c>
      <c r="F136" s="5" t="e">
        <f t="shared" si="6"/>
        <v>#REF!</v>
      </c>
    </row>
    <row r="137" spans="1:6" ht="20.45" customHeight="1" x14ac:dyDescent="0.2">
      <c r="A137" s="9">
        <v>80.120000000000061</v>
      </c>
      <c r="B137" s="10" t="s">
        <v>177</v>
      </c>
      <c r="C137" s="11" t="s">
        <v>178</v>
      </c>
      <c r="E137" s="5" t="e">
        <f t="shared" si="5"/>
        <v>#REF!</v>
      </c>
      <c r="F137" s="5" t="e">
        <f t="shared" si="6"/>
        <v>#REF!</v>
      </c>
    </row>
    <row r="138" spans="1:6" x14ac:dyDescent="0.2">
      <c r="A138" s="9">
        <v>80.130000000000067</v>
      </c>
      <c r="B138" s="10" t="s">
        <v>179</v>
      </c>
      <c r="C138" s="11" t="s">
        <v>180</v>
      </c>
      <c r="E138" s="5" t="e">
        <f t="shared" si="5"/>
        <v>#REF!</v>
      </c>
      <c r="F138" s="5" t="e">
        <f t="shared" si="6"/>
        <v>#REF!</v>
      </c>
    </row>
    <row r="139" spans="1:6" x14ac:dyDescent="0.2">
      <c r="A139" s="9">
        <v>80.140000000000072</v>
      </c>
      <c r="B139" s="10" t="s">
        <v>181</v>
      </c>
      <c r="C139" s="11" t="s">
        <v>182</v>
      </c>
      <c r="E139" s="5" t="e">
        <f t="shared" si="5"/>
        <v>#REF!</v>
      </c>
      <c r="F139" s="5" t="e">
        <f t="shared" si="6"/>
        <v>#REF!</v>
      </c>
    </row>
    <row r="140" spans="1:6" x14ac:dyDescent="0.2">
      <c r="A140" s="9">
        <v>80.150000000000077</v>
      </c>
      <c r="B140" s="10" t="s">
        <v>183</v>
      </c>
      <c r="C140" s="11" t="s">
        <v>184</v>
      </c>
      <c r="E140" s="5" t="e">
        <f t="shared" si="5"/>
        <v>#REF!</v>
      </c>
      <c r="F140" s="5" t="e">
        <f t="shared" si="6"/>
        <v>#REF!</v>
      </c>
    </row>
    <row r="141" spans="1:6" x14ac:dyDescent="0.2">
      <c r="A141" s="9">
        <v>80.160000000000082</v>
      </c>
      <c r="B141" s="10" t="s">
        <v>185</v>
      </c>
      <c r="C141" s="11" t="s">
        <v>186</v>
      </c>
      <c r="E141" s="5" t="e">
        <f t="shared" si="5"/>
        <v>#REF!</v>
      </c>
      <c r="F141" s="5" t="e">
        <f t="shared" si="6"/>
        <v>#REF!</v>
      </c>
    </row>
    <row r="142" spans="1:6" x14ac:dyDescent="0.2">
      <c r="A142" s="9">
        <v>80.170000000000087</v>
      </c>
      <c r="B142" s="10" t="s">
        <v>187</v>
      </c>
      <c r="C142" s="11" t="s">
        <v>188</v>
      </c>
      <c r="E142" s="5" t="e">
        <f t="shared" si="5"/>
        <v>#REF!</v>
      </c>
      <c r="F142" s="5" t="e">
        <f t="shared" si="6"/>
        <v>#REF!</v>
      </c>
    </row>
    <row r="143" spans="1:6" x14ac:dyDescent="0.2">
      <c r="A143" s="9">
        <v>80.180000000000092</v>
      </c>
      <c r="B143" s="10" t="s">
        <v>189</v>
      </c>
      <c r="C143" s="11" t="s">
        <v>190</v>
      </c>
      <c r="E143" s="5" t="e">
        <f t="shared" si="5"/>
        <v>#REF!</v>
      </c>
      <c r="F143" s="5" t="e">
        <f t="shared" si="6"/>
        <v>#REF!</v>
      </c>
    </row>
    <row r="144" spans="1:6" x14ac:dyDescent="0.2">
      <c r="A144" s="9">
        <v>80.190000000000097</v>
      </c>
      <c r="B144" s="10" t="s">
        <v>191</v>
      </c>
      <c r="C144" s="11" t="s">
        <v>190</v>
      </c>
      <c r="E144" s="5" t="e">
        <f t="shared" si="5"/>
        <v>#REF!</v>
      </c>
      <c r="F144" s="5" t="e">
        <f t="shared" si="6"/>
        <v>#REF!</v>
      </c>
    </row>
    <row r="145" spans="1:6" x14ac:dyDescent="0.2">
      <c r="A145" s="9">
        <v>80.200000000000102</v>
      </c>
      <c r="B145" s="10" t="s">
        <v>192</v>
      </c>
      <c r="C145" s="11" t="s">
        <v>190</v>
      </c>
      <c r="E145" s="5" t="e">
        <f t="shared" si="5"/>
        <v>#REF!</v>
      </c>
      <c r="F145" s="5" t="e">
        <f t="shared" si="6"/>
        <v>#REF!</v>
      </c>
    </row>
    <row r="146" spans="1:6" x14ac:dyDescent="0.2">
      <c r="A146" s="9">
        <v>80.210000000000107</v>
      </c>
      <c r="B146" s="10" t="s">
        <v>193</v>
      </c>
      <c r="C146" s="11" t="s">
        <v>194</v>
      </c>
      <c r="E146" s="5" t="e">
        <f t="shared" si="5"/>
        <v>#REF!</v>
      </c>
      <c r="F146" s="5" t="e">
        <f t="shared" si="6"/>
        <v>#REF!</v>
      </c>
    </row>
    <row r="147" spans="1:6" x14ac:dyDescent="0.2">
      <c r="A147" s="9">
        <v>80.220000000000113</v>
      </c>
      <c r="B147" s="10" t="s">
        <v>195</v>
      </c>
      <c r="C147" s="11" t="s">
        <v>196</v>
      </c>
      <c r="E147" s="5" t="e">
        <f t="shared" si="5"/>
        <v>#REF!</v>
      </c>
      <c r="F147" s="5" t="e">
        <f t="shared" si="6"/>
        <v>#REF!</v>
      </c>
    </row>
    <row r="148" spans="1:6" ht="55.9" customHeight="1" x14ac:dyDescent="0.2">
      <c r="A148" s="9">
        <v>80.230000000000118</v>
      </c>
      <c r="B148" s="10" t="s">
        <v>197</v>
      </c>
      <c r="C148" s="11" t="s">
        <v>198</v>
      </c>
      <c r="E148" s="5" t="e">
        <f t="shared" si="5"/>
        <v>#REF!</v>
      </c>
      <c r="F148" s="5" t="e">
        <f t="shared" si="6"/>
        <v>#REF!</v>
      </c>
    </row>
    <row r="149" spans="1:6" x14ac:dyDescent="0.2">
      <c r="A149" s="9">
        <v>80.240000000000123</v>
      </c>
      <c r="B149" s="10" t="s">
        <v>199</v>
      </c>
      <c r="C149" s="11" t="s">
        <v>200</v>
      </c>
      <c r="E149" s="5" t="e">
        <f t="shared" si="5"/>
        <v>#REF!</v>
      </c>
      <c r="F149" s="5" t="e">
        <f t="shared" si="6"/>
        <v>#REF!</v>
      </c>
    </row>
    <row r="150" spans="1:6" x14ac:dyDescent="0.2">
      <c r="A150" s="9">
        <v>80.250000000000128</v>
      </c>
      <c r="B150" s="10" t="s">
        <v>201</v>
      </c>
      <c r="C150" s="11" t="s">
        <v>202</v>
      </c>
      <c r="E150" s="5" t="e">
        <f t="shared" si="5"/>
        <v>#REF!</v>
      </c>
      <c r="F150" s="5" t="e">
        <f t="shared" si="6"/>
        <v>#REF!</v>
      </c>
    </row>
    <row r="151" spans="1:6" x14ac:dyDescent="0.2">
      <c r="A151" s="9">
        <v>80.260000000000133</v>
      </c>
      <c r="B151" s="10" t="s">
        <v>203</v>
      </c>
      <c r="C151" s="11" t="s">
        <v>190</v>
      </c>
      <c r="E151" s="5" t="e">
        <f t="shared" si="5"/>
        <v>#REF!</v>
      </c>
      <c r="F151" s="5" t="e">
        <f t="shared" si="6"/>
        <v>#REF!</v>
      </c>
    </row>
    <row r="152" spans="1:6" ht="22.5" x14ac:dyDescent="0.2">
      <c r="A152" s="9">
        <v>80.270000000000138</v>
      </c>
      <c r="B152" s="10" t="s">
        <v>204</v>
      </c>
      <c r="C152" s="11" t="s">
        <v>205</v>
      </c>
      <c r="E152" s="5" t="e">
        <f t="shared" si="5"/>
        <v>#REF!</v>
      </c>
      <c r="F152" s="5" t="e">
        <f t="shared" si="6"/>
        <v>#REF!</v>
      </c>
    </row>
    <row r="153" spans="1:6" ht="33.75" x14ac:dyDescent="0.2">
      <c r="A153" s="9">
        <v>80.280000000000143</v>
      </c>
      <c r="B153" s="10" t="s">
        <v>206</v>
      </c>
      <c r="C153" s="11" t="s">
        <v>207</v>
      </c>
      <c r="E153" s="5" t="e">
        <f t="shared" si="5"/>
        <v>#REF!</v>
      </c>
      <c r="F153" s="5" t="e">
        <f t="shared" si="6"/>
        <v>#REF!</v>
      </c>
    </row>
    <row r="154" spans="1:6" x14ac:dyDescent="0.2">
      <c r="A154" s="9">
        <v>80.290000000000148</v>
      </c>
      <c r="B154" s="10" t="s">
        <v>208</v>
      </c>
      <c r="C154" s="11" t="s">
        <v>209</v>
      </c>
      <c r="E154" s="5" t="e">
        <f t="shared" si="5"/>
        <v>#REF!</v>
      </c>
      <c r="F154" s="5" t="e">
        <f t="shared" si="6"/>
        <v>#REF!</v>
      </c>
    </row>
    <row r="155" spans="1:6" x14ac:dyDescent="0.2">
      <c r="A155" s="9">
        <v>80.300000000000153</v>
      </c>
      <c r="B155" s="10" t="s">
        <v>210</v>
      </c>
      <c r="C155" s="11" t="s">
        <v>211</v>
      </c>
      <c r="E155" s="5" t="e">
        <f t="shared" si="5"/>
        <v>#REF!</v>
      </c>
      <c r="F155" s="5" t="e">
        <f t="shared" si="6"/>
        <v>#REF!</v>
      </c>
    </row>
    <row r="156" spans="1:6" ht="33.75" x14ac:dyDescent="0.2">
      <c r="A156" s="70">
        <v>80.310000000000159</v>
      </c>
      <c r="B156" s="71" t="s">
        <v>212</v>
      </c>
      <c r="C156" s="69" t="s">
        <v>744</v>
      </c>
      <c r="E156" s="5" t="e">
        <f t="shared" si="5"/>
        <v>#REF!</v>
      </c>
      <c r="F156" s="5" t="e">
        <f t="shared" si="6"/>
        <v>#REF!</v>
      </c>
    </row>
    <row r="157" spans="1:6" x14ac:dyDescent="0.2">
      <c r="A157" s="9">
        <v>80.320000000000164</v>
      </c>
      <c r="B157" s="10" t="s">
        <v>213</v>
      </c>
      <c r="C157" s="11" t="s">
        <v>214</v>
      </c>
      <c r="E157" s="5" t="e">
        <f t="shared" si="5"/>
        <v>#REF!</v>
      </c>
      <c r="F157" s="5" t="e">
        <f t="shared" si="6"/>
        <v>#REF!</v>
      </c>
    </row>
    <row r="158" spans="1:6" x14ac:dyDescent="0.2">
      <c r="A158" s="9">
        <v>80.330000000000169</v>
      </c>
      <c r="B158" s="10" t="s">
        <v>215</v>
      </c>
      <c r="C158" s="11" t="s">
        <v>216</v>
      </c>
      <c r="E158" s="5" t="e">
        <f t="shared" si="5"/>
        <v>#REF!</v>
      </c>
      <c r="F158" s="5" t="e">
        <f t="shared" si="6"/>
        <v>#REF!</v>
      </c>
    </row>
    <row r="159" spans="1:6" x14ac:dyDescent="0.2">
      <c r="A159" s="9">
        <v>80.340000000000174</v>
      </c>
      <c r="B159" s="10" t="s">
        <v>217</v>
      </c>
      <c r="C159" s="11" t="s">
        <v>218</v>
      </c>
      <c r="E159" s="5" t="e">
        <f t="shared" si="5"/>
        <v>#REF!</v>
      </c>
      <c r="F159" s="5" t="e">
        <f t="shared" si="6"/>
        <v>#REF!</v>
      </c>
    </row>
    <row r="160" spans="1:6" x14ac:dyDescent="0.2">
      <c r="A160" s="9">
        <v>80.350000000000179</v>
      </c>
      <c r="B160" s="10" t="s">
        <v>219</v>
      </c>
      <c r="C160" s="11" t="s">
        <v>220</v>
      </c>
      <c r="E160" s="5" t="e">
        <f t="shared" si="5"/>
        <v>#REF!</v>
      </c>
      <c r="F160" s="5" t="e">
        <f t="shared" si="6"/>
        <v>#REF!</v>
      </c>
    </row>
    <row r="161" spans="1:6" x14ac:dyDescent="0.2">
      <c r="A161" s="9">
        <v>80.360000000000184</v>
      </c>
      <c r="B161" s="10" t="s">
        <v>221</v>
      </c>
      <c r="C161" s="11" t="s">
        <v>222</v>
      </c>
      <c r="E161" s="5" t="e">
        <f t="shared" si="5"/>
        <v>#REF!</v>
      </c>
      <c r="F161" s="5" t="e">
        <f t="shared" si="6"/>
        <v>#REF!</v>
      </c>
    </row>
    <row r="162" spans="1:6" x14ac:dyDescent="0.2">
      <c r="A162" s="9">
        <v>80.370000000000189</v>
      </c>
      <c r="B162" s="10" t="s">
        <v>223</v>
      </c>
      <c r="C162" s="11" t="s">
        <v>188</v>
      </c>
      <c r="E162" s="5" t="e">
        <f t="shared" si="5"/>
        <v>#REF!</v>
      </c>
      <c r="F162" s="5" t="e">
        <f t="shared" si="6"/>
        <v>#REF!</v>
      </c>
    </row>
    <row r="163" spans="1:6" x14ac:dyDescent="0.2">
      <c r="A163" s="9">
        <v>80.380000000000194</v>
      </c>
      <c r="B163" s="10" t="s">
        <v>224</v>
      </c>
      <c r="C163" s="11" t="s">
        <v>225</v>
      </c>
      <c r="E163" s="5" t="e">
        <f t="shared" si="5"/>
        <v>#REF!</v>
      </c>
      <c r="F163" s="5" t="e">
        <f t="shared" si="6"/>
        <v>#REF!</v>
      </c>
    </row>
    <row r="164" spans="1:6" ht="22.5" x14ac:dyDescent="0.2">
      <c r="A164" s="9">
        <v>80.3900000000002</v>
      </c>
      <c r="B164" s="10" t="s">
        <v>226</v>
      </c>
      <c r="C164" s="11" t="s">
        <v>227</v>
      </c>
      <c r="E164" s="5" t="e">
        <f t="shared" si="5"/>
        <v>#REF!</v>
      </c>
      <c r="F164" s="5" t="e">
        <f t="shared" si="6"/>
        <v>#REF!</v>
      </c>
    </row>
    <row r="165" spans="1:6" x14ac:dyDescent="0.2">
      <c r="A165" s="9">
        <v>80.400000000000205</v>
      </c>
      <c r="B165" s="10" t="s">
        <v>228</v>
      </c>
      <c r="C165" s="11" t="s">
        <v>229</v>
      </c>
      <c r="E165" s="5" t="e">
        <f t="shared" si="5"/>
        <v>#REF!</v>
      </c>
      <c r="F165" s="5" t="e">
        <f t="shared" si="6"/>
        <v>#REF!</v>
      </c>
    </row>
    <row r="166" spans="1:6" ht="22.5" x14ac:dyDescent="0.2">
      <c r="A166" s="9">
        <v>80.41000000000021</v>
      </c>
      <c r="B166" s="10" t="s">
        <v>230</v>
      </c>
      <c r="C166" s="11" t="s">
        <v>231</v>
      </c>
      <c r="E166" s="5" t="e">
        <f t="shared" si="5"/>
        <v>#REF!</v>
      </c>
      <c r="F166" s="5" t="e">
        <f t="shared" si="6"/>
        <v>#REF!</v>
      </c>
    </row>
    <row r="167" spans="1:6" x14ac:dyDescent="0.2">
      <c r="A167" s="9">
        <v>80.420000000000215</v>
      </c>
      <c r="B167" s="10" t="s">
        <v>232</v>
      </c>
      <c r="C167" s="11" t="s">
        <v>233</v>
      </c>
      <c r="E167" s="5" t="e">
        <f t="shared" si="5"/>
        <v>#REF!</v>
      </c>
      <c r="F167" s="5" t="e">
        <f t="shared" si="6"/>
        <v>#REF!</v>
      </c>
    </row>
    <row r="168" spans="1:6" ht="22.5" x14ac:dyDescent="0.2">
      <c r="A168" s="9">
        <v>80.43000000000022</v>
      </c>
      <c r="B168" s="10" t="s">
        <v>234</v>
      </c>
      <c r="C168" s="11" t="s">
        <v>235</v>
      </c>
      <c r="E168" s="5" t="e">
        <f t="shared" si="5"/>
        <v>#REF!</v>
      </c>
      <c r="F168" s="5" t="e">
        <f t="shared" si="6"/>
        <v>#REF!</v>
      </c>
    </row>
    <row r="169" spans="1:6" x14ac:dyDescent="0.2">
      <c r="A169" s="7">
        <v>81</v>
      </c>
      <c r="B169" s="72" t="s">
        <v>236</v>
      </c>
      <c r="C169" s="73"/>
      <c r="D169" s="4" t="s">
        <v>5</v>
      </c>
      <c r="E169" s="5" t="e">
        <f t="shared" si="5"/>
        <v>#REF!</v>
      </c>
      <c r="F169" s="5" t="e">
        <f t="shared" si="6"/>
        <v>#REF!</v>
      </c>
    </row>
    <row r="170" spans="1:6" x14ac:dyDescent="0.2">
      <c r="A170" s="9">
        <v>81.010000000000005</v>
      </c>
      <c r="B170" s="10" t="s">
        <v>237</v>
      </c>
      <c r="C170" s="11" t="s">
        <v>238</v>
      </c>
      <c r="E170" s="5" t="e">
        <f t="shared" si="5"/>
        <v>#REF!</v>
      </c>
      <c r="F170" s="5" t="e">
        <f t="shared" si="6"/>
        <v>#REF!</v>
      </c>
    </row>
    <row r="171" spans="1:6" x14ac:dyDescent="0.2">
      <c r="A171" s="9">
        <v>81.02000000000001</v>
      </c>
      <c r="B171" s="10" t="s">
        <v>239</v>
      </c>
      <c r="C171" s="11" t="s">
        <v>240</v>
      </c>
      <c r="E171" s="5" t="e">
        <f t="shared" si="5"/>
        <v>#REF!</v>
      </c>
      <c r="F171" s="5" t="e">
        <f t="shared" si="6"/>
        <v>#REF!</v>
      </c>
    </row>
    <row r="172" spans="1:6" x14ac:dyDescent="0.2">
      <c r="A172" s="9">
        <v>81.030000000000015</v>
      </c>
      <c r="B172" s="10" t="s">
        <v>241</v>
      </c>
      <c r="C172" s="11" t="s">
        <v>242</v>
      </c>
      <c r="E172" s="5" t="e">
        <f t="shared" si="5"/>
        <v>#REF!</v>
      </c>
      <c r="F172" s="5" t="e">
        <f t="shared" si="6"/>
        <v>#REF!</v>
      </c>
    </row>
    <row r="173" spans="1:6" x14ac:dyDescent="0.2">
      <c r="A173" s="9">
        <v>81.04000000000002</v>
      </c>
      <c r="B173" s="10" t="s">
        <v>243</v>
      </c>
      <c r="C173" s="11" t="s">
        <v>244</v>
      </c>
      <c r="E173" s="5" t="e">
        <f t="shared" si="5"/>
        <v>#REF!</v>
      </c>
      <c r="F173" s="5" t="e">
        <f t="shared" si="6"/>
        <v>#REF!</v>
      </c>
    </row>
    <row r="174" spans="1:6" ht="22.5" x14ac:dyDescent="0.2">
      <c r="A174" s="9">
        <v>81.050000000000026</v>
      </c>
      <c r="B174" s="10" t="s">
        <v>245</v>
      </c>
      <c r="C174" s="11" t="s">
        <v>246</v>
      </c>
      <c r="E174" s="5" t="e">
        <f t="shared" si="5"/>
        <v>#REF!</v>
      </c>
      <c r="F174" s="5" t="e">
        <f t="shared" si="6"/>
        <v>#REF!</v>
      </c>
    </row>
    <row r="175" spans="1:6" ht="67.5" x14ac:dyDescent="0.2">
      <c r="A175" s="9">
        <v>81.060000000000031</v>
      </c>
      <c r="B175" s="10" t="s">
        <v>247</v>
      </c>
      <c r="C175" s="11" t="s">
        <v>198</v>
      </c>
      <c r="E175" s="5" t="e">
        <f t="shared" si="5"/>
        <v>#REF!</v>
      </c>
      <c r="F175" s="5" t="e">
        <f t="shared" si="6"/>
        <v>#REF!</v>
      </c>
    </row>
    <row r="176" spans="1:6" x14ac:dyDescent="0.2">
      <c r="A176" s="9">
        <v>81.070000000000036</v>
      </c>
      <c r="B176" s="10" t="s">
        <v>248</v>
      </c>
      <c r="C176" s="11" t="s">
        <v>249</v>
      </c>
      <c r="E176" s="5" t="e">
        <f t="shared" si="5"/>
        <v>#REF!</v>
      </c>
      <c r="F176" s="5" t="e">
        <f t="shared" si="6"/>
        <v>#REF!</v>
      </c>
    </row>
    <row r="177" spans="1:6" x14ac:dyDescent="0.2">
      <c r="A177" s="9">
        <v>81.080000000000041</v>
      </c>
      <c r="B177" s="10" t="s">
        <v>250</v>
      </c>
      <c r="C177" s="11" t="s">
        <v>251</v>
      </c>
      <c r="E177" s="5" t="e">
        <f t="shared" si="5"/>
        <v>#REF!</v>
      </c>
      <c r="F177" s="5" t="e">
        <f t="shared" si="6"/>
        <v>#REF!</v>
      </c>
    </row>
    <row r="178" spans="1:6" x14ac:dyDescent="0.2">
      <c r="A178" s="9">
        <v>81.090000000000046</v>
      </c>
      <c r="B178" s="10" t="s">
        <v>252</v>
      </c>
      <c r="C178" s="11" t="s">
        <v>253</v>
      </c>
      <c r="E178" s="5" t="e">
        <f t="shared" si="5"/>
        <v>#REF!</v>
      </c>
      <c r="F178" s="5" t="e">
        <f t="shared" si="6"/>
        <v>#REF!</v>
      </c>
    </row>
    <row r="179" spans="1:6" x14ac:dyDescent="0.2">
      <c r="A179" s="68">
        <v>81.100000000000051</v>
      </c>
      <c r="B179" s="10" t="s">
        <v>254</v>
      </c>
      <c r="C179" s="11" t="s">
        <v>222</v>
      </c>
      <c r="E179" s="5" t="e">
        <f t="shared" si="5"/>
        <v>#REF!</v>
      </c>
      <c r="F179" s="5" t="e">
        <f t="shared" si="6"/>
        <v>#REF!</v>
      </c>
    </row>
    <row r="180" spans="1:6" x14ac:dyDescent="0.2">
      <c r="A180" s="9">
        <v>81.110000000000056</v>
      </c>
      <c r="B180" s="10" t="s">
        <v>255</v>
      </c>
      <c r="C180" s="11" t="s">
        <v>256</v>
      </c>
      <c r="E180" s="5" t="e">
        <f t="shared" si="5"/>
        <v>#REF!</v>
      </c>
      <c r="F180" s="5" t="e">
        <f t="shared" si="6"/>
        <v>#REF!</v>
      </c>
    </row>
    <row r="181" spans="1:6" x14ac:dyDescent="0.2">
      <c r="A181" s="9">
        <v>81.120000000000061</v>
      </c>
      <c r="B181" s="10" t="s">
        <v>232</v>
      </c>
      <c r="C181" s="11">
        <v>2022</v>
      </c>
      <c r="E181" s="5" t="e">
        <f t="shared" si="5"/>
        <v>#REF!</v>
      </c>
      <c r="F181" s="5" t="e">
        <f t="shared" si="6"/>
        <v>#REF!</v>
      </c>
    </row>
    <row r="182" spans="1:6" ht="22.5" x14ac:dyDescent="0.2">
      <c r="A182" s="9">
        <v>81.130000000000067</v>
      </c>
      <c r="B182" s="10" t="s">
        <v>234</v>
      </c>
      <c r="C182" s="11" t="s">
        <v>235</v>
      </c>
      <c r="E182" s="5" t="e">
        <f t="shared" si="5"/>
        <v>#REF!</v>
      </c>
      <c r="F182" s="5" t="e">
        <f t="shared" si="6"/>
        <v>#REF!</v>
      </c>
    </row>
    <row r="183" spans="1:6" x14ac:dyDescent="0.2">
      <c r="A183" s="7">
        <v>82</v>
      </c>
      <c r="B183" s="72" t="s">
        <v>257</v>
      </c>
      <c r="C183" s="73"/>
      <c r="D183" s="4" t="s">
        <v>5</v>
      </c>
      <c r="E183" s="5" t="e">
        <f t="shared" si="5"/>
        <v>#REF!</v>
      </c>
      <c r="F183" s="5" t="e">
        <f t="shared" si="6"/>
        <v>#REF!</v>
      </c>
    </row>
    <row r="184" spans="1:6" x14ac:dyDescent="0.2">
      <c r="A184" s="9">
        <v>82.01</v>
      </c>
      <c r="B184" s="10" t="s">
        <v>258</v>
      </c>
      <c r="C184" s="11" t="s">
        <v>259</v>
      </c>
      <c r="E184" s="5" t="e">
        <f t="shared" si="5"/>
        <v>#REF!</v>
      </c>
      <c r="F184" s="5" t="e">
        <f t="shared" si="6"/>
        <v>#REF!</v>
      </c>
    </row>
    <row r="185" spans="1:6" ht="45" x14ac:dyDescent="0.2">
      <c r="A185" s="9">
        <v>82.02000000000001</v>
      </c>
      <c r="B185" s="10" t="s">
        <v>260</v>
      </c>
      <c r="C185" s="11" t="s">
        <v>261</v>
      </c>
      <c r="E185" s="5" t="e">
        <f t="shared" si="5"/>
        <v>#REF!</v>
      </c>
      <c r="F185" s="5" t="e">
        <f t="shared" si="6"/>
        <v>#REF!</v>
      </c>
    </row>
    <row r="186" spans="1:6" x14ac:dyDescent="0.2">
      <c r="A186" s="9">
        <v>82.030000000000015</v>
      </c>
      <c r="B186" s="10" t="s">
        <v>262</v>
      </c>
      <c r="C186" s="11" t="s">
        <v>263</v>
      </c>
      <c r="E186" s="5" t="e">
        <f t="shared" si="5"/>
        <v>#REF!</v>
      </c>
      <c r="F186" s="5" t="e">
        <f t="shared" si="6"/>
        <v>#REF!</v>
      </c>
    </row>
    <row r="187" spans="1:6" x14ac:dyDescent="0.2">
      <c r="A187" s="9">
        <v>82.04000000000002</v>
      </c>
      <c r="B187" s="10" t="s">
        <v>159</v>
      </c>
      <c r="C187" s="11" t="s">
        <v>264</v>
      </c>
      <c r="E187" s="5" t="e">
        <f t="shared" si="5"/>
        <v>#REF!</v>
      </c>
      <c r="F187" s="5" t="e">
        <f t="shared" si="6"/>
        <v>#REF!</v>
      </c>
    </row>
    <row r="188" spans="1:6" x14ac:dyDescent="0.2">
      <c r="A188" s="9">
        <v>82.050000000000026</v>
      </c>
      <c r="B188" s="10" t="s">
        <v>265</v>
      </c>
      <c r="C188" s="11" t="s">
        <v>266</v>
      </c>
      <c r="E188" s="5" t="e">
        <f t="shared" si="5"/>
        <v>#REF!</v>
      </c>
      <c r="F188" s="5" t="e">
        <f t="shared" si="6"/>
        <v>#REF!</v>
      </c>
    </row>
    <row r="189" spans="1:6" ht="22.5" x14ac:dyDescent="0.2">
      <c r="A189" s="9">
        <v>82.060000000000031</v>
      </c>
      <c r="B189" s="10" t="s">
        <v>267</v>
      </c>
      <c r="C189" s="11" t="s">
        <v>268</v>
      </c>
      <c r="E189" s="5" t="e">
        <f t="shared" si="5"/>
        <v>#REF!</v>
      </c>
      <c r="F189" s="5" t="e">
        <f t="shared" si="6"/>
        <v>#REF!</v>
      </c>
    </row>
    <row r="190" spans="1:6" x14ac:dyDescent="0.2">
      <c r="A190" s="9">
        <v>82.070000000000036</v>
      </c>
      <c r="B190" s="10" t="s">
        <v>269</v>
      </c>
      <c r="C190" s="11" t="s">
        <v>270</v>
      </c>
      <c r="E190" s="5" t="e">
        <f t="shared" ref="E190:E238" si="7">+IF(D190="x",1+E189,E189)</f>
        <v>#REF!</v>
      </c>
      <c r="F190" s="5" t="e">
        <f t="shared" ref="F190:F204" si="8">+IF(E190=E189,1+F189,0)</f>
        <v>#REF!</v>
      </c>
    </row>
    <row r="191" spans="1:6" ht="22.5" x14ac:dyDescent="0.2">
      <c r="A191" s="9">
        <v>82.080000000000041</v>
      </c>
      <c r="B191" s="10" t="s">
        <v>224</v>
      </c>
      <c r="C191" s="11" t="s">
        <v>271</v>
      </c>
      <c r="E191" s="5" t="e">
        <f t="shared" si="7"/>
        <v>#REF!</v>
      </c>
      <c r="F191" s="5" t="e">
        <f t="shared" si="8"/>
        <v>#REF!</v>
      </c>
    </row>
    <row r="192" spans="1:6" ht="22.5" x14ac:dyDescent="0.2">
      <c r="A192" s="9">
        <v>82.090000000000046</v>
      </c>
      <c r="B192" s="10" t="s">
        <v>272</v>
      </c>
      <c r="C192" s="11" t="s">
        <v>273</v>
      </c>
      <c r="E192" s="5" t="e">
        <f t="shared" si="7"/>
        <v>#REF!</v>
      </c>
      <c r="F192" s="5" t="e">
        <f t="shared" si="8"/>
        <v>#REF!</v>
      </c>
    </row>
    <row r="193" spans="1:6" x14ac:dyDescent="0.2">
      <c r="A193" s="68">
        <v>82.100000000000051</v>
      </c>
      <c r="B193" s="10" t="s">
        <v>274</v>
      </c>
      <c r="C193" s="11" t="s">
        <v>275</v>
      </c>
      <c r="E193" s="5" t="e">
        <f t="shared" si="7"/>
        <v>#REF!</v>
      </c>
      <c r="F193" s="5" t="e">
        <f t="shared" si="8"/>
        <v>#REF!</v>
      </c>
    </row>
    <row r="194" spans="1:6" x14ac:dyDescent="0.2">
      <c r="A194" s="7">
        <v>83</v>
      </c>
      <c r="B194" s="82" t="s">
        <v>276</v>
      </c>
      <c r="C194" s="83"/>
      <c r="D194" s="4" t="s">
        <v>5</v>
      </c>
      <c r="E194" s="5" t="e">
        <f t="shared" si="7"/>
        <v>#REF!</v>
      </c>
      <c r="F194" s="5" t="e">
        <f t="shared" si="8"/>
        <v>#REF!</v>
      </c>
    </row>
    <row r="195" spans="1:6" x14ac:dyDescent="0.2">
      <c r="A195" s="9">
        <v>83.01</v>
      </c>
      <c r="B195" s="10" t="s">
        <v>258</v>
      </c>
      <c r="C195" s="11" t="s">
        <v>259</v>
      </c>
      <c r="E195" s="5" t="e">
        <f t="shared" si="7"/>
        <v>#REF!</v>
      </c>
      <c r="F195" s="5" t="e">
        <f t="shared" si="8"/>
        <v>#REF!</v>
      </c>
    </row>
    <row r="196" spans="1:6" ht="45" x14ac:dyDescent="0.2">
      <c r="A196" s="9">
        <v>83.02000000000001</v>
      </c>
      <c r="B196" s="10" t="s">
        <v>260</v>
      </c>
      <c r="C196" s="11" t="s">
        <v>261</v>
      </c>
      <c r="E196" s="5" t="e">
        <f t="shared" si="7"/>
        <v>#REF!</v>
      </c>
      <c r="F196" s="5" t="e">
        <f t="shared" si="8"/>
        <v>#REF!</v>
      </c>
    </row>
    <row r="197" spans="1:6" x14ac:dyDescent="0.2">
      <c r="A197" s="9">
        <v>83.030000000000015</v>
      </c>
      <c r="B197" s="10" t="s">
        <v>262</v>
      </c>
      <c r="C197" s="11" t="s">
        <v>263</v>
      </c>
      <c r="E197" s="5" t="e">
        <f t="shared" si="7"/>
        <v>#REF!</v>
      </c>
      <c r="F197" s="5" t="e">
        <f t="shared" si="8"/>
        <v>#REF!</v>
      </c>
    </row>
    <row r="198" spans="1:6" x14ac:dyDescent="0.2">
      <c r="A198" s="9">
        <v>83.04000000000002</v>
      </c>
      <c r="B198" s="10" t="s">
        <v>159</v>
      </c>
      <c r="C198" s="11" t="s">
        <v>264</v>
      </c>
      <c r="E198" s="5" t="e">
        <f t="shared" si="7"/>
        <v>#REF!</v>
      </c>
      <c r="F198" s="5" t="e">
        <f t="shared" si="8"/>
        <v>#REF!</v>
      </c>
    </row>
    <row r="199" spans="1:6" x14ac:dyDescent="0.2">
      <c r="A199" s="9">
        <v>83.050000000000026</v>
      </c>
      <c r="B199" s="10" t="s">
        <v>265</v>
      </c>
      <c r="C199" s="11" t="s">
        <v>266</v>
      </c>
      <c r="E199" s="5" t="e">
        <f t="shared" si="7"/>
        <v>#REF!</v>
      </c>
      <c r="F199" s="5" t="e">
        <f t="shared" si="8"/>
        <v>#REF!</v>
      </c>
    </row>
    <row r="200" spans="1:6" ht="22.5" x14ac:dyDescent="0.2">
      <c r="A200" s="9">
        <v>83.060000000000031</v>
      </c>
      <c r="B200" s="10" t="s">
        <v>267</v>
      </c>
      <c r="C200" s="11" t="s">
        <v>268</v>
      </c>
      <c r="E200" s="5" t="e">
        <f t="shared" si="7"/>
        <v>#REF!</v>
      </c>
      <c r="F200" s="5" t="e">
        <f t="shared" si="8"/>
        <v>#REF!</v>
      </c>
    </row>
    <row r="201" spans="1:6" x14ac:dyDescent="0.2">
      <c r="A201" s="9">
        <v>83.070000000000036</v>
      </c>
      <c r="B201" s="10" t="s">
        <v>269</v>
      </c>
      <c r="C201" s="11" t="s">
        <v>270</v>
      </c>
      <c r="E201" s="5" t="e">
        <f t="shared" si="7"/>
        <v>#REF!</v>
      </c>
      <c r="F201" s="5" t="e">
        <f t="shared" si="8"/>
        <v>#REF!</v>
      </c>
    </row>
    <row r="202" spans="1:6" ht="22.5" x14ac:dyDescent="0.2">
      <c r="A202" s="9">
        <v>83.080000000000041</v>
      </c>
      <c r="B202" s="10" t="s">
        <v>224</v>
      </c>
      <c r="C202" s="11" t="s">
        <v>277</v>
      </c>
      <c r="E202" s="5" t="e">
        <f t="shared" si="7"/>
        <v>#REF!</v>
      </c>
      <c r="F202" s="5" t="e">
        <f t="shared" si="8"/>
        <v>#REF!</v>
      </c>
    </row>
    <row r="203" spans="1:6" ht="22.5" x14ac:dyDescent="0.2">
      <c r="A203" s="9">
        <v>83.090000000000046</v>
      </c>
      <c r="B203" s="10" t="s">
        <v>272</v>
      </c>
      <c r="C203" s="11" t="s">
        <v>273</v>
      </c>
      <c r="E203" s="5" t="e">
        <f t="shared" si="7"/>
        <v>#REF!</v>
      </c>
      <c r="F203" s="5" t="e">
        <f t="shared" si="8"/>
        <v>#REF!</v>
      </c>
    </row>
    <row r="204" spans="1:6" x14ac:dyDescent="0.2">
      <c r="A204" s="68">
        <v>83.100000000000051</v>
      </c>
      <c r="B204" s="10" t="s">
        <v>274</v>
      </c>
      <c r="C204" s="11" t="s">
        <v>275</v>
      </c>
      <c r="E204" s="5" t="e">
        <f t="shared" si="7"/>
        <v>#REF!</v>
      </c>
      <c r="F204" s="5" t="e">
        <f t="shared" si="8"/>
        <v>#REF!</v>
      </c>
    </row>
    <row r="205" spans="1:6" x14ac:dyDescent="0.2">
      <c r="A205" s="7">
        <v>84</v>
      </c>
      <c r="B205" s="72" t="s">
        <v>278</v>
      </c>
      <c r="C205" s="73"/>
      <c r="D205" s="4" t="s">
        <v>5</v>
      </c>
      <c r="E205" s="5" t="e">
        <f>+IF(D205="x",1+#REF!,#REF!)</f>
        <v>#REF!</v>
      </c>
      <c r="F205" s="5" t="e">
        <f>+IF(E205=#REF!,1+#REF!,0)</f>
        <v>#REF!</v>
      </c>
    </row>
    <row r="206" spans="1:6" ht="12.6" customHeight="1" x14ac:dyDescent="0.2">
      <c r="A206" s="9">
        <v>84.01</v>
      </c>
      <c r="B206" s="76" t="s">
        <v>279</v>
      </c>
      <c r="C206" s="77"/>
      <c r="E206" s="5" t="e">
        <f t="shared" si="7"/>
        <v>#REF!</v>
      </c>
      <c r="F206" s="5" t="e">
        <f t="shared" ref="F206:F254" si="9">+IF(E206=E205,1+F205,0)</f>
        <v>#REF!</v>
      </c>
    </row>
    <row r="207" spans="1:6" x14ac:dyDescent="0.2">
      <c r="A207" s="7">
        <v>85</v>
      </c>
      <c r="B207" s="72" t="s">
        <v>280</v>
      </c>
      <c r="C207" s="73"/>
      <c r="D207" s="4" t="s">
        <v>5</v>
      </c>
      <c r="E207" s="5" t="e">
        <f t="shared" si="7"/>
        <v>#REF!</v>
      </c>
      <c r="F207" s="5" t="e">
        <f t="shared" si="9"/>
        <v>#REF!</v>
      </c>
    </row>
    <row r="208" spans="1:6" x14ac:dyDescent="0.2">
      <c r="A208" s="9">
        <v>85.01</v>
      </c>
      <c r="B208" s="76" t="s">
        <v>281</v>
      </c>
      <c r="C208" s="77"/>
      <c r="E208" s="5" t="e">
        <f t="shared" si="7"/>
        <v>#REF!</v>
      </c>
      <c r="F208" s="5" t="e">
        <f t="shared" si="9"/>
        <v>#REF!</v>
      </c>
    </row>
    <row r="209" spans="1:6" x14ac:dyDescent="0.2">
      <c r="A209" s="7">
        <v>86</v>
      </c>
      <c r="B209" s="72" t="s">
        <v>282</v>
      </c>
      <c r="C209" s="73"/>
      <c r="D209" s="4" t="s">
        <v>5</v>
      </c>
      <c r="E209" s="5" t="e">
        <f t="shared" si="7"/>
        <v>#REF!</v>
      </c>
      <c r="F209" s="5" t="e">
        <f t="shared" si="9"/>
        <v>#REF!</v>
      </c>
    </row>
    <row r="210" spans="1:6" ht="39.6" customHeight="1" x14ac:dyDescent="0.2">
      <c r="A210" s="9">
        <v>86.01</v>
      </c>
      <c r="B210" s="76" t="s">
        <v>283</v>
      </c>
      <c r="C210" s="77"/>
      <c r="E210" s="5" t="e">
        <f t="shared" si="7"/>
        <v>#REF!</v>
      </c>
      <c r="F210" s="5" t="e">
        <f t="shared" si="9"/>
        <v>#REF!</v>
      </c>
    </row>
    <row r="211" spans="1:6" x14ac:dyDescent="0.2">
      <c r="A211" s="7">
        <v>87</v>
      </c>
      <c r="B211" s="72" t="s">
        <v>284</v>
      </c>
      <c r="C211" s="73"/>
      <c r="D211" s="4" t="s">
        <v>5</v>
      </c>
      <c r="E211" s="5" t="e">
        <f t="shared" si="7"/>
        <v>#REF!</v>
      </c>
      <c r="F211" s="5" t="e">
        <f t="shared" si="9"/>
        <v>#REF!</v>
      </c>
    </row>
    <row r="212" spans="1:6" x14ac:dyDescent="0.2">
      <c r="A212" s="9">
        <v>87.01</v>
      </c>
      <c r="B212" s="10" t="s">
        <v>285</v>
      </c>
      <c r="C212" s="11" t="s">
        <v>286</v>
      </c>
      <c r="E212" s="5" t="e">
        <f t="shared" si="7"/>
        <v>#REF!</v>
      </c>
      <c r="F212" s="5" t="e">
        <f t="shared" si="9"/>
        <v>#REF!</v>
      </c>
    </row>
    <row r="213" spans="1:6" x14ac:dyDescent="0.2">
      <c r="A213" s="9">
        <v>87.02000000000001</v>
      </c>
      <c r="B213" s="10" t="s">
        <v>287</v>
      </c>
      <c r="C213" s="11" t="s">
        <v>288</v>
      </c>
      <c r="E213" s="5" t="e">
        <f t="shared" si="7"/>
        <v>#REF!</v>
      </c>
      <c r="F213" s="5" t="e">
        <f t="shared" si="9"/>
        <v>#REF!</v>
      </c>
    </row>
    <row r="214" spans="1:6" x14ac:dyDescent="0.2">
      <c r="A214" s="9">
        <v>87.030000000000015</v>
      </c>
      <c r="B214" s="10" t="s">
        <v>289</v>
      </c>
      <c r="C214" s="11" t="s">
        <v>290</v>
      </c>
      <c r="E214" s="5" t="e">
        <f t="shared" si="7"/>
        <v>#REF!</v>
      </c>
      <c r="F214" s="5" t="e">
        <f t="shared" si="9"/>
        <v>#REF!</v>
      </c>
    </row>
    <row r="215" spans="1:6" x14ac:dyDescent="0.2">
      <c r="A215" s="9">
        <v>87.04000000000002</v>
      </c>
      <c r="B215" s="10" t="s">
        <v>291</v>
      </c>
      <c r="C215" s="11" t="s">
        <v>292</v>
      </c>
      <c r="E215" s="5" t="e">
        <f t="shared" si="7"/>
        <v>#REF!</v>
      </c>
      <c r="F215" s="5" t="e">
        <f t="shared" si="9"/>
        <v>#REF!</v>
      </c>
    </row>
    <row r="216" spans="1:6" x14ac:dyDescent="0.2">
      <c r="A216" s="9">
        <v>87.050000000000026</v>
      </c>
      <c r="B216" s="10" t="s">
        <v>293</v>
      </c>
      <c r="C216" s="11" t="s">
        <v>294</v>
      </c>
      <c r="E216" s="5" t="e">
        <f t="shared" si="7"/>
        <v>#REF!</v>
      </c>
      <c r="F216" s="5" t="e">
        <f t="shared" si="9"/>
        <v>#REF!</v>
      </c>
    </row>
    <row r="217" spans="1:6" x14ac:dyDescent="0.2">
      <c r="A217" s="9">
        <v>87.060000000000031</v>
      </c>
      <c r="B217" s="10" t="s">
        <v>295</v>
      </c>
      <c r="C217" s="11" t="s">
        <v>296</v>
      </c>
      <c r="E217" s="5" t="e">
        <f t="shared" si="7"/>
        <v>#REF!</v>
      </c>
      <c r="F217" s="5" t="e">
        <f t="shared" si="9"/>
        <v>#REF!</v>
      </c>
    </row>
    <row r="218" spans="1:6" x14ac:dyDescent="0.2">
      <c r="A218" s="9">
        <v>87.070000000000036</v>
      </c>
      <c r="B218" s="10" t="s">
        <v>297</v>
      </c>
      <c r="C218" s="11" t="s">
        <v>298</v>
      </c>
      <c r="E218" s="5" t="e">
        <f t="shared" si="7"/>
        <v>#REF!</v>
      </c>
      <c r="F218" s="5" t="e">
        <f t="shared" si="9"/>
        <v>#REF!</v>
      </c>
    </row>
    <row r="219" spans="1:6" x14ac:dyDescent="0.2">
      <c r="A219" s="9">
        <v>87.080000000000041</v>
      </c>
      <c r="B219" s="10" t="s">
        <v>299</v>
      </c>
      <c r="C219" s="11" t="s">
        <v>300</v>
      </c>
      <c r="E219" s="5" t="e">
        <f t="shared" si="7"/>
        <v>#REF!</v>
      </c>
      <c r="F219" s="5" t="e">
        <f t="shared" si="9"/>
        <v>#REF!</v>
      </c>
    </row>
    <row r="220" spans="1:6" x14ac:dyDescent="0.2">
      <c r="A220" s="9">
        <v>87.090000000000046</v>
      </c>
      <c r="B220" s="10" t="s">
        <v>301</v>
      </c>
      <c r="C220" s="11" t="s">
        <v>302</v>
      </c>
      <c r="E220" s="5" t="e">
        <f t="shared" si="7"/>
        <v>#REF!</v>
      </c>
      <c r="F220" s="5" t="e">
        <f t="shared" si="9"/>
        <v>#REF!</v>
      </c>
    </row>
    <row r="221" spans="1:6" x14ac:dyDescent="0.2">
      <c r="A221" s="68">
        <v>87.100000000000051</v>
      </c>
      <c r="B221" s="10" t="s">
        <v>303</v>
      </c>
      <c r="C221" s="11" t="s">
        <v>304</v>
      </c>
      <c r="E221" s="5" t="e">
        <f t="shared" si="7"/>
        <v>#REF!</v>
      </c>
      <c r="F221" s="5" t="e">
        <f t="shared" si="9"/>
        <v>#REF!</v>
      </c>
    </row>
    <row r="222" spans="1:6" x14ac:dyDescent="0.2">
      <c r="A222" s="9">
        <v>87.110000000000056</v>
      </c>
      <c r="B222" s="10" t="s">
        <v>1</v>
      </c>
      <c r="C222" s="11" t="s">
        <v>305</v>
      </c>
      <c r="E222" s="5" t="e">
        <f t="shared" si="7"/>
        <v>#REF!</v>
      </c>
      <c r="F222" s="5" t="e">
        <f t="shared" si="9"/>
        <v>#REF!</v>
      </c>
    </row>
    <row r="223" spans="1:6" x14ac:dyDescent="0.2">
      <c r="A223" s="9">
        <v>87.120000000000061</v>
      </c>
      <c r="B223" s="10" t="s">
        <v>306</v>
      </c>
      <c r="C223" s="13" t="s">
        <v>307</v>
      </c>
      <c r="E223" s="5" t="e">
        <f t="shared" si="7"/>
        <v>#REF!</v>
      </c>
      <c r="F223" s="5" t="e">
        <f t="shared" si="9"/>
        <v>#REF!</v>
      </c>
    </row>
    <row r="224" spans="1:6" x14ac:dyDescent="0.2">
      <c r="A224" s="7">
        <v>88</v>
      </c>
      <c r="B224" s="72" t="s">
        <v>308</v>
      </c>
      <c r="C224" s="73"/>
      <c r="D224" s="4" t="s">
        <v>5</v>
      </c>
      <c r="E224" s="5" t="e">
        <f t="shared" si="7"/>
        <v>#REF!</v>
      </c>
      <c r="F224" s="5" t="e">
        <f t="shared" si="9"/>
        <v>#REF!</v>
      </c>
    </row>
    <row r="225" spans="1:6" x14ac:dyDescent="0.2">
      <c r="A225" s="9">
        <v>88.01</v>
      </c>
      <c r="B225" s="10" t="s">
        <v>287</v>
      </c>
      <c r="C225" s="11">
        <v>6</v>
      </c>
      <c r="E225" s="5" t="e">
        <f t="shared" si="7"/>
        <v>#REF!</v>
      </c>
      <c r="F225" s="5" t="e">
        <f t="shared" si="9"/>
        <v>#REF!</v>
      </c>
    </row>
    <row r="226" spans="1:6" x14ac:dyDescent="0.2">
      <c r="A226" s="9">
        <v>88.02000000000001</v>
      </c>
      <c r="B226" s="10" t="s">
        <v>289</v>
      </c>
      <c r="C226" s="11" t="s">
        <v>290</v>
      </c>
      <c r="E226" s="5" t="e">
        <f t="shared" si="7"/>
        <v>#REF!</v>
      </c>
      <c r="F226" s="5" t="e">
        <f t="shared" si="9"/>
        <v>#REF!</v>
      </c>
    </row>
    <row r="227" spans="1:6" x14ac:dyDescent="0.2">
      <c r="A227" s="9">
        <v>88.030000000000015</v>
      </c>
      <c r="B227" s="10" t="s">
        <v>291</v>
      </c>
      <c r="C227" s="11" t="s">
        <v>309</v>
      </c>
      <c r="E227" s="5" t="e">
        <f t="shared" si="7"/>
        <v>#REF!</v>
      </c>
      <c r="F227" s="5" t="e">
        <f t="shared" si="9"/>
        <v>#REF!</v>
      </c>
    </row>
    <row r="228" spans="1:6" x14ac:dyDescent="0.2">
      <c r="A228" s="9">
        <v>88.04000000000002</v>
      </c>
      <c r="B228" s="10" t="s">
        <v>293</v>
      </c>
      <c r="C228" s="11" t="s">
        <v>310</v>
      </c>
      <c r="E228" s="5" t="e">
        <f t="shared" si="7"/>
        <v>#REF!</v>
      </c>
      <c r="F228" s="5" t="e">
        <f t="shared" si="9"/>
        <v>#REF!</v>
      </c>
    </row>
    <row r="229" spans="1:6" x14ac:dyDescent="0.2">
      <c r="A229" s="9">
        <v>88.050000000000026</v>
      </c>
      <c r="B229" s="10" t="s">
        <v>295</v>
      </c>
      <c r="C229" s="11" t="s">
        <v>296</v>
      </c>
      <c r="E229" s="5" t="e">
        <f t="shared" si="7"/>
        <v>#REF!</v>
      </c>
      <c r="F229" s="5" t="e">
        <f t="shared" si="9"/>
        <v>#REF!</v>
      </c>
    </row>
    <row r="230" spans="1:6" x14ac:dyDescent="0.2">
      <c r="A230" s="9">
        <v>88.060000000000031</v>
      </c>
      <c r="B230" s="10" t="s">
        <v>311</v>
      </c>
      <c r="C230" s="11" t="s">
        <v>298</v>
      </c>
      <c r="E230" s="5" t="e">
        <f t="shared" si="7"/>
        <v>#REF!</v>
      </c>
      <c r="F230" s="5" t="e">
        <f t="shared" si="9"/>
        <v>#REF!</v>
      </c>
    </row>
    <row r="231" spans="1:6" x14ac:dyDescent="0.2">
      <c r="A231" s="9">
        <v>88.070000000000036</v>
      </c>
      <c r="B231" s="10" t="s">
        <v>299</v>
      </c>
      <c r="C231" s="11" t="s">
        <v>300</v>
      </c>
      <c r="E231" s="5" t="e">
        <f t="shared" si="7"/>
        <v>#REF!</v>
      </c>
      <c r="F231" s="5" t="e">
        <f t="shared" si="9"/>
        <v>#REF!</v>
      </c>
    </row>
    <row r="232" spans="1:6" x14ac:dyDescent="0.2">
      <c r="A232" s="9">
        <v>88.080000000000041</v>
      </c>
      <c r="B232" s="10" t="s">
        <v>301</v>
      </c>
      <c r="C232" s="11" t="s">
        <v>312</v>
      </c>
      <c r="E232" s="5" t="e">
        <f t="shared" si="7"/>
        <v>#REF!</v>
      </c>
      <c r="F232" s="5" t="e">
        <f t="shared" si="9"/>
        <v>#REF!</v>
      </c>
    </row>
    <row r="233" spans="1:6" x14ac:dyDescent="0.2">
      <c r="A233" s="9">
        <v>88.090000000000046</v>
      </c>
      <c r="B233" s="10" t="s">
        <v>303</v>
      </c>
      <c r="C233" s="11" t="s">
        <v>304</v>
      </c>
      <c r="E233" s="5" t="e">
        <f t="shared" si="7"/>
        <v>#REF!</v>
      </c>
      <c r="F233" s="5" t="e">
        <f t="shared" si="9"/>
        <v>#REF!</v>
      </c>
    </row>
    <row r="234" spans="1:6" x14ac:dyDescent="0.2">
      <c r="A234" s="68">
        <v>88.100000000000051</v>
      </c>
      <c r="B234" s="10" t="s">
        <v>1</v>
      </c>
      <c r="C234" s="11" t="s">
        <v>313</v>
      </c>
      <c r="E234" s="5" t="e">
        <f t="shared" si="7"/>
        <v>#REF!</v>
      </c>
      <c r="F234" s="5" t="e">
        <f t="shared" si="9"/>
        <v>#REF!</v>
      </c>
    </row>
    <row r="235" spans="1:6" x14ac:dyDescent="0.2">
      <c r="A235" s="7">
        <v>89</v>
      </c>
      <c r="B235" s="72" t="s">
        <v>314</v>
      </c>
      <c r="C235" s="73"/>
      <c r="D235" s="4" t="s">
        <v>5</v>
      </c>
      <c r="E235" s="5" t="e">
        <f t="shared" si="7"/>
        <v>#REF!</v>
      </c>
      <c r="F235" s="5" t="e">
        <f t="shared" si="9"/>
        <v>#REF!</v>
      </c>
    </row>
    <row r="236" spans="1:6" x14ac:dyDescent="0.2">
      <c r="A236" s="9">
        <v>89.01</v>
      </c>
      <c r="B236" s="80" t="s">
        <v>315</v>
      </c>
      <c r="C236" s="81"/>
      <c r="E236" s="5" t="e">
        <f t="shared" si="7"/>
        <v>#REF!</v>
      </c>
      <c r="F236" s="5" t="e">
        <f t="shared" si="9"/>
        <v>#REF!</v>
      </c>
    </row>
    <row r="237" spans="1:6" x14ac:dyDescent="0.2">
      <c r="A237" s="9">
        <v>89.02000000000001</v>
      </c>
      <c r="B237" s="80" t="s">
        <v>316</v>
      </c>
      <c r="C237" s="81"/>
      <c r="E237" s="5" t="e">
        <f t="shared" si="7"/>
        <v>#REF!</v>
      </c>
      <c r="F237" s="5" t="e">
        <f t="shared" si="9"/>
        <v>#REF!</v>
      </c>
    </row>
    <row r="238" spans="1:6" x14ac:dyDescent="0.2">
      <c r="A238" s="9">
        <v>89.030000000000015</v>
      </c>
      <c r="B238" s="80" t="s">
        <v>317</v>
      </c>
      <c r="C238" s="81"/>
      <c r="E238" s="5" t="e">
        <f t="shared" si="7"/>
        <v>#REF!</v>
      </c>
      <c r="F238" s="5" t="e">
        <f t="shared" si="9"/>
        <v>#REF!</v>
      </c>
    </row>
    <row r="239" spans="1:6" x14ac:dyDescent="0.2">
      <c r="A239" s="9">
        <v>89.04000000000002</v>
      </c>
      <c r="B239" s="80" t="s">
        <v>318</v>
      </c>
      <c r="C239" s="81"/>
      <c r="E239" s="5" t="e">
        <f t="shared" ref="E239:E295" si="10">+IF(D239="x",1+E238,E238)</f>
        <v>#REF!</v>
      </c>
      <c r="F239" s="5" t="e">
        <f t="shared" si="9"/>
        <v>#REF!</v>
      </c>
    </row>
    <row r="240" spans="1:6" x14ac:dyDescent="0.2">
      <c r="A240" s="9">
        <v>89.050000000000026</v>
      </c>
      <c r="B240" s="80" t="s">
        <v>319</v>
      </c>
      <c r="C240" s="81"/>
      <c r="E240" s="5" t="e">
        <f t="shared" si="10"/>
        <v>#REF!</v>
      </c>
      <c r="F240" s="5" t="e">
        <f t="shared" si="9"/>
        <v>#REF!</v>
      </c>
    </row>
    <row r="241" spans="1:7" x14ac:dyDescent="0.2">
      <c r="A241" s="9">
        <v>89.060000000000031</v>
      </c>
      <c r="B241" s="80" t="s">
        <v>320</v>
      </c>
      <c r="C241" s="81"/>
      <c r="E241" s="5" t="e">
        <f t="shared" si="10"/>
        <v>#REF!</v>
      </c>
      <c r="F241" s="5" t="e">
        <f t="shared" si="9"/>
        <v>#REF!</v>
      </c>
    </row>
    <row r="242" spans="1:7" x14ac:dyDescent="0.2">
      <c r="A242" s="7">
        <v>90</v>
      </c>
      <c r="B242" s="72" t="s">
        <v>321</v>
      </c>
      <c r="C242" s="73"/>
      <c r="D242" s="4" t="s">
        <v>5</v>
      </c>
      <c r="E242" s="5" t="e">
        <f t="shared" si="10"/>
        <v>#REF!</v>
      </c>
      <c r="F242" s="5" t="e">
        <f t="shared" si="9"/>
        <v>#REF!</v>
      </c>
    </row>
    <row r="243" spans="1:7" x14ac:dyDescent="0.2">
      <c r="A243" s="7">
        <v>90.01</v>
      </c>
      <c r="B243" s="84" t="s">
        <v>322</v>
      </c>
      <c r="C243" s="85"/>
      <c r="E243" s="5" t="e">
        <f t="shared" si="10"/>
        <v>#REF!</v>
      </c>
      <c r="F243" s="5" t="e">
        <f t="shared" si="9"/>
        <v>#REF!</v>
      </c>
    </row>
    <row r="244" spans="1:7" ht="218.45" customHeight="1" x14ac:dyDescent="0.2">
      <c r="A244" s="9">
        <v>90.02000000000001</v>
      </c>
      <c r="B244" s="80" t="s">
        <v>323</v>
      </c>
      <c r="C244" s="81"/>
      <c r="E244" s="5" t="e">
        <f t="shared" si="10"/>
        <v>#REF!</v>
      </c>
      <c r="F244" s="5" t="e">
        <f t="shared" si="9"/>
        <v>#REF!</v>
      </c>
    </row>
    <row r="245" spans="1:7" x14ac:dyDescent="0.2">
      <c r="A245" s="9">
        <v>90.030000000000015</v>
      </c>
      <c r="B245" s="80" t="s">
        <v>324</v>
      </c>
      <c r="C245" s="81"/>
      <c r="E245" s="5" t="e">
        <f t="shared" si="10"/>
        <v>#REF!</v>
      </c>
      <c r="F245" s="5" t="e">
        <f t="shared" si="9"/>
        <v>#REF!</v>
      </c>
    </row>
    <row r="246" spans="1:7" x14ac:dyDescent="0.2">
      <c r="A246" s="7">
        <v>90.04000000000002</v>
      </c>
      <c r="B246" s="84" t="s">
        <v>325</v>
      </c>
      <c r="C246" s="85"/>
      <c r="E246" s="5" t="e">
        <f t="shared" si="10"/>
        <v>#REF!</v>
      </c>
      <c r="F246" s="5" t="e">
        <f t="shared" si="9"/>
        <v>#REF!</v>
      </c>
    </row>
    <row r="247" spans="1:7" x14ac:dyDescent="0.2">
      <c r="A247" s="9">
        <v>90.050000000000026</v>
      </c>
      <c r="B247" s="80" t="s">
        <v>326</v>
      </c>
      <c r="C247" s="81"/>
      <c r="E247" s="5" t="e">
        <f t="shared" si="10"/>
        <v>#REF!</v>
      </c>
      <c r="F247" s="5" t="e">
        <f t="shared" si="9"/>
        <v>#REF!</v>
      </c>
    </row>
    <row r="248" spans="1:7" ht="209.45" customHeight="1" x14ac:dyDescent="0.2">
      <c r="A248" s="9">
        <v>90.060000000000031</v>
      </c>
      <c r="B248" s="80" t="s">
        <v>327</v>
      </c>
      <c r="C248" s="81"/>
      <c r="E248" s="5" t="e">
        <f t="shared" si="10"/>
        <v>#REF!</v>
      </c>
      <c r="F248" s="5" t="e">
        <f t="shared" si="9"/>
        <v>#REF!</v>
      </c>
    </row>
    <row r="249" spans="1:7" ht="171" customHeight="1" x14ac:dyDescent="0.2">
      <c r="A249" s="9">
        <v>90.070000000000036</v>
      </c>
      <c r="B249" s="80" t="s">
        <v>328</v>
      </c>
      <c r="C249" s="81"/>
      <c r="E249" s="5" t="e">
        <f t="shared" si="10"/>
        <v>#REF!</v>
      </c>
      <c r="F249" s="5" t="e">
        <f t="shared" si="9"/>
        <v>#REF!</v>
      </c>
    </row>
    <row r="250" spans="1:7" ht="105.6" customHeight="1" x14ac:dyDescent="0.2">
      <c r="A250" s="9">
        <v>90.080000000000041</v>
      </c>
      <c r="B250" s="80" t="s">
        <v>329</v>
      </c>
      <c r="C250" s="81"/>
      <c r="E250" s="5" t="e">
        <f t="shared" si="10"/>
        <v>#REF!</v>
      </c>
      <c r="F250" s="5" t="e">
        <f t="shared" si="9"/>
        <v>#REF!</v>
      </c>
    </row>
    <row r="251" spans="1:7" ht="105.6" customHeight="1" x14ac:dyDescent="0.2">
      <c r="A251" s="9">
        <v>90.090000000000046</v>
      </c>
      <c r="B251" s="80" t="s">
        <v>330</v>
      </c>
      <c r="C251" s="81"/>
      <c r="E251" s="5" t="e">
        <f t="shared" si="10"/>
        <v>#REF!</v>
      </c>
      <c r="F251" s="5" t="e">
        <f t="shared" si="9"/>
        <v>#REF!</v>
      </c>
    </row>
    <row r="252" spans="1:7" x14ac:dyDescent="0.2">
      <c r="A252" s="7">
        <v>91</v>
      </c>
      <c r="B252" s="72" t="s">
        <v>331</v>
      </c>
      <c r="C252" s="73"/>
      <c r="D252" s="8" t="s">
        <v>3</v>
      </c>
      <c r="E252" s="5" t="e">
        <f t="shared" si="10"/>
        <v>#REF!</v>
      </c>
      <c r="F252" s="5" t="e">
        <f t="shared" si="9"/>
        <v>#REF!</v>
      </c>
    </row>
    <row r="253" spans="1:7" x14ac:dyDescent="0.2">
      <c r="A253" s="7">
        <v>92</v>
      </c>
      <c r="B253" s="72" t="s">
        <v>332</v>
      </c>
      <c r="C253" s="73"/>
      <c r="D253" s="4" t="s">
        <v>5</v>
      </c>
      <c r="E253" s="5" t="e">
        <f>+IF(D253="x",1+#REF!,#REF!)</f>
        <v>#REF!</v>
      </c>
      <c r="F253" s="5" t="e">
        <f>+IF(E253=#REF!,1+#REF!,0)</f>
        <v>#REF!</v>
      </c>
    </row>
    <row r="254" spans="1:7" x14ac:dyDescent="0.2">
      <c r="A254" s="7">
        <v>93</v>
      </c>
      <c r="B254" s="72" t="s">
        <v>333</v>
      </c>
      <c r="C254" s="73"/>
      <c r="D254" s="4" t="s">
        <v>5</v>
      </c>
      <c r="E254" s="5" t="e">
        <f t="shared" si="10"/>
        <v>#REF!</v>
      </c>
      <c r="F254" s="5" t="e">
        <f t="shared" si="9"/>
        <v>#REF!</v>
      </c>
    </row>
    <row r="255" spans="1:7" s="14" customFormat="1" x14ac:dyDescent="0.2">
      <c r="A255" s="7">
        <v>94</v>
      </c>
      <c r="B255" s="72" t="s">
        <v>334</v>
      </c>
      <c r="C255" s="73"/>
      <c r="D255" s="12" t="s">
        <v>5</v>
      </c>
      <c r="E255" s="5" t="e">
        <f t="shared" si="10"/>
        <v>#REF!</v>
      </c>
      <c r="F255" s="5" t="e">
        <f t="shared" ref="F255:F295" si="11">+IF(E255=E254,1+F254,0)</f>
        <v>#REF!</v>
      </c>
      <c r="G255" s="6"/>
    </row>
    <row r="256" spans="1:7" s="14" customFormat="1" ht="27.6" customHeight="1" x14ac:dyDescent="0.2">
      <c r="A256" s="9">
        <v>94.01</v>
      </c>
      <c r="B256" s="80" t="s">
        <v>335</v>
      </c>
      <c r="C256" s="81"/>
      <c r="D256" s="12"/>
      <c r="E256" s="5" t="e">
        <f t="shared" si="10"/>
        <v>#REF!</v>
      </c>
      <c r="F256" s="5" t="e">
        <f t="shared" si="11"/>
        <v>#REF!</v>
      </c>
      <c r="G256" s="6"/>
    </row>
    <row r="257" spans="1:6" x14ac:dyDescent="0.2">
      <c r="A257" s="7">
        <v>95</v>
      </c>
      <c r="B257" s="72" t="s">
        <v>336</v>
      </c>
      <c r="C257" s="73"/>
      <c r="D257" s="4" t="s">
        <v>5</v>
      </c>
      <c r="E257" s="5" t="e">
        <f>+IF(D257="x",1+#REF!,#REF!)</f>
        <v>#REF!</v>
      </c>
      <c r="F257" s="5" t="e">
        <f>+IF(E257=#REF!,1+#REF!,0)</f>
        <v>#REF!</v>
      </c>
    </row>
    <row r="258" spans="1:6" ht="15.6" customHeight="1" x14ac:dyDescent="0.2">
      <c r="A258" s="9">
        <v>95.01</v>
      </c>
      <c r="B258" s="80" t="s">
        <v>337</v>
      </c>
      <c r="C258" s="81"/>
      <c r="E258" s="5" t="e">
        <f t="shared" si="10"/>
        <v>#REF!</v>
      </c>
      <c r="F258" s="5" t="e">
        <f t="shared" si="11"/>
        <v>#REF!</v>
      </c>
    </row>
    <row r="259" spans="1:6" x14ac:dyDescent="0.2">
      <c r="A259" s="7">
        <v>96</v>
      </c>
      <c r="B259" s="72" t="s">
        <v>338</v>
      </c>
      <c r="C259" s="73"/>
      <c r="D259" s="4" t="s">
        <v>5</v>
      </c>
      <c r="E259" s="5" t="e">
        <f t="shared" si="10"/>
        <v>#REF!</v>
      </c>
      <c r="F259" s="5" t="e">
        <f t="shared" si="11"/>
        <v>#REF!</v>
      </c>
    </row>
    <row r="260" spans="1:6" x14ac:dyDescent="0.2">
      <c r="A260" s="7">
        <v>97</v>
      </c>
      <c r="B260" s="72" t="s">
        <v>339</v>
      </c>
      <c r="C260" s="73"/>
      <c r="D260" s="4" t="s">
        <v>5</v>
      </c>
      <c r="E260" s="5" t="e">
        <f t="shared" si="10"/>
        <v>#REF!</v>
      </c>
      <c r="F260" s="5" t="e">
        <f t="shared" si="11"/>
        <v>#REF!</v>
      </c>
    </row>
    <row r="261" spans="1:6" x14ac:dyDescent="0.2">
      <c r="A261" s="7">
        <v>98</v>
      </c>
      <c r="B261" s="72" t="s">
        <v>340</v>
      </c>
      <c r="C261" s="73"/>
      <c r="D261" s="4" t="s">
        <v>5</v>
      </c>
      <c r="E261" s="5" t="e">
        <f t="shared" si="10"/>
        <v>#REF!</v>
      </c>
      <c r="F261" s="5" t="e">
        <f t="shared" si="11"/>
        <v>#REF!</v>
      </c>
    </row>
    <row r="262" spans="1:6" ht="16.899999999999999" customHeight="1" x14ac:dyDescent="0.2">
      <c r="A262" s="9">
        <v>98.01</v>
      </c>
      <c r="B262" s="80" t="s">
        <v>341</v>
      </c>
      <c r="C262" s="81"/>
      <c r="E262" s="5" t="e">
        <f t="shared" si="10"/>
        <v>#REF!</v>
      </c>
      <c r="F262" s="5" t="e">
        <f t="shared" si="11"/>
        <v>#REF!</v>
      </c>
    </row>
    <row r="263" spans="1:6" x14ac:dyDescent="0.2">
      <c r="A263" s="7">
        <v>99</v>
      </c>
      <c r="B263" s="72" t="s">
        <v>342</v>
      </c>
      <c r="C263" s="73"/>
      <c r="D263" s="4" t="s">
        <v>5</v>
      </c>
      <c r="E263" s="5" t="e">
        <f>+IF(D263="x",1+#REF!,#REF!)</f>
        <v>#REF!</v>
      </c>
      <c r="F263" s="5" t="e">
        <f>+IF(E263=#REF!,1+#REF!,0)</f>
        <v>#REF!</v>
      </c>
    </row>
    <row r="264" spans="1:6" x14ac:dyDescent="0.2">
      <c r="A264" s="7">
        <v>100</v>
      </c>
      <c r="B264" s="72" t="s">
        <v>343</v>
      </c>
      <c r="C264" s="73"/>
      <c r="D264" s="4" t="s">
        <v>5</v>
      </c>
      <c r="E264" s="5" t="e">
        <f t="shared" si="10"/>
        <v>#REF!</v>
      </c>
      <c r="F264" s="5" t="e">
        <f t="shared" si="11"/>
        <v>#REF!</v>
      </c>
    </row>
    <row r="265" spans="1:6" x14ac:dyDescent="0.2">
      <c r="A265" s="7">
        <v>101</v>
      </c>
      <c r="B265" s="72" t="s">
        <v>344</v>
      </c>
      <c r="C265" s="73"/>
      <c r="D265" s="4" t="s">
        <v>5</v>
      </c>
      <c r="E265" s="5" t="e">
        <f t="shared" si="10"/>
        <v>#REF!</v>
      </c>
      <c r="F265" s="5" t="e">
        <f t="shared" si="11"/>
        <v>#REF!</v>
      </c>
    </row>
    <row r="266" spans="1:6" x14ac:dyDescent="0.2">
      <c r="A266" s="7">
        <v>102</v>
      </c>
      <c r="B266" s="72" t="s">
        <v>345</v>
      </c>
      <c r="C266" s="73"/>
      <c r="D266" s="8" t="s">
        <v>3</v>
      </c>
      <c r="E266" s="5" t="e">
        <f t="shared" si="10"/>
        <v>#REF!</v>
      </c>
      <c r="F266" s="5" t="e">
        <f t="shared" si="11"/>
        <v>#REF!</v>
      </c>
    </row>
    <row r="267" spans="1:6" ht="15.6" customHeight="1" x14ac:dyDescent="0.2">
      <c r="A267" s="9">
        <v>102.01</v>
      </c>
      <c r="B267" s="80" t="s">
        <v>346</v>
      </c>
      <c r="C267" s="81"/>
      <c r="D267" s="8"/>
      <c r="E267" s="5" t="e">
        <f t="shared" si="10"/>
        <v>#REF!</v>
      </c>
      <c r="F267" s="5" t="e">
        <f t="shared" si="11"/>
        <v>#REF!</v>
      </c>
    </row>
    <row r="268" spans="1:6" x14ac:dyDescent="0.2">
      <c r="A268" s="7">
        <v>103</v>
      </c>
      <c r="B268" s="72" t="s">
        <v>347</v>
      </c>
      <c r="C268" s="73"/>
      <c r="D268" s="4" t="s">
        <v>5</v>
      </c>
      <c r="E268" s="5" t="e">
        <f t="shared" si="10"/>
        <v>#REF!</v>
      </c>
      <c r="F268" s="5" t="e">
        <f t="shared" si="11"/>
        <v>#REF!</v>
      </c>
    </row>
    <row r="269" spans="1:6" x14ac:dyDescent="0.2">
      <c r="A269" s="9">
        <v>103.01</v>
      </c>
      <c r="B269" s="80" t="s">
        <v>348</v>
      </c>
      <c r="C269" s="81"/>
      <c r="E269" s="5" t="e">
        <f t="shared" si="10"/>
        <v>#REF!</v>
      </c>
      <c r="F269" s="5" t="e">
        <f t="shared" si="11"/>
        <v>#REF!</v>
      </c>
    </row>
    <row r="270" spans="1:6" x14ac:dyDescent="0.2">
      <c r="A270" s="9">
        <v>103.02000000000001</v>
      </c>
      <c r="B270" s="80" t="s">
        <v>349</v>
      </c>
      <c r="C270" s="81"/>
      <c r="E270" s="5" t="e">
        <f t="shared" si="10"/>
        <v>#REF!</v>
      </c>
      <c r="F270" s="5" t="e">
        <f t="shared" si="11"/>
        <v>#REF!</v>
      </c>
    </row>
    <row r="271" spans="1:6" ht="219" customHeight="1" x14ac:dyDescent="0.2">
      <c r="A271" s="9">
        <v>103.03000000000002</v>
      </c>
      <c r="B271" s="10" t="s">
        <v>350</v>
      </c>
      <c r="C271" s="11" t="s">
        <v>351</v>
      </c>
      <c r="E271" s="5" t="e">
        <f t="shared" si="10"/>
        <v>#REF!</v>
      </c>
      <c r="F271" s="5" t="e">
        <f t="shared" si="11"/>
        <v>#REF!</v>
      </c>
    </row>
    <row r="272" spans="1:6" x14ac:dyDescent="0.2">
      <c r="A272" s="9">
        <v>103.04000000000002</v>
      </c>
      <c r="B272" s="80" t="s">
        <v>352</v>
      </c>
      <c r="C272" s="81"/>
      <c r="E272" s="5" t="e">
        <f t="shared" si="10"/>
        <v>#REF!</v>
      </c>
      <c r="F272" s="5" t="e">
        <f t="shared" si="11"/>
        <v>#REF!</v>
      </c>
    </row>
    <row r="273" spans="1:6" ht="13.9" customHeight="1" x14ac:dyDescent="0.2">
      <c r="A273" s="9">
        <v>103.05000000000003</v>
      </c>
      <c r="B273" s="80" t="s">
        <v>353</v>
      </c>
      <c r="C273" s="81"/>
      <c r="E273" s="5" t="e">
        <f t="shared" si="10"/>
        <v>#REF!</v>
      </c>
      <c r="F273" s="5" t="e">
        <f t="shared" si="11"/>
        <v>#REF!</v>
      </c>
    </row>
    <row r="274" spans="1:6" x14ac:dyDescent="0.2">
      <c r="A274" s="7">
        <v>104</v>
      </c>
      <c r="B274" s="72" t="s">
        <v>354</v>
      </c>
      <c r="C274" s="73"/>
      <c r="D274" s="4" t="s">
        <v>5</v>
      </c>
      <c r="E274" s="5" t="e">
        <f t="shared" si="10"/>
        <v>#REF!</v>
      </c>
      <c r="F274" s="5" t="e">
        <f t="shared" si="11"/>
        <v>#REF!</v>
      </c>
    </row>
    <row r="275" spans="1:6" x14ac:dyDescent="0.2">
      <c r="A275" s="7">
        <v>105</v>
      </c>
      <c r="B275" s="72" t="s">
        <v>355</v>
      </c>
      <c r="C275" s="73"/>
      <c r="D275" s="4" t="s">
        <v>5</v>
      </c>
      <c r="E275" s="5" t="e">
        <f t="shared" si="10"/>
        <v>#REF!</v>
      </c>
      <c r="F275" s="5" t="e">
        <f t="shared" si="11"/>
        <v>#REF!</v>
      </c>
    </row>
    <row r="276" spans="1:6" x14ac:dyDescent="0.2">
      <c r="A276" s="7">
        <v>106</v>
      </c>
      <c r="B276" s="72" t="s">
        <v>356</v>
      </c>
      <c r="C276" s="73"/>
      <c r="D276" s="8" t="s">
        <v>5</v>
      </c>
      <c r="E276" s="5" t="e">
        <f t="shared" si="10"/>
        <v>#REF!</v>
      </c>
      <c r="F276" s="5" t="e">
        <f t="shared" si="11"/>
        <v>#REF!</v>
      </c>
    </row>
    <row r="277" spans="1:6" ht="23.45" customHeight="1" x14ac:dyDescent="0.2">
      <c r="A277" s="7">
        <v>107</v>
      </c>
      <c r="B277" s="72" t="s">
        <v>357</v>
      </c>
      <c r="C277" s="73"/>
      <c r="D277" s="8" t="s">
        <v>5</v>
      </c>
      <c r="E277" s="5" t="e">
        <f t="shared" si="10"/>
        <v>#REF!</v>
      </c>
      <c r="F277" s="5" t="e">
        <f t="shared" si="11"/>
        <v>#REF!</v>
      </c>
    </row>
    <row r="278" spans="1:6" x14ac:dyDescent="0.2">
      <c r="A278" s="9">
        <v>107.01</v>
      </c>
      <c r="B278" s="10" t="s">
        <v>358</v>
      </c>
      <c r="C278" s="11" t="s">
        <v>359</v>
      </c>
      <c r="D278" s="8"/>
      <c r="E278" s="5" t="e">
        <f t="shared" si="10"/>
        <v>#REF!</v>
      </c>
      <c r="F278" s="5" t="e">
        <f t="shared" si="11"/>
        <v>#REF!</v>
      </c>
    </row>
    <row r="279" spans="1:6" ht="22.5" x14ac:dyDescent="0.2">
      <c r="A279" s="9">
        <v>107.02000000000001</v>
      </c>
      <c r="B279" s="10" t="s">
        <v>360</v>
      </c>
      <c r="C279" s="11" t="s">
        <v>361</v>
      </c>
      <c r="D279" s="8"/>
      <c r="E279" s="5" t="e">
        <f t="shared" si="10"/>
        <v>#REF!</v>
      </c>
      <c r="F279" s="5" t="e">
        <f t="shared" si="11"/>
        <v>#REF!</v>
      </c>
    </row>
    <row r="280" spans="1:6" ht="33.75" x14ac:dyDescent="0.2">
      <c r="A280" s="9">
        <v>107.03000000000002</v>
      </c>
      <c r="B280" s="10" t="s">
        <v>362</v>
      </c>
      <c r="C280" s="11" t="s">
        <v>363</v>
      </c>
      <c r="D280" s="8"/>
      <c r="E280" s="5" t="e">
        <f t="shared" si="10"/>
        <v>#REF!</v>
      </c>
      <c r="F280" s="5" t="e">
        <f t="shared" si="11"/>
        <v>#REF!</v>
      </c>
    </row>
    <row r="281" spans="1:6" x14ac:dyDescent="0.2">
      <c r="A281" s="9">
        <v>107.04000000000002</v>
      </c>
      <c r="B281" s="10"/>
      <c r="C281" s="11" t="s">
        <v>364</v>
      </c>
      <c r="D281" s="8"/>
      <c r="E281" s="5" t="e">
        <f t="shared" si="10"/>
        <v>#REF!</v>
      </c>
      <c r="F281" s="5" t="e">
        <f t="shared" si="11"/>
        <v>#REF!</v>
      </c>
    </row>
    <row r="282" spans="1:6" x14ac:dyDescent="0.2">
      <c r="A282" s="9">
        <v>107.05000000000003</v>
      </c>
      <c r="B282" s="10" t="s">
        <v>365</v>
      </c>
      <c r="C282" s="11" t="s">
        <v>366</v>
      </c>
      <c r="D282" s="8"/>
      <c r="E282" s="5" t="e">
        <f t="shared" si="10"/>
        <v>#REF!</v>
      </c>
      <c r="F282" s="5" t="e">
        <f t="shared" si="11"/>
        <v>#REF!</v>
      </c>
    </row>
    <row r="283" spans="1:6" x14ac:dyDescent="0.2">
      <c r="A283" s="9">
        <v>107.06000000000003</v>
      </c>
      <c r="B283" s="10" t="s">
        <v>367</v>
      </c>
      <c r="C283" s="11" t="s">
        <v>368</v>
      </c>
      <c r="D283" s="8"/>
      <c r="E283" s="5" t="e">
        <f t="shared" si="10"/>
        <v>#REF!</v>
      </c>
      <c r="F283" s="5" t="e">
        <f t="shared" si="11"/>
        <v>#REF!</v>
      </c>
    </row>
    <row r="284" spans="1:6" ht="22.5" x14ac:dyDescent="0.2">
      <c r="A284" s="9">
        <v>107.07000000000004</v>
      </c>
      <c r="B284" s="10" t="s">
        <v>369</v>
      </c>
      <c r="C284" s="11" t="s">
        <v>370</v>
      </c>
      <c r="D284" s="8"/>
      <c r="E284" s="5" t="e">
        <f t="shared" si="10"/>
        <v>#REF!</v>
      </c>
      <c r="F284" s="5" t="e">
        <f t="shared" si="11"/>
        <v>#REF!</v>
      </c>
    </row>
    <row r="285" spans="1:6" x14ac:dyDescent="0.2">
      <c r="A285" s="9">
        <v>107.08000000000004</v>
      </c>
      <c r="B285" s="10" t="s">
        <v>371</v>
      </c>
      <c r="C285" s="11" t="s">
        <v>372</v>
      </c>
      <c r="D285" s="8"/>
      <c r="E285" s="5" t="e">
        <f t="shared" si="10"/>
        <v>#REF!</v>
      </c>
      <c r="F285" s="5" t="e">
        <f t="shared" si="11"/>
        <v>#REF!</v>
      </c>
    </row>
    <row r="286" spans="1:6" ht="22.5" x14ac:dyDescent="0.2">
      <c r="A286" s="9">
        <v>107.09000000000005</v>
      </c>
      <c r="B286" s="10" t="s">
        <v>373</v>
      </c>
      <c r="C286" s="11" t="s">
        <v>374</v>
      </c>
      <c r="D286" s="8"/>
      <c r="E286" s="5" t="e">
        <f t="shared" si="10"/>
        <v>#REF!</v>
      </c>
      <c r="F286" s="5" t="e">
        <f t="shared" si="11"/>
        <v>#REF!</v>
      </c>
    </row>
    <row r="287" spans="1:6" ht="22.5" x14ac:dyDescent="0.2">
      <c r="A287" s="68">
        <v>107.10000000000005</v>
      </c>
      <c r="B287" s="10" t="s">
        <v>375</v>
      </c>
      <c r="C287" s="11" t="s">
        <v>376</v>
      </c>
      <c r="D287" s="8"/>
      <c r="E287" s="5" t="e">
        <f t="shared" si="10"/>
        <v>#REF!</v>
      </c>
      <c r="F287" s="5" t="e">
        <f t="shared" si="11"/>
        <v>#REF!</v>
      </c>
    </row>
    <row r="288" spans="1:6" ht="22.5" x14ac:dyDescent="0.2">
      <c r="A288" s="9">
        <v>107.11000000000006</v>
      </c>
      <c r="B288" s="10" t="s">
        <v>377</v>
      </c>
      <c r="C288" s="11" t="s">
        <v>378</v>
      </c>
      <c r="D288" s="8"/>
      <c r="E288" s="5" t="e">
        <f t="shared" si="10"/>
        <v>#REF!</v>
      </c>
      <c r="F288" s="5" t="e">
        <f t="shared" si="11"/>
        <v>#REF!</v>
      </c>
    </row>
    <row r="289" spans="1:6" ht="22.5" x14ac:dyDescent="0.2">
      <c r="A289" s="9">
        <v>107.12000000000006</v>
      </c>
      <c r="B289" s="10" t="s">
        <v>379</v>
      </c>
      <c r="C289" s="11" t="s">
        <v>380</v>
      </c>
      <c r="D289" s="8"/>
      <c r="E289" s="5" t="e">
        <f t="shared" si="10"/>
        <v>#REF!</v>
      </c>
      <c r="F289" s="5" t="e">
        <f t="shared" si="11"/>
        <v>#REF!</v>
      </c>
    </row>
    <row r="290" spans="1:6" ht="22.5" x14ac:dyDescent="0.2">
      <c r="A290" s="9">
        <v>107.13000000000007</v>
      </c>
      <c r="B290" s="10" t="s">
        <v>381</v>
      </c>
      <c r="C290" s="11" t="s">
        <v>382</v>
      </c>
      <c r="D290" s="8"/>
      <c r="E290" s="5" t="e">
        <f t="shared" si="10"/>
        <v>#REF!</v>
      </c>
      <c r="F290" s="5" t="e">
        <f t="shared" si="11"/>
        <v>#REF!</v>
      </c>
    </row>
    <row r="291" spans="1:6" ht="22.5" x14ac:dyDescent="0.2">
      <c r="A291" s="9">
        <v>107.14000000000007</v>
      </c>
      <c r="B291" s="10" t="s">
        <v>383</v>
      </c>
      <c r="C291" s="11" t="s">
        <v>384</v>
      </c>
      <c r="D291" s="8"/>
      <c r="E291" s="5" t="e">
        <f t="shared" si="10"/>
        <v>#REF!</v>
      </c>
      <c r="F291" s="5" t="e">
        <f t="shared" si="11"/>
        <v>#REF!</v>
      </c>
    </row>
    <row r="292" spans="1:6" ht="22.5" x14ac:dyDescent="0.2">
      <c r="A292" s="9">
        <v>107.15000000000008</v>
      </c>
      <c r="B292" s="10" t="s">
        <v>385</v>
      </c>
      <c r="C292" s="11" t="s">
        <v>386</v>
      </c>
      <c r="D292" s="8"/>
      <c r="E292" s="5" t="e">
        <f t="shared" si="10"/>
        <v>#REF!</v>
      </c>
      <c r="F292" s="5" t="e">
        <f t="shared" si="11"/>
        <v>#REF!</v>
      </c>
    </row>
    <row r="293" spans="1:6" x14ac:dyDescent="0.2">
      <c r="A293" s="7">
        <v>108</v>
      </c>
      <c r="B293" s="72" t="s">
        <v>387</v>
      </c>
      <c r="C293" s="73"/>
      <c r="D293" s="8" t="s">
        <v>5</v>
      </c>
      <c r="E293" s="5" t="e">
        <f>+IF(D293="x",1+#REF!,#REF!)</f>
        <v>#REF!</v>
      </c>
      <c r="F293" s="5" t="e">
        <f>+IF(E293=#REF!,1+#REF!,0)</f>
        <v>#REF!</v>
      </c>
    </row>
    <row r="294" spans="1:6" ht="33.6" customHeight="1" x14ac:dyDescent="0.2">
      <c r="A294" s="7">
        <v>109</v>
      </c>
      <c r="B294" s="72" t="s">
        <v>388</v>
      </c>
      <c r="C294" s="73"/>
      <c r="D294" s="8" t="s">
        <v>5</v>
      </c>
      <c r="E294" s="5" t="e">
        <f t="shared" si="10"/>
        <v>#REF!</v>
      </c>
      <c r="F294" s="5" t="e">
        <f t="shared" si="11"/>
        <v>#REF!</v>
      </c>
    </row>
    <row r="295" spans="1:6" x14ac:dyDescent="0.2">
      <c r="A295" s="7">
        <v>110</v>
      </c>
      <c r="B295" s="72" t="s">
        <v>389</v>
      </c>
      <c r="C295" s="73"/>
      <c r="D295" s="8" t="s">
        <v>5</v>
      </c>
      <c r="E295" s="5" t="e">
        <f t="shared" si="10"/>
        <v>#REF!</v>
      </c>
      <c r="F295" s="5" t="e">
        <f t="shared" si="11"/>
        <v>#REF!</v>
      </c>
    </row>
    <row r="296" spans="1:6" x14ac:dyDescent="0.2">
      <c r="A296" s="7">
        <v>111</v>
      </c>
      <c r="B296" s="15" t="s">
        <v>390</v>
      </c>
      <c r="C296" s="16"/>
      <c r="D296" s="8" t="s">
        <v>5</v>
      </c>
      <c r="E296" s="5">
        <v>130</v>
      </c>
      <c r="F296" s="5">
        <v>0</v>
      </c>
    </row>
    <row r="297" spans="1:6" ht="53.45" customHeight="1" x14ac:dyDescent="0.2">
      <c r="A297" s="9">
        <v>111.01</v>
      </c>
      <c r="B297" s="80" t="s">
        <v>391</v>
      </c>
      <c r="C297" s="81"/>
      <c r="E297" s="5">
        <f>+IF(D297="x",1+E296,E296)</f>
        <v>130</v>
      </c>
      <c r="F297" s="5">
        <f>+IF(E297=E296,1+F296,0)</f>
        <v>1</v>
      </c>
    </row>
    <row r="298" spans="1:6" ht="15.75" customHeight="1" x14ac:dyDescent="0.2">
      <c r="A298" s="7">
        <v>112</v>
      </c>
      <c r="B298" s="72" t="s">
        <v>392</v>
      </c>
      <c r="C298" s="73"/>
      <c r="D298" s="4" t="s">
        <v>5</v>
      </c>
      <c r="E298" s="5">
        <v>131</v>
      </c>
      <c r="F298" s="5">
        <v>0</v>
      </c>
    </row>
    <row r="299" spans="1:6" ht="13.5" customHeight="1" x14ac:dyDescent="0.2">
      <c r="A299" s="9">
        <v>112.01</v>
      </c>
      <c r="B299" s="80" t="s">
        <v>393</v>
      </c>
      <c r="C299" s="81"/>
      <c r="E299" s="5">
        <v>131</v>
      </c>
      <c r="F299" s="5">
        <v>1</v>
      </c>
    </row>
    <row r="300" spans="1:6" ht="10.15" customHeight="1" x14ac:dyDescent="0.2">
      <c r="A300" s="7">
        <v>113</v>
      </c>
      <c r="B300" s="72" t="s">
        <v>394</v>
      </c>
      <c r="C300" s="73"/>
      <c r="D300" s="4" t="s">
        <v>5</v>
      </c>
      <c r="E300" s="5">
        <v>132</v>
      </c>
      <c r="F300" s="5">
        <f>+IF(E300=E297,1+F297,0)</f>
        <v>0</v>
      </c>
    </row>
    <row r="301" spans="1:6" ht="28.9" customHeight="1" x14ac:dyDescent="0.2">
      <c r="A301" s="9">
        <v>113.01</v>
      </c>
      <c r="B301" s="80" t="s">
        <v>395</v>
      </c>
      <c r="C301" s="81"/>
      <c r="E301" s="5">
        <f>+IF(D301="x",1+E300,E300)</f>
        <v>132</v>
      </c>
      <c r="F301" s="5">
        <f>+IF(E301=E300,1+F300,0)</f>
        <v>1</v>
      </c>
    </row>
    <row r="302" spans="1:6" x14ac:dyDescent="0.2">
      <c r="A302" s="17">
        <v>114</v>
      </c>
      <c r="B302" s="88" t="s">
        <v>396</v>
      </c>
      <c r="C302" s="89"/>
      <c r="D302" s="18" t="s">
        <v>5</v>
      </c>
      <c r="E302" s="19">
        <f t="shared" ref="E302:E345" si="12">+IF(D302="x",1+E301,E301)</f>
        <v>133</v>
      </c>
      <c r="F302" s="19">
        <f t="shared" ref="F302:F345" si="13">+IF(E302=E301,1+F301,0)</f>
        <v>0</v>
      </c>
    </row>
    <row r="303" spans="1:6" x14ac:dyDescent="0.2">
      <c r="A303" s="7">
        <v>115</v>
      </c>
      <c r="B303" s="72" t="s">
        <v>397</v>
      </c>
      <c r="C303" s="73"/>
      <c r="D303" s="4" t="s">
        <v>5</v>
      </c>
      <c r="E303" s="5">
        <v>135</v>
      </c>
      <c r="F303" s="5">
        <v>0</v>
      </c>
    </row>
    <row r="304" spans="1:6" x14ac:dyDescent="0.2">
      <c r="A304" s="7">
        <v>116</v>
      </c>
      <c r="B304" s="72" t="s">
        <v>398</v>
      </c>
      <c r="C304" s="73"/>
      <c r="D304" s="8" t="s">
        <v>5</v>
      </c>
      <c r="E304" s="5" t="e">
        <f>+IF(D304="x",1+#REF!,#REF!)</f>
        <v>#REF!</v>
      </c>
      <c r="F304" s="5" t="e">
        <f>+IF(E304=#REF!,1+#REF!,0)</f>
        <v>#REF!</v>
      </c>
    </row>
    <row r="305" spans="1:6" x14ac:dyDescent="0.2">
      <c r="A305" s="7">
        <v>117</v>
      </c>
      <c r="B305" s="72" t="s">
        <v>399</v>
      </c>
      <c r="C305" s="73"/>
      <c r="D305" s="8" t="s">
        <v>5</v>
      </c>
      <c r="E305" s="5" t="e">
        <f t="shared" si="12"/>
        <v>#REF!</v>
      </c>
      <c r="F305" s="5" t="e">
        <f t="shared" si="13"/>
        <v>#REF!</v>
      </c>
    </row>
    <row r="306" spans="1:6" x14ac:dyDescent="0.2">
      <c r="A306" s="7">
        <v>118</v>
      </c>
      <c r="B306" s="86" t="s">
        <v>400</v>
      </c>
      <c r="C306" s="87"/>
      <c r="D306" s="8" t="s">
        <v>5</v>
      </c>
      <c r="E306" s="5" t="e">
        <f t="shared" si="12"/>
        <v>#REF!</v>
      </c>
      <c r="F306" s="5" t="e">
        <f t="shared" si="13"/>
        <v>#REF!</v>
      </c>
    </row>
    <row r="307" spans="1:6" x14ac:dyDescent="0.2">
      <c r="A307" s="7">
        <v>119</v>
      </c>
      <c r="B307" s="72" t="s">
        <v>401</v>
      </c>
      <c r="C307" s="73"/>
      <c r="D307" s="4" t="s">
        <v>5</v>
      </c>
      <c r="E307" s="5" t="e">
        <f t="shared" si="12"/>
        <v>#REF!</v>
      </c>
      <c r="F307" s="5" t="e">
        <f t="shared" si="13"/>
        <v>#REF!</v>
      </c>
    </row>
    <row r="308" spans="1:6" ht="41.45" customHeight="1" x14ac:dyDescent="0.2">
      <c r="A308" s="9">
        <v>119.01</v>
      </c>
      <c r="B308" s="80" t="s">
        <v>402</v>
      </c>
      <c r="C308" s="81"/>
      <c r="E308" s="5" t="e">
        <f t="shared" si="12"/>
        <v>#REF!</v>
      </c>
      <c r="F308" s="5" t="e">
        <f t="shared" si="13"/>
        <v>#REF!</v>
      </c>
    </row>
    <row r="309" spans="1:6" x14ac:dyDescent="0.2">
      <c r="A309" s="7">
        <v>120</v>
      </c>
      <c r="B309" s="72" t="s">
        <v>403</v>
      </c>
      <c r="C309" s="73"/>
      <c r="D309" s="4" t="s">
        <v>5</v>
      </c>
      <c r="E309" s="5" t="e">
        <f t="shared" si="12"/>
        <v>#REF!</v>
      </c>
      <c r="F309" s="5" t="e">
        <f t="shared" si="13"/>
        <v>#REF!</v>
      </c>
    </row>
    <row r="310" spans="1:6" ht="36" customHeight="1" x14ac:dyDescent="0.2">
      <c r="A310" s="9">
        <v>120.01</v>
      </c>
      <c r="B310" s="80" t="s">
        <v>404</v>
      </c>
      <c r="C310" s="81"/>
      <c r="E310" s="5" t="e">
        <f t="shared" si="12"/>
        <v>#REF!</v>
      </c>
      <c r="F310" s="5" t="e">
        <f t="shared" si="13"/>
        <v>#REF!</v>
      </c>
    </row>
    <row r="311" spans="1:6" x14ac:dyDescent="0.2">
      <c r="A311" s="7">
        <v>121</v>
      </c>
      <c r="B311" s="72" t="s">
        <v>405</v>
      </c>
      <c r="C311" s="73"/>
      <c r="D311" s="4" t="s">
        <v>5</v>
      </c>
      <c r="E311" s="5" t="e">
        <f t="shared" si="12"/>
        <v>#REF!</v>
      </c>
      <c r="F311" s="5" t="e">
        <f t="shared" si="13"/>
        <v>#REF!</v>
      </c>
    </row>
    <row r="312" spans="1:6" x14ac:dyDescent="0.2">
      <c r="A312" s="7">
        <v>122</v>
      </c>
      <c r="B312" s="72" t="s">
        <v>406</v>
      </c>
      <c r="C312" s="73"/>
      <c r="D312" s="4" t="s">
        <v>5</v>
      </c>
      <c r="E312" s="5" t="e">
        <f t="shared" si="12"/>
        <v>#REF!</v>
      </c>
      <c r="F312" s="5" t="e">
        <f t="shared" si="13"/>
        <v>#REF!</v>
      </c>
    </row>
    <row r="313" spans="1:6" ht="43.9" customHeight="1" x14ac:dyDescent="0.2">
      <c r="A313" s="9">
        <v>122.01</v>
      </c>
      <c r="B313" s="80" t="s">
        <v>407</v>
      </c>
      <c r="C313" s="81"/>
      <c r="E313" s="5" t="e">
        <f t="shared" si="12"/>
        <v>#REF!</v>
      </c>
      <c r="F313" s="5" t="e">
        <f t="shared" si="13"/>
        <v>#REF!</v>
      </c>
    </row>
    <row r="314" spans="1:6" x14ac:dyDescent="0.2">
      <c r="A314" s="7">
        <v>123</v>
      </c>
      <c r="B314" s="72" t="s">
        <v>408</v>
      </c>
      <c r="C314" s="73"/>
      <c r="D314" s="4" t="s">
        <v>5</v>
      </c>
      <c r="E314" s="5" t="e">
        <f t="shared" si="12"/>
        <v>#REF!</v>
      </c>
      <c r="F314" s="5" t="e">
        <f t="shared" si="13"/>
        <v>#REF!</v>
      </c>
    </row>
    <row r="315" spans="1:6" ht="22.5" x14ac:dyDescent="0.2">
      <c r="A315" s="9">
        <v>123.01</v>
      </c>
      <c r="B315" s="10" t="s">
        <v>409</v>
      </c>
      <c r="C315" s="11" t="s">
        <v>410</v>
      </c>
      <c r="E315" s="5" t="e">
        <f t="shared" si="12"/>
        <v>#REF!</v>
      </c>
      <c r="F315" s="5" t="e">
        <f t="shared" si="13"/>
        <v>#REF!</v>
      </c>
    </row>
    <row r="316" spans="1:6" ht="33.75" x14ac:dyDescent="0.2">
      <c r="A316" s="9">
        <v>123.02000000000001</v>
      </c>
      <c r="B316" s="10" t="s">
        <v>411</v>
      </c>
      <c r="C316" s="11" t="s">
        <v>412</v>
      </c>
      <c r="E316" s="5" t="e">
        <f t="shared" si="12"/>
        <v>#REF!</v>
      </c>
      <c r="F316" s="5" t="e">
        <f t="shared" si="13"/>
        <v>#REF!</v>
      </c>
    </row>
    <row r="317" spans="1:6" x14ac:dyDescent="0.2">
      <c r="A317" s="9">
        <v>123.03000000000002</v>
      </c>
      <c r="B317" s="10" t="s">
        <v>413</v>
      </c>
      <c r="C317" s="11" t="s">
        <v>414</v>
      </c>
      <c r="E317" s="5" t="e">
        <f t="shared" si="12"/>
        <v>#REF!</v>
      </c>
      <c r="F317" s="5" t="e">
        <f t="shared" si="13"/>
        <v>#REF!</v>
      </c>
    </row>
    <row r="318" spans="1:6" ht="33.75" x14ac:dyDescent="0.2">
      <c r="A318" s="9">
        <v>123.04000000000002</v>
      </c>
      <c r="B318" s="10" t="s">
        <v>415</v>
      </c>
      <c r="C318" s="11" t="s">
        <v>416</v>
      </c>
      <c r="E318" s="5" t="e">
        <f t="shared" si="12"/>
        <v>#REF!</v>
      </c>
      <c r="F318" s="5" t="e">
        <f t="shared" si="13"/>
        <v>#REF!</v>
      </c>
    </row>
    <row r="319" spans="1:6" x14ac:dyDescent="0.2">
      <c r="A319" s="7">
        <v>124</v>
      </c>
      <c r="B319" s="72" t="s">
        <v>417</v>
      </c>
      <c r="C319" s="73"/>
      <c r="D319" s="4" t="s">
        <v>5</v>
      </c>
      <c r="E319" s="5" t="e">
        <f t="shared" si="12"/>
        <v>#REF!</v>
      </c>
      <c r="F319" s="5" t="e">
        <f t="shared" si="13"/>
        <v>#REF!</v>
      </c>
    </row>
    <row r="320" spans="1:6" x14ac:dyDescent="0.2">
      <c r="A320" s="17">
        <v>125</v>
      </c>
      <c r="B320" s="88" t="s">
        <v>418</v>
      </c>
      <c r="C320" s="89"/>
      <c r="D320" s="18" t="s">
        <v>5</v>
      </c>
      <c r="E320" s="19" t="e">
        <f>+IF(D320="x",1+#REF!,#REF!)</f>
        <v>#REF!</v>
      </c>
      <c r="F320" s="19" t="e">
        <f>+IF(E320=#REF!,1+#REF!,0)</f>
        <v>#REF!</v>
      </c>
    </row>
    <row r="321" spans="1:6" ht="48" customHeight="1" x14ac:dyDescent="0.2">
      <c r="A321" s="20">
        <v>125.01</v>
      </c>
      <c r="B321" s="90" t="s">
        <v>419</v>
      </c>
      <c r="C321" s="91"/>
      <c r="D321" s="18"/>
      <c r="E321" s="19" t="e">
        <f t="shared" si="12"/>
        <v>#REF!</v>
      </c>
      <c r="F321" s="19" t="e">
        <f t="shared" si="13"/>
        <v>#REF!</v>
      </c>
    </row>
    <row r="322" spans="1:6" x14ac:dyDescent="0.2">
      <c r="A322" s="21">
        <v>126</v>
      </c>
      <c r="B322" s="92" t="s">
        <v>420</v>
      </c>
      <c r="C322" s="93"/>
      <c r="D322" s="18" t="s">
        <v>5</v>
      </c>
      <c r="E322" s="19" t="e">
        <f t="shared" si="12"/>
        <v>#REF!</v>
      </c>
      <c r="F322" s="19" t="e">
        <f t="shared" si="13"/>
        <v>#REF!</v>
      </c>
    </row>
    <row r="323" spans="1:6" ht="11.45" customHeight="1" x14ac:dyDescent="0.2">
      <c r="A323" s="20">
        <v>126.01</v>
      </c>
      <c r="B323" s="90" t="s">
        <v>421</v>
      </c>
      <c r="C323" s="91"/>
      <c r="D323" s="6"/>
      <c r="E323" s="19" t="e">
        <f t="shared" si="12"/>
        <v>#REF!</v>
      </c>
      <c r="F323" s="19" t="e">
        <f t="shared" si="13"/>
        <v>#REF!</v>
      </c>
    </row>
    <row r="324" spans="1:6" x14ac:dyDescent="0.2">
      <c r="A324" s="7">
        <v>127</v>
      </c>
      <c r="B324" s="72" t="s">
        <v>422</v>
      </c>
      <c r="C324" s="73"/>
      <c r="D324" s="4" t="s">
        <v>5</v>
      </c>
      <c r="E324" s="5" t="e">
        <f t="shared" si="12"/>
        <v>#REF!</v>
      </c>
      <c r="F324" s="5" t="e">
        <f t="shared" si="13"/>
        <v>#REF!</v>
      </c>
    </row>
    <row r="325" spans="1:6" ht="142.9" customHeight="1" x14ac:dyDescent="0.2">
      <c r="A325" s="9">
        <v>127.01</v>
      </c>
      <c r="B325" s="80" t="s">
        <v>423</v>
      </c>
      <c r="C325" s="81"/>
      <c r="E325" s="5" t="e">
        <f t="shared" si="12"/>
        <v>#REF!</v>
      </c>
      <c r="F325" s="5" t="e">
        <f t="shared" si="13"/>
        <v>#REF!</v>
      </c>
    </row>
    <row r="326" spans="1:6" x14ac:dyDescent="0.2">
      <c r="A326" s="7">
        <v>128</v>
      </c>
      <c r="B326" s="72" t="s">
        <v>424</v>
      </c>
      <c r="C326" s="73"/>
      <c r="D326" s="4" t="s">
        <v>3</v>
      </c>
      <c r="E326" s="5" t="e">
        <f t="shared" si="12"/>
        <v>#REF!</v>
      </c>
      <c r="F326" s="5" t="e">
        <f t="shared" si="13"/>
        <v>#REF!</v>
      </c>
    </row>
    <row r="327" spans="1:6" ht="51.6" customHeight="1" x14ac:dyDescent="0.2">
      <c r="A327" s="9">
        <v>128.01</v>
      </c>
      <c r="B327" s="80" t="s">
        <v>425</v>
      </c>
      <c r="C327" s="81"/>
      <c r="E327" s="5" t="e">
        <f t="shared" si="12"/>
        <v>#REF!</v>
      </c>
      <c r="F327" s="5" t="e">
        <f t="shared" si="13"/>
        <v>#REF!</v>
      </c>
    </row>
    <row r="328" spans="1:6" x14ac:dyDescent="0.2">
      <c r="A328" s="7">
        <v>129</v>
      </c>
      <c r="B328" s="72" t="s">
        <v>426</v>
      </c>
      <c r="C328" s="73"/>
      <c r="D328" s="4" t="s">
        <v>5</v>
      </c>
      <c r="E328" s="5" t="e">
        <f t="shared" si="12"/>
        <v>#REF!</v>
      </c>
      <c r="F328" s="5" t="e">
        <f t="shared" si="13"/>
        <v>#REF!</v>
      </c>
    </row>
    <row r="329" spans="1:6" x14ac:dyDescent="0.2">
      <c r="A329" s="9">
        <v>129.01</v>
      </c>
      <c r="B329" s="10" t="s">
        <v>427</v>
      </c>
      <c r="C329" s="11">
        <v>55</v>
      </c>
      <c r="E329" s="5" t="e">
        <f t="shared" si="12"/>
        <v>#REF!</v>
      </c>
      <c r="F329" s="5" t="e">
        <f t="shared" si="13"/>
        <v>#REF!</v>
      </c>
    </row>
    <row r="330" spans="1:6" x14ac:dyDescent="0.2">
      <c r="A330" s="9">
        <v>129.01999999999998</v>
      </c>
      <c r="B330" s="10" t="s">
        <v>428</v>
      </c>
      <c r="C330" s="11" t="s">
        <v>429</v>
      </c>
      <c r="E330" s="5" t="e">
        <f t="shared" si="12"/>
        <v>#REF!</v>
      </c>
      <c r="F330" s="5" t="e">
        <f t="shared" si="13"/>
        <v>#REF!</v>
      </c>
    </row>
    <row r="331" spans="1:6" x14ac:dyDescent="0.2">
      <c r="A331" s="9">
        <v>129.02999999999997</v>
      </c>
      <c r="B331" s="10" t="s">
        <v>430</v>
      </c>
      <c r="C331" s="11" t="s">
        <v>431</v>
      </c>
      <c r="E331" s="5" t="e">
        <f t="shared" si="12"/>
        <v>#REF!</v>
      </c>
      <c r="F331" s="5" t="e">
        <f t="shared" si="13"/>
        <v>#REF!</v>
      </c>
    </row>
    <row r="332" spans="1:6" x14ac:dyDescent="0.2">
      <c r="A332" s="9">
        <v>129.03999999999996</v>
      </c>
      <c r="B332" s="10" t="s">
        <v>432</v>
      </c>
      <c r="C332" s="11" t="s">
        <v>433</v>
      </c>
      <c r="E332" s="5" t="e">
        <f t="shared" si="12"/>
        <v>#REF!</v>
      </c>
      <c r="F332" s="5" t="e">
        <f t="shared" si="13"/>
        <v>#REF!</v>
      </c>
    </row>
    <row r="333" spans="1:6" x14ac:dyDescent="0.2">
      <c r="A333" s="9">
        <v>129.04999999999995</v>
      </c>
      <c r="B333" s="10" t="s">
        <v>434</v>
      </c>
      <c r="C333" s="11">
        <v>145.83402777777778</v>
      </c>
      <c r="E333" s="5" t="e">
        <f t="shared" si="12"/>
        <v>#REF!</v>
      </c>
      <c r="F333" s="5" t="e">
        <f t="shared" si="13"/>
        <v>#REF!</v>
      </c>
    </row>
    <row r="334" spans="1:6" x14ac:dyDescent="0.2">
      <c r="A334" s="9">
        <v>129.05999999999995</v>
      </c>
      <c r="B334" s="10" t="s">
        <v>435</v>
      </c>
      <c r="C334" s="11" t="s">
        <v>436</v>
      </c>
      <c r="E334" s="5" t="e">
        <f t="shared" si="12"/>
        <v>#REF!</v>
      </c>
      <c r="F334" s="5" t="e">
        <f t="shared" si="13"/>
        <v>#REF!</v>
      </c>
    </row>
    <row r="335" spans="1:6" x14ac:dyDescent="0.2">
      <c r="A335" s="9">
        <v>129.06999999999994</v>
      </c>
      <c r="B335" s="10" t="s">
        <v>437</v>
      </c>
      <c r="C335" s="11" t="s">
        <v>438</v>
      </c>
      <c r="E335" s="5" t="e">
        <f t="shared" si="12"/>
        <v>#REF!</v>
      </c>
      <c r="F335" s="5" t="e">
        <f t="shared" si="13"/>
        <v>#REF!</v>
      </c>
    </row>
    <row r="336" spans="1:6" x14ac:dyDescent="0.2">
      <c r="A336" s="9">
        <v>129.07999999999993</v>
      </c>
      <c r="B336" s="10" t="s">
        <v>439</v>
      </c>
      <c r="C336" s="11" t="s">
        <v>440</v>
      </c>
      <c r="E336" s="5" t="e">
        <f t="shared" si="12"/>
        <v>#REF!</v>
      </c>
      <c r="F336" s="5" t="e">
        <f t="shared" si="13"/>
        <v>#REF!</v>
      </c>
    </row>
    <row r="337" spans="1:6" ht="31.9" customHeight="1" x14ac:dyDescent="0.2">
      <c r="A337" s="9">
        <v>129.08999999999992</v>
      </c>
      <c r="B337" s="10" t="s">
        <v>441</v>
      </c>
      <c r="C337" s="11" t="s">
        <v>442</v>
      </c>
      <c r="E337" s="5" t="e">
        <f t="shared" si="12"/>
        <v>#REF!</v>
      </c>
      <c r="F337" s="5" t="e">
        <f t="shared" si="13"/>
        <v>#REF!</v>
      </c>
    </row>
    <row r="338" spans="1:6" ht="33.75" x14ac:dyDescent="0.2">
      <c r="A338" s="68">
        <v>129.09999999999991</v>
      </c>
      <c r="B338" s="10" t="s">
        <v>443</v>
      </c>
      <c r="C338" s="11" t="s">
        <v>444</v>
      </c>
      <c r="E338" s="5" t="e">
        <f t="shared" si="12"/>
        <v>#REF!</v>
      </c>
      <c r="F338" s="5" t="e">
        <f t="shared" si="13"/>
        <v>#REF!</v>
      </c>
    </row>
    <row r="339" spans="1:6" ht="22.5" x14ac:dyDescent="0.2">
      <c r="A339" s="9">
        <v>129.1099999999999</v>
      </c>
      <c r="B339" s="10" t="s">
        <v>445</v>
      </c>
      <c r="C339" s="11" t="s">
        <v>446</v>
      </c>
      <c r="E339" s="5" t="e">
        <f t="shared" si="12"/>
        <v>#REF!</v>
      </c>
      <c r="F339" s="5" t="e">
        <f t="shared" si="13"/>
        <v>#REF!</v>
      </c>
    </row>
    <row r="340" spans="1:6" x14ac:dyDescent="0.2">
      <c r="A340" s="9">
        <v>129.11999999999989</v>
      </c>
      <c r="B340" s="10" t="s">
        <v>447</v>
      </c>
      <c r="C340" s="11" t="s">
        <v>448</v>
      </c>
      <c r="E340" s="5" t="e">
        <f t="shared" si="12"/>
        <v>#REF!</v>
      </c>
      <c r="F340" s="5" t="e">
        <f t="shared" si="13"/>
        <v>#REF!</v>
      </c>
    </row>
    <row r="341" spans="1:6" x14ac:dyDescent="0.2">
      <c r="A341" s="9">
        <v>129.12999999999988</v>
      </c>
      <c r="B341" s="10" t="s">
        <v>449</v>
      </c>
      <c r="C341" s="11" t="s">
        <v>450</v>
      </c>
      <c r="E341" s="5" t="e">
        <f t="shared" si="12"/>
        <v>#REF!</v>
      </c>
      <c r="F341" s="5" t="e">
        <f t="shared" si="13"/>
        <v>#REF!</v>
      </c>
    </row>
    <row r="342" spans="1:6" x14ac:dyDescent="0.2">
      <c r="A342" s="9">
        <v>129.13999999999987</v>
      </c>
      <c r="B342" s="10" t="s">
        <v>451</v>
      </c>
      <c r="C342" s="11" t="s">
        <v>452</v>
      </c>
      <c r="E342" s="5" t="e">
        <f t="shared" si="12"/>
        <v>#REF!</v>
      </c>
      <c r="F342" s="5" t="e">
        <f t="shared" si="13"/>
        <v>#REF!</v>
      </c>
    </row>
    <row r="343" spans="1:6" ht="22.5" x14ac:dyDescent="0.2">
      <c r="A343" s="9">
        <v>129.14999999999986</v>
      </c>
      <c r="B343" s="10" t="s">
        <v>453</v>
      </c>
      <c r="C343" s="11" t="s">
        <v>454</v>
      </c>
      <c r="E343" s="5" t="e">
        <f t="shared" si="12"/>
        <v>#REF!</v>
      </c>
      <c r="F343" s="5" t="e">
        <f t="shared" si="13"/>
        <v>#REF!</v>
      </c>
    </row>
    <row r="344" spans="1:6" x14ac:dyDescent="0.2">
      <c r="A344" s="9">
        <v>129.15999999999985</v>
      </c>
      <c r="B344" s="10" t="s">
        <v>455</v>
      </c>
      <c r="C344" s="11" t="s">
        <v>456</v>
      </c>
      <c r="E344" s="5" t="e">
        <f t="shared" si="12"/>
        <v>#REF!</v>
      </c>
      <c r="F344" s="5" t="e">
        <f t="shared" si="13"/>
        <v>#REF!</v>
      </c>
    </row>
    <row r="345" spans="1:6" x14ac:dyDescent="0.2">
      <c r="A345" s="7">
        <v>130</v>
      </c>
      <c r="B345" s="72" t="s">
        <v>457</v>
      </c>
      <c r="C345" s="73"/>
      <c r="D345" s="4" t="s">
        <v>5</v>
      </c>
      <c r="E345" s="5" t="e">
        <f t="shared" si="12"/>
        <v>#REF!</v>
      </c>
      <c r="F345" s="5" t="e">
        <f t="shared" si="13"/>
        <v>#REF!</v>
      </c>
    </row>
    <row r="346" spans="1:6" x14ac:dyDescent="0.2">
      <c r="A346" s="7">
        <v>131</v>
      </c>
      <c r="B346" s="72" t="s">
        <v>458</v>
      </c>
      <c r="C346" s="73"/>
      <c r="D346" s="4" t="s">
        <v>5</v>
      </c>
      <c r="E346" s="5" t="e">
        <f>+IF(D346="x",1+#REF!,#REF!)</f>
        <v>#REF!</v>
      </c>
      <c r="F346" s="5" t="e">
        <f>+IF(E346=#REF!,1+#REF!,0)</f>
        <v>#REF!</v>
      </c>
    </row>
    <row r="347" spans="1:6" x14ac:dyDescent="0.2">
      <c r="A347" s="7">
        <v>132</v>
      </c>
      <c r="B347" s="72" t="s">
        <v>459</v>
      </c>
      <c r="C347" s="73"/>
      <c r="D347" s="4" t="s">
        <v>5</v>
      </c>
      <c r="E347" s="5" t="e">
        <f>+IF(D347="x",1+#REF!,#REF!)</f>
        <v>#REF!</v>
      </c>
      <c r="F347" s="5" t="e">
        <f>+IF(E347=#REF!,1+#REF!,0)</f>
        <v>#REF!</v>
      </c>
    </row>
    <row r="348" spans="1:6" x14ac:dyDescent="0.2">
      <c r="A348" s="21">
        <v>133</v>
      </c>
      <c r="B348" s="92" t="s">
        <v>460</v>
      </c>
      <c r="C348" s="93"/>
      <c r="D348" s="4" t="s">
        <v>5</v>
      </c>
      <c r="E348" s="5">
        <v>161</v>
      </c>
      <c r="F348" s="5">
        <v>0</v>
      </c>
    </row>
    <row r="349" spans="1:6" x14ac:dyDescent="0.2">
      <c r="A349" s="9">
        <v>133.01</v>
      </c>
      <c r="B349" s="10" t="s">
        <v>461</v>
      </c>
      <c r="C349" s="11" t="s">
        <v>462</v>
      </c>
      <c r="E349" s="5">
        <f t="shared" ref="E349:E412" si="14">+IF(D349="x",1+E348,E348)</f>
        <v>161</v>
      </c>
      <c r="F349" s="5">
        <f t="shared" ref="F349:F412" si="15">+IF(E349=E348,1+F348,0)</f>
        <v>1</v>
      </c>
    </row>
    <row r="350" spans="1:6" x14ac:dyDescent="0.2">
      <c r="A350" s="9">
        <v>133.01999999999998</v>
      </c>
      <c r="B350" s="10" t="s">
        <v>463</v>
      </c>
      <c r="C350" s="11" t="s">
        <v>464</v>
      </c>
      <c r="E350" s="5">
        <f t="shared" si="14"/>
        <v>161</v>
      </c>
      <c r="F350" s="5">
        <f t="shared" si="15"/>
        <v>2</v>
      </c>
    </row>
    <row r="351" spans="1:6" x14ac:dyDescent="0.2">
      <c r="A351" s="9">
        <v>133.02999999999997</v>
      </c>
      <c r="B351" s="10" t="s">
        <v>465</v>
      </c>
      <c r="C351" s="11" t="s">
        <v>166</v>
      </c>
      <c r="E351" s="5">
        <f t="shared" si="14"/>
        <v>161</v>
      </c>
      <c r="F351" s="5">
        <f t="shared" si="15"/>
        <v>3</v>
      </c>
    </row>
    <row r="352" spans="1:6" x14ac:dyDescent="0.2">
      <c r="A352" s="9">
        <v>133.03999999999996</v>
      </c>
      <c r="B352" s="10" t="s">
        <v>466</v>
      </c>
      <c r="C352" s="11" t="s">
        <v>467</v>
      </c>
      <c r="E352" s="5">
        <f t="shared" si="14"/>
        <v>161</v>
      </c>
      <c r="F352" s="5">
        <f t="shared" si="15"/>
        <v>4</v>
      </c>
    </row>
    <row r="353" spans="1:7" x14ac:dyDescent="0.2">
      <c r="A353" s="9">
        <v>133.04999999999995</v>
      </c>
      <c r="B353" s="10" t="s">
        <v>432</v>
      </c>
      <c r="C353" s="11" t="s">
        <v>468</v>
      </c>
      <c r="E353" s="5">
        <f t="shared" si="14"/>
        <v>161</v>
      </c>
      <c r="F353" s="5">
        <f t="shared" si="15"/>
        <v>5</v>
      </c>
    </row>
    <row r="354" spans="1:7" x14ac:dyDescent="0.2">
      <c r="A354" s="9">
        <v>133.05999999999995</v>
      </c>
      <c r="B354" s="10" t="s">
        <v>469</v>
      </c>
      <c r="C354" s="11" t="s">
        <v>470</v>
      </c>
      <c r="E354" s="5">
        <f t="shared" si="14"/>
        <v>161</v>
      </c>
      <c r="F354" s="5">
        <f t="shared" si="15"/>
        <v>6</v>
      </c>
    </row>
    <row r="355" spans="1:7" x14ac:dyDescent="0.2">
      <c r="A355" s="9">
        <v>133.06999999999994</v>
      </c>
      <c r="B355" s="10" t="s">
        <v>471</v>
      </c>
      <c r="C355" s="11" t="s">
        <v>472</v>
      </c>
      <c r="E355" s="5">
        <f t="shared" si="14"/>
        <v>161</v>
      </c>
      <c r="F355" s="5">
        <f t="shared" si="15"/>
        <v>7</v>
      </c>
    </row>
    <row r="356" spans="1:7" x14ac:dyDescent="0.2">
      <c r="A356" s="9">
        <v>133.07999999999993</v>
      </c>
      <c r="B356" s="10" t="s">
        <v>473</v>
      </c>
      <c r="C356" s="11" t="s">
        <v>474</v>
      </c>
      <c r="E356" s="5">
        <f t="shared" si="14"/>
        <v>161</v>
      </c>
      <c r="F356" s="5">
        <f t="shared" si="15"/>
        <v>8</v>
      </c>
    </row>
    <row r="357" spans="1:7" ht="33.75" x14ac:dyDescent="0.2">
      <c r="A357" s="9">
        <v>133.08999999999992</v>
      </c>
      <c r="B357" s="10" t="s">
        <v>475</v>
      </c>
      <c r="C357" s="11" t="s">
        <v>476</v>
      </c>
      <c r="E357" s="5">
        <f t="shared" si="14"/>
        <v>161</v>
      </c>
      <c r="F357" s="5">
        <f t="shared" si="15"/>
        <v>9</v>
      </c>
    </row>
    <row r="358" spans="1:7" x14ac:dyDescent="0.2">
      <c r="A358" s="68">
        <v>133.09999999999991</v>
      </c>
      <c r="B358" s="10" t="s">
        <v>477</v>
      </c>
      <c r="C358" s="11" t="s">
        <v>478</v>
      </c>
      <c r="E358" s="5">
        <f t="shared" si="14"/>
        <v>161</v>
      </c>
      <c r="F358" s="5">
        <f t="shared" si="15"/>
        <v>10</v>
      </c>
    </row>
    <row r="359" spans="1:7" x14ac:dyDescent="0.2">
      <c r="A359" s="9">
        <v>133.1099999999999</v>
      </c>
      <c r="B359" s="10" t="s">
        <v>479</v>
      </c>
      <c r="C359" s="11" t="s">
        <v>480</v>
      </c>
      <c r="E359" s="5">
        <f t="shared" si="14"/>
        <v>161</v>
      </c>
      <c r="F359" s="5">
        <f t="shared" si="15"/>
        <v>11</v>
      </c>
    </row>
    <row r="360" spans="1:7" x14ac:dyDescent="0.2">
      <c r="A360" s="9">
        <v>133.11999999999989</v>
      </c>
      <c r="B360" s="10" t="s">
        <v>481</v>
      </c>
      <c r="C360" s="11" t="s">
        <v>482</v>
      </c>
      <c r="E360" s="5">
        <f t="shared" si="14"/>
        <v>161</v>
      </c>
      <c r="F360" s="5">
        <f t="shared" si="15"/>
        <v>12</v>
      </c>
    </row>
    <row r="361" spans="1:7" x14ac:dyDescent="0.2">
      <c r="A361" s="9">
        <v>133.12999999999988</v>
      </c>
      <c r="B361" s="10" t="s">
        <v>483</v>
      </c>
      <c r="C361" s="11"/>
      <c r="E361" s="5">
        <f t="shared" si="14"/>
        <v>161</v>
      </c>
      <c r="F361" s="5">
        <f t="shared" si="15"/>
        <v>13</v>
      </c>
    </row>
    <row r="362" spans="1:7" x14ac:dyDescent="0.2">
      <c r="A362" s="7">
        <v>134</v>
      </c>
      <c r="B362" s="72" t="s">
        <v>484</v>
      </c>
      <c r="C362" s="73"/>
      <c r="D362" s="4" t="s">
        <v>5</v>
      </c>
      <c r="E362" s="5">
        <f t="shared" si="14"/>
        <v>162</v>
      </c>
      <c r="F362" s="5">
        <f t="shared" si="15"/>
        <v>0</v>
      </c>
    </row>
    <row r="363" spans="1:7" s="23" customFormat="1" ht="36.6" customHeight="1" x14ac:dyDescent="0.2">
      <c r="A363" s="9">
        <v>134.01</v>
      </c>
      <c r="B363" s="80" t="s">
        <v>485</v>
      </c>
      <c r="C363" s="81"/>
      <c r="D363" s="22"/>
      <c r="E363" s="5">
        <f t="shared" si="14"/>
        <v>162</v>
      </c>
      <c r="F363" s="5">
        <f t="shared" si="15"/>
        <v>1</v>
      </c>
      <c r="G363" s="6"/>
    </row>
    <row r="364" spans="1:7" x14ac:dyDescent="0.2">
      <c r="A364" s="7">
        <v>135</v>
      </c>
      <c r="B364" s="72" t="s">
        <v>486</v>
      </c>
      <c r="C364" s="73"/>
      <c r="D364" s="4" t="s">
        <v>5</v>
      </c>
      <c r="E364" s="5">
        <f t="shared" si="14"/>
        <v>163</v>
      </c>
      <c r="F364" s="5">
        <f t="shared" si="15"/>
        <v>0</v>
      </c>
    </row>
    <row r="365" spans="1:7" x14ac:dyDescent="0.2">
      <c r="A365" s="7">
        <v>136</v>
      </c>
      <c r="B365" s="72" t="s">
        <v>487</v>
      </c>
      <c r="C365" s="73"/>
      <c r="D365" s="8" t="s">
        <v>5</v>
      </c>
      <c r="E365" s="5">
        <f t="shared" si="14"/>
        <v>164</v>
      </c>
      <c r="F365" s="5">
        <f t="shared" si="15"/>
        <v>0</v>
      </c>
    </row>
    <row r="366" spans="1:7" x14ac:dyDescent="0.2">
      <c r="A366" s="7">
        <v>137</v>
      </c>
      <c r="B366" s="72" t="s">
        <v>488</v>
      </c>
      <c r="C366" s="73"/>
      <c r="D366" s="4" t="s">
        <v>5</v>
      </c>
      <c r="E366" s="5">
        <f t="shared" si="14"/>
        <v>165</v>
      </c>
      <c r="F366" s="5">
        <f t="shared" si="15"/>
        <v>0</v>
      </c>
    </row>
    <row r="367" spans="1:7" x14ac:dyDescent="0.2">
      <c r="A367" s="7">
        <v>138</v>
      </c>
      <c r="B367" s="72" t="s">
        <v>489</v>
      </c>
      <c r="C367" s="73"/>
      <c r="D367" s="4" t="s">
        <v>5</v>
      </c>
      <c r="E367" s="5">
        <f t="shared" si="14"/>
        <v>166</v>
      </c>
      <c r="F367" s="5">
        <f t="shared" si="15"/>
        <v>0</v>
      </c>
    </row>
    <row r="368" spans="1:7" x14ac:dyDescent="0.2">
      <c r="A368" s="7">
        <v>139</v>
      </c>
      <c r="B368" s="72" t="s">
        <v>490</v>
      </c>
      <c r="C368" s="73"/>
      <c r="D368" s="4" t="s">
        <v>5</v>
      </c>
      <c r="E368" s="5" t="e">
        <f>+IF(D368="x",1+#REF!,#REF!)</f>
        <v>#REF!</v>
      </c>
      <c r="F368" s="5" t="e">
        <f>+IF(E368=#REF!,1+#REF!,0)</f>
        <v>#REF!</v>
      </c>
    </row>
    <row r="369" spans="1:6" ht="13.9" customHeight="1" x14ac:dyDescent="0.2">
      <c r="A369" s="9">
        <v>139.01</v>
      </c>
      <c r="B369" s="80" t="s">
        <v>491</v>
      </c>
      <c r="C369" s="81"/>
      <c r="E369" s="5" t="e">
        <f t="shared" si="14"/>
        <v>#REF!</v>
      </c>
      <c r="F369" s="5" t="e">
        <f t="shared" si="15"/>
        <v>#REF!</v>
      </c>
    </row>
    <row r="370" spans="1:6" x14ac:dyDescent="0.2">
      <c r="A370" s="7">
        <v>140</v>
      </c>
      <c r="B370" s="72" t="s">
        <v>492</v>
      </c>
      <c r="C370" s="73"/>
      <c r="D370" s="4" t="s">
        <v>5</v>
      </c>
      <c r="E370" s="5" t="e">
        <f t="shared" si="14"/>
        <v>#REF!</v>
      </c>
      <c r="F370" s="5" t="e">
        <f t="shared" si="15"/>
        <v>#REF!</v>
      </c>
    </row>
    <row r="371" spans="1:6" x14ac:dyDescent="0.2">
      <c r="A371" s="9">
        <v>140.01</v>
      </c>
      <c r="B371" s="80" t="s">
        <v>493</v>
      </c>
      <c r="C371" s="81"/>
      <c r="E371" s="5" t="e">
        <f t="shared" si="14"/>
        <v>#REF!</v>
      </c>
      <c r="F371" s="5" t="e">
        <f t="shared" si="15"/>
        <v>#REF!</v>
      </c>
    </row>
    <row r="372" spans="1:6" x14ac:dyDescent="0.2">
      <c r="A372" s="7">
        <v>141</v>
      </c>
      <c r="B372" s="72" t="s">
        <v>494</v>
      </c>
      <c r="C372" s="73"/>
      <c r="D372" s="4" t="s">
        <v>5</v>
      </c>
      <c r="E372" s="5" t="e">
        <f t="shared" si="14"/>
        <v>#REF!</v>
      </c>
      <c r="F372" s="5" t="e">
        <f t="shared" si="15"/>
        <v>#REF!</v>
      </c>
    </row>
    <row r="373" spans="1:6" x14ac:dyDescent="0.2">
      <c r="A373" s="9">
        <v>141.01</v>
      </c>
      <c r="B373" s="10" t="s">
        <v>495</v>
      </c>
      <c r="C373" s="11" t="s">
        <v>496</v>
      </c>
      <c r="E373" s="5" t="e">
        <f t="shared" si="14"/>
        <v>#REF!</v>
      </c>
      <c r="F373" s="5" t="e">
        <f t="shared" si="15"/>
        <v>#REF!</v>
      </c>
    </row>
    <row r="374" spans="1:6" ht="33.75" x14ac:dyDescent="0.2">
      <c r="A374" s="9">
        <v>141.01999999999998</v>
      </c>
      <c r="B374" s="10" t="s">
        <v>497</v>
      </c>
      <c r="C374" s="11" t="s">
        <v>498</v>
      </c>
      <c r="E374" s="5" t="e">
        <f t="shared" si="14"/>
        <v>#REF!</v>
      </c>
      <c r="F374" s="5" t="e">
        <f t="shared" si="15"/>
        <v>#REF!</v>
      </c>
    </row>
    <row r="375" spans="1:6" x14ac:dyDescent="0.2">
      <c r="A375" s="9">
        <v>141.02999999999997</v>
      </c>
      <c r="B375" s="10" t="s">
        <v>499</v>
      </c>
      <c r="C375" s="11" t="s">
        <v>500</v>
      </c>
      <c r="E375" s="5" t="e">
        <f t="shared" si="14"/>
        <v>#REF!</v>
      </c>
      <c r="F375" s="5" t="e">
        <f t="shared" si="15"/>
        <v>#REF!</v>
      </c>
    </row>
    <row r="376" spans="1:6" x14ac:dyDescent="0.2">
      <c r="A376" s="9">
        <v>141.03999999999996</v>
      </c>
      <c r="B376" s="10" t="s">
        <v>501</v>
      </c>
      <c r="C376" s="11" t="s">
        <v>502</v>
      </c>
      <c r="E376" s="5" t="e">
        <f t="shared" si="14"/>
        <v>#REF!</v>
      </c>
      <c r="F376" s="5" t="e">
        <f t="shared" si="15"/>
        <v>#REF!</v>
      </c>
    </row>
    <row r="377" spans="1:6" x14ac:dyDescent="0.2">
      <c r="A377" s="9">
        <v>141.04999999999995</v>
      </c>
      <c r="B377" s="10" t="s">
        <v>503</v>
      </c>
      <c r="C377" s="11" t="s">
        <v>504</v>
      </c>
      <c r="E377" s="5" t="e">
        <f t="shared" si="14"/>
        <v>#REF!</v>
      </c>
      <c r="F377" s="5" t="e">
        <f t="shared" si="15"/>
        <v>#REF!</v>
      </c>
    </row>
    <row r="378" spans="1:6" x14ac:dyDescent="0.2">
      <c r="A378" s="9">
        <v>141.05999999999995</v>
      </c>
      <c r="B378" s="10" t="s">
        <v>505</v>
      </c>
      <c r="C378" s="11" t="s">
        <v>506</v>
      </c>
      <c r="E378" s="5" t="e">
        <f t="shared" si="14"/>
        <v>#REF!</v>
      </c>
      <c r="F378" s="5" t="e">
        <f t="shared" si="15"/>
        <v>#REF!</v>
      </c>
    </row>
    <row r="379" spans="1:6" ht="22.5" x14ac:dyDescent="0.2">
      <c r="A379" s="9">
        <v>141.06999999999994</v>
      </c>
      <c r="B379" s="10" t="s">
        <v>507</v>
      </c>
      <c r="C379" s="11" t="s">
        <v>508</v>
      </c>
      <c r="E379" s="5" t="e">
        <f t="shared" si="14"/>
        <v>#REF!</v>
      </c>
      <c r="F379" s="5" t="e">
        <f t="shared" si="15"/>
        <v>#REF!</v>
      </c>
    </row>
    <row r="380" spans="1:6" x14ac:dyDescent="0.2">
      <c r="A380" s="9">
        <v>141.07999999999993</v>
      </c>
      <c r="B380" s="80" t="s">
        <v>509</v>
      </c>
      <c r="C380" s="81"/>
      <c r="E380" s="5" t="e">
        <f t="shared" si="14"/>
        <v>#REF!</v>
      </c>
      <c r="F380" s="5" t="e">
        <f t="shared" si="15"/>
        <v>#REF!</v>
      </c>
    </row>
    <row r="381" spans="1:6" x14ac:dyDescent="0.2">
      <c r="A381" s="9">
        <v>141.08999999999992</v>
      </c>
      <c r="B381" s="80" t="s">
        <v>510</v>
      </c>
      <c r="C381" s="81"/>
      <c r="E381" s="5" t="e">
        <f t="shared" si="14"/>
        <v>#REF!</v>
      </c>
      <c r="F381" s="5" t="e">
        <f t="shared" si="15"/>
        <v>#REF!</v>
      </c>
    </row>
    <row r="382" spans="1:6" ht="22.9" customHeight="1" x14ac:dyDescent="0.2">
      <c r="A382" s="68">
        <v>141.09999999999991</v>
      </c>
      <c r="B382" s="80" t="s">
        <v>511</v>
      </c>
      <c r="C382" s="81"/>
      <c r="E382" s="5" t="e">
        <f t="shared" si="14"/>
        <v>#REF!</v>
      </c>
      <c r="F382" s="5" t="e">
        <f t="shared" si="15"/>
        <v>#REF!</v>
      </c>
    </row>
    <row r="383" spans="1:6" ht="30.6" customHeight="1" x14ac:dyDescent="0.2">
      <c r="A383" s="9">
        <v>141.1099999999999</v>
      </c>
      <c r="B383" s="80" t="s">
        <v>512</v>
      </c>
      <c r="C383" s="81"/>
      <c r="E383" s="5" t="e">
        <f t="shared" si="14"/>
        <v>#REF!</v>
      </c>
      <c r="F383" s="5" t="e">
        <f t="shared" si="15"/>
        <v>#REF!</v>
      </c>
    </row>
    <row r="384" spans="1:6" x14ac:dyDescent="0.2">
      <c r="A384" s="7">
        <v>142</v>
      </c>
      <c r="B384" s="72" t="s">
        <v>513</v>
      </c>
      <c r="C384" s="73"/>
      <c r="D384" s="4" t="s">
        <v>5</v>
      </c>
      <c r="E384" s="5" t="e">
        <f t="shared" si="14"/>
        <v>#REF!</v>
      </c>
      <c r="F384" s="5" t="e">
        <f t="shared" si="15"/>
        <v>#REF!</v>
      </c>
    </row>
    <row r="385" spans="1:6" ht="10.9" customHeight="1" x14ac:dyDescent="0.2">
      <c r="A385" s="7">
        <v>143</v>
      </c>
      <c r="B385" s="24" t="s">
        <v>514</v>
      </c>
      <c r="C385" s="25"/>
      <c r="D385" s="4" t="s">
        <v>3</v>
      </c>
      <c r="E385" s="5" t="e">
        <f t="shared" si="14"/>
        <v>#REF!</v>
      </c>
      <c r="F385" s="5" t="e">
        <f t="shared" si="15"/>
        <v>#REF!</v>
      </c>
    </row>
    <row r="386" spans="1:6" ht="79.900000000000006" customHeight="1" x14ac:dyDescent="0.2">
      <c r="A386" s="9">
        <v>143.01</v>
      </c>
      <c r="B386" s="80" t="s">
        <v>515</v>
      </c>
      <c r="C386" s="81"/>
      <c r="E386" s="5" t="e">
        <f t="shared" si="14"/>
        <v>#REF!</v>
      </c>
      <c r="F386" s="5" t="e">
        <f t="shared" si="15"/>
        <v>#REF!</v>
      </c>
    </row>
    <row r="387" spans="1:6" ht="10.9" customHeight="1" x14ac:dyDescent="0.2">
      <c r="A387" s="7">
        <v>144</v>
      </c>
      <c r="B387" s="24" t="s">
        <v>516</v>
      </c>
      <c r="C387" s="25"/>
      <c r="D387" s="4" t="s">
        <v>3</v>
      </c>
      <c r="E387" s="5" t="e">
        <f t="shared" si="14"/>
        <v>#REF!</v>
      </c>
      <c r="F387" s="5" t="e">
        <f t="shared" si="15"/>
        <v>#REF!</v>
      </c>
    </row>
    <row r="388" spans="1:6" ht="78" customHeight="1" x14ac:dyDescent="0.2">
      <c r="A388" s="9">
        <v>144.01</v>
      </c>
      <c r="B388" s="80" t="s">
        <v>515</v>
      </c>
      <c r="C388" s="81"/>
      <c r="E388" s="5" t="e">
        <f t="shared" si="14"/>
        <v>#REF!</v>
      </c>
      <c r="F388" s="5" t="e">
        <f t="shared" si="15"/>
        <v>#REF!</v>
      </c>
    </row>
    <row r="389" spans="1:6" ht="10.9" customHeight="1" x14ac:dyDescent="0.2">
      <c r="A389" s="7">
        <v>145</v>
      </c>
      <c r="B389" s="24" t="s">
        <v>517</v>
      </c>
      <c r="C389" s="25"/>
      <c r="D389" s="4" t="s">
        <v>3</v>
      </c>
      <c r="E389" s="5" t="e">
        <f t="shared" si="14"/>
        <v>#REF!</v>
      </c>
      <c r="F389" s="5" t="e">
        <f t="shared" si="15"/>
        <v>#REF!</v>
      </c>
    </row>
    <row r="390" spans="1:6" ht="79.900000000000006" customHeight="1" x14ac:dyDescent="0.2">
      <c r="A390" s="9">
        <v>145.01</v>
      </c>
      <c r="B390" s="80" t="s">
        <v>515</v>
      </c>
      <c r="C390" s="81"/>
      <c r="E390" s="5" t="e">
        <f t="shared" si="14"/>
        <v>#REF!</v>
      </c>
      <c r="F390" s="5" t="e">
        <f t="shared" si="15"/>
        <v>#REF!</v>
      </c>
    </row>
    <row r="391" spans="1:6" ht="10.9" customHeight="1" x14ac:dyDescent="0.2">
      <c r="A391" s="7">
        <v>146</v>
      </c>
      <c r="B391" s="24" t="s">
        <v>518</v>
      </c>
      <c r="C391" s="25"/>
      <c r="D391" s="4" t="s">
        <v>3</v>
      </c>
      <c r="E391" s="5" t="e">
        <f t="shared" si="14"/>
        <v>#REF!</v>
      </c>
      <c r="F391" s="5" t="e">
        <f t="shared" si="15"/>
        <v>#REF!</v>
      </c>
    </row>
    <row r="392" spans="1:6" ht="79.900000000000006" customHeight="1" x14ac:dyDescent="0.2">
      <c r="A392" s="9">
        <v>146.01</v>
      </c>
      <c r="B392" s="80" t="s">
        <v>515</v>
      </c>
      <c r="C392" s="81"/>
      <c r="E392" s="5" t="e">
        <f t="shared" si="14"/>
        <v>#REF!</v>
      </c>
      <c r="F392" s="5" t="e">
        <f t="shared" si="15"/>
        <v>#REF!</v>
      </c>
    </row>
    <row r="393" spans="1:6" x14ac:dyDescent="0.2">
      <c r="A393" s="7">
        <v>147</v>
      </c>
      <c r="B393" s="72" t="s">
        <v>519</v>
      </c>
      <c r="C393" s="73"/>
      <c r="D393" s="4" t="s">
        <v>5</v>
      </c>
      <c r="E393" s="5" t="e">
        <f t="shared" si="14"/>
        <v>#REF!</v>
      </c>
      <c r="F393" s="5" t="e">
        <f t="shared" si="15"/>
        <v>#REF!</v>
      </c>
    </row>
    <row r="394" spans="1:6" ht="15.6" customHeight="1" x14ac:dyDescent="0.2">
      <c r="A394" s="9">
        <v>147.01</v>
      </c>
      <c r="B394" s="80" t="s">
        <v>520</v>
      </c>
      <c r="C394" s="81"/>
      <c r="E394" s="5" t="e">
        <f t="shared" si="14"/>
        <v>#REF!</v>
      </c>
      <c r="F394" s="5" t="e">
        <f t="shared" si="15"/>
        <v>#REF!</v>
      </c>
    </row>
    <row r="395" spans="1:6" x14ac:dyDescent="0.2">
      <c r="A395" s="7">
        <v>148</v>
      </c>
      <c r="B395" s="72" t="s">
        <v>521</v>
      </c>
      <c r="C395" s="73"/>
      <c r="D395" s="4" t="s">
        <v>5</v>
      </c>
      <c r="E395" s="5" t="e">
        <f t="shared" si="14"/>
        <v>#REF!</v>
      </c>
      <c r="F395" s="5" t="e">
        <f t="shared" si="15"/>
        <v>#REF!</v>
      </c>
    </row>
    <row r="396" spans="1:6" ht="24.6" customHeight="1" x14ac:dyDescent="0.2">
      <c r="A396" s="9">
        <v>148.01</v>
      </c>
      <c r="B396" s="80" t="s">
        <v>522</v>
      </c>
      <c r="C396" s="81"/>
      <c r="E396" s="5" t="e">
        <f t="shared" si="14"/>
        <v>#REF!</v>
      </c>
      <c r="F396" s="5" t="e">
        <f t="shared" si="15"/>
        <v>#REF!</v>
      </c>
    </row>
    <row r="397" spans="1:6" ht="28.9" customHeight="1" x14ac:dyDescent="0.2">
      <c r="A397" s="7">
        <v>149</v>
      </c>
      <c r="B397" s="72" t="s">
        <v>523</v>
      </c>
      <c r="C397" s="73"/>
      <c r="D397" s="8" t="s">
        <v>5</v>
      </c>
      <c r="E397" s="5" t="e">
        <f t="shared" si="14"/>
        <v>#REF!</v>
      </c>
      <c r="F397" s="5" t="e">
        <f t="shared" si="15"/>
        <v>#REF!</v>
      </c>
    </row>
    <row r="398" spans="1:6" x14ac:dyDescent="0.2">
      <c r="A398" s="7">
        <v>150</v>
      </c>
      <c r="B398" s="72" t="s">
        <v>524</v>
      </c>
      <c r="C398" s="73"/>
      <c r="D398" s="4" t="s">
        <v>5</v>
      </c>
      <c r="E398" s="5" t="e">
        <f t="shared" si="14"/>
        <v>#REF!</v>
      </c>
      <c r="F398" s="5" t="e">
        <f t="shared" si="15"/>
        <v>#REF!</v>
      </c>
    </row>
    <row r="399" spans="1:6" ht="19.899999999999999" customHeight="1" x14ac:dyDescent="0.2">
      <c r="A399" s="9">
        <v>150.01</v>
      </c>
      <c r="B399" s="80" t="s">
        <v>525</v>
      </c>
      <c r="C399" s="81"/>
      <c r="E399" s="5" t="e">
        <f t="shared" si="14"/>
        <v>#REF!</v>
      </c>
      <c r="F399" s="5" t="e">
        <f t="shared" si="15"/>
        <v>#REF!</v>
      </c>
    </row>
    <row r="400" spans="1:6" x14ac:dyDescent="0.2">
      <c r="A400" s="7">
        <v>151</v>
      </c>
      <c r="B400" s="72" t="s">
        <v>526</v>
      </c>
      <c r="C400" s="73"/>
      <c r="D400" s="8" t="s">
        <v>3</v>
      </c>
      <c r="E400" s="5" t="e">
        <f t="shared" si="14"/>
        <v>#REF!</v>
      </c>
      <c r="F400" s="5" t="e">
        <f t="shared" si="15"/>
        <v>#REF!</v>
      </c>
    </row>
    <row r="401" spans="1:6" x14ac:dyDescent="0.2">
      <c r="A401" s="7">
        <v>152</v>
      </c>
      <c r="B401" s="72" t="s">
        <v>527</v>
      </c>
      <c r="C401" s="73"/>
      <c r="D401" s="8" t="s">
        <v>3</v>
      </c>
      <c r="E401" s="5" t="e">
        <f t="shared" si="14"/>
        <v>#REF!</v>
      </c>
      <c r="F401" s="5" t="e">
        <f t="shared" si="15"/>
        <v>#REF!</v>
      </c>
    </row>
    <row r="402" spans="1:6" x14ac:dyDescent="0.2">
      <c r="A402" s="7">
        <v>153</v>
      </c>
      <c r="B402" s="72" t="s">
        <v>528</v>
      </c>
      <c r="C402" s="73"/>
      <c r="D402" s="8" t="s">
        <v>3</v>
      </c>
      <c r="E402" s="5" t="e">
        <f t="shared" si="14"/>
        <v>#REF!</v>
      </c>
      <c r="F402" s="5" t="e">
        <f t="shared" si="15"/>
        <v>#REF!</v>
      </c>
    </row>
    <row r="403" spans="1:6" x14ac:dyDescent="0.2">
      <c r="A403" s="7">
        <v>154</v>
      </c>
      <c r="B403" s="72" t="s">
        <v>529</v>
      </c>
      <c r="C403" s="73"/>
      <c r="D403" s="8" t="s">
        <v>3</v>
      </c>
      <c r="E403" s="5" t="e">
        <f t="shared" si="14"/>
        <v>#REF!</v>
      </c>
      <c r="F403" s="5" t="e">
        <f t="shared" si="15"/>
        <v>#REF!</v>
      </c>
    </row>
    <row r="404" spans="1:6" x14ac:dyDescent="0.2">
      <c r="A404" s="7">
        <v>155</v>
      </c>
      <c r="B404" s="72" t="s">
        <v>530</v>
      </c>
      <c r="C404" s="73"/>
      <c r="D404" s="8" t="s">
        <v>3</v>
      </c>
      <c r="E404" s="5" t="e">
        <f t="shared" si="14"/>
        <v>#REF!</v>
      </c>
      <c r="F404" s="5" t="e">
        <f t="shared" si="15"/>
        <v>#REF!</v>
      </c>
    </row>
    <row r="405" spans="1:6" x14ac:dyDescent="0.2">
      <c r="A405" s="7">
        <v>156</v>
      </c>
      <c r="B405" s="72" t="s">
        <v>531</v>
      </c>
      <c r="C405" s="73"/>
      <c r="D405" s="4" t="s">
        <v>5</v>
      </c>
      <c r="E405" s="5" t="e">
        <f t="shared" si="14"/>
        <v>#REF!</v>
      </c>
      <c r="F405" s="5" t="e">
        <f t="shared" si="15"/>
        <v>#REF!</v>
      </c>
    </row>
    <row r="406" spans="1:6" x14ac:dyDescent="0.2">
      <c r="A406" s="7">
        <v>157</v>
      </c>
      <c r="B406" s="72" t="s">
        <v>532</v>
      </c>
      <c r="C406" s="73"/>
      <c r="D406" s="4" t="s">
        <v>5</v>
      </c>
      <c r="E406" s="5" t="e">
        <f t="shared" si="14"/>
        <v>#REF!</v>
      </c>
      <c r="F406" s="5" t="e">
        <f t="shared" si="15"/>
        <v>#REF!</v>
      </c>
    </row>
    <row r="407" spans="1:6" x14ac:dyDescent="0.2">
      <c r="A407" s="7">
        <v>158</v>
      </c>
      <c r="B407" s="72" t="s">
        <v>533</v>
      </c>
      <c r="C407" s="73"/>
      <c r="D407" s="4" t="s">
        <v>5</v>
      </c>
      <c r="E407" s="5" t="e">
        <f t="shared" si="14"/>
        <v>#REF!</v>
      </c>
      <c r="F407" s="5" t="e">
        <f t="shared" si="15"/>
        <v>#REF!</v>
      </c>
    </row>
    <row r="408" spans="1:6" x14ac:dyDescent="0.2">
      <c r="A408" s="7">
        <v>159</v>
      </c>
      <c r="B408" s="72" t="s">
        <v>534</v>
      </c>
      <c r="C408" s="73"/>
      <c r="D408" s="4" t="s">
        <v>5</v>
      </c>
      <c r="E408" s="5" t="e">
        <f t="shared" si="14"/>
        <v>#REF!</v>
      </c>
      <c r="F408" s="5" t="e">
        <f t="shared" si="15"/>
        <v>#REF!</v>
      </c>
    </row>
    <row r="409" spans="1:6" x14ac:dyDescent="0.2">
      <c r="A409" s="7">
        <v>160</v>
      </c>
      <c r="B409" s="72" t="s">
        <v>535</v>
      </c>
      <c r="C409" s="73"/>
      <c r="D409" s="4" t="s">
        <v>5</v>
      </c>
      <c r="E409" s="5" t="e">
        <f t="shared" si="14"/>
        <v>#REF!</v>
      </c>
      <c r="F409" s="5" t="e">
        <f t="shared" si="15"/>
        <v>#REF!</v>
      </c>
    </row>
    <row r="410" spans="1:6" x14ac:dyDescent="0.2">
      <c r="A410" s="7">
        <v>161</v>
      </c>
      <c r="B410" s="78" t="s">
        <v>536</v>
      </c>
      <c r="C410" s="79"/>
      <c r="D410" s="4" t="s">
        <v>5</v>
      </c>
      <c r="E410" s="5" t="e">
        <f t="shared" si="14"/>
        <v>#REF!</v>
      </c>
      <c r="F410" s="5" t="e">
        <f t="shared" si="15"/>
        <v>#REF!</v>
      </c>
    </row>
    <row r="411" spans="1:6" x14ac:dyDescent="0.2">
      <c r="A411" s="7">
        <v>162</v>
      </c>
      <c r="B411" s="78" t="s">
        <v>537</v>
      </c>
      <c r="C411" s="79"/>
      <c r="D411" s="4" t="s">
        <v>5</v>
      </c>
      <c r="E411" s="5" t="e">
        <f t="shared" si="14"/>
        <v>#REF!</v>
      </c>
      <c r="F411" s="5" t="e">
        <f t="shared" si="15"/>
        <v>#REF!</v>
      </c>
    </row>
    <row r="412" spans="1:6" ht="24" customHeight="1" x14ac:dyDescent="0.2">
      <c r="A412" s="7">
        <v>163</v>
      </c>
      <c r="B412" s="72" t="s">
        <v>538</v>
      </c>
      <c r="C412" s="73"/>
      <c r="D412" s="8" t="s">
        <v>5</v>
      </c>
      <c r="E412" s="5" t="e">
        <f t="shared" si="14"/>
        <v>#REF!</v>
      </c>
      <c r="F412" s="5" t="e">
        <f t="shared" si="15"/>
        <v>#REF!</v>
      </c>
    </row>
    <row r="413" spans="1:6" x14ac:dyDescent="0.2">
      <c r="A413" s="7">
        <v>164</v>
      </c>
      <c r="B413" s="72" t="s">
        <v>539</v>
      </c>
      <c r="C413" s="73"/>
      <c r="D413" s="4" t="s">
        <v>5</v>
      </c>
      <c r="E413" s="5" t="e">
        <f t="shared" ref="E413:E476" si="16">+IF(D413="x",1+E412,E412)</f>
        <v>#REF!</v>
      </c>
      <c r="F413" s="5" t="e">
        <f t="shared" ref="F413:F476" si="17">+IF(E413=E412,1+F412,0)</f>
        <v>#REF!</v>
      </c>
    </row>
    <row r="414" spans="1:6" x14ac:dyDescent="0.2">
      <c r="A414" s="7">
        <v>165</v>
      </c>
      <c r="B414" s="72" t="s">
        <v>540</v>
      </c>
      <c r="C414" s="73"/>
      <c r="D414" s="4" t="s">
        <v>5</v>
      </c>
      <c r="E414" s="5" t="e">
        <f>+IF(D414="x",1+#REF!,#REF!)</f>
        <v>#REF!</v>
      </c>
      <c r="F414" s="5" t="e">
        <f>+IF(E414=#REF!,1+#REF!,0)</f>
        <v>#REF!</v>
      </c>
    </row>
    <row r="415" spans="1:6" x14ac:dyDescent="0.2">
      <c r="A415" s="7">
        <v>166</v>
      </c>
      <c r="B415" s="72" t="s">
        <v>541</v>
      </c>
      <c r="C415" s="73"/>
      <c r="D415" s="4" t="s">
        <v>5</v>
      </c>
      <c r="E415" s="5" t="e">
        <f t="shared" si="16"/>
        <v>#REF!</v>
      </c>
      <c r="F415" s="5" t="e">
        <f t="shared" si="17"/>
        <v>#REF!</v>
      </c>
    </row>
    <row r="416" spans="1:6" x14ac:dyDescent="0.2">
      <c r="A416" s="7">
        <v>167</v>
      </c>
      <c r="B416" s="24" t="s">
        <v>542</v>
      </c>
      <c r="C416" s="25"/>
      <c r="D416" s="4" t="s">
        <v>5</v>
      </c>
      <c r="E416" s="5" t="e">
        <f t="shared" si="16"/>
        <v>#REF!</v>
      </c>
      <c r="F416" s="5" t="e">
        <f t="shared" si="17"/>
        <v>#REF!</v>
      </c>
    </row>
    <row r="417" spans="1:6" x14ac:dyDescent="0.2">
      <c r="A417" s="9">
        <v>167.01</v>
      </c>
      <c r="B417" s="26" t="s">
        <v>224</v>
      </c>
      <c r="C417" s="26" t="s">
        <v>543</v>
      </c>
      <c r="E417" s="5" t="e">
        <f t="shared" si="16"/>
        <v>#REF!</v>
      </c>
      <c r="F417" s="5" t="e">
        <f t="shared" si="17"/>
        <v>#REF!</v>
      </c>
    </row>
    <row r="418" spans="1:6" x14ac:dyDescent="0.2">
      <c r="A418" s="9">
        <v>167.01999999999998</v>
      </c>
      <c r="B418" s="26" t="s">
        <v>544</v>
      </c>
      <c r="C418" s="26" t="s">
        <v>545</v>
      </c>
      <c r="E418" s="5" t="e">
        <f t="shared" si="16"/>
        <v>#REF!</v>
      </c>
      <c r="F418" s="5" t="e">
        <f t="shared" si="17"/>
        <v>#REF!</v>
      </c>
    </row>
    <row r="419" spans="1:6" x14ac:dyDescent="0.2">
      <c r="A419" s="9">
        <v>167.02999999999997</v>
      </c>
      <c r="B419" s="26" t="s">
        <v>546</v>
      </c>
      <c r="C419" s="26" t="s">
        <v>547</v>
      </c>
      <c r="E419" s="5" t="e">
        <f t="shared" si="16"/>
        <v>#REF!</v>
      </c>
      <c r="F419" s="5" t="e">
        <f t="shared" si="17"/>
        <v>#REF!</v>
      </c>
    </row>
    <row r="420" spans="1:6" x14ac:dyDescent="0.2">
      <c r="A420" s="7">
        <v>168</v>
      </c>
      <c r="B420" s="24" t="s">
        <v>548</v>
      </c>
      <c r="C420" s="25"/>
      <c r="D420" s="4" t="s">
        <v>5</v>
      </c>
      <c r="E420" s="5" t="e">
        <f t="shared" si="16"/>
        <v>#REF!</v>
      </c>
      <c r="F420" s="5" t="e">
        <f t="shared" si="17"/>
        <v>#REF!</v>
      </c>
    </row>
    <row r="421" spans="1:6" ht="72.599999999999994" customHeight="1" x14ac:dyDescent="0.2">
      <c r="A421" s="9">
        <v>168.01</v>
      </c>
      <c r="B421" s="10" t="s">
        <v>549</v>
      </c>
      <c r="C421" s="11" t="s">
        <v>550</v>
      </c>
      <c r="E421" s="5" t="e">
        <f t="shared" si="16"/>
        <v>#REF!</v>
      </c>
      <c r="F421" s="5" t="e">
        <f t="shared" si="17"/>
        <v>#REF!</v>
      </c>
    </row>
    <row r="422" spans="1:6" x14ac:dyDescent="0.2">
      <c r="A422" s="7">
        <v>169</v>
      </c>
      <c r="B422" s="72" t="s">
        <v>551</v>
      </c>
      <c r="C422" s="73"/>
      <c r="D422" s="4" t="s">
        <v>5</v>
      </c>
      <c r="E422" s="5" t="e">
        <f t="shared" si="16"/>
        <v>#REF!</v>
      </c>
      <c r="F422" s="5" t="e">
        <f t="shared" si="17"/>
        <v>#REF!</v>
      </c>
    </row>
    <row r="423" spans="1:6" x14ac:dyDescent="0.2">
      <c r="A423" s="9">
        <v>169.01</v>
      </c>
      <c r="B423" s="80" t="s">
        <v>552</v>
      </c>
      <c r="C423" s="81"/>
      <c r="E423" s="5" t="e">
        <f t="shared" si="16"/>
        <v>#REF!</v>
      </c>
      <c r="F423" s="5" t="e">
        <f t="shared" si="17"/>
        <v>#REF!</v>
      </c>
    </row>
    <row r="424" spans="1:6" ht="16.149999999999999" customHeight="1" x14ac:dyDescent="0.2">
      <c r="A424" s="9">
        <v>169.01999999999998</v>
      </c>
      <c r="B424" s="80" t="s">
        <v>553</v>
      </c>
      <c r="C424" s="81"/>
      <c r="E424" s="5" t="e">
        <f t="shared" si="16"/>
        <v>#REF!</v>
      </c>
      <c r="F424" s="5" t="e">
        <f t="shared" si="17"/>
        <v>#REF!</v>
      </c>
    </row>
    <row r="425" spans="1:6" ht="64.150000000000006" customHeight="1" x14ac:dyDescent="0.2">
      <c r="A425" s="9">
        <v>169.02999999999997</v>
      </c>
      <c r="B425" s="94" t="s">
        <v>554</v>
      </c>
      <c r="C425" s="95"/>
      <c r="E425" s="5" t="e">
        <f t="shared" si="16"/>
        <v>#REF!</v>
      </c>
      <c r="F425" s="5" t="e">
        <f t="shared" si="17"/>
        <v>#REF!</v>
      </c>
    </row>
    <row r="426" spans="1:6" ht="33.75" x14ac:dyDescent="0.2">
      <c r="A426" s="9">
        <v>169.03999999999996</v>
      </c>
      <c r="B426" s="10" t="s">
        <v>555</v>
      </c>
      <c r="C426" s="11" t="s">
        <v>556</v>
      </c>
      <c r="E426" s="5" t="e">
        <f t="shared" si="16"/>
        <v>#REF!</v>
      </c>
      <c r="F426" s="5" t="e">
        <f t="shared" si="17"/>
        <v>#REF!</v>
      </c>
    </row>
    <row r="427" spans="1:6" ht="56.25" x14ac:dyDescent="0.2">
      <c r="A427" s="9">
        <v>169.04999999999995</v>
      </c>
      <c r="B427" s="10" t="s">
        <v>557</v>
      </c>
      <c r="C427" s="11" t="s">
        <v>558</v>
      </c>
      <c r="E427" s="5" t="e">
        <f t="shared" si="16"/>
        <v>#REF!</v>
      </c>
      <c r="F427" s="5" t="e">
        <f t="shared" si="17"/>
        <v>#REF!</v>
      </c>
    </row>
    <row r="428" spans="1:6" ht="56.25" x14ac:dyDescent="0.2">
      <c r="A428" s="9">
        <v>169.05999999999995</v>
      </c>
      <c r="B428" s="10" t="s">
        <v>559</v>
      </c>
      <c r="C428" s="11" t="s">
        <v>560</v>
      </c>
      <c r="E428" s="5" t="e">
        <f t="shared" si="16"/>
        <v>#REF!</v>
      </c>
      <c r="F428" s="5" t="e">
        <f t="shared" si="17"/>
        <v>#REF!</v>
      </c>
    </row>
    <row r="429" spans="1:6" ht="45" x14ac:dyDescent="0.2">
      <c r="A429" s="9">
        <v>169.06999999999994</v>
      </c>
      <c r="B429" s="10" t="s">
        <v>561</v>
      </c>
      <c r="C429" s="11" t="s">
        <v>562</v>
      </c>
      <c r="E429" s="5" t="e">
        <f t="shared" si="16"/>
        <v>#REF!</v>
      </c>
      <c r="F429" s="5" t="e">
        <f t="shared" si="17"/>
        <v>#REF!</v>
      </c>
    </row>
    <row r="430" spans="1:6" x14ac:dyDescent="0.2">
      <c r="A430" s="7">
        <v>170</v>
      </c>
      <c r="B430" s="72" t="s">
        <v>563</v>
      </c>
      <c r="C430" s="73"/>
      <c r="D430" s="4" t="s">
        <v>5</v>
      </c>
      <c r="E430" s="5" t="e">
        <f t="shared" si="16"/>
        <v>#REF!</v>
      </c>
      <c r="F430" s="5" t="e">
        <f t="shared" si="17"/>
        <v>#REF!</v>
      </c>
    </row>
    <row r="431" spans="1:6" x14ac:dyDescent="0.2">
      <c r="A431" s="7">
        <v>171</v>
      </c>
      <c r="B431" s="72" t="s">
        <v>564</v>
      </c>
      <c r="C431" s="73"/>
      <c r="D431" s="4" t="s">
        <v>5</v>
      </c>
      <c r="E431" s="5" t="e">
        <f>+IF(D431="x",1+#REF!,#REF!)</f>
        <v>#REF!</v>
      </c>
      <c r="F431" s="5" t="e">
        <f>+IF(E431=#REF!,1+#REF!,0)</f>
        <v>#REF!</v>
      </c>
    </row>
    <row r="432" spans="1:6" ht="15" customHeight="1" x14ac:dyDescent="0.2">
      <c r="A432" s="9">
        <v>171.01</v>
      </c>
      <c r="B432" s="80" t="s">
        <v>565</v>
      </c>
      <c r="C432" s="81"/>
      <c r="E432" s="5" t="e">
        <f t="shared" si="16"/>
        <v>#REF!</v>
      </c>
      <c r="F432" s="5" t="e">
        <f t="shared" si="17"/>
        <v>#REF!</v>
      </c>
    </row>
    <row r="433" spans="1:6" x14ac:dyDescent="0.2">
      <c r="A433" s="7">
        <v>172</v>
      </c>
      <c r="B433" s="72" t="s">
        <v>566</v>
      </c>
      <c r="C433" s="73"/>
      <c r="D433" s="8" t="s">
        <v>3</v>
      </c>
      <c r="E433" s="5" t="e">
        <f t="shared" si="16"/>
        <v>#REF!</v>
      </c>
      <c r="F433" s="5" t="e">
        <f t="shared" si="17"/>
        <v>#REF!</v>
      </c>
    </row>
    <row r="434" spans="1:6" x14ac:dyDescent="0.2">
      <c r="A434" s="7">
        <v>173</v>
      </c>
      <c r="B434" s="72" t="s">
        <v>567</v>
      </c>
      <c r="C434" s="73"/>
      <c r="D434" s="8" t="s">
        <v>5</v>
      </c>
      <c r="E434" s="5" t="e">
        <f t="shared" si="16"/>
        <v>#REF!</v>
      </c>
      <c r="F434" s="5" t="e">
        <f t="shared" si="17"/>
        <v>#REF!</v>
      </c>
    </row>
    <row r="435" spans="1:6" x14ac:dyDescent="0.2">
      <c r="A435" s="7">
        <v>174</v>
      </c>
      <c r="B435" s="72" t="s">
        <v>568</v>
      </c>
      <c r="C435" s="73"/>
      <c r="D435" s="4" t="s">
        <v>5</v>
      </c>
      <c r="E435" s="5" t="e">
        <f t="shared" si="16"/>
        <v>#REF!</v>
      </c>
      <c r="F435" s="5" t="e">
        <f t="shared" si="17"/>
        <v>#REF!</v>
      </c>
    </row>
    <row r="436" spans="1:6" ht="262.89999999999998" customHeight="1" x14ac:dyDescent="0.2">
      <c r="A436" s="9">
        <v>174.01</v>
      </c>
      <c r="B436" s="10" t="s">
        <v>569</v>
      </c>
      <c r="C436" s="11" t="s">
        <v>570</v>
      </c>
      <c r="E436" s="5" t="e">
        <f t="shared" si="16"/>
        <v>#REF!</v>
      </c>
      <c r="F436" s="5" t="e">
        <f t="shared" si="17"/>
        <v>#REF!</v>
      </c>
    </row>
    <row r="437" spans="1:6" x14ac:dyDescent="0.2">
      <c r="A437" s="9">
        <v>174.01999999999998</v>
      </c>
      <c r="B437" s="10" t="s">
        <v>571</v>
      </c>
      <c r="C437" s="11" t="s">
        <v>572</v>
      </c>
      <c r="E437" s="5" t="e">
        <f t="shared" si="16"/>
        <v>#REF!</v>
      </c>
      <c r="F437" s="5" t="e">
        <f t="shared" si="17"/>
        <v>#REF!</v>
      </c>
    </row>
    <row r="438" spans="1:6" x14ac:dyDescent="0.2">
      <c r="A438" s="9">
        <v>174.02999999999997</v>
      </c>
      <c r="B438" s="10" t="s">
        <v>573</v>
      </c>
      <c r="C438" s="11" t="s">
        <v>574</v>
      </c>
      <c r="E438" s="5" t="e">
        <f t="shared" si="16"/>
        <v>#REF!</v>
      </c>
      <c r="F438" s="5" t="e">
        <f t="shared" si="17"/>
        <v>#REF!</v>
      </c>
    </row>
    <row r="439" spans="1:6" x14ac:dyDescent="0.2">
      <c r="A439" s="9">
        <v>174.03999999999996</v>
      </c>
      <c r="B439" s="10" t="s">
        <v>575</v>
      </c>
      <c r="C439" s="11" t="s">
        <v>576</v>
      </c>
      <c r="E439" s="5" t="e">
        <f t="shared" si="16"/>
        <v>#REF!</v>
      </c>
      <c r="F439" s="5" t="e">
        <f t="shared" si="17"/>
        <v>#REF!</v>
      </c>
    </row>
    <row r="440" spans="1:6" x14ac:dyDescent="0.2">
      <c r="A440" s="9">
        <v>174.04999999999995</v>
      </c>
      <c r="B440" s="10" t="s">
        <v>577</v>
      </c>
      <c r="C440" s="11" t="s">
        <v>578</v>
      </c>
      <c r="E440" s="5" t="e">
        <f t="shared" si="16"/>
        <v>#REF!</v>
      </c>
      <c r="F440" s="5" t="e">
        <f t="shared" si="17"/>
        <v>#REF!</v>
      </c>
    </row>
    <row r="441" spans="1:6" x14ac:dyDescent="0.2">
      <c r="A441" s="9">
        <v>174.05999999999995</v>
      </c>
      <c r="B441" s="10" t="s">
        <v>579</v>
      </c>
      <c r="C441" s="11" t="s">
        <v>580</v>
      </c>
      <c r="E441" s="5" t="e">
        <f t="shared" si="16"/>
        <v>#REF!</v>
      </c>
      <c r="F441" s="5" t="e">
        <f t="shared" si="17"/>
        <v>#REF!</v>
      </c>
    </row>
    <row r="442" spans="1:6" x14ac:dyDescent="0.2">
      <c r="A442" s="9">
        <v>174.06999999999994</v>
      </c>
      <c r="B442" s="10" t="s">
        <v>581</v>
      </c>
      <c r="C442" s="11" t="s">
        <v>582</v>
      </c>
      <c r="E442" s="5" t="e">
        <f t="shared" si="16"/>
        <v>#REF!</v>
      </c>
      <c r="F442" s="5" t="e">
        <f t="shared" si="17"/>
        <v>#REF!</v>
      </c>
    </row>
    <row r="443" spans="1:6" ht="22.5" x14ac:dyDescent="0.2">
      <c r="A443" s="9">
        <v>174.07999999999993</v>
      </c>
      <c r="B443" s="10" t="s">
        <v>583</v>
      </c>
      <c r="C443" s="11" t="s">
        <v>584</v>
      </c>
      <c r="E443" s="5" t="e">
        <f t="shared" si="16"/>
        <v>#REF!</v>
      </c>
      <c r="F443" s="5" t="e">
        <f t="shared" si="17"/>
        <v>#REF!</v>
      </c>
    </row>
    <row r="444" spans="1:6" ht="67.5" x14ac:dyDescent="0.2">
      <c r="A444" s="9">
        <v>174.08999999999992</v>
      </c>
      <c r="B444" s="10" t="s">
        <v>585</v>
      </c>
      <c r="C444" s="11" t="s">
        <v>586</v>
      </c>
      <c r="E444" s="5" t="e">
        <f t="shared" si="16"/>
        <v>#REF!</v>
      </c>
      <c r="F444" s="5" t="e">
        <f t="shared" si="17"/>
        <v>#REF!</v>
      </c>
    </row>
    <row r="445" spans="1:6" ht="22.5" x14ac:dyDescent="0.2">
      <c r="A445" s="68">
        <v>174.09999999999991</v>
      </c>
      <c r="B445" s="10" t="s">
        <v>587</v>
      </c>
      <c r="C445" s="11" t="s">
        <v>588</v>
      </c>
      <c r="E445" s="5" t="e">
        <f t="shared" si="16"/>
        <v>#REF!</v>
      </c>
      <c r="F445" s="5" t="e">
        <f t="shared" si="17"/>
        <v>#REF!</v>
      </c>
    </row>
    <row r="446" spans="1:6" ht="56.25" x14ac:dyDescent="0.2">
      <c r="A446" s="9">
        <v>174.1099999999999</v>
      </c>
      <c r="B446" s="10" t="s">
        <v>589</v>
      </c>
      <c r="C446" s="11" t="s">
        <v>590</v>
      </c>
      <c r="E446" s="5" t="e">
        <f t="shared" si="16"/>
        <v>#REF!</v>
      </c>
      <c r="F446" s="5" t="e">
        <f t="shared" si="17"/>
        <v>#REF!</v>
      </c>
    </row>
    <row r="447" spans="1:6" x14ac:dyDescent="0.2">
      <c r="A447" s="7">
        <v>175</v>
      </c>
      <c r="B447" s="72" t="s">
        <v>591</v>
      </c>
      <c r="C447" s="73"/>
      <c r="D447" s="4" t="s">
        <v>5</v>
      </c>
      <c r="E447" s="5" t="e">
        <f t="shared" si="16"/>
        <v>#REF!</v>
      </c>
      <c r="F447" s="5" t="e">
        <f t="shared" si="17"/>
        <v>#REF!</v>
      </c>
    </row>
    <row r="448" spans="1:6" ht="255" customHeight="1" x14ac:dyDescent="0.2">
      <c r="A448" s="9">
        <v>175.01</v>
      </c>
      <c r="B448" s="10" t="s">
        <v>569</v>
      </c>
      <c r="C448" s="11" t="s">
        <v>592</v>
      </c>
      <c r="E448" s="5" t="e">
        <f t="shared" si="16"/>
        <v>#REF!</v>
      </c>
      <c r="F448" s="5" t="e">
        <f t="shared" si="17"/>
        <v>#REF!</v>
      </c>
    </row>
    <row r="449" spans="1:6" x14ac:dyDescent="0.2">
      <c r="A449" s="9">
        <v>175.01999999999998</v>
      </c>
      <c r="B449" s="10" t="s">
        <v>571</v>
      </c>
      <c r="C449" s="11" t="s">
        <v>572</v>
      </c>
      <c r="E449" s="5" t="e">
        <f t="shared" si="16"/>
        <v>#REF!</v>
      </c>
      <c r="F449" s="5" t="e">
        <f t="shared" si="17"/>
        <v>#REF!</v>
      </c>
    </row>
    <row r="450" spans="1:6" x14ac:dyDescent="0.2">
      <c r="A450" s="9">
        <v>175.02999999999997</v>
      </c>
      <c r="B450" s="10" t="s">
        <v>573</v>
      </c>
      <c r="C450" s="11" t="s">
        <v>574</v>
      </c>
      <c r="E450" s="5" t="e">
        <f t="shared" si="16"/>
        <v>#REF!</v>
      </c>
      <c r="F450" s="5" t="e">
        <f t="shared" si="17"/>
        <v>#REF!</v>
      </c>
    </row>
    <row r="451" spans="1:6" x14ac:dyDescent="0.2">
      <c r="A451" s="9">
        <v>175.03999999999996</v>
      </c>
      <c r="B451" s="10" t="s">
        <v>575</v>
      </c>
      <c r="C451" s="11" t="s">
        <v>576</v>
      </c>
      <c r="E451" s="5" t="e">
        <f t="shared" si="16"/>
        <v>#REF!</v>
      </c>
      <c r="F451" s="5" t="e">
        <f t="shared" si="17"/>
        <v>#REF!</v>
      </c>
    </row>
    <row r="452" spans="1:6" x14ac:dyDescent="0.2">
      <c r="A452" s="9">
        <v>175.04999999999995</v>
      </c>
      <c r="B452" s="10" t="s">
        <v>577</v>
      </c>
      <c r="C452" s="11" t="s">
        <v>578</v>
      </c>
      <c r="E452" s="5" t="e">
        <f t="shared" si="16"/>
        <v>#REF!</v>
      </c>
      <c r="F452" s="5" t="e">
        <f t="shared" si="17"/>
        <v>#REF!</v>
      </c>
    </row>
    <row r="453" spans="1:6" x14ac:dyDescent="0.2">
      <c r="A453" s="9">
        <v>175.05999999999995</v>
      </c>
      <c r="B453" s="10" t="s">
        <v>579</v>
      </c>
      <c r="C453" s="11" t="s">
        <v>580</v>
      </c>
      <c r="E453" s="5" t="e">
        <f t="shared" si="16"/>
        <v>#REF!</v>
      </c>
      <c r="F453" s="5" t="e">
        <f t="shared" si="17"/>
        <v>#REF!</v>
      </c>
    </row>
    <row r="454" spans="1:6" x14ac:dyDescent="0.2">
      <c r="A454" s="9">
        <v>175.06999999999994</v>
      </c>
      <c r="B454" s="10" t="s">
        <v>581</v>
      </c>
      <c r="C454" s="11" t="s">
        <v>582</v>
      </c>
      <c r="E454" s="5" t="e">
        <f t="shared" si="16"/>
        <v>#REF!</v>
      </c>
      <c r="F454" s="5" t="e">
        <f t="shared" si="17"/>
        <v>#REF!</v>
      </c>
    </row>
    <row r="455" spans="1:6" ht="22.5" x14ac:dyDescent="0.2">
      <c r="A455" s="9">
        <v>175.07999999999993</v>
      </c>
      <c r="B455" s="10" t="s">
        <v>583</v>
      </c>
      <c r="C455" s="11" t="s">
        <v>584</v>
      </c>
      <c r="E455" s="5" t="e">
        <f t="shared" si="16"/>
        <v>#REF!</v>
      </c>
      <c r="F455" s="5" t="e">
        <f t="shared" si="17"/>
        <v>#REF!</v>
      </c>
    </row>
    <row r="456" spans="1:6" ht="67.5" x14ac:dyDescent="0.2">
      <c r="A456" s="9">
        <v>175.08999999999992</v>
      </c>
      <c r="B456" s="10" t="s">
        <v>585</v>
      </c>
      <c r="C456" s="11" t="s">
        <v>586</v>
      </c>
      <c r="E456" s="5" t="e">
        <f t="shared" si="16"/>
        <v>#REF!</v>
      </c>
      <c r="F456" s="5" t="e">
        <f t="shared" si="17"/>
        <v>#REF!</v>
      </c>
    </row>
    <row r="457" spans="1:6" ht="23.45" customHeight="1" x14ac:dyDescent="0.2">
      <c r="A457" s="68">
        <v>175.09999999999991</v>
      </c>
      <c r="B457" s="10" t="s">
        <v>587</v>
      </c>
      <c r="C457" s="11" t="s">
        <v>588</v>
      </c>
      <c r="E457" s="5" t="e">
        <f t="shared" si="16"/>
        <v>#REF!</v>
      </c>
      <c r="F457" s="5" t="e">
        <f t="shared" si="17"/>
        <v>#REF!</v>
      </c>
    </row>
    <row r="458" spans="1:6" ht="58.15" customHeight="1" x14ac:dyDescent="0.2">
      <c r="A458" s="9">
        <v>175.1099999999999</v>
      </c>
      <c r="B458" s="10" t="s">
        <v>589</v>
      </c>
      <c r="C458" s="11" t="s">
        <v>590</v>
      </c>
      <c r="E458" s="5" t="e">
        <f t="shared" si="16"/>
        <v>#REF!</v>
      </c>
      <c r="F458" s="5" t="e">
        <f t="shared" si="17"/>
        <v>#REF!</v>
      </c>
    </row>
    <row r="459" spans="1:6" x14ac:dyDescent="0.2">
      <c r="A459" s="7">
        <v>176</v>
      </c>
      <c r="B459" s="72" t="s">
        <v>593</v>
      </c>
      <c r="C459" s="73"/>
      <c r="D459" s="8" t="s">
        <v>3</v>
      </c>
      <c r="E459" s="5" t="e">
        <f t="shared" si="16"/>
        <v>#REF!</v>
      </c>
      <c r="F459" s="5" t="e">
        <f t="shared" si="17"/>
        <v>#REF!</v>
      </c>
    </row>
    <row r="460" spans="1:6" ht="115.9" customHeight="1" x14ac:dyDescent="0.2">
      <c r="A460" s="9">
        <v>176.01</v>
      </c>
      <c r="B460" s="80" t="s">
        <v>594</v>
      </c>
      <c r="C460" s="81"/>
      <c r="D460" s="8"/>
      <c r="E460" s="5" t="e">
        <f t="shared" si="16"/>
        <v>#REF!</v>
      </c>
      <c r="F460" s="5" t="e">
        <f t="shared" si="17"/>
        <v>#REF!</v>
      </c>
    </row>
    <row r="461" spans="1:6" x14ac:dyDescent="0.2">
      <c r="A461" s="7">
        <v>177</v>
      </c>
      <c r="B461" s="72" t="s">
        <v>595</v>
      </c>
      <c r="C461" s="73"/>
      <c r="D461" s="4" t="s">
        <v>5</v>
      </c>
      <c r="E461" s="5" t="e">
        <f t="shared" si="16"/>
        <v>#REF!</v>
      </c>
      <c r="F461" s="5" t="e">
        <f t="shared" si="17"/>
        <v>#REF!</v>
      </c>
    </row>
    <row r="462" spans="1:6" ht="25.15" customHeight="1" x14ac:dyDescent="0.2">
      <c r="A462" s="9">
        <v>177.01</v>
      </c>
      <c r="B462" s="80" t="s">
        <v>596</v>
      </c>
      <c r="C462" s="81"/>
      <c r="E462" s="5" t="e">
        <f t="shared" si="16"/>
        <v>#REF!</v>
      </c>
      <c r="F462" s="5" t="e">
        <f t="shared" si="17"/>
        <v>#REF!</v>
      </c>
    </row>
    <row r="463" spans="1:6" x14ac:dyDescent="0.2">
      <c r="A463" s="7">
        <v>178</v>
      </c>
      <c r="B463" s="72" t="s">
        <v>597</v>
      </c>
      <c r="C463" s="73"/>
      <c r="D463" s="8" t="s">
        <v>3</v>
      </c>
      <c r="E463" s="5" t="e">
        <f t="shared" si="16"/>
        <v>#REF!</v>
      </c>
      <c r="F463" s="5" t="e">
        <f t="shared" si="17"/>
        <v>#REF!</v>
      </c>
    </row>
    <row r="464" spans="1:6" ht="22.5" x14ac:dyDescent="0.2">
      <c r="A464" s="9">
        <v>178.01</v>
      </c>
      <c r="B464" s="10" t="s">
        <v>598</v>
      </c>
      <c r="C464" s="11" t="s">
        <v>599</v>
      </c>
      <c r="D464" s="8"/>
      <c r="E464" s="5" t="e">
        <f t="shared" si="16"/>
        <v>#REF!</v>
      </c>
      <c r="F464" s="5" t="e">
        <f t="shared" si="17"/>
        <v>#REF!</v>
      </c>
    </row>
    <row r="465" spans="1:6" x14ac:dyDescent="0.2">
      <c r="A465" s="9">
        <v>178.01999999999998</v>
      </c>
      <c r="B465" s="10" t="s">
        <v>600</v>
      </c>
      <c r="C465" s="11" t="s">
        <v>601</v>
      </c>
      <c r="D465" s="8"/>
      <c r="E465" s="5" t="e">
        <f t="shared" si="16"/>
        <v>#REF!</v>
      </c>
      <c r="F465" s="5" t="e">
        <f t="shared" si="17"/>
        <v>#REF!</v>
      </c>
    </row>
    <row r="466" spans="1:6" ht="22.5" x14ac:dyDescent="0.2">
      <c r="A466" s="9">
        <v>178.02999999999997</v>
      </c>
      <c r="B466" s="10" t="s">
        <v>602</v>
      </c>
      <c r="C466" s="11" t="s">
        <v>603</v>
      </c>
      <c r="D466" s="8"/>
      <c r="E466" s="5" t="e">
        <f t="shared" si="16"/>
        <v>#REF!</v>
      </c>
      <c r="F466" s="5" t="e">
        <f t="shared" si="17"/>
        <v>#REF!</v>
      </c>
    </row>
    <row r="467" spans="1:6" x14ac:dyDescent="0.2">
      <c r="A467" s="9">
        <v>178.03999999999996</v>
      </c>
      <c r="B467" s="10" t="s">
        <v>604</v>
      </c>
      <c r="C467" s="11" t="s">
        <v>605</v>
      </c>
      <c r="D467" s="8"/>
      <c r="E467" s="5" t="e">
        <f t="shared" si="16"/>
        <v>#REF!</v>
      </c>
      <c r="F467" s="5" t="e">
        <f t="shared" si="17"/>
        <v>#REF!</v>
      </c>
    </row>
    <row r="468" spans="1:6" x14ac:dyDescent="0.2">
      <c r="A468" s="9">
        <v>178.04999999999995</v>
      </c>
      <c r="B468" s="10" t="s">
        <v>606</v>
      </c>
      <c r="C468" s="11" t="s">
        <v>607</v>
      </c>
      <c r="D468" s="8"/>
      <c r="E468" s="5" t="e">
        <f t="shared" si="16"/>
        <v>#REF!</v>
      </c>
      <c r="F468" s="5" t="e">
        <f t="shared" si="17"/>
        <v>#REF!</v>
      </c>
    </row>
    <row r="469" spans="1:6" x14ac:dyDescent="0.2">
      <c r="A469" s="9">
        <v>178.05999999999995</v>
      </c>
      <c r="B469" s="10" t="s">
        <v>608</v>
      </c>
      <c r="C469" s="11" t="s">
        <v>609</v>
      </c>
      <c r="D469" s="8"/>
      <c r="E469" s="5" t="e">
        <f t="shared" si="16"/>
        <v>#REF!</v>
      </c>
      <c r="F469" s="5" t="e">
        <f t="shared" si="17"/>
        <v>#REF!</v>
      </c>
    </row>
    <row r="470" spans="1:6" x14ac:dyDescent="0.2">
      <c r="A470" s="9">
        <v>178.06999999999994</v>
      </c>
      <c r="B470" s="10" t="s">
        <v>250</v>
      </c>
      <c r="C470" s="11" t="s">
        <v>610</v>
      </c>
      <c r="D470" s="8"/>
      <c r="E470" s="5" t="e">
        <f t="shared" si="16"/>
        <v>#REF!</v>
      </c>
      <c r="F470" s="5" t="e">
        <f t="shared" si="17"/>
        <v>#REF!</v>
      </c>
    </row>
    <row r="471" spans="1:6" x14ac:dyDescent="0.2">
      <c r="A471" s="9">
        <v>178.07999999999993</v>
      </c>
      <c r="B471" s="10" t="s">
        <v>611</v>
      </c>
      <c r="C471" s="11" t="s">
        <v>612</v>
      </c>
      <c r="D471" s="8"/>
      <c r="E471" s="5" t="e">
        <f t="shared" si="16"/>
        <v>#REF!</v>
      </c>
      <c r="F471" s="5" t="e">
        <f t="shared" si="17"/>
        <v>#REF!</v>
      </c>
    </row>
    <row r="472" spans="1:6" x14ac:dyDescent="0.2">
      <c r="A472" s="9">
        <v>178.08999999999992</v>
      </c>
      <c r="B472" s="10" t="s">
        <v>613</v>
      </c>
      <c r="C472" s="11" t="s">
        <v>614</v>
      </c>
      <c r="D472" s="8"/>
      <c r="E472" s="5" t="e">
        <f t="shared" si="16"/>
        <v>#REF!</v>
      </c>
      <c r="F472" s="5" t="e">
        <f t="shared" si="17"/>
        <v>#REF!</v>
      </c>
    </row>
    <row r="473" spans="1:6" x14ac:dyDescent="0.2">
      <c r="A473" s="68">
        <v>178.09999999999991</v>
      </c>
      <c r="B473" s="10" t="s">
        <v>615</v>
      </c>
      <c r="C473" s="11" t="s">
        <v>616</v>
      </c>
      <c r="D473" s="8"/>
      <c r="E473" s="5" t="e">
        <f t="shared" si="16"/>
        <v>#REF!</v>
      </c>
      <c r="F473" s="5" t="e">
        <f t="shared" si="17"/>
        <v>#REF!</v>
      </c>
    </row>
    <row r="474" spans="1:6" ht="22.5" x14ac:dyDescent="0.2">
      <c r="A474" s="9">
        <v>178.1099999999999</v>
      </c>
      <c r="B474" s="10" t="s">
        <v>617</v>
      </c>
      <c r="C474" s="11" t="s">
        <v>618</v>
      </c>
      <c r="D474" s="8"/>
      <c r="E474" s="5" t="e">
        <f t="shared" si="16"/>
        <v>#REF!</v>
      </c>
      <c r="F474" s="5" t="e">
        <f t="shared" si="17"/>
        <v>#REF!</v>
      </c>
    </row>
    <row r="475" spans="1:6" ht="264.60000000000002" customHeight="1" x14ac:dyDescent="0.2">
      <c r="A475" s="9">
        <v>178.11999999999989</v>
      </c>
      <c r="B475" s="10" t="s">
        <v>619</v>
      </c>
      <c r="C475" s="11" t="s">
        <v>620</v>
      </c>
      <c r="D475" s="8"/>
      <c r="E475" s="5" t="e">
        <f t="shared" si="16"/>
        <v>#REF!</v>
      </c>
      <c r="F475" s="5" t="e">
        <f t="shared" si="17"/>
        <v>#REF!</v>
      </c>
    </row>
    <row r="476" spans="1:6" x14ac:dyDescent="0.2">
      <c r="A476" s="7">
        <v>179</v>
      </c>
      <c r="B476" s="72" t="s">
        <v>621</v>
      </c>
      <c r="C476" s="73"/>
      <c r="D476" s="4" t="s">
        <v>5</v>
      </c>
      <c r="E476" s="5" t="e">
        <f t="shared" si="16"/>
        <v>#REF!</v>
      </c>
      <c r="F476" s="5" t="e">
        <f t="shared" si="17"/>
        <v>#REF!</v>
      </c>
    </row>
    <row r="477" spans="1:6" x14ac:dyDescent="0.2">
      <c r="A477" s="7">
        <v>180</v>
      </c>
      <c r="B477" s="72" t="s">
        <v>622</v>
      </c>
      <c r="C477" s="73"/>
      <c r="D477" s="8" t="s">
        <v>5</v>
      </c>
      <c r="E477" s="5" t="e">
        <f t="shared" ref="E477:E540" si="18">+IF(D477="x",1+E476,E476)</f>
        <v>#REF!</v>
      </c>
      <c r="F477" s="5" t="e">
        <f t="shared" ref="F477:F540" si="19">+IF(E477=E476,1+F476,0)</f>
        <v>#REF!</v>
      </c>
    </row>
    <row r="478" spans="1:6" x14ac:dyDescent="0.2">
      <c r="A478" s="7">
        <v>181</v>
      </c>
      <c r="B478" s="72" t="s">
        <v>623</v>
      </c>
      <c r="C478" s="73"/>
      <c r="D478" s="4" t="s">
        <v>5</v>
      </c>
      <c r="E478" s="5" t="e">
        <f t="shared" si="18"/>
        <v>#REF!</v>
      </c>
      <c r="F478" s="5" t="e">
        <f t="shared" si="19"/>
        <v>#REF!</v>
      </c>
    </row>
    <row r="479" spans="1:6" x14ac:dyDescent="0.2">
      <c r="A479" s="7">
        <v>182</v>
      </c>
      <c r="B479" s="72" t="s">
        <v>624</v>
      </c>
      <c r="C479" s="73"/>
      <c r="D479" s="4" t="s">
        <v>5</v>
      </c>
      <c r="E479" s="5" t="e">
        <f>+IF(D479="x",1+#REF!,#REF!)</f>
        <v>#REF!</v>
      </c>
      <c r="F479" s="5" t="e">
        <f>+IF(E479=#REF!,1+#REF!,0)</f>
        <v>#REF!</v>
      </c>
    </row>
    <row r="480" spans="1:6" x14ac:dyDescent="0.2">
      <c r="A480" s="7">
        <v>183</v>
      </c>
      <c r="B480" s="72" t="s">
        <v>625</v>
      </c>
      <c r="C480" s="73"/>
      <c r="D480" s="4" t="s">
        <v>5</v>
      </c>
      <c r="E480" s="5" t="e">
        <f t="shared" si="18"/>
        <v>#REF!</v>
      </c>
      <c r="F480" s="5" t="e">
        <f t="shared" si="19"/>
        <v>#REF!</v>
      </c>
    </row>
    <row r="481" spans="1:6" x14ac:dyDescent="0.2">
      <c r="A481" s="7">
        <v>184</v>
      </c>
      <c r="B481" s="72" t="s">
        <v>626</v>
      </c>
      <c r="C481" s="73"/>
      <c r="D481" s="4" t="s">
        <v>5</v>
      </c>
      <c r="E481" s="5" t="e">
        <f t="shared" si="18"/>
        <v>#REF!</v>
      </c>
      <c r="F481" s="5" t="e">
        <f t="shared" si="19"/>
        <v>#REF!</v>
      </c>
    </row>
    <row r="482" spans="1:6" x14ac:dyDescent="0.2">
      <c r="A482" s="7">
        <v>185</v>
      </c>
      <c r="B482" s="72" t="s">
        <v>627</v>
      </c>
      <c r="C482" s="73"/>
      <c r="D482" s="4" t="s">
        <v>5</v>
      </c>
      <c r="E482" s="5" t="e">
        <f t="shared" si="18"/>
        <v>#REF!</v>
      </c>
      <c r="F482" s="5" t="e">
        <f t="shared" si="19"/>
        <v>#REF!</v>
      </c>
    </row>
    <row r="483" spans="1:6" ht="22.15" customHeight="1" x14ac:dyDescent="0.2">
      <c r="A483" s="9">
        <v>185.01</v>
      </c>
      <c r="B483" s="10" t="s">
        <v>628</v>
      </c>
      <c r="C483" s="11" t="s">
        <v>629</v>
      </c>
      <c r="E483" s="5" t="e">
        <f t="shared" si="18"/>
        <v>#REF!</v>
      </c>
      <c r="F483" s="5" t="e">
        <f t="shared" si="19"/>
        <v>#REF!</v>
      </c>
    </row>
    <row r="484" spans="1:6" x14ac:dyDescent="0.2">
      <c r="A484" s="7">
        <v>186</v>
      </c>
      <c r="B484" s="72" t="s">
        <v>630</v>
      </c>
      <c r="C484" s="73"/>
      <c r="D484" s="4" t="s">
        <v>5</v>
      </c>
      <c r="E484" s="5" t="e">
        <f t="shared" si="18"/>
        <v>#REF!</v>
      </c>
      <c r="F484" s="5" t="e">
        <f t="shared" si="19"/>
        <v>#REF!</v>
      </c>
    </row>
    <row r="485" spans="1:6" ht="25.9" customHeight="1" x14ac:dyDescent="0.2">
      <c r="A485" s="9">
        <v>186.01</v>
      </c>
      <c r="B485" s="10" t="s">
        <v>631</v>
      </c>
      <c r="C485" s="11" t="s">
        <v>632</v>
      </c>
      <c r="E485" s="5" t="e">
        <f t="shared" si="18"/>
        <v>#REF!</v>
      </c>
      <c r="F485" s="5" t="e">
        <f t="shared" si="19"/>
        <v>#REF!</v>
      </c>
    </row>
    <row r="486" spans="1:6" x14ac:dyDescent="0.2">
      <c r="A486" s="7">
        <v>187</v>
      </c>
      <c r="B486" s="72" t="s">
        <v>633</v>
      </c>
      <c r="C486" s="73"/>
      <c r="D486" s="8" t="s">
        <v>5</v>
      </c>
      <c r="E486" s="5" t="e">
        <f t="shared" si="18"/>
        <v>#REF!</v>
      </c>
      <c r="F486" s="5" t="e">
        <f t="shared" si="19"/>
        <v>#REF!</v>
      </c>
    </row>
    <row r="487" spans="1:6" x14ac:dyDescent="0.2">
      <c r="A487" s="7">
        <v>188</v>
      </c>
      <c r="B487" s="72" t="s">
        <v>634</v>
      </c>
      <c r="C487" s="73"/>
      <c r="D487" s="4" t="s">
        <v>5</v>
      </c>
      <c r="E487" s="5" t="e">
        <f>+IF(D487="x",1+#REF!,#REF!)</f>
        <v>#REF!</v>
      </c>
      <c r="F487" s="5" t="e">
        <f>+IF(E487=#REF!,1+#REF!,0)</f>
        <v>#REF!</v>
      </c>
    </row>
    <row r="488" spans="1:6" x14ac:dyDescent="0.2">
      <c r="A488" s="7">
        <v>189</v>
      </c>
      <c r="B488" s="72" t="s">
        <v>635</v>
      </c>
      <c r="C488" s="73"/>
      <c r="D488" s="8" t="s">
        <v>3</v>
      </c>
      <c r="E488" s="5" t="e">
        <f t="shared" si="18"/>
        <v>#REF!</v>
      </c>
      <c r="F488" s="5" t="e">
        <f t="shared" si="19"/>
        <v>#REF!</v>
      </c>
    </row>
    <row r="489" spans="1:6" x14ac:dyDescent="0.2">
      <c r="A489" s="7">
        <v>190</v>
      </c>
      <c r="B489" s="72" t="s">
        <v>636</v>
      </c>
      <c r="C489" s="73"/>
      <c r="D489" s="4" t="s">
        <v>5</v>
      </c>
      <c r="E489" s="5" t="e">
        <f t="shared" si="18"/>
        <v>#REF!</v>
      </c>
      <c r="F489" s="5" t="e">
        <f t="shared" si="19"/>
        <v>#REF!</v>
      </c>
    </row>
    <row r="490" spans="1:6" x14ac:dyDescent="0.2">
      <c r="A490" s="7">
        <v>191</v>
      </c>
      <c r="B490" s="72" t="s">
        <v>637</v>
      </c>
      <c r="C490" s="73"/>
      <c r="D490" s="4" t="s">
        <v>5</v>
      </c>
      <c r="E490" s="5" t="e">
        <f t="shared" si="18"/>
        <v>#REF!</v>
      </c>
      <c r="F490" s="5" t="e">
        <f t="shared" si="19"/>
        <v>#REF!</v>
      </c>
    </row>
    <row r="491" spans="1:6" ht="44.45" customHeight="1" x14ac:dyDescent="0.2">
      <c r="A491" s="9">
        <v>191.01</v>
      </c>
      <c r="B491" s="80" t="s">
        <v>638</v>
      </c>
      <c r="C491" s="81"/>
      <c r="E491" s="5" t="e">
        <f t="shared" si="18"/>
        <v>#REF!</v>
      </c>
      <c r="F491" s="5" t="e">
        <f t="shared" si="19"/>
        <v>#REF!</v>
      </c>
    </row>
    <row r="492" spans="1:6" x14ac:dyDescent="0.2">
      <c r="A492" s="7">
        <v>192</v>
      </c>
      <c r="B492" s="72" t="s">
        <v>639</v>
      </c>
      <c r="C492" s="73"/>
      <c r="D492" s="4" t="s">
        <v>5</v>
      </c>
      <c r="E492" s="5" t="e">
        <f t="shared" si="18"/>
        <v>#REF!</v>
      </c>
      <c r="F492" s="5" t="e">
        <f t="shared" si="19"/>
        <v>#REF!</v>
      </c>
    </row>
    <row r="493" spans="1:6" x14ac:dyDescent="0.2">
      <c r="A493" s="7">
        <v>193</v>
      </c>
      <c r="B493" s="72" t="s">
        <v>640</v>
      </c>
      <c r="C493" s="73"/>
      <c r="D493" s="4" t="s">
        <v>5</v>
      </c>
      <c r="E493" s="5" t="e">
        <f t="shared" si="18"/>
        <v>#REF!</v>
      </c>
      <c r="F493" s="5" t="e">
        <f t="shared" si="19"/>
        <v>#REF!</v>
      </c>
    </row>
    <row r="494" spans="1:6" x14ac:dyDescent="0.2">
      <c r="A494" s="7">
        <v>194</v>
      </c>
      <c r="B494" s="72" t="s">
        <v>641</v>
      </c>
      <c r="C494" s="73"/>
      <c r="D494" s="4" t="s">
        <v>5</v>
      </c>
      <c r="E494" s="5" t="e">
        <f t="shared" si="18"/>
        <v>#REF!</v>
      </c>
      <c r="F494" s="5" t="e">
        <f t="shared" si="19"/>
        <v>#REF!</v>
      </c>
    </row>
    <row r="495" spans="1:6" x14ac:dyDescent="0.2">
      <c r="A495" s="7">
        <v>195</v>
      </c>
      <c r="B495" s="72" t="s">
        <v>642</v>
      </c>
      <c r="C495" s="73"/>
      <c r="D495" s="4" t="s">
        <v>5</v>
      </c>
      <c r="E495" s="5" t="e">
        <f t="shared" si="18"/>
        <v>#REF!</v>
      </c>
      <c r="F495" s="5" t="e">
        <f t="shared" si="19"/>
        <v>#REF!</v>
      </c>
    </row>
    <row r="496" spans="1:6" ht="15" customHeight="1" x14ac:dyDescent="0.2">
      <c r="A496" s="9">
        <v>195.01</v>
      </c>
      <c r="B496" s="80" t="s">
        <v>643</v>
      </c>
      <c r="C496" s="81"/>
      <c r="E496" s="5" t="e">
        <f t="shared" si="18"/>
        <v>#REF!</v>
      </c>
      <c r="F496" s="5" t="e">
        <f t="shared" si="19"/>
        <v>#REF!</v>
      </c>
    </row>
    <row r="497" spans="1:6" x14ac:dyDescent="0.2">
      <c r="A497" s="7">
        <v>196</v>
      </c>
      <c r="B497" s="72" t="s">
        <v>644</v>
      </c>
      <c r="C497" s="73"/>
      <c r="D497" s="4" t="s">
        <v>5</v>
      </c>
      <c r="E497" s="5" t="e">
        <f>+IF(D497="x",1+#REF!,#REF!)</f>
        <v>#REF!</v>
      </c>
      <c r="F497" s="5" t="e">
        <f>+IF(E497=#REF!,1+#REF!,0)</f>
        <v>#REF!</v>
      </c>
    </row>
    <row r="498" spans="1:6" x14ac:dyDescent="0.2">
      <c r="A498" s="7">
        <v>197</v>
      </c>
      <c r="B498" s="72" t="s">
        <v>645</v>
      </c>
      <c r="C498" s="73"/>
      <c r="D498" s="4" t="s">
        <v>5</v>
      </c>
      <c r="E498" s="5" t="e">
        <f t="shared" si="18"/>
        <v>#REF!</v>
      </c>
      <c r="F498" s="5" t="e">
        <f t="shared" si="19"/>
        <v>#REF!</v>
      </c>
    </row>
    <row r="499" spans="1:6" x14ac:dyDescent="0.2">
      <c r="A499" s="7">
        <v>198</v>
      </c>
      <c r="B499" s="72" t="s">
        <v>646</v>
      </c>
      <c r="C499" s="73"/>
      <c r="D499" s="4" t="s">
        <v>5</v>
      </c>
      <c r="E499" s="5" t="e">
        <f t="shared" si="18"/>
        <v>#REF!</v>
      </c>
      <c r="F499" s="5" t="e">
        <f t="shared" si="19"/>
        <v>#REF!</v>
      </c>
    </row>
    <row r="500" spans="1:6" x14ac:dyDescent="0.2">
      <c r="A500" s="7">
        <v>199</v>
      </c>
      <c r="B500" s="72" t="s">
        <v>647</v>
      </c>
      <c r="C500" s="73"/>
      <c r="D500" s="4" t="s">
        <v>5</v>
      </c>
      <c r="E500" s="5" t="e">
        <f t="shared" si="18"/>
        <v>#REF!</v>
      </c>
      <c r="F500" s="5" t="e">
        <f t="shared" si="19"/>
        <v>#REF!</v>
      </c>
    </row>
    <row r="501" spans="1:6" x14ac:dyDescent="0.2">
      <c r="A501" s="9">
        <v>199.01</v>
      </c>
      <c r="B501" s="10" t="s">
        <v>648</v>
      </c>
      <c r="C501" s="11" t="s">
        <v>649</v>
      </c>
      <c r="E501" s="5" t="e">
        <f t="shared" si="18"/>
        <v>#REF!</v>
      </c>
      <c r="F501" s="5" t="e">
        <f t="shared" si="19"/>
        <v>#REF!</v>
      </c>
    </row>
    <row r="502" spans="1:6" x14ac:dyDescent="0.2">
      <c r="A502" s="9">
        <v>199.01999999999998</v>
      </c>
      <c r="B502" s="10" t="s">
        <v>650</v>
      </c>
      <c r="C502" s="11" t="s">
        <v>651</v>
      </c>
      <c r="E502" s="5" t="e">
        <f t="shared" si="18"/>
        <v>#REF!</v>
      </c>
      <c r="F502" s="5" t="e">
        <f t="shared" si="19"/>
        <v>#REF!</v>
      </c>
    </row>
    <row r="503" spans="1:6" x14ac:dyDescent="0.2">
      <c r="A503" s="9">
        <v>199.02999999999997</v>
      </c>
      <c r="B503" s="10" t="s">
        <v>652</v>
      </c>
      <c r="C503" s="11" t="s">
        <v>653</v>
      </c>
      <c r="E503" s="5" t="e">
        <f t="shared" si="18"/>
        <v>#REF!</v>
      </c>
      <c r="F503" s="5" t="e">
        <f t="shared" si="19"/>
        <v>#REF!</v>
      </c>
    </row>
    <row r="504" spans="1:6" ht="22.5" x14ac:dyDescent="0.2">
      <c r="A504" s="9">
        <v>199.03999999999996</v>
      </c>
      <c r="B504" s="10" t="s">
        <v>654</v>
      </c>
      <c r="C504" s="11" t="s">
        <v>655</v>
      </c>
      <c r="E504" s="5" t="e">
        <f t="shared" si="18"/>
        <v>#REF!</v>
      </c>
      <c r="F504" s="5" t="e">
        <f t="shared" si="19"/>
        <v>#REF!</v>
      </c>
    </row>
    <row r="505" spans="1:6" ht="22.5" x14ac:dyDescent="0.2">
      <c r="A505" s="9">
        <v>199.04999999999995</v>
      </c>
      <c r="B505" s="10" t="s">
        <v>656</v>
      </c>
      <c r="C505" s="11" t="s">
        <v>657</v>
      </c>
      <c r="E505" s="5" t="e">
        <f t="shared" si="18"/>
        <v>#REF!</v>
      </c>
      <c r="F505" s="5" t="e">
        <f t="shared" si="19"/>
        <v>#REF!</v>
      </c>
    </row>
    <row r="506" spans="1:6" x14ac:dyDescent="0.2">
      <c r="A506" s="9">
        <v>199.05999999999995</v>
      </c>
      <c r="B506" s="10" t="s">
        <v>658</v>
      </c>
      <c r="C506" s="11" t="s">
        <v>659</v>
      </c>
      <c r="E506" s="5" t="e">
        <f t="shared" si="18"/>
        <v>#REF!</v>
      </c>
      <c r="F506" s="5" t="e">
        <f t="shared" si="19"/>
        <v>#REF!</v>
      </c>
    </row>
    <row r="507" spans="1:6" x14ac:dyDescent="0.2">
      <c r="A507" s="9">
        <v>199.06999999999994</v>
      </c>
      <c r="B507" s="10" t="s">
        <v>660</v>
      </c>
      <c r="C507" s="11" t="s">
        <v>661</v>
      </c>
      <c r="E507" s="5" t="e">
        <f t="shared" si="18"/>
        <v>#REF!</v>
      </c>
      <c r="F507" s="5" t="e">
        <f t="shared" si="19"/>
        <v>#REF!</v>
      </c>
    </row>
    <row r="508" spans="1:6" x14ac:dyDescent="0.2">
      <c r="A508" s="9">
        <v>199.07999999999993</v>
      </c>
      <c r="B508" s="10" t="s">
        <v>662</v>
      </c>
      <c r="C508" s="11" t="s">
        <v>663</v>
      </c>
      <c r="E508" s="5" t="e">
        <f t="shared" si="18"/>
        <v>#REF!</v>
      </c>
      <c r="F508" s="5" t="e">
        <f t="shared" si="19"/>
        <v>#REF!</v>
      </c>
    </row>
    <row r="509" spans="1:6" x14ac:dyDescent="0.2">
      <c r="A509" s="9">
        <v>199.08999999999992</v>
      </c>
      <c r="B509" s="10" t="s">
        <v>664</v>
      </c>
      <c r="C509" s="11" t="s">
        <v>665</v>
      </c>
      <c r="E509" s="5" t="e">
        <f t="shared" si="18"/>
        <v>#REF!</v>
      </c>
      <c r="F509" s="5" t="e">
        <f t="shared" si="19"/>
        <v>#REF!</v>
      </c>
    </row>
    <row r="510" spans="1:6" x14ac:dyDescent="0.2">
      <c r="A510" s="7">
        <v>200</v>
      </c>
      <c r="B510" s="72" t="s">
        <v>666</v>
      </c>
      <c r="C510" s="73"/>
      <c r="D510" s="4" t="s">
        <v>5</v>
      </c>
      <c r="E510" s="5" t="e">
        <f>+IF(D510="x",1+#REF!,#REF!)</f>
        <v>#REF!</v>
      </c>
      <c r="F510" s="5" t="e">
        <f>+IF(E510=#REF!,1+#REF!,0)</f>
        <v>#REF!</v>
      </c>
    </row>
    <row r="511" spans="1:6" x14ac:dyDescent="0.2">
      <c r="A511" s="9">
        <v>200.01</v>
      </c>
      <c r="B511" s="10" t="s">
        <v>648</v>
      </c>
      <c r="C511" s="11" t="s">
        <v>667</v>
      </c>
      <c r="E511" s="5" t="e">
        <f t="shared" si="18"/>
        <v>#REF!</v>
      </c>
      <c r="F511" s="5" t="e">
        <f t="shared" si="19"/>
        <v>#REF!</v>
      </c>
    </row>
    <row r="512" spans="1:6" x14ac:dyDescent="0.2">
      <c r="A512" s="9">
        <v>200.01999999999998</v>
      </c>
      <c r="B512" s="10" t="s">
        <v>650</v>
      </c>
      <c r="C512" s="11" t="s">
        <v>651</v>
      </c>
      <c r="E512" s="5" t="e">
        <f t="shared" si="18"/>
        <v>#REF!</v>
      </c>
      <c r="F512" s="5" t="e">
        <f t="shared" si="19"/>
        <v>#REF!</v>
      </c>
    </row>
    <row r="513" spans="1:7" x14ac:dyDescent="0.2">
      <c r="A513" s="9">
        <v>200.02999999999997</v>
      </c>
      <c r="B513" s="10" t="s">
        <v>652</v>
      </c>
      <c r="C513" s="11" t="s">
        <v>668</v>
      </c>
      <c r="E513" s="5" t="e">
        <f t="shared" si="18"/>
        <v>#REF!</v>
      </c>
      <c r="F513" s="5" t="e">
        <f t="shared" si="19"/>
        <v>#REF!</v>
      </c>
    </row>
    <row r="514" spans="1:7" ht="22.5" x14ac:dyDescent="0.2">
      <c r="A514" s="9">
        <v>200.03999999999996</v>
      </c>
      <c r="B514" s="10" t="s">
        <v>654</v>
      </c>
      <c r="C514" s="11" t="s">
        <v>655</v>
      </c>
      <c r="E514" s="5" t="e">
        <f t="shared" si="18"/>
        <v>#REF!</v>
      </c>
      <c r="F514" s="5" t="e">
        <f t="shared" si="19"/>
        <v>#REF!</v>
      </c>
    </row>
    <row r="515" spans="1:7" x14ac:dyDescent="0.2">
      <c r="A515" s="9">
        <v>200.04999999999995</v>
      </c>
      <c r="B515" s="10" t="s">
        <v>656</v>
      </c>
      <c r="C515" s="11" t="s">
        <v>669</v>
      </c>
      <c r="E515" s="5" t="e">
        <f t="shared" si="18"/>
        <v>#REF!</v>
      </c>
      <c r="F515" s="5" t="e">
        <f t="shared" si="19"/>
        <v>#REF!</v>
      </c>
    </row>
    <row r="516" spans="1:7" x14ac:dyDescent="0.2">
      <c r="A516" s="9">
        <v>200.05999999999995</v>
      </c>
      <c r="B516" s="10" t="s">
        <v>658</v>
      </c>
      <c r="C516" s="11" t="s">
        <v>670</v>
      </c>
      <c r="E516" s="5" t="e">
        <f t="shared" si="18"/>
        <v>#REF!</v>
      </c>
      <c r="F516" s="5" t="e">
        <f t="shared" si="19"/>
        <v>#REF!</v>
      </c>
    </row>
    <row r="517" spans="1:7" x14ac:dyDescent="0.2">
      <c r="A517" s="9">
        <v>200.06999999999994</v>
      </c>
      <c r="B517" s="10" t="s">
        <v>660</v>
      </c>
      <c r="C517" s="11" t="s">
        <v>661</v>
      </c>
      <c r="E517" s="5" t="e">
        <f t="shared" si="18"/>
        <v>#REF!</v>
      </c>
      <c r="F517" s="5" t="e">
        <f t="shared" si="19"/>
        <v>#REF!</v>
      </c>
    </row>
    <row r="518" spans="1:7" x14ac:dyDescent="0.2">
      <c r="A518" s="9">
        <v>200.07999999999993</v>
      </c>
      <c r="B518" s="10" t="s">
        <v>662</v>
      </c>
      <c r="C518" s="11" t="s">
        <v>663</v>
      </c>
      <c r="E518" s="5" t="e">
        <f t="shared" si="18"/>
        <v>#REF!</v>
      </c>
      <c r="F518" s="5" t="e">
        <f t="shared" si="19"/>
        <v>#REF!</v>
      </c>
    </row>
    <row r="519" spans="1:7" x14ac:dyDescent="0.2">
      <c r="A519" s="9">
        <v>200.08999999999992</v>
      </c>
      <c r="B519" s="10" t="s">
        <v>664</v>
      </c>
      <c r="C519" s="11" t="s">
        <v>665</v>
      </c>
      <c r="E519" s="5" t="e">
        <f t="shared" si="18"/>
        <v>#REF!</v>
      </c>
      <c r="F519" s="5" t="e">
        <f t="shared" si="19"/>
        <v>#REF!</v>
      </c>
    </row>
    <row r="520" spans="1:7" x14ac:dyDescent="0.2">
      <c r="A520" s="7">
        <v>201</v>
      </c>
      <c r="B520" s="72" t="s">
        <v>671</v>
      </c>
      <c r="C520" s="73"/>
      <c r="D520" s="4" t="s">
        <v>3</v>
      </c>
      <c r="E520" s="5" t="e">
        <f t="shared" si="18"/>
        <v>#REF!</v>
      </c>
      <c r="F520" s="5" t="e">
        <f t="shared" si="19"/>
        <v>#REF!</v>
      </c>
    </row>
    <row r="521" spans="1:7" x14ac:dyDescent="0.2">
      <c r="A521" s="7">
        <v>202</v>
      </c>
      <c r="B521" s="72" t="s">
        <v>672</v>
      </c>
      <c r="C521" s="73"/>
      <c r="D521" s="4" t="s">
        <v>3</v>
      </c>
      <c r="E521" s="5" t="e">
        <f t="shared" si="18"/>
        <v>#REF!</v>
      </c>
      <c r="F521" s="5" t="e">
        <f t="shared" si="19"/>
        <v>#REF!</v>
      </c>
    </row>
    <row r="522" spans="1:7" x14ac:dyDescent="0.2">
      <c r="A522" s="9">
        <v>202.01</v>
      </c>
      <c r="B522" s="10" t="s">
        <v>673</v>
      </c>
      <c r="C522" s="11" t="s">
        <v>674</v>
      </c>
      <c r="D522" s="8"/>
      <c r="E522" s="5" t="e">
        <f t="shared" si="18"/>
        <v>#REF!</v>
      </c>
      <c r="F522" s="5" t="e">
        <f t="shared" si="19"/>
        <v>#REF!</v>
      </c>
    </row>
    <row r="523" spans="1:7" x14ac:dyDescent="0.2">
      <c r="A523" s="9">
        <v>202.01999999999998</v>
      </c>
      <c r="B523" s="10" t="s">
        <v>675</v>
      </c>
      <c r="C523" s="11" t="s">
        <v>676</v>
      </c>
      <c r="D523" s="8"/>
      <c r="E523" s="5" t="e">
        <f t="shared" si="18"/>
        <v>#REF!</v>
      </c>
      <c r="F523" s="5" t="e">
        <f t="shared" si="19"/>
        <v>#REF!</v>
      </c>
    </row>
    <row r="524" spans="1:7" s="14" customFormat="1" x14ac:dyDescent="0.2">
      <c r="A524" s="9">
        <v>202.02999999999997</v>
      </c>
      <c r="B524" s="27" t="s">
        <v>677</v>
      </c>
      <c r="C524" s="27" t="s">
        <v>678</v>
      </c>
      <c r="D524" s="28"/>
      <c r="E524" s="5" t="e">
        <f t="shared" si="18"/>
        <v>#REF!</v>
      </c>
      <c r="F524" s="5" t="e">
        <f t="shared" si="19"/>
        <v>#REF!</v>
      </c>
      <c r="G524" s="6"/>
    </row>
    <row r="525" spans="1:7" s="14" customFormat="1" x14ac:dyDescent="0.2">
      <c r="A525" s="9">
        <v>202.03999999999996</v>
      </c>
      <c r="B525" s="27" t="s">
        <v>679</v>
      </c>
      <c r="C525" s="27" t="s">
        <v>680</v>
      </c>
      <c r="D525" s="28"/>
      <c r="E525" s="5" t="e">
        <f t="shared" si="18"/>
        <v>#REF!</v>
      </c>
      <c r="F525" s="5" t="e">
        <f t="shared" si="19"/>
        <v>#REF!</v>
      </c>
      <c r="G525" s="6"/>
    </row>
    <row r="526" spans="1:7" s="14" customFormat="1" x14ac:dyDescent="0.2">
      <c r="A526" s="9">
        <v>202.04999999999995</v>
      </c>
      <c r="B526" s="27" t="s">
        <v>250</v>
      </c>
      <c r="C526" s="27" t="s">
        <v>681</v>
      </c>
      <c r="D526" s="28"/>
      <c r="E526" s="5" t="e">
        <f t="shared" si="18"/>
        <v>#REF!</v>
      </c>
      <c r="F526" s="5" t="e">
        <f t="shared" si="19"/>
        <v>#REF!</v>
      </c>
      <c r="G526" s="6"/>
    </row>
    <row r="527" spans="1:7" x14ac:dyDescent="0.2">
      <c r="A527" s="17">
        <v>203</v>
      </c>
      <c r="B527" s="88" t="s">
        <v>682</v>
      </c>
      <c r="C527" s="89"/>
      <c r="D527" s="29" t="s">
        <v>5</v>
      </c>
      <c r="E527" s="19" t="e">
        <f t="shared" si="18"/>
        <v>#REF!</v>
      </c>
      <c r="F527" s="19" t="e">
        <f t="shared" si="19"/>
        <v>#REF!</v>
      </c>
    </row>
    <row r="528" spans="1:7" x14ac:dyDescent="0.2">
      <c r="A528" s="20">
        <v>203.01</v>
      </c>
      <c r="B528" s="30" t="s">
        <v>648</v>
      </c>
      <c r="C528" s="31" t="s">
        <v>683</v>
      </c>
      <c r="D528" s="29"/>
      <c r="E528" s="19" t="e">
        <f t="shared" si="18"/>
        <v>#REF!</v>
      </c>
      <c r="F528" s="19" t="e">
        <f t="shared" si="19"/>
        <v>#REF!</v>
      </c>
    </row>
    <row r="529" spans="1:6" x14ac:dyDescent="0.2">
      <c r="A529" s="20">
        <v>203.01999999999998</v>
      </c>
      <c r="B529" s="30" t="s">
        <v>650</v>
      </c>
      <c r="C529" s="31" t="s">
        <v>684</v>
      </c>
      <c r="D529" s="29"/>
      <c r="E529" s="19" t="e">
        <f t="shared" si="18"/>
        <v>#REF!</v>
      </c>
      <c r="F529" s="19" t="e">
        <f t="shared" si="19"/>
        <v>#REF!</v>
      </c>
    </row>
    <row r="530" spans="1:6" x14ac:dyDescent="0.2">
      <c r="A530" s="20">
        <v>203.02999999999997</v>
      </c>
      <c r="B530" s="30" t="s">
        <v>685</v>
      </c>
      <c r="C530" s="31" t="s">
        <v>686</v>
      </c>
      <c r="D530" s="29"/>
      <c r="E530" s="19" t="e">
        <f t="shared" si="18"/>
        <v>#REF!</v>
      </c>
      <c r="F530" s="19" t="e">
        <f t="shared" si="19"/>
        <v>#REF!</v>
      </c>
    </row>
    <row r="531" spans="1:6" x14ac:dyDescent="0.2">
      <c r="A531" s="20">
        <v>203.03999999999996</v>
      </c>
      <c r="B531" s="30" t="s">
        <v>687</v>
      </c>
      <c r="C531" s="31" t="s">
        <v>688</v>
      </c>
      <c r="D531" s="29"/>
      <c r="E531" s="19" t="e">
        <f t="shared" si="18"/>
        <v>#REF!</v>
      </c>
      <c r="F531" s="19" t="e">
        <f t="shared" si="19"/>
        <v>#REF!</v>
      </c>
    </row>
    <row r="532" spans="1:6" x14ac:dyDescent="0.2">
      <c r="A532" s="20">
        <v>203.04999999999995</v>
      </c>
      <c r="B532" s="30" t="s">
        <v>689</v>
      </c>
      <c r="C532" s="31" t="s">
        <v>690</v>
      </c>
      <c r="D532" s="29"/>
      <c r="E532" s="19" t="e">
        <f t="shared" si="18"/>
        <v>#REF!</v>
      </c>
      <c r="F532" s="19" t="e">
        <f t="shared" si="19"/>
        <v>#REF!</v>
      </c>
    </row>
    <row r="533" spans="1:6" x14ac:dyDescent="0.2">
      <c r="A533" s="20">
        <v>203.05999999999995</v>
      </c>
      <c r="B533" s="30" t="s">
        <v>691</v>
      </c>
      <c r="C533" s="31" t="s">
        <v>692</v>
      </c>
      <c r="D533" s="29"/>
      <c r="E533" s="19" t="e">
        <f t="shared" si="18"/>
        <v>#REF!</v>
      </c>
      <c r="F533" s="19" t="e">
        <f t="shared" si="19"/>
        <v>#REF!</v>
      </c>
    </row>
    <row r="534" spans="1:6" x14ac:dyDescent="0.2">
      <c r="A534" s="20">
        <v>203.06999999999994</v>
      </c>
      <c r="B534" s="30" t="s">
        <v>654</v>
      </c>
      <c r="C534" s="31" t="s">
        <v>693</v>
      </c>
      <c r="D534" s="29"/>
      <c r="E534" s="19" t="e">
        <f t="shared" si="18"/>
        <v>#REF!</v>
      </c>
      <c r="F534" s="19" t="e">
        <f t="shared" si="19"/>
        <v>#REF!</v>
      </c>
    </row>
    <row r="535" spans="1:6" ht="33.75" x14ac:dyDescent="0.2">
      <c r="A535" s="20">
        <v>203.07999999999993</v>
      </c>
      <c r="B535" s="30" t="s">
        <v>694</v>
      </c>
      <c r="C535" s="31" t="s">
        <v>695</v>
      </c>
      <c r="D535" s="29"/>
      <c r="E535" s="19" t="e">
        <f t="shared" si="18"/>
        <v>#REF!</v>
      </c>
      <c r="F535" s="19" t="e">
        <f t="shared" si="19"/>
        <v>#REF!</v>
      </c>
    </row>
    <row r="536" spans="1:6" x14ac:dyDescent="0.2">
      <c r="A536" s="20">
        <v>203.08999999999992</v>
      </c>
      <c r="B536" s="30" t="s">
        <v>696</v>
      </c>
      <c r="C536" s="31" t="s">
        <v>697</v>
      </c>
      <c r="D536" s="29"/>
      <c r="E536" s="19" t="e">
        <f t="shared" si="18"/>
        <v>#REF!</v>
      </c>
      <c r="F536" s="19" t="e">
        <f t="shared" si="19"/>
        <v>#REF!</v>
      </c>
    </row>
    <row r="537" spans="1:6" x14ac:dyDescent="0.2">
      <c r="A537" s="7">
        <v>204</v>
      </c>
      <c r="B537" s="24" t="s">
        <v>698</v>
      </c>
      <c r="C537" s="25"/>
      <c r="D537" s="4" t="s">
        <v>5</v>
      </c>
      <c r="E537" s="5" t="e">
        <f>+IF(D537="x",1+#REF!,#REF!)</f>
        <v>#REF!</v>
      </c>
      <c r="F537" s="5" t="e">
        <f>+IF(E537=#REF!,1+#REF!,0)</f>
        <v>#REF!</v>
      </c>
    </row>
    <row r="538" spans="1:6" x14ac:dyDescent="0.2">
      <c r="A538" s="9">
        <v>204.01</v>
      </c>
      <c r="B538" s="10" t="s">
        <v>648</v>
      </c>
      <c r="C538" s="11" t="s">
        <v>699</v>
      </c>
      <c r="E538" s="5" t="e">
        <f t="shared" si="18"/>
        <v>#REF!</v>
      </c>
      <c r="F538" s="5" t="e">
        <f t="shared" si="19"/>
        <v>#REF!</v>
      </c>
    </row>
    <row r="539" spans="1:6" x14ac:dyDescent="0.2">
      <c r="A539" s="9">
        <v>204.01999999999998</v>
      </c>
      <c r="B539" s="10" t="s">
        <v>650</v>
      </c>
      <c r="C539" s="11" t="s">
        <v>651</v>
      </c>
      <c r="E539" s="5" t="e">
        <f t="shared" si="18"/>
        <v>#REF!</v>
      </c>
      <c r="F539" s="5" t="e">
        <f t="shared" si="19"/>
        <v>#REF!</v>
      </c>
    </row>
    <row r="540" spans="1:6" x14ac:dyDescent="0.2">
      <c r="A540" s="9">
        <v>204.02999999999997</v>
      </c>
      <c r="B540" s="10" t="s">
        <v>687</v>
      </c>
      <c r="C540" s="11" t="s">
        <v>700</v>
      </c>
      <c r="E540" s="5" t="e">
        <f t="shared" si="18"/>
        <v>#REF!</v>
      </c>
      <c r="F540" s="5" t="e">
        <f t="shared" si="19"/>
        <v>#REF!</v>
      </c>
    </row>
    <row r="541" spans="1:6" x14ac:dyDescent="0.2">
      <c r="A541" s="9">
        <v>204.03999999999996</v>
      </c>
      <c r="B541" s="10" t="s">
        <v>689</v>
      </c>
      <c r="C541" s="11" t="s">
        <v>701</v>
      </c>
      <c r="E541" s="5" t="e">
        <f t="shared" ref="E541:E552" si="20">+IF(D541="x",1+E540,E540)</f>
        <v>#REF!</v>
      </c>
      <c r="F541" s="5" t="e">
        <f t="shared" ref="F541:F552" si="21">+IF(E541=E540,1+F540,0)</f>
        <v>#REF!</v>
      </c>
    </row>
    <row r="542" spans="1:6" x14ac:dyDescent="0.2">
      <c r="A542" s="9">
        <v>204.04999999999995</v>
      </c>
      <c r="B542" s="10" t="s">
        <v>652</v>
      </c>
      <c r="C542" s="11" t="s">
        <v>653</v>
      </c>
      <c r="E542" s="5" t="e">
        <f t="shared" si="20"/>
        <v>#REF!</v>
      </c>
      <c r="F542" s="5" t="e">
        <f t="shared" si="21"/>
        <v>#REF!</v>
      </c>
    </row>
    <row r="543" spans="1:6" x14ac:dyDescent="0.2">
      <c r="A543" s="9">
        <v>204.05999999999995</v>
      </c>
      <c r="B543" s="10" t="s">
        <v>691</v>
      </c>
      <c r="C543" s="11" t="s">
        <v>702</v>
      </c>
      <c r="E543" s="5" t="e">
        <f t="shared" si="20"/>
        <v>#REF!</v>
      </c>
      <c r="F543" s="5" t="e">
        <f t="shared" si="21"/>
        <v>#REF!</v>
      </c>
    </row>
    <row r="544" spans="1:6" ht="22.5" x14ac:dyDescent="0.2">
      <c r="A544" s="9">
        <v>204.06999999999994</v>
      </c>
      <c r="B544" s="10" t="s">
        <v>654</v>
      </c>
      <c r="C544" s="11" t="s">
        <v>655</v>
      </c>
      <c r="E544" s="5" t="e">
        <f t="shared" si="20"/>
        <v>#REF!</v>
      </c>
      <c r="F544" s="5" t="e">
        <f t="shared" si="21"/>
        <v>#REF!</v>
      </c>
    </row>
    <row r="545" spans="1:6" ht="22.5" x14ac:dyDescent="0.2">
      <c r="A545" s="9">
        <v>204.07999999999993</v>
      </c>
      <c r="B545" s="10" t="s">
        <v>656</v>
      </c>
      <c r="C545" s="11" t="s">
        <v>657</v>
      </c>
      <c r="E545" s="5" t="e">
        <f t="shared" si="20"/>
        <v>#REF!</v>
      </c>
      <c r="F545" s="5" t="e">
        <f t="shared" si="21"/>
        <v>#REF!</v>
      </c>
    </row>
    <row r="546" spans="1:6" ht="22.5" x14ac:dyDescent="0.2">
      <c r="A546" s="9">
        <v>204.08999999999992</v>
      </c>
      <c r="B546" s="10" t="s">
        <v>658</v>
      </c>
      <c r="C546" s="11" t="s">
        <v>703</v>
      </c>
      <c r="E546" s="5" t="e">
        <f t="shared" si="20"/>
        <v>#REF!</v>
      </c>
      <c r="F546" s="5" t="e">
        <f t="shared" si="21"/>
        <v>#REF!</v>
      </c>
    </row>
    <row r="547" spans="1:6" x14ac:dyDescent="0.2">
      <c r="A547" s="68">
        <v>204.09999999999991</v>
      </c>
      <c r="B547" s="10" t="s">
        <v>704</v>
      </c>
      <c r="C547" s="11" t="s">
        <v>705</v>
      </c>
      <c r="E547" s="5" t="e">
        <f t="shared" si="20"/>
        <v>#REF!</v>
      </c>
      <c r="F547" s="5" t="e">
        <f t="shared" si="21"/>
        <v>#REF!</v>
      </c>
    </row>
    <row r="548" spans="1:6" x14ac:dyDescent="0.2">
      <c r="A548" s="9">
        <v>204.1099999999999</v>
      </c>
      <c r="B548" s="10" t="s">
        <v>250</v>
      </c>
      <c r="C548" s="11" t="s">
        <v>706</v>
      </c>
      <c r="E548" s="5" t="e">
        <f t="shared" si="20"/>
        <v>#REF!</v>
      </c>
      <c r="F548" s="5" t="e">
        <f t="shared" si="21"/>
        <v>#REF!</v>
      </c>
    </row>
    <row r="549" spans="1:6" x14ac:dyDescent="0.2">
      <c r="A549" s="9">
        <v>204.11999999999989</v>
      </c>
      <c r="B549" s="10" t="s">
        <v>660</v>
      </c>
      <c r="C549" s="11" t="s">
        <v>707</v>
      </c>
      <c r="E549" s="5" t="e">
        <f t="shared" si="20"/>
        <v>#REF!</v>
      </c>
      <c r="F549" s="5" t="e">
        <f t="shared" si="21"/>
        <v>#REF!</v>
      </c>
    </row>
    <row r="550" spans="1:6" ht="22.5" x14ac:dyDescent="0.2">
      <c r="A550" s="9">
        <v>204.12999999999988</v>
      </c>
      <c r="B550" s="10" t="s">
        <v>708</v>
      </c>
      <c r="C550" s="11" t="s">
        <v>709</v>
      </c>
      <c r="E550" s="5" t="e">
        <f t="shared" si="20"/>
        <v>#REF!</v>
      </c>
      <c r="F550" s="5" t="e">
        <f t="shared" si="21"/>
        <v>#REF!</v>
      </c>
    </row>
    <row r="551" spans="1:6" x14ac:dyDescent="0.2">
      <c r="A551" s="9">
        <v>204.13999999999987</v>
      </c>
      <c r="B551" s="10" t="s">
        <v>662</v>
      </c>
      <c r="C551" s="11" t="s">
        <v>663</v>
      </c>
      <c r="E551" s="5" t="e">
        <f t="shared" si="20"/>
        <v>#REF!</v>
      </c>
      <c r="F551" s="5" t="e">
        <f t="shared" si="21"/>
        <v>#REF!</v>
      </c>
    </row>
    <row r="552" spans="1:6" ht="16.5" customHeight="1" x14ac:dyDescent="0.2">
      <c r="A552" s="9">
        <v>204.14999999999986</v>
      </c>
      <c r="B552" s="10" t="s">
        <v>664</v>
      </c>
      <c r="C552" s="11" t="s">
        <v>665</v>
      </c>
      <c r="E552" s="5" t="e">
        <f t="shared" si="20"/>
        <v>#REF!</v>
      </c>
      <c r="F552" s="5" t="e">
        <f t="shared" si="21"/>
        <v>#REF!</v>
      </c>
    </row>
    <row r="553" spans="1:6" ht="22.9" customHeight="1" x14ac:dyDescent="0.2">
      <c r="A553" s="7">
        <v>205</v>
      </c>
      <c r="B553" s="24" t="s">
        <v>710</v>
      </c>
      <c r="C553" s="25" t="s">
        <v>711</v>
      </c>
      <c r="E553" s="5">
        <v>242</v>
      </c>
      <c r="F553" s="5">
        <v>1</v>
      </c>
    </row>
    <row r="554" spans="1:6" ht="24.6" customHeight="1" x14ac:dyDescent="0.2">
      <c r="A554" s="7">
        <v>206</v>
      </c>
      <c r="B554" s="24" t="s">
        <v>712</v>
      </c>
      <c r="C554" s="25" t="s">
        <v>711</v>
      </c>
      <c r="E554" s="5">
        <v>242</v>
      </c>
      <c r="F554" s="5">
        <v>2</v>
      </c>
    </row>
    <row r="555" spans="1:6" ht="22.9" customHeight="1" x14ac:dyDescent="0.2">
      <c r="A555" s="7">
        <v>207</v>
      </c>
      <c r="B555" s="24" t="s">
        <v>713</v>
      </c>
      <c r="C555" s="25" t="s">
        <v>711</v>
      </c>
      <c r="E555" s="5">
        <v>242</v>
      </c>
      <c r="F555" s="5">
        <v>3</v>
      </c>
    </row>
    <row r="556" spans="1:6" ht="22.9" customHeight="1" x14ac:dyDescent="0.2">
      <c r="A556" s="7">
        <v>208</v>
      </c>
      <c r="B556" s="24" t="s">
        <v>714</v>
      </c>
      <c r="C556" s="25" t="s">
        <v>711</v>
      </c>
      <c r="E556" s="5">
        <v>242</v>
      </c>
      <c r="F556" s="5">
        <v>4</v>
      </c>
    </row>
    <row r="557" spans="1:6" ht="21" customHeight="1" x14ac:dyDescent="0.2">
      <c r="A557" s="7">
        <v>209</v>
      </c>
      <c r="B557" s="24" t="s">
        <v>715</v>
      </c>
      <c r="C557" s="25" t="s">
        <v>711</v>
      </c>
      <c r="E557" s="5">
        <v>242</v>
      </c>
      <c r="F557" s="5">
        <v>5</v>
      </c>
    </row>
    <row r="558" spans="1:6" ht="16.5" customHeight="1" x14ac:dyDescent="0.2">
      <c r="A558" s="32"/>
      <c r="B558" s="33"/>
      <c r="C558" s="34"/>
    </row>
    <row r="559" spans="1:6" x14ac:dyDescent="0.2">
      <c r="A559" s="6"/>
      <c r="B559" s="6"/>
      <c r="C559" s="6"/>
    </row>
    <row r="560" spans="1:6" x14ac:dyDescent="0.2">
      <c r="A560" s="96" t="s">
        <v>716</v>
      </c>
      <c r="B560" s="96"/>
      <c r="C560" s="96"/>
    </row>
    <row r="561" spans="1:7" ht="12" x14ac:dyDescent="0.2">
      <c r="A561" s="97" t="s">
        <v>717</v>
      </c>
      <c r="B561" s="97"/>
      <c r="C561" s="97"/>
    </row>
    <row r="562" spans="1:7" ht="136.15" customHeight="1" x14ac:dyDescent="0.2">
      <c r="A562" s="35">
        <v>1</v>
      </c>
      <c r="B562" s="36" t="s">
        <v>718</v>
      </c>
      <c r="C562" s="37"/>
    </row>
    <row r="563" spans="1:7" ht="20.25" customHeight="1" x14ac:dyDescent="0.2">
      <c r="A563" s="35">
        <v>2</v>
      </c>
      <c r="B563" s="38" t="s">
        <v>719</v>
      </c>
      <c r="C563" s="37"/>
    </row>
    <row r="564" spans="1:7" ht="56.25" x14ac:dyDescent="0.2">
      <c r="A564" s="35">
        <v>3</v>
      </c>
      <c r="B564" s="36" t="s">
        <v>720</v>
      </c>
      <c r="C564" s="37"/>
    </row>
    <row r="565" spans="1:7" ht="63.75" customHeight="1" x14ac:dyDescent="0.2">
      <c r="A565" s="35">
        <v>4</v>
      </c>
      <c r="B565" s="39" t="s">
        <v>721</v>
      </c>
      <c r="C565" s="37"/>
    </row>
    <row r="566" spans="1:7" x14ac:dyDescent="0.2">
      <c r="C566" s="42"/>
    </row>
    <row r="567" spans="1:7" s="4" customFormat="1" x14ac:dyDescent="0.2">
      <c r="A567" s="40"/>
      <c r="B567" s="41"/>
      <c r="C567" s="42"/>
      <c r="E567" s="5"/>
      <c r="F567" s="5"/>
      <c r="G567" s="6"/>
    </row>
    <row r="568" spans="1:7" s="4" customFormat="1" x14ac:dyDescent="0.2">
      <c r="A568" s="40"/>
      <c r="B568" s="41"/>
      <c r="C568" s="42"/>
      <c r="E568" s="5"/>
      <c r="F568" s="5"/>
      <c r="G568" s="6"/>
    </row>
    <row r="569" spans="1:7" s="4" customFormat="1" x14ac:dyDescent="0.2">
      <c r="A569" s="40"/>
      <c r="B569" s="41"/>
      <c r="C569" s="42"/>
      <c r="E569" s="5"/>
      <c r="F569" s="5"/>
      <c r="G569" s="6"/>
    </row>
    <row r="570" spans="1:7" s="4" customFormat="1" x14ac:dyDescent="0.2">
      <c r="A570" s="40"/>
      <c r="B570" s="41"/>
      <c r="C570" s="42"/>
      <c r="E570" s="5"/>
      <c r="F570" s="5"/>
      <c r="G570" s="6"/>
    </row>
    <row r="571" spans="1:7" s="4" customFormat="1" x14ac:dyDescent="0.2">
      <c r="A571" s="40"/>
      <c r="B571" s="41"/>
      <c r="C571" s="42"/>
      <c r="E571" s="5"/>
      <c r="F571" s="5"/>
      <c r="G571" s="6"/>
    </row>
    <row r="572" spans="1:7" s="4" customFormat="1" x14ac:dyDescent="0.2">
      <c r="A572" s="40"/>
      <c r="B572" s="41"/>
      <c r="C572" s="42"/>
      <c r="E572" s="5"/>
      <c r="F572" s="5"/>
      <c r="G572" s="6"/>
    </row>
    <row r="573" spans="1:7" s="4" customFormat="1" x14ac:dyDescent="0.2">
      <c r="A573" s="40"/>
      <c r="B573" s="41"/>
      <c r="C573" s="42"/>
      <c r="E573" s="5"/>
      <c r="F573" s="5"/>
      <c r="G573" s="6"/>
    </row>
    <row r="574" spans="1:7" s="4" customFormat="1" x14ac:dyDescent="0.2">
      <c r="A574" s="40"/>
      <c r="B574" s="41"/>
      <c r="C574" s="42"/>
      <c r="E574" s="5"/>
      <c r="F574" s="5"/>
      <c r="G574" s="6"/>
    </row>
    <row r="575" spans="1:7" s="4" customFormat="1" x14ac:dyDescent="0.2">
      <c r="A575" s="40"/>
      <c r="B575" s="41"/>
      <c r="C575" s="42"/>
      <c r="E575" s="5"/>
      <c r="F575" s="5"/>
      <c r="G575" s="6"/>
    </row>
    <row r="576" spans="1:7" s="4" customFormat="1" x14ac:dyDescent="0.2">
      <c r="A576" s="40"/>
      <c r="B576" s="41"/>
      <c r="C576" s="42"/>
      <c r="E576" s="5"/>
      <c r="F576" s="5"/>
      <c r="G576" s="6"/>
    </row>
    <row r="577" spans="1:7" s="4" customFormat="1" x14ac:dyDescent="0.2">
      <c r="A577" s="40"/>
      <c r="B577" s="41"/>
      <c r="C577" s="42"/>
      <c r="E577" s="5"/>
      <c r="F577" s="5"/>
      <c r="G577" s="6"/>
    </row>
    <row r="578" spans="1:7" s="4" customFormat="1" x14ac:dyDescent="0.2">
      <c r="A578" s="40"/>
      <c r="B578" s="41"/>
      <c r="C578" s="42"/>
      <c r="E578" s="5"/>
      <c r="F578" s="5"/>
      <c r="G578" s="6"/>
    </row>
    <row r="579" spans="1:7" s="4" customFormat="1" x14ac:dyDescent="0.2">
      <c r="A579" s="40"/>
      <c r="B579" s="41"/>
      <c r="C579" s="42"/>
      <c r="E579" s="5"/>
      <c r="F579" s="5"/>
      <c r="G579" s="6"/>
    </row>
    <row r="580" spans="1:7" s="4" customFormat="1" x14ac:dyDescent="0.2">
      <c r="A580" s="40"/>
      <c r="B580" s="41"/>
      <c r="C580" s="42"/>
      <c r="E580" s="5"/>
      <c r="F580" s="5"/>
      <c r="G580" s="6"/>
    </row>
    <row r="581" spans="1:7" s="4" customFormat="1" x14ac:dyDescent="0.2">
      <c r="A581" s="40"/>
      <c r="B581" s="41"/>
      <c r="C581" s="42"/>
      <c r="E581" s="5"/>
      <c r="F581" s="5"/>
      <c r="G581" s="6"/>
    </row>
    <row r="582" spans="1:7" s="4" customFormat="1" x14ac:dyDescent="0.2">
      <c r="A582" s="40"/>
      <c r="B582" s="41"/>
      <c r="C582" s="42"/>
      <c r="E582" s="5"/>
      <c r="F582" s="5"/>
      <c r="G582" s="6"/>
    </row>
    <row r="583" spans="1:7" s="4" customFormat="1" x14ac:dyDescent="0.2">
      <c r="A583" s="40"/>
      <c r="B583" s="41"/>
      <c r="C583" s="42"/>
      <c r="E583" s="5"/>
      <c r="F583" s="5"/>
      <c r="G583" s="6"/>
    </row>
    <row r="584" spans="1:7" s="4" customFormat="1" x14ac:dyDescent="0.2">
      <c r="A584" s="40"/>
      <c r="B584" s="41"/>
      <c r="C584" s="42"/>
      <c r="E584" s="5"/>
      <c r="F584" s="5"/>
      <c r="G584" s="6"/>
    </row>
  </sheetData>
  <mergeCells count="269">
    <mergeCell ref="B510:C510"/>
    <mergeCell ref="B520:C520"/>
    <mergeCell ref="B521:C521"/>
    <mergeCell ref="B527:C527"/>
    <mergeCell ref="A560:C560"/>
    <mergeCell ref="A561:C561"/>
    <mergeCell ref="B495:C495"/>
    <mergeCell ref="B496:C496"/>
    <mergeCell ref="B497:C497"/>
    <mergeCell ref="B498:C498"/>
    <mergeCell ref="B499:C499"/>
    <mergeCell ref="B500:C500"/>
    <mergeCell ref="B489:C489"/>
    <mergeCell ref="B490:C490"/>
    <mergeCell ref="B491:C491"/>
    <mergeCell ref="B492:C492"/>
    <mergeCell ref="B493:C493"/>
    <mergeCell ref="B494:C494"/>
    <mergeCell ref="B481:C481"/>
    <mergeCell ref="B482:C482"/>
    <mergeCell ref="B484:C484"/>
    <mergeCell ref="B486:C486"/>
    <mergeCell ref="B487:C487"/>
    <mergeCell ref="B488:C488"/>
    <mergeCell ref="B463:C463"/>
    <mergeCell ref="B476:C476"/>
    <mergeCell ref="B477:C477"/>
    <mergeCell ref="B478:C478"/>
    <mergeCell ref="B479:C479"/>
    <mergeCell ref="B480:C480"/>
    <mergeCell ref="B435:C435"/>
    <mergeCell ref="B447:C447"/>
    <mergeCell ref="B459:C459"/>
    <mergeCell ref="B460:C460"/>
    <mergeCell ref="B461:C461"/>
    <mergeCell ref="B462:C462"/>
    <mergeCell ref="B425:C425"/>
    <mergeCell ref="B430:C430"/>
    <mergeCell ref="B431:C431"/>
    <mergeCell ref="B432:C432"/>
    <mergeCell ref="B433:C433"/>
    <mergeCell ref="B434:C434"/>
    <mergeCell ref="B413:C413"/>
    <mergeCell ref="B414:C414"/>
    <mergeCell ref="B415:C415"/>
    <mergeCell ref="B422:C422"/>
    <mergeCell ref="B423:C423"/>
    <mergeCell ref="B424:C424"/>
    <mergeCell ref="B407:C407"/>
    <mergeCell ref="B408:C408"/>
    <mergeCell ref="B409:C409"/>
    <mergeCell ref="B410:C410"/>
    <mergeCell ref="B411:C411"/>
    <mergeCell ref="B412:C412"/>
    <mergeCell ref="B401:C401"/>
    <mergeCell ref="B402:C402"/>
    <mergeCell ref="B403:C403"/>
    <mergeCell ref="B404:C404"/>
    <mergeCell ref="B405:C405"/>
    <mergeCell ref="B406:C406"/>
    <mergeCell ref="B395:C395"/>
    <mergeCell ref="B396:C396"/>
    <mergeCell ref="B397:C397"/>
    <mergeCell ref="B398:C398"/>
    <mergeCell ref="B399:C399"/>
    <mergeCell ref="B400:C400"/>
    <mergeCell ref="B386:C386"/>
    <mergeCell ref="B388:C388"/>
    <mergeCell ref="B390:C390"/>
    <mergeCell ref="B392:C392"/>
    <mergeCell ref="B393:C393"/>
    <mergeCell ref="B394:C394"/>
    <mergeCell ref="B372:C372"/>
    <mergeCell ref="B380:C380"/>
    <mergeCell ref="B381:C381"/>
    <mergeCell ref="B382:C382"/>
    <mergeCell ref="B383:C383"/>
    <mergeCell ref="B384:C384"/>
    <mergeCell ref="B366:C366"/>
    <mergeCell ref="B367:C367"/>
    <mergeCell ref="B368:C368"/>
    <mergeCell ref="B369:C369"/>
    <mergeCell ref="B370:C370"/>
    <mergeCell ref="B371:C371"/>
    <mergeCell ref="B347:C347"/>
    <mergeCell ref="B348:C348"/>
    <mergeCell ref="B362:C362"/>
    <mergeCell ref="B363:C363"/>
    <mergeCell ref="B364:C364"/>
    <mergeCell ref="B365:C365"/>
    <mergeCell ref="B325:C325"/>
    <mergeCell ref="B326:C326"/>
    <mergeCell ref="B327:C327"/>
    <mergeCell ref="B328:C328"/>
    <mergeCell ref="B345:C345"/>
    <mergeCell ref="B346:C346"/>
    <mergeCell ref="B319:C319"/>
    <mergeCell ref="B320:C320"/>
    <mergeCell ref="B321:C321"/>
    <mergeCell ref="B322:C322"/>
    <mergeCell ref="B323:C323"/>
    <mergeCell ref="B324:C324"/>
    <mergeCell ref="B309:C309"/>
    <mergeCell ref="B310:C310"/>
    <mergeCell ref="B311:C311"/>
    <mergeCell ref="B312:C312"/>
    <mergeCell ref="B313:C313"/>
    <mergeCell ref="B314:C314"/>
    <mergeCell ref="B303:C303"/>
    <mergeCell ref="B304:C304"/>
    <mergeCell ref="B305:C305"/>
    <mergeCell ref="B306:C306"/>
    <mergeCell ref="B307:C307"/>
    <mergeCell ref="B308:C308"/>
    <mergeCell ref="B297:C297"/>
    <mergeCell ref="B298:C298"/>
    <mergeCell ref="B299:C299"/>
    <mergeCell ref="B300:C300"/>
    <mergeCell ref="B301:C301"/>
    <mergeCell ref="B302:C302"/>
    <mergeCell ref="B275:C275"/>
    <mergeCell ref="B276:C276"/>
    <mergeCell ref="B277:C277"/>
    <mergeCell ref="B293:C293"/>
    <mergeCell ref="B294:C294"/>
    <mergeCell ref="B295:C295"/>
    <mergeCell ref="B268:C268"/>
    <mergeCell ref="B269:C269"/>
    <mergeCell ref="B270:C270"/>
    <mergeCell ref="B272:C272"/>
    <mergeCell ref="B273:C273"/>
    <mergeCell ref="B274:C274"/>
    <mergeCell ref="B262:C262"/>
    <mergeCell ref="B263:C263"/>
    <mergeCell ref="B264:C264"/>
    <mergeCell ref="B265:C265"/>
    <mergeCell ref="B266:C266"/>
    <mergeCell ref="B267:C267"/>
    <mergeCell ref="B256:C256"/>
    <mergeCell ref="B257:C257"/>
    <mergeCell ref="B258:C258"/>
    <mergeCell ref="B259:C259"/>
    <mergeCell ref="B260:C260"/>
    <mergeCell ref="B261:C261"/>
    <mergeCell ref="B250:C250"/>
    <mergeCell ref="B251:C251"/>
    <mergeCell ref="B252:C252"/>
    <mergeCell ref="B253:C253"/>
    <mergeCell ref="B254:C254"/>
    <mergeCell ref="B255:C255"/>
    <mergeCell ref="B244:C244"/>
    <mergeCell ref="B245:C245"/>
    <mergeCell ref="B246:C246"/>
    <mergeCell ref="B247:C247"/>
    <mergeCell ref="B248:C248"/>
    <mergeCell ref="B249:C249"/>
    <mergeCell ref="B238:C238"/>
    <mergeCell ref="B239:C239"/>
    <mergeCell ref="B240:C240"/>
    <mergeCell ref="B241:C241"/>
    <mergeCell ref="B242:C242"/>
    <mergeCell ref="B243:C243"/>
    <mergeCell ref="B210:C210"/>
    <mergeCell ref="B211:C211"/>
    <mergeCell ref="B224:C224"/>
    <mergeCell ref="B235:C235"/>
    <mergeCell ref="B236:C236"/>
    <mergeCell ref="B237:C237"/>
    <mergeCell ref="B205:C205"/>
    <mergeCell ref="B206:C206"/>
    <mergeCell ref="B207:C207"/>
    <mergeCell ref="B208:C208"/>
    <mergeCell ref="B209:C209"/>
    <mergeCell ref="B123:C123"/>
    <mergeCell ref="B124:C124"/>
    <mergeCell ref="B125:C125"/>
    <mergeCell ref="B169:C169"/>
    <mergeCell ref="B183:C183"/>
    <mergeCell ref="B194:C194"/>
    <mergeCell ref="B109:C109"/>
    <mergeCell ref="B118:C118"/>
    <mergeCell ref="B119:C119"/>
    <mergeCell ref="B120:C120"/>
    <mergeCell ref="B121:C121"/>
    <mergeCell ref="B122:C122"/>
    <mergeCell ref="B103:C103"/>
    <mergeCell ref="B104:C104"/>
    <mergeCell ref="B105:C105"/>
    <mergeCell ref="B106:C106"/>
    <mergeCell ref="B107:C107"/>
    <mergeCell ref="B108:C108"/>
    <mergeCell ref="B97:C97"/>
    <mergeCell ref="B98:C98"/>
    <mergeCell ref="B99:C99"/>
    <mergeCell ref="B100:C100"/>
    <mergeCell ref="B101:C101"/>
    <mergeCell ref="B102:C102"/>
    <mergeCell ref="B91:C91"/>
    <mergeCell ref="B92:C92"/>
    <mergeCell ref="B93:C93"/>
    <mergeCell ref="B94:C94"/>
    <mergeCell ref="B95:C95"/>
    <mergeCell ref="B96:C96"/>
    <mergeCell ref="B85:C85"/>
    <mergeCell ref="B86:C86"/>
    <mergeCell ref="B87:C87"/>
    <mergeCell ref="B88:C88"/>
    <mergeCell ref="B89:C89"/>
    <mergeCell ref="B90:C90"/>
    <mergeCell ref="B79:C79"/>
    <mergeCell ref="B80:C80"/>
    <mergeCell ref="B81:C81"/>
    <mergeCell ref="B82:C82"/>
    <mergeCell ref="B83:C83"/>
    <mergeCell ref="B84:C84"/>
    <mergeCell ref="B73:C73"/>
    <mergeCell ref="B74:C74"/>
    <mergeCell ref="B75:C75"/>
    <mergeCell ref="B76:C76"/>
    <mergeCell ref="B77:C77"/>
    <mergeCell ref="B78:C78"/>
    <mergeCell ref="B67:C67"/>
    <mergeCell ref="B68:C68"/>
    <mergeCell ref="B69:C69"/>
    <mergeCell ref="B70:C70"/>
    <mergeCell ref="B71:C71"/>
    <mergeCell ref="B72:C72"/>
    <mergeCell ref="B61:C61"/>
    <mergeCell ref="B62:C62"/>
    <mergeCell ref="B63:C63"/>
    <mergeCell ref="B64:C64"/>
    <mergeCell ref="B65:C65"/>
    <mergeCell ref="B66:C66"/>
    <mergeCell ref="B55:C55"/>
    <mergeCell ref="B56:C56"/>
    <mergeCell ref="B57:C57"/>
    <mergeCell ref="B58:C58"/>
    <mergeCell ref="B59:C59"/>
    <mergeCell ref="B60:C60"/>
    <mergeCell ref="B46:C46"/>
    <mergeCell ref="B48:C48"/>
    <mergeCell ref="B50:C50"/>
    <mergeCell ref="B52:C52"/>
    <mergeCell ref="B53:C53"/>
    <mergeCell ref="B54:C54"/>
    <mergeCell ref="B20:C20"/>
    <mergeCell ref="B21:C21"/>
    <mergeCell ref="B22:C22"/>
    <mergeCell ref="B23:C23"/>
    <mergeCell ref="B24:C24"/>
    <mergeCell ref="B26:C26"/>
    <mergeCell ref="B17:C17"/>
    <mergeCell ref="B18:C18"/>
    <mergeCell ref="B19:C19"/>
    <mergeCell ref="B8:C8"/>
    <mergeCell ref="B9:C9"/>
    <mergeCell ref="B10:C10"/>
    <mergeCell ref="B11:C11"/>
    <mergeCell ref="B12:C12"/>
    <mergeCell ref="B13:C13"/>
    <mergeCell ref="B2:C2"/>
    <mergeCell ref="B3:C3"/>
    <mergeCell ref="B4:C4"/>
    <mergeCell ref="B5:C5"/>
    <mergeCell ref="B6:C6"/>
    <mergeCell ref="B7:C7"/>
    <mergeCell ref="B14:C14"/>
    <mergeCell ref="B15:C15"/>
    <mergeCell ref="B16:C16"/>
  </mergeCells>
  <phoneticPr fontId="12" type="noConversion"/>
  <conditionalFormatting sqref="B460">
    <cfRule type="duplicateValues" dxfId="9" priority="5"/>
  </conditionalFormatting>
  <conditionalFormatting sqref="B462">
    <cfRule type="duplicateValues" dxfId="8" priority="4"/>
  </conditionalFormatting>
  <conditionalFormatting sqref="B496">
    <cfRule type="duplicateValues" dxfId="7" priority="3"/>
  </conditionalFormatting>
  <conditionalFormatting sqref="B491">
    <cfRule type="duplicateValues" dxfId="6" priority="2"/>
  </conditionalFormatting>
  <conditionalFormatting sqref="B523">
    <cfRule type="duplicateValues" dxfId="5" priority="1"/>
  </conditionalFormatting>
  <conditionalFormatting sqref="B522">
    <cfRule type="duplicateValues" dxfId="4" priority="6"/>
  </conditionalFormatting>
  <conditionalFormatting sqref="B528:B536">
    <cfRule type="duplicateValues" dxfId="3" priority="7"/>
  </conditionalFormatting>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D217"/>
  <sheetViews>
    <sheetView workbookViewId="0">
      <selection activeCell="B77" sqref="B77"/>
    </sheetView>
  </sheetViews>
  <sheetFormatPr baseColWidth="10" defaultRowHeight="15" x14ac:dyDescent="0.25"/>
  <cols>
    <col min="1" max="1" width="4.28515625" bestFit="1" customWidth="1"/>
    <col min="2" max="2" width="92.28515625" customWidth="1"/>
    <col min="3" max="3" width="13" bestFit="1" customWidth="1"/>
    <col min="4" max="4" width="15.28515625" customWidth="1"/>
  </cols>
  <sheetData>
    <row r="1" spans="1:4" x14ac:dyDescent="0.25">
      <c r="A1" s="98" t="s">
        <v>722</v>
      </c>
      <c r="B1" s="99"/>
      <c r="C1" s="100" t="s">
        <v>723</v>
      </c>
      <c r="D1" s="102" t="s">
        <v>724</v>
      </c>
    </row>
    <row r="2" spans="1:4" x14ac:dyDescent="0.25">
      <c r="A2" s="44" t="s">
        <v>725</v>
      </c>
      <c r="B2" s="45" t="s">
        <v>726</v>
      </c>
      <c r="C2" s="101"/>
      <c r="D2" s="103"/>
    </row>
    <row r="3" spans="1:4" x14ac:dyDescent="0.25">
      <c r="A3" s="46">
        <v>1</v>
      </c>
      <c r="B3" s="47" t="s">
        <v>2</v>
      </c>
      <c r="C3" s="48" t="s">
        <v>727</v>
      </c>
      <c r="D3" s="49">
        <v>0</v>
      </c>
    </row>
    <row r="4" spans="1:4" x14ac:dyDescent="0.25">
      <c r="A4" s="46">
        <v>2</v>
      </c>
      <c r="B4" s="47" t="s">
        <v>4</v>
      </c>
      <c r="C4" s="48" t="s">
        <v>727</v>
      </c>
      <c r="D4" s="49">
        <v>0</v>
      </c>
    </row>
    <row r="5" spans="1:4" x14ac:dyDescent="0.25">
      <c r="A5" s="46">
        <v>3</v>
      </c>
      <c r="B5" s="47" t="s">
        <v>6</v>
      </c>
      <c r="C5" s="48" t="s">
        <v>727</v>
      </c>
      <c r="D5" s="49">
        <v>0</v>
      </c>
    </row>
    <row r="6" spans="1:4" x14ac:dyDescent="0.25">
      <c r="A6" s="46">
        <v>4</v>
      </c>
      <c r="B6" s="47" t="s">
        <v>7</v>
      </c>
      <c r="C6" s="48" t="s">
        <v>727</v>
      </c>
      <c r="D6" s="49">
        <v>0</v>
      </c>
    </row>
    <row r="7" spans="1:4" x14ac:dyDescent="0.25">
      <c r="A7" s="46">
        <v>5</v>
      </c>
      <c r="B7" s="47" t="s">
        <v>9</v>
      </c>
      <c r="C7" s="48" t="s">
        <v>727</v>
      </c>
      <c r="D7" s="49">
        <v>0</v>
      </c>
    </row>
    <row r="8" spans="1:4" x14ac:dyDescent="0.25">
      <c r="A8" s="46">
        <v>6</v>
      </c>
      <c r="B8" s="47" t="s">
        <v>11</v>
      </c>
      <c r="C8" s="48" t="s">
        <v>727</v>
      </c>
      <c r="D8" s="49">
        <v>0</v>
      </c>
    </row>
    <row r="9" spans="1:4" x14ac:dyDescent="0.25">
      <c r="A9" s="46">
        <v>7</v>
      </c>
      <c r="B9" s="47" t="s">
        <v>13</v>
      </c>
      <c r="C9" s="48" t="s">
        <v>727</v>
      </c>
      <c r="D9" s="49">
        <v>0</v>
      </c>
    </row>
    <row r="10" spans="1:4" x14ac:dyDescent="0.25">
      <c r="A10" s="46">
        <v>8</v>
      </c>
      <c r="B10" s="47" t="s">
        <v>14</v>
      </c>
      <c r="C10" s="48" t="s">
        <v>727</v>
      </c>
      <c r="D10" s="49">
        <v>0</v>
      </c>
    </row>
    <row r="11" spans="1:4" x14ac:dyDescent="0.25">
      <c r="A11" s="46">
        <v>9</v>
      </c>
      <c r="B11" s="47" t="s">
        <v>15</v>
      </c>
      <c r="C11" s="48" t="s">
        <v>727</v>
      </c>
      <c r="D11" s="49">
        <v>0</v>
      </c>
    </row>
    <row r="12" spans="1:4" x14ac:dyDescent="0.25">
      <c r="A12" s="46">
        <v>10</v>
      </c>
      <c r="B12" s="47" t="s">
        <v>16</v>
      </c>
      <c r="C12" s="48" t="s">
        <v>727</v>
      </c>
      <c r="D12" s="49">
        <v>0</v>
      </c>
    </row>
    <row r="13" spans="1:4" x14ac:dyDescent="0.25">
      <c r="A13" s="46">
        <v>11</v>
      </c>
      <c r="B13" s="47" t="s">
        <v>18</v>
      </c>
      <c r="C13" s="48" t="s">
        <v>727</v>
      </c>
      <c r="D13" s="49">
        <v>0</v>
      </c>
    </row>
    <row r="14" spans="1:4" x14ac:dyDescent="0.25">
      <c r="A14" s="46">
        <v>12</v>
      </c>
      <c r="B14" s="47" t="s">
        <v>19</v>
      </c>
      <c r="C14" s="48" t="s">
        <v>728</v>
      </c>
      <c r="D14" s="49">
        <v>0</v>
      </c>
    </row>
    <row r="15" spans="1:4" x14ac:dyDescent="0.25">
      <c r="A15" s="46">
        <v>13</v>
      </c>
      <c r="B15" s="47" t="s">
        <v>20</v>
      </c>
      <c r="C15" s="48" t="s">
        <v>728</v>
      </c>
      <c r="D15" s="49">
        <v>0</v>
      </c>
    </row>
    <row r="16" spans="1:4" x14ac:dyDescent="0.25">
      <c r="A16" s="46">
        <v>14</v>
      </c>
      <c r="B16" s="47" t="s">
        <v>21</v>
      </c>
      <c r="C16" s="48" t="s">
        <v>728</v>
      </c>
      <c r="D16" s="49">
        <v>0</v>
      </c>
    </row>
    <row r="17" spans="1:4" x14ac:dyDescent="0.25">
      <c r="A17" s="46">
        <v>15</v>
      </c>
      <c r="B17" s="47" t="s">
        <v>22</v>
      </c>
      <c r="C17" s="48" t="s">
        <v>728</v>
      </c>
      <c r="D17" s="49">
        <v>0</v>
      </c>
    </row>
    <row r="18" spans="1:4" x14ac:dyDescent="0.25">
      <c r="A18" s="46">
        <v>16</v>
      </c>
      <c r="B18" s="47" t="s">
        <v>23</v>
      </c>
      <c r="C18" s="48" t="s">
        <v>727</v>
      </c>
      <c r="D18" s="49">
        <v>0</v>
      </c>
    </row>
    <row r="19" spans="1:4" x14ac:dyDescent="0.25">
      <c r="A19" s="46">
        <v>17</v>
      </c>
      <c r="B19" s="47" t="s">
        <v>26</v>
      </c>
      <c r="C19" s="48" t="s">
        <v>727</v>
      </c>
      <c r="D19" s="49">
        <v>0</v>
      </c>
    </row>
    <row r="20" spans="1:4" x14ac:dyDescent="0.25">
      <c r="A20" s="46">
        <v>18</v>
      </c>
      <c r="B20" s="47" t="s">
        <v>64</v>
      </c>
      <c r="C20" s="48" t="s">
        <v>727</v>
      </c>
      <c r="D20" s="49">
        <v>0</v>
      </c>
    </row>
    <row r="21" spans="1:4" x14ac:dyDescent="0.25">
      <c r="A21" s="46">
        <v>19</v>
      </c>
      <c r="B21" s="47" t="s">
        <v>67</v>
      </c>
      <c r="C21" s="48" t="s">
        <v>727</v>
      </c>
      <c r="D21" s="49">
        <v>0</v>
      </c>
    </row>
    <row r="22" spans="1:4" x14ac:dyDescent="0.25">
      <c r="A22" s="46">
        <v>20</v>
      </c>
      <c r="B22" s="47" t="s">
        <v>70</v>
      </c>
      <c r="C22" s="48" t="s">
        <v>727</v>
      </c>
      <c r="D22" s="49">
        <v>0</v>
      </c>
    </row>
    <row r="23" spans="1:4" x14ac:dyDescent="0.25">
      <c r="A23" s="46">
        <v>21</v>
      </c>
      <c r="B23" s="47" t="s">
        <v>73</v>
      </c>
      <c r="C23" s="48" t="s">
        <v>727</v>
      </c>
      <c r="D23" s="49">
        <v>0</v>
      </c>
    </row>
    <row r="24" spans="1:4" x14ac:dyDescent="0.25">
      <c r="A24" s="46">
        <v>22</v>
      </c>
      <c r="B24" s="47" t="s">
        <v>76</v>
      </c>
      <c r="C24" s="48" t="s">
        <v>727</v>
      </c>
      <c r="D24" s="49">
        <v>0</v>
      </c>
    </row>
    <row r="25" spans="1:4" x14ac:dyDescent="0.25">
      <c r="A25" s="46">
        <v>23</v>
      </c>
      <c r="B25" s="47" t="s">
        <v>77</v>
      </c>
      <c r="C25" s="48" t="s">
        <v>727</v>
      </c>
      <c r="D25" s="49">
        <v>0</v>
      </c>
    </row>
    <row r="26" spans="1:4" x14ac:dyDescent="0.25">
      <c r="A26" s="46">
        <v>24</v>
      </c>
      <c r="B26" s="47" t="s">
        <v>78</v>
      </c>
      <c r="C26" s="48" t="s">
        <v>727</v>
      </c>
      <c r="D26" s="49">
        <v>0</v>
      </c>
    </row>
    <row r="27" spans="1:4" x14ac:dyDescent="0.25">
      <c r="A27" s="46">
        <v>25</v>
      </c>
      <c r="B27" s="47" t="s">
        <v>79</v>
      </c>
      <c r="C27" s="48" t="s">
        <v>727</v>
      </c>
      <c r="D27" s="49">
        <v>0</v>
      </c>
    </row>
    <row r="28" spans="1:4" x14ac:dyDescent="0.25">
      <c r="A28" s="46">
        <v>26</v>
      </c>
      <c r="B28" s="47" t="s">
        <v>80</v>
      </c>
      <c r="C28" s="48" t="s">
        <v>727</v>
      </c>
      <c r="D28" s="49">
        <v>0</v>
      </c>
    </row>
    <row r="29" spans="1:4" x14ac:dyDescent="0.25">
      <c r="A29" s="46">
        <v>27</v>
      </c>
      <c r="B29" s="47" t="s">
        <v>81</v>
      </c>
      <c r="C29" s="48" t="s">
        <v>727</v>
      </c>
      <c r="D29" s="49">
        <v>0</v>
      </c>
    </row>
    <row r="30" spans="1:4" ht="45" x14ac:dyDescent="0.25">
      <c r="A30" s="46">
        <v>28</v>
      </c>
      <c r="B30" s="47" t="s">
        <v>82</v>
      </c>
      <c r="C30" s="48" t="s">
        <v>727</v>
      </c>
      <c r="D30" s="49">
        <v>0</v>
      </c>
    </row>
    <row r="31" spans="1:4" x14ac:dyDescent="0.25">
      <c r="A31" s="46">
        <v>29</v>
      </c>
      <c r="B31" s="47" t="s">
        <v>83</v>
      </c>
      <c r="C31" s="48" t="s">
        <v>727</v>
      </c>
      <c r="D31" s="49">
        <v>0</v>
      </c>
    </row>
    <row r="32" spans="1:4" x14ac:dyDescent="0.25">
      <c r="A32" s="46">
        <v>30</v>
      </c>
      <c r="B32" s="47" t="s">
        <v>84</v>
      </c>
      <c r="C32" s="48" t="s">
        <v>727</v>
      </c>
      <c r="D32" s="49">
        <v>0</v>
      </c>
    </row>
    <row r="33" spans="1:4" x14ac:dyDescent="0.25">
      <c r="A33" s="46">
        <v>31</v>
      </c>
      <c r="B33" s="47" t="s">
        <v>85</v>
      </c>
      <c r="C33" s="48" t="s">
        <v>727</v>
      </c>
      <c r="D33" s="49">
        <v>0</v>
      </c>
    </row>
    <row r="34" spans="1:4" x14ac:dyDescent="0.25">
      <c r="A34" s="46">
        <v>32</v>
      </c>
      <c r="B34" s="47" t="s">
        <v>86</v>
      </c>
      <c r="C34" s="48" t="s">
        <v>727</v>
      </c>
      <c r="D34" s="49">
        <v>0</v>
      </c>
    </row>
    <row r="35" spans="1:4" x14ac:dyDescent="0.25">
      <c r="A35" s="46">
        <v>33</v>
      </c>
      <c r="B35" s="47" t="s">
        <v>87</v>
      </c>
      <c r="C35" s="48" t="s">
        <v>727</v>
      </c>
      <c r="D35" s="49">
        <v>0</v>
      </c>
    </row>
    <row r="36" spans="1:4" x14ac:dyDescent="0.25">
      <c r="A36" s="46">
        <v>34</v>
      </c>
      <c r="B36" s="47" t="s">
        <v>88</v>
      </c>
      <c r="C36" s="48" t="s">
        <v>728</v>
      </c>
      <c r="D36" s="49">
        <v>0</v>
      </c>
    </row>
    <row r="37" spans="1:4" x14ac:dyDescent="0.25">
      <c r="A37" s="46">
        <v>35</v>
      </c>
      <c r="B37" s="47" t="s">
        <v>89</v>
      </c>
      <c r="C37" s="48" t="s">
        <v>728</v>
      </c>
      <c r="D37" s="49">
        <v>0</v>
      </c>
    </row>
    <row r="38" spans="1:4" x14ac:dyDescent="0.25">
      <c r="A38" s="46">
        <v>36</v>
      </c>
      <c r="B38" s="47" t="s">
        <v>90</v>
      </c>
      <c r="C38" s="48" t="s">
        <v>728</v>
      </c>
      <c r="D38" s="49">
        <v>0</v>
      </c>
    </row>
    <row r="39" spans="1:4" x14ac:dyDescent="0.25">
      <c r="A39" s="46">
        <v>37</v>
      </c>
      <c r="B39" s="47" t="s">
        <v>91</v>
      </c>
      <c r="C39" s="48" t="s">
        <v>728</v>
      </c>
      <c r="D39" s="49">
        <v>0</v>
      </c>
    </row>
    <row r="40" spans="1:4" x14ac:dyDescent="0.25">
      <c r="A40" s="46">
        <v>38</v>
      </c>
      <c r="B40" s="47" t="s">
        <v>92</v>
      </c>
      <c r="C40" s="48" t="s">
        <v>728</v>
      </c>
      <c r="D40" s="49">
        <v>0</v>
      </c>
    </row>
    <row r="41" spans="1:4" x14ac:dyDescent="0.25">
      <c r="A41" s="46">
        <v>39</v>
      </c>
      <c r="B41" s="47" t="s">
        <v>93</v>
      </c>
      <c r="C41" s="48" t="s">
        <v>728</v>
      </c>
      <c r="D41" s="49">
        <v>0</v>
      </c>
    </row>
    <row r="42" spans="1:4" x14ac:dyDescent="0.25">
      <c r="A42" s="46">
        <v>40</v>
      </c>
      <c r="B42" s="47" t="s">
        <v>94</v>
      </c>
      <c r="C42" s="48" t="s">
        <v>728</v>
      </c>
      <c r="D42" s="49">
        <v>0</v>
      </c>
    </row>
    <row r="43" spans="1:4" x14ac:dyDescent="0.25">
      <c r="A43" s="46">
        <v>41</v>
      </c>
      <c r="B43" s="47" t="s">
        <v>95</v>
      </c>
      <c r="C43" s="48" t="s">
        <v>728</v>
      </c>
      <c r="D43" s="49">
        <v>0</v>
      </c>
    </row>
    <row r="44" spans="1:4" x14ac:dyDescent="0.25">
      <c r="A44" s="46">
        <v>42</v>
      </c>
      <c r="B44" s="47" t="s">
        <v>96</v>
      </c>
      <c r="C44" s="48" t="s">
        <v>728</v>
      </c>
      <c r="D44" s="49">
        <v>0</v>
      </c>
    </row>
    <row r="45" spans="1:4" x14ac:dyDescent="0.25">
      <c r="A45" s="46">
        <v>43</v>
      </c>
      <c r="B45" s="47" t="s">
        <v>97</v>
      </c>
      <c r="C45" s="48" t="s">
        <v>728</v>
      </c>
      <c r="D45" s="49">
        <v>0</v>
      </c>
    </row>
    <row r="46" spans="1:4" x14ac:dyDescent="0.25">
      <c r="A46" s="46">
        <v>44</v>
      </c>
      <c r="B46" s="47" t="s">
        <v>98</v>
      </c>
      <c r="C46" s="48" t="s">
        <v>728</v>
      </c>
      <c r="D46" s="49">
        <v>0</v>
      </c>
    </row>
    <row r="47" spans="1:4" x14ac:dyDescent="0.25">
      <c r="A47" s="46">
        <v>45</v>
      </c>
      <c r="B47" s="47" t="s">
        <v>99</v>
      </c>
      <c r="C47" s="48" t="s">
        <v>728</v>
      </c>
      <c r="D47" s="49">
        <v>0</v>
      </c>
    </row>
    <row r="48" spans="1:4" x14ac:dyDescent="0.25">
      <c r="A48" s="46">
        <v>46</v>
      </c>
      <c r="B48" s="47" t="s">
        <v>100</v>
      </c>
      <c r="C48" s="48" t="s">
        <v>728</v>
      </c>
      <c r="D48" s="49">
        <v>0</v>
      </c>
    </row>
    <row r="49" spans="1:4" x14ac:dyDescent="0.25">
      <c r="A49" s="46">
        <v>47</v>
      </c>
      <c r="B49" s="47" t="s">
        <v>101</v>
      </c>
      <c r="C49" s="48" t="s">
        <v>728</v>
      </c>
      <c r="D49" s="49">
        <v>0</v>
      </c>
    </row>
    <row r="50" spans="1:4" x14ac:dyDescent="0.25">
      <c r="A50" s="46">
        <v>48</v>
      </c>
      <c r="B50" s="47" t="s">
        <v>102</v>
      </c>
      <c r="C50" s="48" t="s">
        <v>727</v>
      </c>
      <c r="D50" s="49">
        <v>0</v>
      </c>
    </row>
    <row r="51" spans="1:4" x14ac:dyDescent="0.25">
      <c r="A51" s="46">
        <v>49</v>
      </c>
      <c r="B51" s="47" t="s">
        <v>103</v>
      </c>
      <c r="C51" s="48" t="s">
        <v>728</v>
      </c>
      <c r="D51" s="49">
        <v>0</v>
      </c>
    </row>
    <row r="52" spans="1:4" x14ac:dyDescent="0.25">
      <c r="A52" s="46">
        <v>50</v>
      </c>
      <c r="B52" s="47" t="s">
        <v>105</v>
      </c>
      <c r="C52" s="48" t="s">
        <v>728</v>
      </c>
      <c r="D52" s="49">
        <v>0</v>
      </c>
    </row>
    <row r="53" spans="1:4" x14ac:dyDescent="0.25">
      <c r="A53" s="46">
        <v>51</v>
      </c>
      <c r="B53" s="47" t="s">
        <v>106</v>
      </c>
      <c r="C53" s="48" t="s">
        <v>727</v>
      </c>
      <c r="D53" s="49">
        <v>0</v>
      </c>
    </row>
    <row r="54" spans="1:4" x14ac:dyDescent="0.25">
      <c r="A54" s="46">
        <v>52</v>
      </c>
      <c r="B54" s="47" t="s">
        <v>107</v>
      </c>
      <c r="C54" s="48" t="s">
        <v>727</v>
      </c>
      <c r="D54" s="49">
        <v>0</v>
      </c>
    </row>
    <row r="55" spans="1:4" x14ac:dyDescent="0.25">
      <c r="A55" s="46">
        <v>53</v>
      </c>
      <c r="B55" s="47" t="s">
        <v>108</v>
      </c>
      <c r="C55" s="48" t="s">
        <v>727</v>
      </c>
      <c r="D55" s="49">
        <v>0</v>
      </c>
    </row>
    <row r="56" spans="1:4" x14ac:dyDescent="0.25">
      <c r="A56" s="46">
        <v>54</v>
      </c>
      <c r="B56" s="47" t="s">
        <v>109</v>
      </c>
      <c r="C56" s="48" t="s">
        <v>727</v>
      </c>
      <c r="D56" s="49">
        <v>0</v>
      </c>
    </row>
    <row r="57" spans="1:4" x14ac:dyDescent="0.25">
      <c r="A57" s="46">
        <v>55</v>
      </c>
      <c r="B57" s="47" t="s">
        <v>110</v>
      </c>
      <c r="C57" s="48" t="s">
        <v>727</v>
      </c>
      <c r="D57" s="49">
        <v>0</v>
      </c>
    </row>
    <row r="58" spans="1:4" x14ac:dyDescent="0.25">
      <c r="A58" s="46">
        <v>56</v>
      </c>
      <c r="B58" s="47" t="s">
        <v>111</v>
      </c>
      <c r="C58" s="48" t="s">
        <v>727</v>
      </c>
      <c r="D58" s="49">
        <v>0</v>
      </c>
    </row>
    <row r="59" spans="1:4" x14ac:dyDescent="0.25">
      <c r="A59" s="46">
        <v>57</v>
      </c>
      <c r="B59" s="47" t="s">
        <v>112</v>
      </c>
      <c r="C59" s="48" t="s">
        <v>727</v>
      </c>
      <c r="D59" s="49">
        <v>0</v>
      </c>
    </row>
    <row r="60" spans="1:4" ht="22.5" x14ac:dyDescent="0.25">
      <c r="A60" s="46">
        <v>58</v>
      </c>
      <c r="B60" s="47" t="s">
        <v>113</v>
      </c>
      <c r="C60" s="48" t="s">
        <v>727</v>
      </c>
      <c r="D60" s="49">
        <v>0</v>
      </c>
    </row>
    <row r="61" spans="1:4" x14ac:dyDescent="0.25">
      <c r="A61" s="46">
        <v>59</v>
      </c>
      <c r="B61" s="47" t="s">
        <v>114</v>
      </c>
      <c r="C61" s="48" t="s">
        <v>727</v>
      </c>
      <c r="D61" s="49">
        <v>0</v>
      </c>
    </row>
    <row r="62" spans="1:4" x14ac:dyDescent="0.25">
      <c r="A62" s="46">
        <v>60</v>
      </c>
      <c r="B62" s="47" t="s">
        <v>115</v>
      </c>
      <c r="C62" s="48" t="s">
        <v>727</v>
      </c>
      <c r="D62" s="49">
        <v>0</v>
      </c>
    </row>
    <row r="63" spans="1:4" x14ac:dyDescent="0.25">
      <c r="A63" s="46">
        <v>61</v>
      </c>
      <c r="B63" s="47" t="s">
        <v>116</v>
      </c>
      <c r="C63" s="48" t="s">
        <v>727</v>
      </c>
      <c r="D63" s="49">
        <v>0</v>
      </c>
    </row>
    <row r="64" spans="1:4" x14ac:dyDescent="0.25">
      <c r="A64" s="46">
        <v>62</v>
      </c>
      <c r="B64" s="47" t="s">
        <v>117</v>
      </c>
      <c r="C64" s="48" t="s">
        <v>727</v>
      </c>
      <c r="D64" s="49">
        <v>0</v>
      </c>
    </row>
    <row r="65" spans="1:4" x14ac:dyDescent="0.25">
      <c r="A65" s="46">
        <v>63</v>
      </c>
      <c r="B65" s="47" t="s">
        <v>118</v>
      </c>
      <c r="C65" s="48" t="s">
        <v>727</v>
      </c>
      <c r="D65" s="49">
        <v>0</v>
      </c>
    </row>
    <row r="66" spans="1:4" x14ac:dyDescent="0.25">
      <c r="A66" s="46">
        <v>64</v>
      </c>
      <c r="B66" s="47" t="s">
        <v>119</v>
      </c>
      <c r="C66" s="48" t="s">
        <v>727</v>
      </c>
      <c r="D66" s="49">
        <v>0</v>
      </c>
    </row>
    <row r="67" spans="1:4" x14ac:dyDescent="0.25">
      <c r="A67" s="46">
        <v>65</v>
      </c>
      <c r="B67" s="47" t="s">
        <v>121</v>
      </c>
      <c r="C67" s="48" t="s">
        <v>727</v>
      </c>
      <c r="D67" s="49">
        <v>0</v>
      </c>
    </row>
    <row r="68" spans="1:4" x14ac:dyDescent="0.25">
      <c r="A68" s="46">
        <v>66</v>
      </c>
      <c r="B68" s="47" t="s">
        <v>122</v>
      </c>
      <c r="C68" s="48" t="s">
        <v>727</v>
      </c>
      <c r="D68" s="49">
        <v>0</v>
      </c>
    </row>
    <row r="69" spans="1:4" x14ac:dyDescent="0.25">
      <c r="A69" s="46">
        <v>67</v>
      </c>
      <c r="B69" s="47" t="s">
        <v>123</v>
      </c>
      <c r="C69" s="48" t="s">
        <v>727</v>
      </c>
      <c r="D69" s="49">
        <v>0</v>
      </c>
    </row>
    <row r="70" spans="1:4" x14ac:dyDescent="0.25">
      <c r="A70" s="46">
        <v>68</v>
      </c>
      <c r="B70" s="47" t="s">
        <v>124</v>
      </c>
      <c r="C70" s="48" t="s">
        <v>727</v>
      </c>
      <c r="D70" s="49">
        <v>0</v>
      </c>
    </row>
    <row r="71" spans="1:4" x14ac:dyDescent="0.25">
      <c r="A71" s="46">
        <v>69</v>
      </c>
      <c r="B71" s="47" t="s">
        <v>125</v>
      </c>
      <c r="C71" s="48" t="s">
        <v>727</v>
      </c>
      <c r="D71" s="49">
        <v>0</v>
      </c>
    </row>
    <row r="72" spans="1:4" x14ac:dyDescent="0.25">
      <c r="A72" s="46">
        <v>70</v>
      </c>
      <c r="B72" s="47" t="s">
        <v>126</v>
      </c>
      <c r="C72" s="48" t="s">
        <v>727</v>
      </c>
      <c r="D72" s="49">
        <v>0</v>
      </c>
    </row>
    <row r="73" spans="1:4" x14ac:dyDescent="0.25">
      <c r="A73" s="46">
        <v>71</v>
      </c>
      <c r="B73" s="47" t="s">
        <v>127</v>
      </c>
      <c r="C73" s="48" t="s">
        <v>727</v>
      </c>
      <c r="D73" s="49">
        <v>0</v>
      </c>
    </row>
    <row r="74" spans="1:4" x14ac:dyDescent="0.25">
      <c r="A74" s="46">
        <v>72</v>
      </c>
      <c r="B74" s="47" t="s">
        <v>128</v>
      </c>
      <c r="C74" s="48" t="s">
        <v>727</v>
      </c>
      <c r="D74" s="49">
        <v>0</v>
      </c>
    </row>
    <row r="75" spans="1:4" ht="22.5" x14ac:dyDescent="0.25">
      <c r="A75" s="46">
        <v>73</v>
      </c>
      <c r="B75" s="47" t="s">
        <v>129</v>
      </c>
      <c r="C75" s="48" t="s">
        <v>727</v>
      </c>
      <c r="D75" s="49">
        <v>0</v>
      </c>
    </row>
    <row r="76" spans="1:4" x14ac:dyDescent="0.25">
      <c r="A76" s="46">
        <v>74</v>
      </c>
      <c r="B76" s="47" t="s">
        <v>130</v>
      </c>
      <c r="C76" s="48" t="s">
        <v>727</v>
      </c>
      <c r="D76" s="49">
        <v>0</v>
      </c>
    </row>
    <row r="77" spans="1:4" x14ac:dyDescent="0.25">
      <c r="A77" s="46">
        <v>75</v>
      </c>
      <c r="B77" s="47" t="s">
        <v>148</v>
      </c>
      <c r="C77" s="48" t="s">
        <v>727</v>
      </c>
      <c r="D77" s="49">
        <v>0</v>
      </c>
    </row>
    <row r="78" spans="1:4" x14ac:dyDescent="0.25">
      <c r="A78" s="46">
        <v>76</v>
      </c>
      <c r="B78" s="47" t="s">
        <v>149</v>
      </c>
      <c r="C78" s="48" t="s">
        <v>727</v>
      </c>
      <c r="D78" s="49">
        <v>0</v>
      </c>
    </row>
    <row r="79" spans="1:4" x14ac:dyDescent="0.25">
      <c r="A79" s="46">
        <v>77</v>
      </c>
      <c r="B79" s="47" t="s">
        <v>150</v>
      </c>
      <c r="C79" s="48" t="s">
        <v>727</v>
      </c>
      <c r="D79" s="49">
        <v>0</v>
      </c>
    </row>
    <row r="80" spans="1:4" x14ac:dyDescent="0.25">
      <c r="A80" s="46">
        <v>78</v>
      </c>
      <c r="B80" s="47" t="s">
        <v>152</v>
      </c>
      <c r="C80" s="48" t="s">
        <v>727</v>
      </c>
      <c r="D80" s="49">
        <v>0</v>
      </c>
    </row>
    <row r="81" spans="1:4" x14ac:dyDescent="0.25">
      <c r="A81" s="46">
        <v>79</v>
      </c>
      <c r="B81" s="47" t="s">
        <v>153</v>
      </c>
      <c r="C81" s="48" t="s">
        <v>727</v>
      </c>
      <c r="D81" s="49">
        <v>0</v>
      </c>
    </row>
    <row r="82" spans="1:4" x14ac:dyDescent="0.25">
      <c r="A82" s="46">
        <v>80</v>
      </c>
      <c r="B82" s="47" t="s">
        <v>154</v>
      </c>
      <c r="C82" s="48" t="s">
        <v>727</v>
      </c>
      <c r="D82" s="49">
        <v>0</v>
      </c>
    </row>
    <row r="83" spans="1:4" x14ac:dyDescent="0.25">
      <c r="A83" s="46">
        <v>81</v>
      </c>
      <c r="B83" s="47" t="s">
        <v>236</v>
      </c>
      <c r="C83" s="48" t="s">
        <v>727</v>
      </c>
      <c r="D83" s="49">
        <v>0</v>
      </c>
    </row>
    <row r="84" spans="1:4" x14ac:dyDescent="0.25">
      <c r="A84" s="46">
        <v>82</v>
      </c>
      <c r="B84" s="47" t="s">
        <v>257</v>
      </c>
      <c r="C84" s="48" t="s">
        <v>727</v>
      </c>
      <c r="D84" s="49">
        <v>0</v>
      </c>
    </row>
    <row r="85" spans="1:4" x14ac:dyDescent="0.25">
      <c r="A85" s="46">
        <v>83</v>
      </c>
      <c r="B85" s="47" t="s">
        <v>276</v>
      </c>
      <c r="C85" s="48" t="s">
        <v>727</v>
      </c>
      <c r="D85" s="49">
        <v>0</v>
      </c>
    </row>
    <row r="86" spans="1:4" x14ac:dyDescent="0.25">
      <c r="A86" s="46">
        <v>84</v>
      </c>
      <c r="B86" s="47" t="s">
        <v>278</v>
      </c>
      <c r="C86" s="48" t="s">
        <v>727</v>
      </c>
      <c r="D86" s="49">
        <v>0</v>
      </c>
    </row>
    <row r="87" spans="1:4" x14ac:dyDescent="0.25">
      <c r="A87" s="46">
        <v>85</v>
      </c>
      <c r="B87" s="47" t="s">
        <v>280</v>
      </c>
      <c r="C87" s="48" t="s">
        <v>727</v>
      </c>
      <c r="D87" s="49">
        <v>0</v>
      </c>
    </row>
    <row r="88" spans="1:4" x14ac:dyDescent="0.25">
      <c r="A88" s="46">
        <v>86</v>
      </c>
      <c r="B88" s="47" t="s">
        <v>282</v>
      </c>
      <c r="C88" s="48" t="s">
        <v>727</v>
      </c>
      <c r="D88" s="49">
        <v>0</v>
      </c>
    </row>
    <row r="89" spans="1:4" x14ac:dyDescent="0.25">
      <c r="A89" s="46">
        <v>87</v>
      </c>
      <c r="B89" s="47" t="s">
        <v>284</v>
      </c>
      <c r="C89" s="48" t="s">
        <v>727</v>
      </c>
      <c r="D89" s="49">
        <v>0</v>
      </c>
    </row>
    <row r="90" spans="1:4" x14ac:dyDescent="0.25">
      <c r="A90" s="46">
        <v>88</v>
      </c>
      <c r="B90" s="47" t="s">
        <v>308</v>
      </c>
      <c r="C90" s="48" t="s">
        <v>727</v>
      </c>
      <c r="D90" s="49">
        <v>0</v>
      </c>
    </row>
    <row r="91" spans="1:4" x14ac:dyDescent="0.25">
      <c r="A91" s="46">
        <v>89</v>
      </c>
      <c r="B91" s="47" t="s">
        <v>314</v>
      </c>
      <c r="C91" s="48" t="s">
        <v>727</v>
      </c>
      <c r="D91" s="49">
        <v>0</v>
      </c>
    </row>
    <row r="92" spans="1:4" x14ac:dyDescent="0.25">
      <c r="A92" s="46">
        <v>90</v>
      </c>
      <c r="B92" s="47" t="s">
        <v>321</v>
      </c>
      <c r="C92" s="48" t="s">
        <v>727</v>
      </c>
      <c r="D92" s="49">
        <v>0</v>
      </c>
    </row>
    <row r="93" spans="1:4" x14ac:dyDescent="0.25">
      <c r="A93" s="46">
        <v>91</v>
      </c>
      <c r="B93" s="47" t="s">
        <v>331</v>
      </c>
      <c r="C93" s="48" t="s">
        <v>727</v>
      </c>
      <c r="D93" s="49">
        <v>0</v>
      </c>
    </row>
    <row r="94" spans="1:4" x14ac:dyDescent="0.25">
      <c r="A94" s="46">
        <v>92</v>
      </c>
      <c r="B94" s="47" t="s">
        <v>332</v>
      </c>
      <c r="C94" s="48" t="s">
        <v>727</v>
      </c>
      <c r="D94" s="49">
        <v>0</v>
      </c>
    </row>
    <row r="95" spans="1:4" x14ac:dyDescent="0.25">
      <c r="A95" s="46">
        <v>93</v>
      </c>
      <c r="B95" s="47" t="s">
        <v>333</v>
      </c>
      <c r="C95" s="48" t="s">
        <v>727</v>
      </c>
      <c r="D95" s="49">
        <v>0</v>
      </c>
    </row>
    <row r="96" spans="1:4" ht="22.5" x14ac:dyDescent="0.25">
      <c r="A96" s="46">
        <v>94</v>
      </c>
      <c r="B96" s="47" t="s">
        <v>334</v>
      </c>
      <c r="C96" s="48" t="s">
        <v>727</v>
      </c>
      <c r="D96" s="49">
        <v>0</v>
      </c>
    </row>
    <row r="97" spans="1:4" x14ac:dyDescent="0.25">
      <c r="A97" s="46">
        <v>95</v>
      </c>
      <c r="B97" s="47" t="s">
        <v>336</v>
      </c>
      <c r="C97" s="48" t="s">
        <v>727</v>
      </c>
      <c r="D97" s="49">
        <v>0</v>
      </c>
    </row>
    <row r="98" spans="1:4" x14ac:dyDescent="0.25">
      <c r="A98" s="46">
        <v>96</v>
      </c>
      <c r="B98" s="47" t="s">
        <v>338</v>
      </c>
      <c r="C98" s="48" t="s">
        <v>727</v>
      </c>
      <c r="D98" s="49">
        <v>0</v>
      </c>
    </row>
    <row r="99" spans="1:4" x14ac:dyDescent="0.25">
      <c r="A99" s="46">
        <v>97</v>
      </c>
      <c r="B99" s="47" t="s">
        <v>339</v>
      </c>
      <c r="C99" s="48" t="s">
        <v>727</v>
      </c>
      <c r="D99" s="49">
        <v>0</v>
      </c>
    </row>
    <row r="100" spans="1:4" x14ac:dyDescent="0.25">
      <c r="A100" s="46">
        <v>98</v>
      </c>
      <c r="B100" s="47" t="s">
        <v>340</v>
      </c>
      <c r="C100" s="48" t="s">
        <v>727</v>
      </c>
      <c r="D100" s="49">
        <v>0</v>
      </c>
    </row>
    <row r="101" spans="1:4" x14ac:dyDescent="0.25">
      <c r="A101" s="46">
        <v>99</v>
      </c>
      <c r="B101" s="47" t="s">
        <v>342</v>
      </c>
      <c r="C101" s="48" t="s">
        <v>727</v>
      </c>
      <c r="D101" s="49">
        <v>0</v>
      </c>
    </row>
    <row r="102" spans="1:4" x14ac:dyDescent="0.25">
      <c r="A102" s="46">
        <v>100</v>
      </c>
      <c r="B102" s="47" t="s">
        <v>343</v>
      </c>
      <c r="C102" s="48" t="s">
        <v>727</v>
      </c>
      <c r="D102" s="49">
        <v>0</v>
      </c>
    </row>
    <row r="103" spans="1:4" ht="22.5" x14ac:dyDescent="0.25">
      <c r="A103" s="46">
        <v>101</v>
      </c>
      <c r="B103" s="47" t="s">
        <v>344</v>
      </c>
      <c r="C103" s="48" t="s">
        <v>727</v>
      </c>
      <c r="D103" s="49">
        <v>0</v>
      </c>
    </row>
    <row r="104" spans="1:4" x14ac:dyDescent="0.25">
      <c r="A104" s="46">
        <v>102</v>
      </c>
      <c r="B104" s="47" t="s">
        <v>345</v>
      </c>
      <c r="C104" s="48" t="s">
        <v>727</v>
      </c>
      <c r="D104" s="49">
        <v>0</v>
      </c>
    </row>
    <row r="105" spans="1:4" x14ac:dyDescent="0.25">
      <c r="A105" s="46">
        <v>103</v>
      </c>
      <c r="B105" s="47" t="s">
        <v>347</v>
      </c>
      <c r="C105" s="48" t="s">
        <v>727</v>
      </c>
      <c r="D105" s="49">
        <v>0</v>
      </c>
    </row>
    <row r="106" spans="1:4" x14ac:dyDescent="0.25">
      <c r="A106" s="46">
        <v>104</v>
      </c>
      <c r="B106" s="47" t="s">
        <v>354</v>
      </c>
      <c r="C106" s="48" t="s">
        <v>727</v>
      </c>
      <c r="D106" s="49">
        <v>0</v>
      </c>
    </row>
    <row r="107" spans="1:4" x14ac:dyDescent="0.25">
      <c r="A107" s="46">
        <v>105</v>
      </c>
      <c r="B107" s="47" t="s">
        <v>355</v>
      </c>
      <c r="C107" s="48" t="s">
        <v>727</v>
      </c>
      <c r="D107" s="49">
        <v>0</v>
      </c>
    </row>
    <row r="108" spans="1:4" x14ac:dyDescent="0.25">
      <c r="A108" s="46">
        <v>106</v>
      </c>
      <c r="B108" s="47" t="s">
        <v>356</v>
      </c>
      <c r="C108" s="48" t="s">
        <v>727</v>
      </c>
      <c r="D108" s="49">
        <v>0</v>
      </c>
    </row>
    <row r="109" spans="1:4" ht="22.5" x14ac:dyDescent="0.25">
      <c r="A109" s="46">
        <v>107</v>
      </c>
      <c r="B109" s="47" t="s">
        <v>357</v>
      </c>
      <c r="C109" s="48" t="s">
        <v>727</v>
      </c>
      <c r="D109" s="49">
        <v>0</v>
      </c>
    </row>
    <row r="110" spans="1:4" x14ac:dyDescent="0.25">
      <c r="A110" s="46">
        <v>108</v>
      </c>
      <c r="B110" s="47" t="s">
        <v>387</v>
      </c>
      <c r="C110" s="48" t="s">
        <v>727</v>
      </c>
      <c r="D110" s="49">
        <v>0</v>
      </c>
    </row>
    <row r="111" spans="1:4" ht="45" x14ac:dyDescent="0.25">
      <c r="A111" s="46">
        <v>109</v>
      </c>
      <c r="B111" s="47" t="s">
        <v>388</v>
      </c>
      <c r="C111" s="48" t="s">
        <v>727</v>
      </c>
      <c r="D111" s="49">
        <v>0</v>
      </c>
    </row>
    <row r="112" spans="1:4" x14ac:dyDescent="0.25">
      <c r="A112" s="46">
        <v>110</v>
      </c>
      <c r="B112" s="47" t="s">
        <v>389</v>
      </c>
      <c r="C112" s="48" t="s">
        <v>727</v>
      </c>
      <c r="D112" s="49">
        <v>0</v>
      </c>
    </row>
    <row r="113" spans="1:4" x14ac:dyDescent="0.25">
      <c r="A113" s="46">
        <v>111</v>
      </c>
      <c r="B113" s="47" t="s">
        <v>390</v>
      </c>
      <c r="C113" s="48" t="s">
        <v>727</v>
      </c>
      <c r="D113" s="49">
        <v>0</v>
      </c>
    </row>
    <row r="114" spans="1:4" x14ac:dyDescent="0.25">
      <c r="A114" s="46">
        <v>112</v>
      </c>
      <c r="B114" s="47" t="s">
        <v>392</v>
      </c>
      <c r="C114" s="48" t="s">
        <v>727</v>
      </c>
      <c r="D114" s="49">
        <v>0</v>
      </c>
    </row>
    <row r="115" spans="1:4" x14ac:dyDescent="0.25">
      <c r="A115" s="46">
        <v>113</v>
      </c>
      <c r="B115" s="47" t="s">
        <v>394</v>
      </c>
      <c r="C115" s="48" t="s">
        <v>727</v>
      </c>
      <c r="D115" s="49">
        <v>0</v>
      </c>
    </row>
    <row r="116" spans="1:4" x14ac:dyDescent="0.25">
      <c r="A116" s="46">
        <v>114</v>
      </c>
      <c r="B116" s="47" t="s">
        <v>396</v>
      </c>
      <c r="C116" s="48" t="s">
        <v>727</v>
      </c>
      <c r="D116" s="49">
        <v>0</v>
      </c>
    </row>
    <row r="117" spans="1:4" x14ac:dyDescent="0.25">
      <c r="A117" s="46">
        <v>115</v>
      </c>
      <c r="B117" s="47" t="s">
        <v>397</v>
      </c>
      <c r="C117" s="48" t="s">
        <v>727</v>
      </c>
      <c r="D117" s="49">
        <v>0</v>
      </c>
    </row>
    <row r="118" spans="1:4" ht="22.5" x14ac:dyDescent="0.25">
      <c r="A118" s="46">
        <v>116</v>
      </c>
      <c r="B118" s="47" t="s">
        <v>398</v>
      </c>
      <c r="C118" s="48" t="s">
        <v>727</v>
      </c>
      <c r="D118" s="49">
        <v>0</v>
      </c>
    </row>
    <row r="119" spans="1:4" x14ac:dyDescent="0.25">
      <c r="A119" s="46">
        <v>117</v>
      </c>
      <c r="B119" s="47" t="s">
        <v>399</v>
      </c>
      <c r="C119" s="48" t="s">
        <v>727</v>
      </c>
      <c r="D119" s="49">
        <v>0</v>
      </c>
    </row>
    <row r="120" spans="1:4" x14ac:dyDescent="0.25">
      <c r="A120" s="46">
        <v>118</v>
      </c>
      <c r="B120" s="47" t="s">
        <v>400</v>
      </c>
      <c r="C120" s="48" t="s">
        <v>727</v>
      </c>
      <c r="D120" s="49">
        <v>0</v>
      </c>
    </row>
    <row r="121" spans="1:4" x14ac:dyDescent="0.25">
      <c r="A121" s="46">
        <v>119</v>
      </c>
      <c r="B121" s="47" t="s">
        <v>401</v>
      </c>
      <c r="C121" s="48" t="s">
        <v>727</v>
      </c>
      <c r="D121" s="49">
        <v>0</v>
      </c>
    </row>
    <row r="122" spans="1:4" x14ac:dyDescent="0.25">
      <c r="A122" s="46">
        <v>120</v>
      </c>
      <c r="B122" s="47" t="s">
        <v>403</v>
      </c>
      <c r="C122" s="48" t="s">
        <v>727</v>
      </c>
      <c r="D122" s="49">
        <v>0</v>
      </c>
    </row>
    <row r="123" spans="1:4" ht="22.5" x14ac:dyDescent="0.25">
      <c r="A123" s="46">
        <v>121</v>
      </c>
      <c r="B123" s="47" t="s">
        <v>405</v>
      </c>
      <c r="C123" s="48" t="s">
        <v>727</v>
      </c>
      <c r="D123" s="49">
        <v>0</v>
      </c>
    </row>
    <row r="124" spans="1:4" x14ac:dyDescent="0.25">
      <c r="A124" s="46">
        <v>122</v>
      </c>
      <c r="B124" s="47" t="s">
        <v>406</v>
      </c>
      <c r="C124" s="48" t="s">
        <v>727</v>
      </c>
      <c r="D124" s="49">
        <v>0</v>
      </c>
    </row>
    <row r="125" spans="1:4" x14ac:dyDescent="0.25">
      <c r="A125" s="46">
        <v>123</v>
      </c>
      <c r="B125" s="47" t="s">
        <v>408</v>
      </c>
      <c r="C125" s="48" t="s">
        <v>727</v>
      </c>
      <c r="D125" s="49">
        <v>0</v>
      </c>
    </row>
    <row r="126" spans="1:4" x14ac:dyDescent="0.25">
      <c r="A126" s="46">
        <v>124</v>
      </c>
      <c r="B126" s="47" t="s">
        <v>417</v>
      </c>
      <c r="C126" s="48" t="s">
        <v>727</v>
      </c>
      <c r="D126" s="49">
        <v>0</v>
      </c>
    </row>
    <row r="127" spans="1:4" x14ac:dyDescent="0.25">
      <c r="A127" s="46">
        <v>125</v>
      </c>
      <c r="B127" s="47" t="s">
        <v>418</v>
      </c>
      <c r="C127" s="48" t="s">
        <v>727</v>
      </c>
      <c r="D127" s="49">
        <v>0</v>
      </c>
    </row>
    <row r="128" spans="1:4" x14ac:dyDescent="0.25">
      <c r="A128" s="46">
        <v>126</v>
      </c>
      <c r="B128" s="47" t="s">
        <v>420</v>
      </c>
      <c r="C128" s="48" t="s">
        <v>727</v>
      </c>
      <c r="D128" s="49">
        <v>0</v>
      </c>
    </row>
    <row r="129" spans="1:4" x14ac:dyDescent="0.25">
      <c r="A129" s="46">
        <v>127</v>
      </c>
      <c r="B129" s="47" t="s">
        <v>422</v>
      </c>
      <c r="C129" s="48" t="s">
        <v>727</v>
      </c>
      <c r="D129" s="49">
        <v>0</v>
      </c>
    </row>
    <row r="130" spans="1:4" x14ac:dyDescent="0.25">
      <c r="A130" s="46">
        <v>128</v>
      </c>
      <c r="B130" s="47" t="s">
        <v>424</v>
      </c>
      <c r="C130" s="48" t="s">
        <v>727</v>
      </c>
      <c r="D130" s="49">
        <v>0</v>
      </c>
    </row>
    <row r="131" spans="1:4" x14ac:dyDescent="0.25">
      <c r="A131" s="46">
        <v>129</v>
      </c>
      <c r="B131" s="47" t="s">
        <v>426</v>
      </c>
      <c r="C131" s="48" t="s">
        <v>727</v>
      </c>
      <c r="D131" s="49">
        <v>0</v>
      </c>
    </row>
    <row r="132" spans="1:4" x14ac:dyDescent="0.25">
      <c r="A132" s="46">
        <v>130</v>
      </c>
      <c r="B132" s="47" t="s">
        <v>457</v>
      </c>
      <c r="C132" s="48" t="s">
        <v>727</v>
      </c>
      <c r="D132" s="49">
        <v>0</v>
      </c>
    </row>
    <row r="133" spans="1:4" x14ac:dyDescent="0.25">
      <c r="A133" s="46">
        <v>131</v>
      </c>
      <c r="B133" s="47" t="s">
        <v>458</v>
      </c>
      <c r="C133" s="48" t="s">
        <v>727</v>
      </c>
      <c r="D133" s="49">
        <v>0</v>
      </c>
    </row>
    <row r="134" spans="1:4" x14ac:dyDescent="0.25">
      <c r="A134" s="46">
        <v>132</v>
      </c>
      <c r="B134" s="50" t="s">
        <v>459</v>
      </c>
      <c r="C134" s="51" t="s">
        <v>727</v>
      </c>
      <c r="D134" s="52">
        <v>0</v>
      </c>
    </row>
    <row r="135" spans="1:4" x14ac:dyDescent="0.25">
      <c r="A135" s="46">
        <v>133</v>
      </c>
      <c r="B135" s="50" t="s">
        <v>460</v>
      </c>
      <c r="C135" s="51" t="s">
        <v>727</v>
      </c>
      <c r="D135" s="52">
        <v>0</v>
      </c>
    </row>
    <row r="136" spans="1:4" x14ac:dyDescent="0.25">
      <c r="A136" s="46">
        <v>134</v>
      </c>
      <c r="B136" s="50" t="s">
        <v>484</v>
      </c>
      <c r="C136" s="51" t="s">
        <v>727</v>
      </c>
      <c r="D136" s="52">
        <v>0</v>
      </c>
    </row>
    <row r="137" spans="1:4" x14ac:dyDescent="0.25">
      <c r="A137" s="46">
        <v>135</v>
      </c>
      <c r="B137" s="50" t="s">
        <v>486</v>
      </c>
      <c r="C137" s="51" t="s">
        <v>727</v>
      </c>
      <c r="D137" s="52">
        <v>0</v>
      </c>
    </row>
    <row r="138" spans="1:4" x14ac:dyDescent="0.25">
      <c r="A138" s="46">
        <v>136</v>
      </c>
      <c r="B138" s="50" t="s">
        <v>487</v>
      </c>
      <c r="C138" s="51" t="s">
        <v>727</v>
      </c>
      <c r="D138" s="52">
        <v>0</v>
      </c>
    </row>
    <row r="139" spans="1:4" x14ac:dyDescent="0.25">
      <c r="A139" s="46">
        <v>137</v>
      </c>
      <c r="B139" s="47" t="s">
        <v>488</v>
      </c>
      <c r="C139" s="48" t="s">
        <v>727</v>
      </c>
      <c r="D139" s="49">
        <v>0</v>
      </c>
    </row>
    <row r="140" spans="1:4" x14ac:dyDescent="0.25">
      <c r="A140" s="46">
        <v>138</v>
      </c>
      <c r="B140" s="47" t="s">
        <v>489</v>
      </c>
      <c r="C140" s="48" t="s">
        <v>727</v>
      </c>
      <c r="D140" s="49">
        <v>0</v>
      </c>
    </row>
    <row r="141" spans="1:4" x14ac:dyDescent="0.25">
      <c r="A141" s="46">
        <v>139</v>
      </c>
      <c r="B141" s="47" t="s">
        <v>490</v>
      </c>
      <c r="C141" s="48" t="s">
        <v>727</v>
      </c>
      <c r="D141" s="49">
        <v>0</v>
      </c>
    </row>
    <row r="142" spans="1:4" x14ac:dyDescent="0.25">
      <c r="A142" s="46">
        <v>140</v>
      </c>
      <c r="B142" s="47" t="s">
        <v>492</v>
      </c>
      <c r="C142" s="48" t="s">
        <v>727</v>
      </c>
      <c r="D142" s="49">
        <v>0</v>
      </c>
    </row>
    <row r="143" spans="1:4" x14ac:dyDescent="0.25">
      <c r="A143" s="46">
        <v>141</v>
      </c>
      <c r="B143" s="47" t="s">
        <v>494</v>
      </c>
      <c r="C143" s="48" t="s">
        <v>727</v>
      </c>
      <c r="D143" s="49">
        <v>0</v>
      </c>
    </row>
    <row r="144" spans="1:4" x14ac:dyDescent="0.25">
      <c r="A144" s="46">
        <v>142</v>
      </c>
      <c r="B144" s="47" t="s">
        <v>513</v>
      </c>
      <c r="C144" s="48" t="s">
        <v>727</v>
      </c>
      <c r="D144" s="49">
        <v>0</v>
      </c>
    </row>
    <row r="145" spans="1:4" x14ac:dyDescent="0.25">
      <c r="A145" s="46">
        <v>143</v>
      </c>
      <c r="B145" s="47" t="s">
        <v>514</v>
      </c>
      <c r="C145" s="48" t="s">
        <v>727</v>
      </c>
      <c r="D145" s="49">
        <v>0</v>
      </c>
    </row>
    <row r="146" spans="1:4" x14ac:dyDescent="0.25">
      <c r="A146" s="46">
        <v>144</v>
      </c>
      <c r="B146" s="47" t="s">
        <v>516</v>
      </c>
      <c r="C146" s="48" t="s">
        <v>727</v>
      </c>
      <c r="D146" s="49">
        <v>0</v>
      </c>
    </row>
    <row r="147" spans="1:4" x14ac:dyDescent="0.25">
      <c r="A147" s="46">
        <v>145</v>
      </c>
      <c r="B147" s="47" t="s">
        <v>517</v>
      </c>
      <c r="C147" s="48" t="s">
        <v>727</v>
      </c>
      <c r="D147" s="49">
        <v>0</v>
      </c>
    </row>
    <row r="148" spans="1:4" x14ac:dyDescent="0.25">
      <c r="A148" s="46">
        <v>146</v>
      </c>
      <c r="B148" s="47" t="s">
        <v>518</v>
      </c>
      <c r="C148" s="48" t="s">
        <v>727</v>
      </c>
      <c r="D148" s="49">
        <v>0</v>
      </c>
    </row>
    <row r="149" spans="1:4" x14ac:dyDescent="0.25">
      <c r="A149" s="46">
        <v>147</v>
      </c>
      <c r="B149" s="47" t="s">
        <v>519</v>
      </c>
      <c r="C149" s="48" t="s">
        <v>727</v>
      </c>
      <c r="D149" s="49">
        <v>0</v>
      </c>
    </row>
    <row r="150" spans="1:4" x14ac:dyDescent="0.25">
      <c r="A150" s="46">
        <v>148</v>
      </c>
      <c r="B150" s="47" t="s">
        <v>521</v>
      </c>
      <c r="C150" s="48" t="s">
        <v>727</v>
      </c>
      <c r="D150" s="49">
        <v>0</v>
      </c>
    </row>
    <row r="151" spans="1:4" ht="22.5" x14ac:dyDescent="0.25">
      <c r="A151" s="46">
        <v>149</v>
      </c>
      <c r="B151" s="47" t="s">
        <v>523</v>
      </c>
      <c r="C151" s="48" t="s">
        <v>727</v>
      </c>
      <c r="D151" s="49">
        <v>0</v>
      </c>
    </row>
    <row r="152" spans="1:4" x14ac:dyDescent="0.25">
      <c r="A152" s="46">
        <v>150</v>
      </c>
      <c r="B152" s="47" t="s">
        <v>524</v>
      </c>
      <c r="C152" s="48" t="s">
        <v>727</v>
      </c>
      <c r="D152" s="49">
        <v>0</v>
      </c>
    </row>
    <row r="153" spans="1:4" x14ac:dyDescent="0.25">
      <c r="A153" s="46">
        <v>151</v>
      </c>
      <c r="B153" s="47" t="s">
        <v>526</v>
      </c>
      <c r="C153" s="48" t="s">
        <v>727</v>
      </c>
      <c r="D153" s="49">
        <v>0</v>
      </c>
    </row>
    <row r="154" spans="1:4" x14ac:dyDescent="0.25">
      <c r="A154" s="46">
        <v>152</v>
      </c>
      <c r="B154" s="47" t="s">
        <v>527</v>
      </c>
      <c r="C154" s="48" t="s">
        <v>727</v>
      </c>
      <c r="D154" s="49">
        <v>0</v>
      </c>
    </row>
    <row r="155" spans="1:4" x14ac:dyDescent="0.25">
      <c r="A155" s="46">
        <v>153</v>
      </c>
      <c r="B155" s="47" t="s">
        <v>528</v>
      </c>
      <c r="C155" s="48" t="s">
        <v>727</v>
      </c>
      <c r="D155" s="49">
        <v>0</v>
      </c>
    </row>
    <row r="156" spans="1:4" x14ac:dyDescent="0.25">
      <c r="A156" s="46">
        <v>154</v>
      </c>
      <c r="B156" s="47" t="s">
        <v>529</v>
      </c>
      <c r="C156" s="48" t="s">
        <v>727</v>
      </c>
      <c r="D156" s="49">
        <v>0</v>
      </c>
    </row>
    <row r="157" spans="1:4" x14ac:dyDescent="0.25">
      <c r="A157" s="46">
        <v>155</v>
      </c>
      <c r="B157" s="47" t="s">
        <v>530</v>
      </c>
      <c r="C157" s="48" t="s">
        <v>727</v>
      </c>
      <c r="D157" s="49">
        <v>0</v>
      </c>
    </row>
    <row r="158" spans="1:4" x14ac:dyDescent="0.25">
      <c r="A158" s="46">
        <v>156</v>
      </c>
      <c r="B158" s="47" t="s">
        <v>531</v>
      </c>
      <c r="C158" s="48" t="s">
        <v>727</v>
      </c>
      <c r="D158" s="49">
        <v>0</v>
      </c>
    </row>
    <row r="159" spans="1:4" x14ac:dyDescent="0.25">
      <c r="A159" s="46">
        <v>157</v>
      </c>
      <c r="B159" s="47" t="s">
        <v>532</v>
      </c>
      <c r="C159" s="48" t="s">
        <v>727</v>
      </c>
      <c r="D159" s="49">
        <v>0</v>
      </c>
    </row>
    <row r="160" spans="1:4" x14ac:dyDescent="0.25">
      <c r="A160" s="46">
        <v>158</v>
      </c>
      <c r="B160" s="47" t="s">
        <v>533</v>
      </c>
      <c r="C160" s="48" t="s">
        <v>727</v>
      </c>
      <c r="D160" s="49">
        <v>0</v>
      </c>
    </row>
    <row r="161" spans="1:4" x14ac:dyDescent="0.25">
      <c r="A161" s="46">
        <v>159</v>
      </c>
      <c r="B161" s="47" t="s">
        <v>534</v>
      </c>
      <c r="C161" s="48" t="s">
        <v>727</v>
      </c>
      <c r="D161" s="49">
        <v>0</v>
      </c>
    </row>
    <row r="162" spans="1:4" x14ac:dyDescent="0.25">
      <c r="A162" s="46">
        <v>160</v>
      </c>
      <c r="B162" s="47" t="s">
        <v>535</v>
      </c>
      <c r="C162" s="48" t="s">
        <v>727</v>
      </c>
      <c r="D162" s="49">
        <v>0</v>
      </c>
    </row>
    <row r="163" spans="1:4" x14ac:dyDescent="0.25">
      <c r="A163" s="46">
        <v>161</v>
      </c>
      <c r="B163" s="47" t="s">
        <v>536</v>
      </c>
      <c r="C163" s="48" t="s">
        <v>727</v>
      </c>
      <c r="D163" s="49">
        <v>0</v>
      </c>
    </row>
    <row r="164" spans="1:4" x14ac:dyDescent="0.25">
      <c r="A164" s="46">
        <v>162</v>
      </c>
      <c r="B164" s="47" t="s">
        <v>537</v>
      </c>
      <c r="C164" s="48" t="s">
        <v>727</v>
      </c>
      <c r="D164" s="49">
        <v>0</v>
      </c>
    </row>
    <row r="165" spans="1:4" ht="22.5" x14ac:dyDescent="0.25">
      <c r="A165" s="46">
        <v>163</v>
      </c>
      <c r="B165" s="47" t="s">
        <v>538</v>
      </c>
      <c r="C165" s="48" t="s">
        <v>727</v>
      </c>
      <c r="D165" s="49">
        <v>0</v>
      </c>
    </row>
    <row r="166" spans="1:4" x14ac:dyDescent="0.25">
      <c r="A166" s="46">
        <v>164</v>
      </c>
      <c r="B166" s="47" t="s">
        <v>539</v>
      </c>
      <c r="C166" s="48" t="s">
        <v>727</v>
      </c>
      <c r="D166" s="49">
        <v>0</v>
      </c>
    </row>
    <row r="167" spans="1:4" x14ac:dyDescent="0.25">
      <c r="A167" s="46">
        <v>165</v>
      </c>
      <c r="B167" s="47" t="s">
        <v>540</v>
      </c>
      <c r="C167" s="48" t="s">
        <v>727</v>
      </c>
      <c r="D167" s="49">
        <v>0</v>
      </c>
    </row>
    <row r="168" spans="1:4" x14ac:dyDescent="0.25">
      <c r="A168" s="46">
        <v>166</v>
      </c>
      <c r="B168" s="47" t="s">
        <v>541</v>
      </c>
      <c r="C168" s="48" t="s">
        <v>727</v>
      </c>
      <c r="D168" s="49">
        <v>0</v>
      </c>
    </row>
    <row r="169" spans="1:4" x14ac:dyDescent="0.25">
      <c r="A169" s="46">
        <v>167</v>
      </c>
      <c r="B169" s="47" t="s">
        <v>542</v>
      </c>
      <c r="C169" s="48" t="s">
        <v>727</v>
      </c>
      <c r="D169" s="49">
        <v>0</v>
      </c>
    </row>
    <row r="170" spans="1:4" x14ac:dyDescent="0.25">
      <c r="A170" s="46">
        <v>168</v>
      </c>
      <c r="B170" s="47" t="s">
        <v>548</v>
      </c>
      <c r="C170" s="48" t="s">
        <v>727</v>
      </c>
      <c r="D170" s="49">
        <v>0</v>
      </c>
    </row>
    <row r="171" spans="1:4" x14ac:dyDescent="0.25">
      <c r="A171" s="46">
        <v>169</v>
      </c>
      <c r="B171" s="47" t="s">
        <v>551</v>
      </c>
      <c r="C171" s="48" t="s">
        <v>727</v>
      </c>
      <c r="D171" s="49">
        <v>0</v>
      </c>
    </row>
    <row r="172" spans="1:4" x14ac:dyDescent="0.25">
      <c r="A172" s="46">
        <v>170</v>
      </c>
      <c r="B172" s="47" t="s">
        <v>563</v>
      </c>
      <c r="C172" s="48" t="s">
        <v>727</v>
      </c>
      <c r="D172" s="49">
        <v>0</v>
      </c>
    </row>
    <row r="173" spans="1:4" x14ac:dyDescent="0.25">
      <c r="A173" s="46">
        <v>171</v>
      </c>
      <c r="B173" s="47" t="s">
        <v>564</v>
      </c>
      <c r="C173" s="48" t="s">
        <v>727</v>
      </c>
      <c r="D173" s="49">
        <v>0</v>
      </c>
    </row>
    <row r="174" spans="1:4" x14ac:dyDescent="0.25">
      <c r="A174" s="46">
        <v>172</v>
      </c>
      <c r="B174" s="47" t="s">
        <v>566</v>
      </c>
      <c r="C174" s="48" t="s">
        <v>727</v>
      </c>
      <c r="D174" s="49">
        <v>0</v>
      </c>
    </row>
    <row r="175" spans="1:4" x14ac:dyDescent="0.25">
      <c r="A175" s="46">
        <v>173</v>
      </c>
      <c r="B175" s="47" t="s">
        <v>567</v>
      </c>
      <c r="C175" s="48" t="s">
        <v>727</v>
      </c>
      <c r="D175" s="49">
        <v>0</v>
      </c>
    </row>
    <row r="176" spans="1:4" x14ac:dyDescent="0.25">
      <c r="A176" s="46">
        <v>174</v>
      </c>
      <c r="B176" s="47" t="s">
        <v>568</v>
      </c>
      <c r="C176" s="48" t="s">
        <v>727</v>
      </c>
      <c r="D176" s="49">
        <v>0</v>
      </c>
    </row>
    <row r="177" spans="1:4" x14ac:dyDescent="0.25">
      <c r="A177" s="46">
        <v>175</v>
      </c>
      <c r="B177" s="47" t="s">
        <v>591</v>
      </c>
      <c r="C177" s="48" t="s">
        <v>727</v>
      </c>
      <c r="D177" s="49">
        <v>0</v>
      </c>
    </row>
    <row r="178" spans="1:4" x14ac:dyDescent="0.25">
      <c r="A178" s="46">
        <v>176</v>
      </c>
      <c r="B178" s="47" t="s">
        <v>593</v>
      </c>
      <c r="C178" s="48" t="s">
        <v>727</v>
      </c>
      <c r="D178" s="49">
        <v>0</v>
      </c>
    </row>
    <row r="179" spans="1:4" x14ac:dyDescent="0.25">
      <c r="A179" s="46">
        <v>177</v>
      </c>
      <c r="B179" s="47" t="s">
        <v>595</v>
      </c>
      <c r="C179" s="48" t="s">
        <v>727</v>
      </c>
      <c r="D179" s="49">
        <v>0</v>
      </c>
    </row>
    <row r="180" spans="1:4" x14ac:dyDescent="0.25">
      <c r="A180" s="46">
        <v>178</v>
      </c>
      <c r="B180" s="47" t="s">
        <v>597</v>
      </c>
      <c r="C180" s="48" t="s">
        <v>727</v>
      </c>
      <c r="D180" s="49">
        <v>0</v>
      </c>
    </row>
    <row r="181" spans="1:4" x14ac:dyDescent="0.25">
      <c r="A181" s="46">
        <v>179</v>
      </c>
      <c r="B181" s="47" t="s">
        <v>621</v>
      </c>
      <c r="C181" s="48" t="s">
        <v>727</v>
      </c>
      <c r="D181" s="49">
        <v>0</v>
      </c>
    </row>
    <row r="182" spans="1:4" x14ac:dyDescent="0.25">
      <c r="A182" s="46">
        <v>180</v>
      </c>
      <c r="B182" s="47" t="s">
        <v>622</v>
      </c>
      <c r="C182" s="48" t="s">
        <v>727</v>
      </c>
      <c r="D182" s="49">
        <v>0</v>
      </c>
    </row>
    <row r="183" spans="1:4" x14ac:dyDescent="0.25">
      <c r="A183" s="46">
        <v>181</v>
      </c>
      <c r="B183" s="47" t="s">
        <v>623</v>
      </c>
      <c r="C183" s="48" t="s">
        <v>727</v>
      </c>
      <c r="D183" s="49">
        <v>0</v>
      </c>
    </row>
    <row r="184" spans="1:4" x14ac:dyDescent="0.25">
      <c r="A184" s="46">
        <v>182</v>
      </c>
      <c r="B184" s="47" t="s">
        <v>624</v>
      </c>
      <c r="C184" s="48" t="s">
        <v>727</v>
      </c>
      <c r="D184" s="49">
        <v>0</v>
      </c>
    </row>
    <row r="185" spans="1:4" x14ac:dyDescent="0.25">
      <c r="A185" s="46">
        <v>183</v>
      </c>
      <c r="B185" s="47" t="s">
        <v>625</v>
      </c>
      <c r="C185" s="48" t="s">
        <v>727</v>
      </c>
      <c r="D185" s="49">
        <v>0</v>
      </c>
    </row>
    <row r="186" spans="1:4" x14ac:dyDescent="0.25">
      <c r="A186" s="46">
        <v>184</v>
      </c>
      <c r="B186" s="47" t="s">
        <v>626</v>
      </c>
      <c r="C186" s="48" t="s">
        <v>727</v>
      </c>
      <c r="D186" s="49">
        <v>0</v>
      </c>
    </row>
    <row r="187" spans="1:4" x14ac:dyDescent="0.25">
      <c r="A187" s="46">
        <v>185</v>
      </c>
      <c r="B187" s="47" t="s">
        <v>627</v>
      </c>
      <c r="C187" s="48" t="s">
        <v>727</v>
      </c>
      <c r="D187" s="49">
        <v>0</v>
      </c>
    </row>
    <row r="188" spans="1:4" x14ac:dyDescent="0.25">
      <c r="A188" s="46">
        <v>186</v>
      </c>
      <c r="B188" s="47" t="s">
        <v>630</v>
      </c>
      <c r="C188" s="48" t="s">
        <v>727</v>
      </c>
      <c r="D188" s="49">
        <v>0</v>
      </c>
    </row>
    <row r="189" spans="1:4" x14ac:dyDescent="0.25">
      <c r="A189" s="46">
        <v>187</v>
      </c>
      <c r="B189" s="47" t="s">
        <v>633</v>
      </c>
      <c r="C189" s="48" t="s">
        <v>727</v>
      </c>
      <c r="D189" s="49">
        <v>0</v>
      </c>
    </row>
    <row r="190" spans="1:4" x14ac:dyDescent="0.25">
      <c r="A190" s="46">
        <v>188</v>
      </c>
      <c r="B190" s="47" t="s">
        <v>634</v>
      </c>
      <c r="C190" s="48" t="s">
        <v>727</v>
      </c>
      <c r="D190" s="49">
        <v>0</v>
      </c>
    </row>
    <row r="191" spans="1:4" x14ac:dyDescent="0.25">
      <c r="A191" s="46">
        <v>189</v>
      </c>
      <c r="B191" s="47" t="s">
        <v>635</v>
      </c>
      <c r="C191" s="48" t="s">
        <v>727</v>
      </c>
      <c r="D191" s="49">
        <v>0</v>
      </c>
    </row>
    <row r="192" spans="1:4" ht="22.5" x14ac:dyDescent="0.25">
      <c r="A192" s="46">
        <v>190</v>
      </c>
      <c r="B192" s="47" t="s">
        <v>636</v>
      </c>
      <c r="C192" s="48" t="s">
        <v>727</v>
      </c>
      <c r="D192" s="49">
        <v>0</v>
      </c>
    </row>
    <row r="193" spans="1:4" x14ac:dyDescent="0.25">
      <c r="A193" s="46">
        <v>191</v>
      </c>
      <c r="B193" s="47" t="s">
        <v>637</v>
      </c>
      <c r="C193" s="48" t="s">
        <v>727</v>
      </c>
      <c r="D193" s="49">
        <v>0</v>
      </c>
    </row>
    <row r="194" spans="1:4" x14ac:dyDescent="0.25">
      <c r="A194" s="46">
        <v>192</v>
      </c>
      <c r="B194" s="47" t="s">
        <v>639</v>
      </c>
      <c r="C194" s="48" t="s">
        <v>727</v>
      </c>
      <c r="D194" s="49">
        <v>0</v>
      </c>
    </row>
    <row r="195" spans="1:4" x14ac:dyDescent="0.25">
      <c r="A195" s="46">
        <v>193</v>
      </c>
      <c r="B195" s="47" t="s">
        <v>640</v>
      </c>
      <c r="C195" s="48" t="s">
        <v>727</v>
      </c>
      <c r="D195" s="49">
        <v>0</v>
      </c>
    </row>
    <row r="196" spans="1:4" x14ac:dyDescent="0.25">
      <c r="A196" s="46">
        <v>194</v>
      </c>
      <c r="B196" s="47" t="s">
        <v>641</v>
      </c>
      <c r="C196" s="48" t="s">
        <v>727</v>
      </c>
      <c r="D196" s="49">
        <v>0</v>
      </c>
    </row>
    <row r="197" spans="1:4" x14ac:dyDescent="0.25">
      <c r="A197" s="46">
        <v>195</v>
      </c>
      <c r="B197" s="47" t="s">
        <v>642</v>
      </c>
      <c r="C197" s="48" t="s">
        <v>727</v>
      </c>
      <c r="D197" s="49">
        <v>0</v>
      </c>
    </row>
    <row r="198" spans="1:4" x14ac:dyDescent="0.25">
      <c r="A198" s="46">
        <v>196</v>
      </c>
      <c r="B198" s="47" t="s">
        <v>644</v>
      </c>
      <c r="C198" s="48" t="s">
        <v>727</v>
      </c>
      <c r="D198" s="49">
        <v>0</v>
      </c>
    </row>
    <row r="199" spans="1:4" x14ac:dyDescent="0.25">
      <c r="A199" s="46">
        <v>197</v>
      </c>
      <c r="B199" s="47" t="s">
        <v>645</v>
      </c>
      <c r="C199" s="48" t="s">
        <v>727</v>
      </c>
      <c r="D199" s="49">
        <v>0</v>
      </c>
    </row>
    <row r="200" spans="1:4" x14ac:dyDescent="0.25">
      <c r="A200" s="46">
        <v>198</v>
      </c>
      <c r="B200" s="47" t="s">
        <v>646</v>
      </c>
      <c r="C200" s="48" t="s">
        <v>727</v>
      </c>
      <c r="D200" s="49">
        <v>0</v>
      </c>
    </row>
    <row r="201" spans="1:4" x14ac:dyDescent="0.25">
      <c r="A201" s="46">
        <v>199</v>
      </c>
      <c r="B201" s="47" t="s">
        <v>647</v>
      </c>
      <c r="C201" s="48" t="s">
        <v>727</v>
      </c>
      <c r="D201" s="49">
        <v>0</v>
      </c>
    </row>
    <row r="202" spans="1:4" x14ac:dyDescent="0.25">
      <c r="A202" s="46">
        <v>200</v>
      </c>
      <c r="B202" s="47" t="s">
        <v>666</v>
      </c>
      <c r="C202" s="48" t="s">
        <v>727</v>
      </c>
      <c r="D202" s="49">
        <v>0</v>
      </c>
    </row>
    <row r="203" spans="1:4" x14ac:dyDescent="0.25">
      <c r="A203" s="46">
        <v>201</v>
      </c>
      <c r="B203" s="47" t="s">
        <v>671</v>
      </c>
      <c r="C203" s="48" t="s">
        <v>727</v>
      </c>
      <c r="D203" s="49">
        <v>0</v>
      </c>
    </row>
    <row r="204" spans="1:4" x14ac:dyDescent="0.25">
      <c r="A204" s="46">
        <v>202</v>
      </c>
      <c r="B204" s="47" t="s">
        <v>672</v>
      </c>
      <c r="C204" s="48" t="s">
        <v>727</v>
      </c>
      <c r="D204" s="49">
        <v>0</v>
      </c>
    </row>
    <row r="205" spans="1:4" x14ac:dyDescent="0.25">
      <c r="A205" s="46">
        <v>203</v>
      </c>
      <c r="B205" s="47" t="s">
        <v>682</v>
      </c>
      <c r="C205" s="48" t="s">
        <v>727</v>
      </c>
      <c r="D205" s="49">
        <v>0</v>
      </c>
    </row>
    <row r="206" spans="1:4" x14ac:dyDescent="0.25">
      <c r="A206" s="46">
        <v>204</v>
      </c>
      <c r="B206" s="47" t="s">
        <v>698</v>
      </c>
      <c r="C206" s="48" t="s">
        <v>727</v>
      </c>
      <c r="D206" s="49">
        <v>0</v>
      </c>
    </row>
    <row r="207" spans="1:4" x14ac:dyDescent="0.25">
      <c r="A207" s="46">
        <v>205</v>
      </c>
      <c r="B207" s="47" t="s">
        <v>710</v>
      </c>
      <c r="C207" s="48" t="s">
        <v>727</v>
      </c>
      <c r="D207" s="49">
        <v>0</v>
      </c>
    </row>
    <row r="208" spans="1:4" x14ac:dyDescent="0.25">
      <c r="A208" s="46">
        <v>206</v>
      </c>
      <c r="B208" s="47" t="s">
        <v>712</v>
      </c>
      <c r="C208" s="48" t="s">
        <v>727</v>
      </c>
      <c r="D208" s="49">
        <v>0</v>
      </c>
    </row>
    <row r="209" spans="1:4" x14ac:dyDescent="0.25">
      <c r="A209" s="46">
        <v>207</v>
      </c>
      <c r="B209" s="47" t="s">
        <v>713</v>
      </c>
      <c r="C209" s="48" t="s">
        <v>727</v>
      </c>
      <c r="D209" s="49">
        <v>0</v>
      </c>
    </row>
    <row r="210" spans="1:4" x14ac:dyDescent="0.25">
      <c r="A210" s="46">
        <v>208</v>
      </c>
      <c r="B210" s="47" t="s">
        <v>714</v>
      </c>
      <c r="C210" s="48" t="s">
        <v>727</v>
      </c>
      <c r="D210" s="49">
        <v>0</v>
      </c>
    </row>
    <row r="211" spans="1:4" x14ac:dyDescent="0.25">
      <c r="A211" s="46">
        <v>209</v>
      </c>
      <c r="B211" s="47" t="s">
        <v>715</v>
      </c>
      <c r="C211" s="48" t="s">
        <v>727</v>
      </c>
      <c r="D211" s="49">
        <v>0</v>
      </c>
    </row>
    <row r="212" spans="1:4" ht="15.75" thickBot="1" x14ac:dyDescent="0.3"/>
    <row r="213" spans="1:4" ht="17.25" customHeight="1" thickBot="1" x14ac:dyDescent="0.3">
      <c r="A213" s="104" t="s">
        <v>717</v>
      </c>
      <c r="B213" s="105"/>
      <c r="C213" s="105"/>
      <c r="D213" s="105"/>
    </row>
    <row r="214" spans="1:4" ht="77.45" customHeight="1" x14ac:dyDescent="0.25">
      <c r="A214" s="53">
        <v>1</v>
      </c>
      <c r="B214" s="54" t="s">
        <v>729</v>
      </c>
      <c r="C214" s="55"/>
      <c r="D214" s="56"/>
    </row>
    <row r="215" spans="1:4" x14ac:dyDescent="0.25">
      <c r="A215" s="57">
        <v>2</v>
      </c>
      <c r="B215" s="58" t="s">
        <v>719</v>
      </c>
      <c r="C215" s="58"/>
      <c r="D215" s="59"/>
    </row>
    <row r="216" spans="1:4" ht="31.9" customHeight="1" x14ac:dyDescent="0.25">
      <c r="A216" s="57">
        <v>3</v>
      </c>
      <c r="B216" s="58" t="s">
        <v>720</v>
      </c>
      <c r="C216" s="58"/>
      <c r="D216" s="59"/>
    </row>
    <row r="217" spans="1:4" ht="46.9" customHeight="1" thickBot="1" x14ac:dyDescent="0.3">
      <c r="A217" s="60">
        <v>4</v>
      </c>
      <c r="B217" s="61" t="s">
        <v>730</v>
      </c>
      <c r="C217" s="62"/>
      <c r="D217" s="63"/>
    </row>
  </sheetData>
  <mergeCells count="4">
    <mergeCell ref="A1:B1"/>
    <mergeCell ref="C1:C2"/>
    <mergeCell ref="D1:D2"/>
    <mergeCell ref="A213:D213"/>
  </mergeCells>
  <conditionalFormatting sqref="B214">
    <cfRule type="duplicateValues" dxfId="2" priority="1"/>
  </conditionalFormatting>
  <conditionalFormatting sqref="B1:B211">
    <cfRule type="duplicateValues" dxfId="1" priority="9"/>
  </conditionalFormatting>
  <conditionalFormatting sqref="B215:B217">
    <cfRule type="duplicateValues" dxfId="0" priority="10"/>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168"/>
  <sheetViews>
    <sheetView view="pageBreakPreview" zoomScale="85" zoomScaleNormal="55" zoomScaleSheetLayoutView="85" workbookViewId="0">
      <selection activeCell="V155" sqref="V155"/>
    </sheetView>
  </sheetViews>
  <sheetFormatPr baseColWidth="10" defaultColWidth="11.42578125" defaultRowHeight="15" x14ac:dyDescent="0.25"/>
  <cols>
    <col min="1" max="1" width="2.140625" customWidth="1"/>
    <col min="18" max="18" width="2.5703125" customWidth="1"/>
  </cols>
  <sheetData>
    <row r="1" spans="2:17" ht="37.5" customHeight="1" x14ac:dyDescent="0.25">
      <c r="B1" s="107" t="s">
        <v>731</v>
      </c>
      <c r="C1" s="107"/>
      <c r="D1" s="107"/>
      <c r="E1" s="107"/>
      <c r="F1" s="107"/>
      <c r="G1" s="107"/>
      <c r="H1" s="107"/>
      <c r="I1" s="107"/>
      <c r="J1" s="107"/>
      <c r="K1" s="107"/>
      <c r="L1" s="107"/>
      <c r="M1" s="107"/>
      <c r="N1" s="107"/>
      <c r="O1" s="107"/>
      <c r="P1" s="107"/>
      <c r="Q1" s="107"/>
    </row>
    <row r="2" spans="2:17" x14ac:dyDescent="0.25">
      <c r="B2" s="108" t="s">
        <v>732</v>
      </c>
      <c r="C2" s="109"/>
      <c r="D2" s="109"/>
      <c r="E2" s="109"/>
      <c r="F2" s="109"/>
      <c r="G2" s="109"/>
      <c r="H2" s="109"/>
      <c r="I2" s="109"/>
      <c r="J2" s="109"/>
      <c r="K2" s="109"/>
      <c r="L2" s="109"/>
      <c r="M2" s="109"/>
      <c r="N2" s="109"/>
      <c r="O2" s="109"/>
      <c r="P2" s="109"/>
      <c r="Q2" s="110"/>
    </row>
    <row r="3" spans="2:17" x14ac:dyDescent="0.25">
      <c r="B3" s="111"/>
      <c r="C3" s="112"/>
      <c r="D3" s="112"/>
      <c r="E3" s="112"/>
      <c r="F3" s="112"/>
      <c r="G3" s="112"/>
      <c r="H3" s="112"/>
      <c r="I3" s="112"/>
      <c r="J3" s="112"/>
      <c r="K3" s="112"/>
      <c r="L3" s="112"/>
      <c r="M3" s="112"/>
      <c r="N3" s="112"/>
      <c r="O3" s="112"/>
      <c r="P3" s="112"/>
      <c r="Q3" s="113"/>
    </row>
    <row r="4" spans="2:17" x14ac:dyDescent="0.25">
      <c r="B4" s="111"/>
      <c r="C4" s="112"/>
      <c r="D4" s="112"/>
      <c r="E4" s="112"/>
      <c r="F4" s="112"/>
      <c r="G4" s="112"/>
      <c r="H4" s="112"/>
      <c r="I4" s="112"/>
      <c r="J4" s="112"/>
      <c r="K4" s="112"/>
      <c r="L4" s="112"/>
      <c r="M4" s="112"/>
      <c r="N4" s="112"/>
      <c r="O4" s="112"/>
      <c r="P4" s="112"/>
      <c r="Q4" s="113"/>
    </row>
    <row r="5" spans="2:17" x14ac:dyDescent="0.25">
      <c r="B5" s="111"/>
      <c r="C5" s="112"/>
      <c r="D5" s="112"/>
      <c r="E5" s="112"/>
      <c r="F5" s="112"/>
      <c r="G5" s="112"/>
      <c r="H5" s="112"/>
      <c r="I5" s="112"/>
      <c r="J5" s="112"/>
      <c r="K5" s="112"/>
      <c r="L5" s="112"/>
      <c r="M5" s="112"/>
      <c r="N5" s="112"/>
      <c r="O5" s="112"/>
      <c r="P5" s="112"/>
      <c r="Q5" s="113"/>
    </row>
    <row r="6" spans="2:17" x14ac:dyDescent="0.25">
      <c r="B6" s="111"/>
      <c r="C6" s="112"/>
      <c r="D6" s="112"/>
      <c r="E6" s="112"/>
      <c r="F6" s="112"/>
      <c r="G6" s="112"/>
      <c r="H6" s="112"/>
      <c r="I6" s="112"/>
      <c r="J6" s="112"/>
      <c r="K6" s="112"/>
      <c r="L6" s="112"/>
      <c r="M6" s="112"/>
      <c r="N6" s="112"/>
      <c r="O6" s="112"/>
      <c r="P6" s="112"/>
      <c r="Q6" s="113"/>
    </row>
    <row r="7" spans="2:17" x14ac:dyDescent="0.25">
      <c r="B7" s="111"/>
      <c r="C7" s="112"/>
      <c r="D7" s="112"/>
      <c r="E7" s="112"/>
      <c r="F7" s="112"/>
      <c r="G7" s="112"/>
      <c r="H7" s="112"/>
      <c r="I7" s="112"/>
      <c r="J7" s="112"/>
      <c r="K7" s="112"/>
      <c r="L7" s="112"/>
      <c r="M7" s="112"/>
      <c r="N7" s="112"/>
      <c r="O7" s="112"/>
      <c r="P7" s="112"/>
      <c r="Q7" s="113"/>
    </row>
    <row r="8" spans="2:17" x14ac:dyDescent="0.25">
      <c r="B8" s="111"/>
      <c r="C8" s="112"/>
      <c r="D8" s="112"/>
      <c r="E8" s="112"/>
      <c r="F8" s="112"/>
      <c r="G8" s="112"/>
      <c r="H8" s="112"/>
      <c r="I8" s="112"/>
      <c r="J8" s="112"/>
      <c r="K8" s="112"/>
      <c r="L8" s="112"/>
      <c r="M8" s="112"/>
      <c r="N8" s="112"/>
      <c r="O8" s="112"/>
      <c r="P8" s="112"/>
      <c r="Q8" s="113"/>
    </row>
    <row r="9" spans="2:17" x14ac:dyDescent="0.25">
      <c r="B9" s="111"/>
      <c r="C9" s="112"/>
      <c r="D9" s="112"/>
      <c r="E9" s="112"/>
      <c r="F9" s="112"/>
      <c r="G9" s="112"/>
      <c r="H9" s="112"/>
      <c r="I9" s="112"/>
      <c r="J9" s="112"/>
      <c r="K9" s="112"/>
      <c r="L9" s="112"/>
      <c r="M9" s="112"/>
      <c r="N9" s="112"/>
      <c r="O9" s="112"/>
      <c r="P9" s="112"/>
      <c r="Q9" s="113"/>
    </row>
    <row r="10" spans="2:17" x14ac:dyDescent="0.25">
      <c r="B10" s="111"/>
      <c r="C10" s="112"/>
      <c r="D10" s="112"/>
      <c r="E10" s="112"/>
      <c r="F10" s="112"/>
      <c r="G10" s="112"/>
      <c r="H10" s="112"/>
      <c r="I10" s="112"/>
      <c r="J10" s="112"/>
      <c r="K10" s="112"/>
      <c r="L10" s="112"/>
      <c r="M10" s="112"/>
      <c r="N10" s="112"/>
      <c r="O10" s="112"/>
      <c r="P10" s="112"/>
      <c r="Q10" s="113"/>
    </row>
    <row r="11" spans="2:17" x14ac:dyDescent="0.25">
      <c r="B11" s="111"/>
      <c r="C11" s="112"/>
      <c r="D11" s="112"/>
      <c r="E11" s="112"/>
      <c r="F11" s="112"/>
      <c r="G11" s="112"/>
      <c r="H11" s="112"/>
      <c r="I11" s="112"/>
      <c r="J11" s="112"/>
      <c r="K11" s="112"/>
      <c r="L11" s="112"/>
      <c r="M11" s="112"/>
      <c r="N11" s="112"/>
      <c r="O11" s="112"/>
      <c r="P11" s="112"/>
      <c r="Q11" s="113"/>
    </row>
    <row r="12" spans="2:17" x14ac:dyDescent="0.25">
      <c r="B12" s="111"/>
      <c r="C12" s="112"/>
      <c r="D12" s="112"/>
      <c r="E12" s="112"/>
      <c r="F12" s="112"/>
      <c r="G12" s="112"/>
      <c r="H12" s="112"/>
      <c r="I12" s="112"/>
      <c r="J12" s="112"/>
      <c r="K12" s="112"/>
      <c r="L12" s="112"/>
      <c r="M12" s="112"/>
      <c r="N12" s="112"/>
      <c r="O12" s="112"/>
      <c r="P12" s="112"/>
      <c r="Q12" s="113"/>
    </row>
    <row r="13" spans="2:17" x14ac:dyDescent="0.25">
      <c r="B13" s="111"/>
      <c r="C13" s="112"/>
      <c r="D13" s="112"/>
      <c r="E13" s="112"/>
      <c r="F13" s="112"/>
      <c r="G13" s="112"/>
      <c r="H13" s="112"/>
      <c r="I13" s="112"/>
      <c r="J13" s="112"/>
      <c r="K13" s="112"/>
      <c r="L13" s="112"/>
      <c r="M13" s="112"/>
      <c r="N13" s="112"/>
      <c r="O13" s="112"/>
      <c r="P13" s="112"/>
      <c r="Q13" s="113"/>
    </row>
    <row r="14" spans="2:17" x14ac:dyDescent="0.25">
      <c r="B14" s="111"/>
      <c r="C14" s="112"/>
      <c r="D14" s="112"/>
      <c r="E14" s="112"/>
      <c r="F14" s="112"/>
      <c r="G14" s="112"/>
      <c r="H14" s="112"/>
      <c r="I14" s="112"/>
      <c r="J14" s="112"/>
      <c r="K14" s="112"/>
      <c r="L14" s="112"/>
      <c r="M14" s="112"/>
      <c r="N14" s="112"/>
      <c r="O14" s="112"/>
      <c r="P14" s="112"/>
      <c r="Q14" s="113"/>
    </row>
    <row r="15" spans="2:17" x14ac:dyDescent="0.25">
      <c r="B15" s="111"/>
      <c r="C15" s="112"/>
      <c r="D15" s="112"/>
      <c r="E15" s="112"/>
      <c r="F15" s="112"/>
      <c r="G15" s="112"/>
      <c r="H15" s="112"/>
      <c r="I15" s="112"/>
      <c r="J15" s="112"/>
      <c r="K15" s="112"/>
      <c r="L15" s="112"/>
      <c r="M15" s="112"/>
      <c r="N15" s="112"/>
      <c r="O15" s="112"/>
      <c r="P15" s="112"/>
      <c r="Q15" s="113"/>
    </row>
    <row r="16" spans="2:17" x14ac:dyDescent="0.25">
      <c r="B16" s="111"/>
      <c r="C16" s="112"/>
      <c r="D16" s="112"/>
      <c r="E16" s="112"/>
      <c r="F16" s="112"/>
      <c r="G16" s="112"/>
      <c r="H16" s="112"/>
      <c r="I16" s="112"/>
      <c r="J16" s="112"/>
      <c r="K16" s="112"/>
      <c r="L16" s="112"/>
      <c r="M16" s="112"/>
      <c r="N16" s="112"/>
      <c r="O16" s="112"/>
      <c r="P16" s="112"/>
      <c r="Q16" s="113"/>
    </row>
    <row r="17" spans="2:17" x14ac:dyDescent="0.25">
      <c r="B17" s="111"/>
      <c r="C17" s="112"/>
      <c r="D17" s="112"/>
      <c r="E17" s="112"/>
      <c r="F17" s="112"/>
      <c r="G17" s="112"/>
      <c r="H17" s="112"/>
      <c r="I17" s="112"/>
      <c r="J17" s="112"/>
      <c r="K17" s="112"/>
      <c r="L17" s="112"/>
      <c r="M17" s="112"/>
      <c r="N17" s="112"/>
      <c r="O17" s="112"/>
      <c r="P17" s="112"/>
      <c r="Q17" s="113"/>
    </row>
    <row r="18" spans="2:17" x14ac:dyDescent="0.25">
      <c r="B18" s="111"/>
      <c r="C18" s="112"/>
      <c r="D18" s="112"/>
      <c r="E18" s="112"/>
      <c r="F18" s="112"/>
      <c r="G18" s="112"/>
      <c r="H18" s="112"/>
      <c r="I18" s="112"/>
      <c r="J18" s="112"/>
      <c r="K18" s="112"/>
      <c r="L18" s="112"/>
      <c r="M18" s="112"/>
      <c r="N18" s="112"/>
      <c r="O18" s="112"/>
      <c r="P18" s="112"/>
      <c r="Q18" s="113"/>
    </row>
    <row r="19" spans="2:17" x14ac:dyDescent="0.25">
      <c r="B19" s="111"/>
      <c r="C19" s="112"/>
      <c r="D19" s="112"/>
      <c r="E19" s="112"/>
      <c r="F19" s="112"/>
      <c r="G19" s="112"/>
      <c r="H19" s="112"/>
      <c r="I19" s="112"/>
      <c r="J19" s="112"/>
      <c r="K19" s="112"/>
      <c r="L19" s="112"/>
      <c r="M19" s="112"/>
      <c r="N19" s="112"/>
      <c r="O19" s="112"/>
      <c r="P19" s="112"/>
      <c r="Q19" s="113"/>
    </row>
    <row r="20" spans="2:17" x14ac:dyDescent="0.25">
      <c r="B20" s="111"/>
      <c r="C20" s="112"/>
      <c r="D20" s="112"/>
      <c r="E20" s="112"/>
      <c r="F20" s="112"/>
      <c r="G20" s="112"/>
      <c r="H20" s="112"/>
      <c r="I20" s="112"/>
      <c r="J20" s="112"/>
      <c r="K20" s="112"/>
      <c r="L20" s="112"/>
      <c r="M20" s="112"/>
      <c r="N20" s="112"/>
      <c r="O20" s="112"/>
      <c r="P20" s="112"/>
      <c r="Q20" s="113"/>
    </row>
    <row r="21" spans="2:17" x14ac:dyDescent="0.25">
      <c r="B21" s="111"/>
      <c r="C21" s="112"/>
      <c r="D21" s="112"/>
      <c r="E21" s="112"/>
      <c r="F21" s="112"/>
      <c r="G21" s="112"/>
      <c r="H21" s="112"/>
      <c r="I21" s="112"/>
      <c r="J21" s="112"/>
      <c r="K21" s="112"/>
      <c r="L21" s="112"/>
      <c r="M21" s="112"/>
      <c r="N21" s="112"/>
      <c r="O21" s="112"/>
      <c r="P21" s="112"/>
      <c r="Q21" s="113"/>
    </row>
    <row r="22" spans="2:17" x14ac:dyDescent="0.25">
      <c r="B22" s="111"/>
      <c r="C22" s="112"/>
      <c r="D22" s="112"/>
      <c r="E22" s="112"/>
      <c r="F22" s="112"/>
      <c r="G22" s="112"/>
      <c r="H22" s="112"/>
      <c r="I22" s="112"/>
      <c r="J22" s="112"/>
      <c r="K22" s="112"/>
      <c r="L22" s="112"/>
      <c r="M22" s="112"/>
      <c r="N22" s="112"/>
      <c r="O22" s="112"/>
      <c r="P22" s="112"/>
      <c r="Q22" s="113"/>
    </row>
    <row r="23" spans="2:17" x14ac:dyDescent="0.25">
      <c r="B23" s="111"/>
      <c r="C23" s="112"/>
      <c r="D23" s="112"/>
      <c r="E23" s="112"/>
      <c r="F23" s="112"/>
      <c r="G23" s="112"/>
      <c r="H23" s="112"/>
      <c r="I23" s="112"/>
      <c r="J23" s="112"/>
      <c r="K23" s="112"/>
      <c r="L23" s="112"/>
      <c r="M23" s="112"/>
      <c r="N23" s="112"/>
      <c r="O23" s="112"/>
      <c r="P23" s="112"/>
      <c r="Q23" s="113"/>
    </row>
    <row r="24" spans="2:17" x14ac:dyDescent="0.25">
      <c r="B24" s="111"/>
      <c r="C24" s="112"/>
      <c r="D24" s="112"/>
      <c r="E24" s="112"/>
      <c r="F24" s="112"/>
      <c r="G24" s="112"/>
      <c r="H24" s="112"/>
      <c r="I24" s="112"/>
      <c r="J24" s="112"/>
      <c r="K24" s="112"/>
      <c r="L24" s="112"/>
      <c r="M24" s="112"/>
      <c r="N24" s="112"/>
      <c r="O24" s="112"/>
      <c r="P24" s="112"/>
      <c r="Q24" s="113"/>
    </row>
    <row r="25" spans="2:17" x14ac:dyDescent="0.25">
      <c r="B25" s="111"/>
      <c r="C25" s="112"/>
      <c r="D25" s="112"/>
      <c r="E25" s="112"/>
      <c r="F25" s="112"/>
      <c r="G25" s="112"/>
      <c r="H25" s="112"/>
      <c r="I25" s="112"/>
      <c r="J25" s="112"/>
      <c r="K25" s="112"/>
      <c r="L25" s="112"/>
      <c r="M25" s="112"/>
      <c r="N25" s="112"/>
      <c r="O25" s="112"/>
      <c r="P25" s="112"/>
      <c r="Q25" s="113"/>
    </row>
    <row r="26" spans="2:17" x14ac:dyDescent="0.25">
      <c r="B26" s="111"/>
      <c r="C26" s="112"/>
      <c r="D26" s="112"/>
      <c r="E26" s="112"/>
      <c r="F26" s="112"/>
      <c r="G26" s="112"/>
      <c r="H26" s="112"/>
      <c r="I26" s="112"/>
      <c r="J26" s="112"/>
      <c r="K26" s="112"/>
      <c r="L26" s="112"/>
      <c r="M26" s="112"/>
      <c r="N26" s="112"/>
      <c r="O26" s="112"/>
      <c r="P26" s="112"/>
      <c r="Q26" s="113"/>
    </row>
    <row r="27" spans="2:17" x14ac:dyDescent="0.25">
      <c r="B27" s="111"/>
      <c r="C27" s="112"/>
      <c r="D27" s="112"/>
      <c r="E27" s="112"/>
      <c r="F27" s="112"/>
      <c r="G27" s="112"/>
      <c r="H27" s="112"/>
      <c r="I27" s="112"/>
      <c r="J27" s="112"/>
      <c r="K27" s="112"/>
      <c r="L27" s="112"/>
      <c r="M27" s="112"/>
      <c r="N27" s="112"/>
      <c r="O27" s="112"/>
      <c r="P27" s="112"/>
      <c r="Q27" s="113"/>
    </row>
    <row r="28" spans="2:17" x14ac:dyDescent="0.25">
      <c r="B28" s="111"/>
      <c r="C28" s="112"/>
      <c r="D28" s="112"/>
      <c r="E28" s="112"/>
      <c r="F28" s="112"/>
      <c r="G28" s="112"/>
      <c r="H28" s="112"/>
      <c r="I28" s="112"/>
      <c r="J28" s="112"/>
      <c r="K28" s="112"/>
      <c r="L28" s="112"/>
      <c r="M28" s="112"/>
      <c r="N28" s="112"/>
      <c r="O28" s="112"/>
      <c r="P28" s="112"/>
      <c r="Q28" s="113"/>
    </row>
    <row r="29" spans="2:17" x14ac:dyDescent="0.25">
      <c r="B29" s="111"/>
      <c r="C29" s="112"/>
      <c r="D29" s="112"/>
      <c r="E29" s="112"/>
      <c r="F29" s="112"/>
      <c r="G29" s="112"/>
      <c r="H29" s="112"/>
      <c r="I29" s="112"/>
      <c r="J29" s="112"/>
      <c r="K29" s="112"/>
      <c r="L29" s="112"/>
      <c r="M29" s="112"/>
      <c r="N29" s="112"/>
      <c r="O29" s="112"/>
      <c r="P29" s="112"/>
      <c r="Q29" s="113"/>
    </row>
    <row r="30" spans="2:17" x14ac:dyDescent="0.25">
      <c r="B30" s="111"/>
      <c r="C30" s="112"/>
      <c r="D30" s="112"/>
      <c r="E30" s="112"/>
      <c r="F30" s="112"/>
      <c r="G30" s="112"/>
      <c r="H30" s="112"/>
      <c r="I30" s="112"/>
      <c r="J30" s="112"/>
      <c r="K30" s="112"/>
      <c r="L30" s="112"/>
      <c r="M30" s="112"/>
      <c r="N30" s="112"/>
      <c r="O30" s="112"/>
      <c r="P30" s="112"/>
      <c r="Q30" s="113"/>
    </row>
    <row r="31" spans="2:17" x14ac:dyDescent="0.25">
      <c r="B31" s="111"/>
      <c r="C31" s="112"/>
      <c r="D31" s="112"/>
      <c r="E31" s="112"/>
      <c r="F31" s="112"/>
      <c r="G31" s="112"/>
      <c r="H31" s="112"/>
      <c r="I31" s="112"/>
      <c r="J31" s="112"/>
      <c r="K31" s="112"/>
      <c r="L31" s="112"/>
      <c r="M31" s="112"/>
      <c r="N31" s="112"/>
      <c r="O31" s="112"/>
      <c r="P31" s="112"/>
      <c r="Q31" s="113"/>
    </row>
    <row r="32" spans="2:17" x14ac:dyDescent="0.25">
      <c r="B32" s="111"/>
      <c r="C32" s="112"/>
      <c r="D32" s="112"/>
      <c r="E32" s="112"/>
      <c r="F32" s="112"/>
      <c r="G32" s="112"/>
      <c r="H32" s="112"/>
      <c r="I32" s="112"/>
      <c r="J32" s="112"/>
      <c r="K32" s="112"/>
      <c r="L32" s="112"/>
      <c r="M32" s="112"/>
      <c r="N32" s="112"/>
      <c r="O32" s="112"/>
      <c r="P32" s="112"/>
      <c r="Q32" s="113"/>
    </row>
    <row r="33" spans="2:17" x14ac:dyDescent="0.25">
      <c r="B33" s="111"/>
      <c r="C33" s="112"/>
      <c r="D33" s="112"/>
      <c r="E33" s="112"/>
      <c r="F33" s="112"/>
      <c r="G33" s="112"/>
      <c r="H33" s="112"/>
      <c r="I33" s="112"/>
      <c r="J33" s="112"/>
      <c r="K33" s="112"/>
      <c r="L33" s="112"/>
      <c r="M33" s="112"/>
      <c r="N33" s="112"/>
      <c r="O33" s="112"/>
      <c r="P33" s="112"/>
      <c r="Q33" s="113"/>
    </row>
    <row r="34" spans="2:17" x14ac:dyDescent="0.25">
      <c r="B34" s="114"/>
      <c r="C34" s="115"/>
      <c r="D34" s="115"/>
      <c r="E34" s="115"/>
      <c r="F34" s="115"/>
      <c r="G34" s="115"/>
      <c r="H34" s="115"/>
      <c r="I34" s="115"/>
      <c r="J34" s="115"/>
      <c r="K34" s="115"/>
      <c r="L34" s="115"/>
      <c r="M34" s="115"/>
      <c r="N34" s="115"/>
      <c r="O34" s="115"/>
      <c r="P34" s="115"/>
      <c r="Q34" s="116"/>
    </row>
    <row r="35" spans="2:17" hidden="1" x14ac:dyDescent="0.25">
      <c r="B35" s="64"/>
      <c r="C35" s="65"/>
      <c r="D35" s="65"/>
      <c r="E35" s="65"/>
      <c r="F35" s="65"/>
      <c r="G35" s="65"/>
      <c r="H35" s="65"/>
      <c r="I35" s="65"/>
      <c r="J35" s="65"/>
      <c r="K35" s="65"/>
      <c r="L35" s="65"/>
      <c r="M35" s="65"/>
      <c r="N35" s="65"/>
      <c r="O35" s="65"/>
      <c r="P35" s="65"/>
      <c r="Q35" s="66"/>
    </row>
    <row r="36" spans="2:17" hidden="1" x14ac:dyDescent="0.25">
      <c r="B36" s="64"/>
      <c r="C36" s="65"/>
      <c r="D36" s="65"/>
      <c r="E36" s="65"/>
      <c r="F36" s="65"/>
      <c r="G36" s="65"/>
      <c r="H36" s="65"/>
      <c r="I36" s="65"/>
      <c r="J36" s="65"/>
      <c r="K36" s="65"/>
      <c r="L36" s="65"/>
      <c r="M36" s="65"/>
      <c r="N36" s="65"/>
      <c r="O36" s="65"/>
      <c r="P36" s="65"/>
      <c r="Q36" s="66"/>
    </row>
    <row r="37" spans="2:17" x14ac:dyDescent="0.25">
      <c r="B37" s="108" t="s">
        <v>733</v>
      </c>
      <c r="C37" s="109"/>
      <c r="D37" s="109"/>
      <c r="E37" s="109"/>
      <c r="F37" s="109"/>
      <c r="G37" s="109"/>
      <c r="H37" s="109"/>
      <c r="I37" s="109"/>
      <c r="J37" s="109"/>
      <c r="K37" s="109"/>
      <c r="L37" s="109"/>
      <c r="M37" s="109"/>
      <c r="N37" s="109"/>
      <c r="O37" s="109"/>
      <c r="P37" s="109"/>
      <c r="Q37" s="110"/>
    </row>
    <row r="38" spans="2:17" x14ac:dyDescent="0.25">
      <c r="B38" s="117"/>
      <c r="C38" s="118"/>
      <c r="D38" s="118"/>
      <c r="E38" s="118"/>
      <c r="F38" s="118"/>
      <c r="G38" s="118"/>
      <c r="H38" s="118"/>
      <c r="I38" s="118"/>
      <c r="J38" s="118"/>
      <c r="K38" s="118"/>
      <c r="L38" s="118"/>
      <c r="M38" s="118"/>
      <c r="N38" s="118"/>
      <c r="O38" s="118"/>
      <c r="P38" s="118"/>
      <c r="Q38" s="119"/>
    </row>
    <row r="39" spans="2:17" x14ac:dyDescent="0.25">
      <c r="B39" s="111"/>
      <c r="C39" s="112"/>
      <c r="D39" s="112"/>
      <c r="E39" s="112"/>
      <c r="F39" s="112"/>
      <c r="G39" s="112"/>
      <c r="H39" s="112"/>
      <c r="I39" s="112"/>
      <c r="J39" s="112"/>
      <c r="K39" s="112"/>
      <c r="L39" s="112"/>
      <c r="M39" s="112"/>
      <c r="N39" s="112"/>
      <c r="O39" s="112"/>
      <c r="P39" s="112"/>
      <c r="Q39" s="113"/>
    </row>
    <row r="40" spans="2:17" x14ac:dyDescent="0.25">
      <c r="B40" s="111"/>
      <c r="C40" s="112"/>
      <c r="D40" s="112"/>
      <c r="E40" s="112"/>
      <c r="F40" s="112"/>
      <c r="G40" s="112"/>
      <c r="H40" s="112"/>
      <c r="I40" s="112"/>
      <c r="J40" s="112"/>
      <c r="K40" s="112"/>
      <c r="L40" s="112"/>
      <c r="M40" s="112"/>
      <c r="N40" s="112"/>
      <c r="O40" s="112"/>
      <c r="P40" s="112"/>
      <c r="Q40" s="113"/>
    </row>
    <row r="41" spans="2:17" x14ac:dyDescent="0.25">
      <c r="B41" s="111"/>
      <c r="C41" s="112"/>
      <c r="D41" s="112"/>
      <c r="E41" s="112"/>
      <c r="F41" s="112"/>
      <c r="G41" s="112"/>
      <c r="H41" s="112"/>
      <c r="I41" s="112"/>
      <c r="J41" s="112"/>
      <c r="K41" s="112"/>
      <c r="L41" s="112"/>
      <c r="M41" s="112"/>
      <c r="N41" s="112"/>
      <c r="O41" s="112"/>
      <c r="P41" s="112"/>
      <c r="Q41" s="113"/>
    </row>
    <row r="42" spans="2:17" x14ac:dyDescent="0.25">
      <c r="B42" s="111"/>
      <c r="C42" s="112"/>
      <c r="D42" s="112"/>
      <c r="E42" s="112"/>
      <c r="F42" s="112"/>
      <c r="G42" s="112"/>
      <c r="H42" s="112"/>
      <c r="I42" s="112"/>
      <c r="J42" s="112"/>
      <c r="K42" s="112"/>
      <c r="L42" s="112"/>
      <c r="M42" s="112"/>
      <c r="N42" s="112"/>
      <c r="O42" s="112"/>
      <c r="P42" s="112"/>
      <c r="Q42" s="113"/>
    </row>
    <row r="43" spans="2:17" x14ac:dyDescent="0.25">
      <c r="B43" s="111"/>
      <c r="C43" s="112"/>
      <c r="D43" s="112"/>
      <c r="E43" s="112"/>
      <c r="F43" s="112"/>
      <c r="G43" s="112"/>
      <c r="H43" s="112"/>
      <c r="I43" s="112"/>
      <c r="J43" s="112"/>
      <c r="K43" s="112"/>
      <c r="L43" s="112"/>
      <c r="M43" s="112"/>
      <c r="N43" s="112"/>
      <c r="O43" s="112"/>
      <c r="P43" s="112"/>
      <c r="Q43" s="113"/>
    </row>
    <row r="44" spans="2:17" x14ac:dyDescent="0.25">
      <c r="B44" s="111"/>
      <c r="C44" s="112"/>
      <c r="D44" s="112"/>
      <c r="E44" s="112"/>
      <c r="F44" s="112"/>
      <c r="G44" s="112"/>
      <c r="H44" s="112"/>
      <c r="I44" s="112"/>
      <c r="J44" s="112"/>
      <c r="K44" s="112"/>
      <c r="L44" s="112"/>
      <c r="M44" s="112"/>
      <c r="N44" s="112"/>
      <c r="O44" s="112"/>
      <c r="P44" s="112"/>
      <c r="Q44" s="113"/>
    </row>
    <row r="45" spans="2:17" x14ac:dyDescent="0.25">
      <c r="B45" s="111"/>
      <c r="C45" s="112"/>
      <c r="D45" s="112"/>
      <c r="E45" s="112"/>
      <c r="F45" s="112"/>
      <c r="G45" s="112"/>
      <c r="H45" s="112"/>
      <c r="I45" s="112"/>
      <c r="J45" s="112"/>
      <c r="K45" s="112"/>
      <c r="L45" s="112"/>
      <c r="M45" s="112"/>
      <c r="N45" s="112"/>
      <c r="O45" s="112"/>
      <c r="P45" s="112"/>
      <c r="Q45" s="113"/>
    </row>
    <row r="46" spans="2:17" x14ac:dyDescent="0.25">
      <c r="B46" s="111"/>
      <c r="C46" s="112"/>
      <c r="D46" s="112"/>
      <c r="E46" s="112"/>
      <c r="F46" s="112"/>
      <c r="G46" s="112"/>
      <c r="H46" s="112"/>
      <c r="I46" s="112"/>
      <c r="J46" s="112"/>
      <c r="K46" s="112"/>
      <c r="L46" s="112"/>
      <c r="M46" s="112"/>
      <c r="N46" s="112"/>
      <c r="O46" s="112"/>
      <c r="P46" s="112"/>
      <c r="Q46" s="113"/>
    </row>
    <row r="47" spans="2:17" x14ac:dyDescent="0.25">
      <c r="B47" s="111"/>
      <c r="C47" s="112"/>
      <c r="D47" s="112"/>
      <c r="E47" s="112"/>
      <c r="F47" s="112"/>
      <c r="G47" s="112"/>
      <c r="H47" s="112"/>
      <c r="I47" s="112"/>
      <c r="J47" s="112"/>
      <c r="K47" s="112"/>
      <c r="L47" s="112"/>
      <c r="M47" s="112"/>
      <c r="N47" s="112"/>
      <c r="O47" s="112"/>
      <c r="P47" s="112"/>
      <c r="Q47" s="113"/>
    </row>
    <row r="48" spans="2:17" x14ac:dyDescent="0.25">
      <c r="B48" s="111"/>
      <c r="C48" s="112"/>
      <c r="D48" s="112"/>
      <c r="E48" s="112"/>
      <c r="F48" s="112"/>
      <c r="G48" s="112"/>
      <c r="H48" s="112"/>
      <c r="I48" s="112"/>
      <c r="J48" s="112"/>
      <c r="K48" s="112"/>
      <c r="L48" s="112"/>
      <c r="M48" s="112"/>
      <c r="N48" s="112"/>
      <c r="O48" s="112"/>
      <c r="P48" s="112"/>
      <c r="Q48" s="113"/>
    </row>
    <row r="49" spans="2:17" x14ac:dyDescent="0.25">
      <c r="B49" s="111"/>
      <c r="C49" s="112"/>
      <c r="D49" s="112"/>
      <c r="E49" s="112"/>
      <c r="F49" s="112"/>
      <c r="G49" s="112"/>
      <c r="H49" s="112"/>
      <c r="I49" s="112"/>
      <c r="J49" s="112"/>
      <c r="K49" s="112"/>
      <c r="L49" s="112"/>
      <c r="M49" s="112"/>
      <c r="N49" s="112"/>
      <c r="O49" s="112"/>
      <c r="P49" s="112"/>
      <c r="Q49" s="113"/>
    </row>
    <row r="50" spans="2:17" x14ac:dyDescent="0.25">
      <c r="B50" s="111"/>
      <c r="C50" s="112"/>
      <c r="D50" s="112"/>
      <c r="E50" s="112"/>
      <c r="F50" s="112"/>
      <c r="G50" s="112"/>
      <c r="H50" s="112"/>
      <c r="I50" s="112"/>
      <c r="J50" s="112"/>
      <c r="K50" s="112"/>
      <c r="L50" s="112"/>
      <c r="M50" s="112"/>
      <c r="N50" s="112"/>
      <c r="O50" s="112"/>
      <c r="P50" s="112"/>
      <c r="Q50" s="113"/>
    </row>
    <row r="51" spans="2:17" x14ac:dyDescent="0.25">
      <c r="B51" s="111"/>
      <c r="C51" s="112"/>
      <c r="D51" s="112"/>
      <c r="E51" s="112"/>
      <c r="F51" s="112"/>
      <c r="G51" s="112"/>
      <c r="H51" s="112"/>
      <c r="I51" s="112"/>
      <c r="J51" s="112"/>
      <c r="K51" s="112"/>
      <c r="L51" s="112"/>
      <c r="M51" s="112"/>
      <c r="N51" s="112"/>
      <c r="O51" s="112"/>
      <c r="P51" s="112"/>
      <c r="Q51" s="113"/>
    </row>
    <row r="52" spans="2:17" x14ac:dyDescent="0.25">
      <c r="B52" s="111"/>
      <c r="C52" s="112"/>
      <c r="D52" s="112"/>
      <c r="E52" s="112"/>
      <c r="F52" s="112"/>
      <c r="G52" s="112"/>
      <c r="H52" s="112"/>
      <c r="I52" s="112"/>
      <c r="J52" s="112"/>
      <c r="K52" s="112"/>
      <c r="L52" s="112"/>
      <c r="M52" s="112"/>
      <c r="N52" s="112"/>
      <c r="O52" s="112"/>
      <c r="P52" s="112"/>
      <c r="Q52" s="113"/>
    </row>
    <row r="53" spans="2:17" x14ac:dyDescent="0.25">
      <c r="B53" s="111"/>
      <c r="C53" s="112"/>
      <c r="D53" s="112"/>
      <c r="E53" s="112"/>
      <c r="F53" s="112"/>
      <c r="G53" s="112"/>
      <c r="H53" s="112"/>
      <c r="I53" s="112"/>
      <c r="J53" s="112"/>
      <c r="K53" s="112"/>
      <c r="L53" s="112"/>
      <c r="M53" s="112"/>
      <c r="N53" s="112"/>
      <c r="O53" s="112"/>
      <c r="P53" s="112"/>
      <c r="Q53" s="113"/>
    </row>
    <row r="54" spans="2:17" x14ac:dyDescent="0.25">
      <c r="B54" s="111"/>
      <c r="C54" s="112"/>
      <c r="D54" s="112"/>
      <c r="E54" s="112"/>
      <c r="F54" s="112"/>
      <c r="G54" s="112"/>
      <c r="H54" s="112"/>
      <c r="I54" s="112"/>
      <c r="J54" s="112"/>
      <c r="K54" s="112"/>
      <c r="L54" s="112"/>
      <c r="M54" s="112"/>
      <c r="N54" s="112"/>
      <c r="O54" s="112"/>
      <c r="P54" s="112"/>
      <c r="Q54" s="113"/>
    </row>
    <row r="55" spans="2:17" x14ac:dyDescent="0.25">
      <c r="B55" s="111"/>
      <c r="C55" s="112"/>
      <c r="D55" s="112"/>
      <c r="E55" s="112"/>
      <c r="F55" s="112"/>
      <c r="G55" s="112"/>
      <c r="H55" s="112"/>
      <c r="I55" s="112"/>
      <c r="J55" s="112"/>
      <c r="K55" s="112"/>
      <c r="L55" s="112"/>
      <c r="M55" s="112"/>
      <c r="N55" s="112"/>
      <c r="O55" s="112"/>
      <c r="P55" s="112"/>
      <c r="Q55" s="113"/>
    </row>
    <row r="56" spans="2:17" x14ac:dyDescent="0.25">
      <c r="B56" s="111"/>
      <c r="C56" s="112"/>
      <c r="D56" s="112"/>
      <c r="E56" s="112"/>
      <c r="F56" s="112"/>
      <c r="G56" s="112"/>
      <c r="H56" s="112"/>
      <c r="I56" s="112"/>
      <c r="J56" s="112"/>
      <c r="K56" s="112"/>
      <c r="L56" s="112"/>
      <c r="M56" s="112"/>
      <c r="N56" s="112"/>
      <c r="O56" s="112"/>
      <c r="P56" s="112"/>
      <c r="Q56" s="113"/>
    </row>
    <row r="57" spans="2:17" x14ac:dyDescent="0.25">
      <c r="B57" s="111"/>
      <c r="C57" s="112"/>
      <c r="D57" s="112"/>
      <c r="E57" s="112"/>
      <c r="F57" s="112"/>
      <c r="G57" s="112"/>
      <c r="H57" s="112"/>
      <c r="I57" s="112"/>
      <c r="J57" s="112"/>
      <c r="K57" s="112"/>
      <c r="L57" s="112"/>
      <c r="M57" s="112"/>
      <c r="N57" s="112"/>
      <c r="O57" s="112"/>
      <c r="P57" s="112"/>
      <c r="Q57" s="113"/>
    </row>
    <row r="58" spans="2:17" x14ac:dyDescent="0.25">
      <c r="B58" s="111"/>
      <c r="C58" s="112"/>
      <c r="D58" s="112"/>
      <c r="E58" s="112"/>
      <c r="F58" s="112"/>
      <c r="G58" s="112"/>
      <c r="H58" s="112"/>
      <c r="I58" s="112"/>
      <c r="J58" s="112"/>
      <c r="K58" s="112"/>
      <c r="L58" s="112"/>
      <c r="M58" s="112"/>
      <c r="N58" s="112"/>
      <c r="O58" s="112"/>
      <c r="P58" s="112"/>
      <c r="Q58" s="113"/>
    </row>
    <row r="59" spans="2:17" x14ac:dyDescent="0.25">
      <c r="B59" s="111"/>
      <c r="C59" s="112"/>
      <c r="D59" s="112"/>
      <c r="E59" s="112"/>
      <c r="F59" s="112"/>
      <c r="G59" s="112"/>
      <c r="H59" s="112"/>
      <c r="I59" s="112"/>
      <c r="J59" s="112"/>
      <c r="K59" s="112"/>
      <c r="L59" s="112"/>
      <c r="M59" s="112"/>
      <c r="N59" s="112"/>
      <c r="O59" s="112"/>
      <c r="P59" s="112"/>
      <c r="Q59" s="113"/>
    </row>
    <row r="60" spans="2:17" x14ac:dyDescent="0.25">
      <c r="B60" s="111"/>
      <c r="C60" s="112"/>
      <c r="D60" s="112"/>
      <c r="E60" s="112"/>
      <c r="F60" s="112"/>
      <c r="G60" s="112"/>
      <c r="H60" s="112"/>
      <c r="I60" s="112"/>
      <c r="J60" s="112"/>
      <c r="K60" s="112"/>
      <c r="L60" s="112"/>
      <c r="M60" s="112"/>
      <c r="N60" s="112"/>
      <c r="O60" s="112"/>
      <c r="P60" s="112"/>
      <c r="Q60" s="113"/>
    </row>
    <row r="61" spans="2:17" x14ac:dyDescent="0.25">
      <c r="B61" s="114"/>
      <c r="C61" s="115"/>
      <c r="D61" s="115"/>
      <c r="E61" s="115"/>
      <c r="F61" s="115"/>
      <c r="G61" s="115"/>
      <c r="H61" s="115"/>
      <c r="I61" s="115"/>
      <c r="J61" s="115"/>
      <c r="K61" s="115"/>
      <c r="L61" s="115"/>
      <c r="M61" s="115"/>
      <c r="N61" s="115"/>
      <c r="O61" s="115"/>
      <c r="P61" s="115"/>
      <c r="Q61" s="116"/>
    </row>
    <row r="62" spans="2:17" hidden="1" x14ac:dyDescent="0.25">
      <c r="B62" s="64"/>
      <c r="C62" s="65"/>
      <c r="D62" s="65"/>
      <c r="E62" s="65"/>
      <c r="F62" s="65"/>
      <c r="G62" s="65"/>
      <c r="H62" s="65"/>
      <c r="I62" s="65"/>
      <c r="J62" s="65"/>
      <c r="K62" s="65"/>
      <c r="L62" s="65"/>
      <c r="M62" s="65"/>
      <c r="N62" s="65"/>
      <c r="O62" s="65"/>
      <c r="P62" s="65"/>
      <c r="Q62" s="66"/>
    </row>
    <row r="63" spans="2:17" x14ac:dyDescent="0.25">
      <c r="B63" s="106" t="s">
        <v>734</v>
      </c>
      <c r="C63" s="106"/>
      <c r="D63" s="106"/>
      <c r="E63" s="106"/>
      <c r="F63" s="106"/>
      <c r="G63" s="106"/>
      <c r="H63" s="106"/>
      <c r="I63" s="106"/>
      <c r="J63" s="106"/>
      <c r="K63" s="106"/>
      <c r="L63" s="106"/>
      <c r="M63" s="106"/>
      <c r="N63" s="106"/>
      <c r="O63" s="106"/>
      <c r="P63" s="106"/>
      <c r="Q63" s="106"/>
    </row>
    <row r="64" spans="2:17" x14ac:dyDescent="0.25">
      <c r="B64" s="120" t="s">
        <v>735</v>
      </c>
      <c r="C64" s="120"/>
      <c r="D64" s="120"/>
      <c r="E64" s="120"/>
      <c r="F64" s="120"/>
      <c r="G64" s="120"/>
      <c r="H64" s="120"/>
      <c r="I64" s="120"/>
      <c r="J64" s="120" t="s">
        <v>736</v>
      </c>
      <c r="K64" s="120"/>
      <c r="L64" s="120"/>
      <c r="M64" s="120"/>
      <c r="N64" s="120"/>
      <c r="O64" s="120"/>
      <c r="P64" s="120"/>
      <c r="Q64" s="120"/>
    </row>
    <row r="65" spans="2:17" x14ac:dyDescent="0.25">
      <c r="B65" s="117"/>
      <c r="C65" s="118"/>
      <c r="D65" s="118"/>
      <c r="E65" s="118"/>
      <c r="F65" s="118"/>
      <c r="G65" s="118"/>
      <c r="H65" s="118"/>
      <c r="I65" s="119"/>
      <c r="J65" s="117"/>
      <c r="K65" s="118"/>
      <c r="L65" s="118"/>
      <c r="M65" s="118"/>
      <c r="N65" s="118"/>
      <c r="O65" s="118"/>
      <c r="P65" s="118"/>
      <c r="Q65" s="119"/>
    </row>
    <row r="66" spans="2:17" x14ac:dyDescent="0.25">
      <c r="B66" s="111"/>
      <c r="C66" s="112"/>
      <c r="D66" s="112"/>
      <c r="E66" s="112"/>
      <c r="F66" s="112"/>
      <c r="G66" s="112"/>
      <c r="H66" s="112"/>
      <c r="I66" s="113"/>
      <c r="J66" s="111"/>
      <c r="K66" s="112"/>
      <c r="L66" s="112"/>
      <c r="M66" s="112"/>
      <c r="N66" s="112"/>
      <c r="O66" s="112"/>
      <c r="P66" s="112"/>
      <c r="Q66" s="113"/>
    </row>
    <row r="67" spans="2:17" x14ac:dyDescent="0.25">
      <c r="B67" s="111"/>
      <c r="C67" s="112"/>
      <c r="D67" s="112"/>
      <c r="E67" s="112"/>
      <c r="F67" s="112"/>
      <c r="G67" s="112"/>
      <c r="H67" s="112"/>
      <c r="I67" s="113"/>
      <c r="J67" s="111"/>
      <c r="K67" s="112"/>
      <c r="L67" s="112"/>
      <c r="M67" s="112"/>
      <c r="N67" s="112"/>
      <c r="O67" s="112"/>
      <c r="P67" s="112"/>
      <c r="Q67" s="113"/>
    </row>
    <row r="68" spans="2:17" x14ac:dyDescent="0.25">
      <c r="B68" s="111"/>
      <c r="C68" s="112"/>
      <c r="D68" s="112"/>
      <c r="E68" s="112"/>
      <c r="F68" s="112"/>
      <c r="G68" s="112"/>
      <c r="H68" s="112"/>
      <c r="I68" s="113"/>
      <c r="J68" s="111"/>
      <c r="K68" s="112"/>
      <c r="L68" s="112"/>
      <c r="M68" s="112"/>
      <c r="N68" s="112"/>
      <c r="O68" s="112"/>
      <c r="P68" s="112"/>
      <c r="Q68" s="113"/>
    </row>
    <row r="69" spans="2:17" x14ac:dyDescent="0.25">
      <c r="B69" s="111"/>
      <c r="C69" s="112"/>
      <c r="D69" s="112"/>
      <c r="E69" s="112"/>
      <c r="F69" s="112"/>
      <c r="G69" s="112"/>
      <c r="H69" s="112"/>
      <c r="I69" s="113"/>
      <c r="J69" s="111"/>
      <c r="K69" s="112"/>
      <c r="L69" s="112"/>
      <c r="M69" s="112"/>
      <c r="N69" s="112"/>
      <c r="O69" s="112"/>
      <c r="P69" s="112"/>
      <c r="Q69" s="113"/>
    </row>
    <row r="70" spans="2:17" x14ac:dyDescent="0.25">
      <c r="B70" s="111"/>
      <c r="C70" s="112"/>
      <c r="D70" s="112"/>
      <c r="E70" s="112"/>
      <c r="F70" s="112"/>
      <c r="G70" s="112"/>
      <c r="H70" s="112"/>
      <c r="I70" s="113"/>
      <c r="J70" s="111"/>
      <c r="K70" s="112"/>
      <c r="L70" s="112"/>
      <c r="M70" s="112"/>
      <c r="N70" s="112"/>
      <c r="O70" s="112"/>
      <c r="P70" s="112"/>
      <c r="Q70" s="113"/>
    </row>
    <row r="71" spans="2:17" x14ac:dyDescent="0.25">
      <c r="B71" s="111"/>
      <c r="C71" s="112"/>
      <c r="D71" s="112"/>
      <c r="E71" s="112"/>
      <c r="F71" s="112"/>
      <c r="G71" s="112"/>
      <c r="H71" s="112"/>
      <c r="I71" s="113"/>
      <c r="J71" s="111"/>
      <c r="K71" s="112"/>
      <c r="L71" s="112"/>
      <c r="M71" s="112"/>
      <c r="N71" s="112"/>
      <c r="O71" s="112"/>
      <c r="P71" s="112"/>
      <c r="Q71" s="113"/>
    </row>
    <row r="72" spans="2:17" x14ac:dyDescent="0.25">
      <c r="B72" s="111"/>
      <c r="C72" s="112"/>
      <c r="D72" s="112"/>
      <c r="E72" s="112"/>
      <c r="F72" s="112"/>
      <c r="G72" s="112"/>
      <c r="H72" s="112"/>
      <c r="I72" s="113"/>
      <c r="J72" s="111"/>
      <c r="K72" s="112"/>
      <c r="L72" s="112"/>
      <c r="M72" s="112"/>
      <c r="N72" s="112"/>
      <c r="O72" s="112"/>
      <c r="P72" s="112"/>
      <c r="Q72" s="113"/>
    </row>
    <row r="73" spans="2:17" x14ac:dyDescent="0.25">
      <c r="B73" s="111"/>
      <c r="C73" s="112"/>
      <c r="D73" s="112"/>
      <c r="E73" s="112"/>
      <c r="F73" s="112"/>
      <c r="G73" s="112"/>
      <c r="H73" s="112"/>
      <c r="I73" s="113"/>
      <c r="J73" s="111"/>
      <c r="K73" s="112"/>
      <c r="L73" s="112"/>
      <c r="M73" s="112"/>
      <c r="N73" s="112"/>
      <c r="O73" s="112"/>
      <c r="P73" s="112"/>
      <c r="Q73" s="113"/>
    </row>
    <row r="74" spans="2:17" x14ac:dyDescent="0.25">
      <c r="B74" s="111"/>
      <c r="C74" s="112"/>
      <c r="D74" s="112"/>
      <c r="E74" s="112"/>
      <c r="F74" s="112"/>
      <c r="G74" s="112"/>
      <c r="H74" s="112"/>
      <c r="I74" s="113"/>
      <c r="J74" s="111"/>
      <c r="K74" s="112"/>
      <c r="L74" s="112"/>
      <c r="M74" s="112"/>
      <c r="N74" s="112"/>
      <c r="O74" s="112"/>
      <c r="P74" s="112"/>
      <c r="Q74" s="113"/>
    </row>
    <row r="75" spans="2:17" x14ac:dyDescent="0.25">
      <c r="B75" s="111"/>
      <c r="C75" s="112"/>
      <c r="D75" s="112"/>
      <c r="E75" s="112"/>
      <c r="F75" s="112"/>
      <c r="G75" s="112"/>
      <c r="H75" s="112"/>
      <c r="I75" s="113"/>
      <c r="J75" s="111"/>
      <c r="K75" s="112"/>
      <c r="L75" s="112"/>
      <c r="M75" s="112"/>
      <c r="N75" s="112"/>
      <c r="O75" s="112"/>
      <c r="P75" s="112"/>
      <c r="Q75" s="113"/>
    </row>
    <row r="76" spans="2:17" x14ac:dyDescent="0.25">
      <c r="B76" s="111"/>
      <c r="C76" s="112"/>
      <c r="D76" s="112"/>
      <c r="E76" s="112"/>
      <c r="F76" s="112"/>
      <c r="G76" s="112"/>
      <c r="H76" s="112"/>
      <c r="I76" s="113"/>
      <c r="J76" s="111"/>
      <c r="K76" s="112"/>
      <c r="L76" s="112"/>
      <c r="M76" s="112"/>
      <c r="N76" s="112"/>
      <c r="O76" s="112"/>
      <c r="P76" s="112"/>
      <c r="Q76" s="113"/>
    </row>
    <row r="77" spans="2:17" x14ac:dyDescent="0.25">
      <c r="B77" s="111"/>
      <c r="C77" s="112"/>
      <c r="D77" s="112"/>
      <c r="E77" s="112"/>
      <c r="F77" s="112"/>
      <c r="G77" s="112"/>
      <c r="H77" s="112"/>
      <c r="I77" s="113"/>
      <c r="J77" s="111"/>
      <c r="K77" s="112"/>
      <c r="L77" s="112"/>
      <c r="M77" s="112"/>
      <c r="N77" s="112"/>
      <c r="O77" s="112"/>
      <c r="P77" s="112"/>
      <c r="Q77" s="113"/>
    </row>
    <row r="78" spans="2:17" x14ac:dyDescent="0.25">
      <c r="B78" s="111"/>
      <c r="C78" s="112"/>
      <c r="D78" s="112"/>
      <c r="E78" s="112"/>
      <c r="F78" s="112"/>
      <c r="G78" s="112"/>
      <c r="H78" s="112"/>
      <c r="I78" s="113"/>
      <c r="J78" s="111"/>
      <c r="K78" s="112"/>
      <c r="L78" s="112"/>
      <c r="M78" s="112"/>
      <c r="N78" s="112"/>
      <c r="O78" s="112"/>
      <c r="P78" s="112"/>
      <c r="Q78" s="113"/>
    </row>
    <row r="79" spans="2:17" x14ac:dyDescent="0.25">
      <c r="B79" s="111"/>
      <c r="C79" s="112"/>
      <c r="D79" s="112"/>
      <c r="E79" s="112"/>
      <c r="F79" s="112"/>
      <c r="G79" s="112"/>
      <c r="H79" s="112"/>
      <c r="I79" s="113"/>
      <c r="J79" s="111"/>
      <c r="K79" s="112"/>
      <c r="L79" s="112"/>
      <c r="M79" s="112"/>
      <c r="N79" s="112"/>
      <c r="O79" s="112"/>
      <c r="P79" s="112"/>
      <c r="Q79" s="113"/>
    </row>
    <row r="80" spans="2:17" x14ac:dyDescent="0.25">
      <c r="B80" s="111"/>
      <c r="C80" s="112"/>
      <c r="D80" s="112"/>
      <c r="E80" s="112"/>
      <c r="F80" s="112"/>
      <c r="G80" s="112"/>
      <c r="H80" s="112"/>
      <c r="I80" s="113"/>
      <c r="J80" s="111"/>
      <c r="K80" s="112"/>
      <c r="L80" s="112"/>
      <c r="M80" s="112"/>
      <c r="N80" s="112"/>
      <c r="O80" s="112"/>
      <c r="P80" s="112"/>
      <c r="Q80" s="113"/>
    </row>
    <row r="81" spans="2:17" x14ac:dyDescent="0.25">
      <c r="B81" s="111"/>
      <c r="C81" s="112"/>
      <c r="D81" s="112"/>
      <c r="E81" s="112"/>
      <c r="F81" s="112"/>
      <c r="G81" s="112"/>
      <c r="H81" s="112"/>
      <c r="I81" s="113"/>
      <c r="J81" s="111"/>
      <c r="K81" s="112"/>
      <c r="L81" s="112"/>
      <c r="M81" s="112"/>
      <c r="N81" s="112"/>
      <c r="O81" s="112"/>
      <c r="P81" s="112"/>
      <c r="Q81" s="113"/>
    </row>
    <row r="82" spans="2:17" x14ac:dyDescent="0.25">
      <c r="B82" s="111"/>
      <c r="C82" s="112"/>
      <c r="D82" s="112"/>
      <c r="E82" s="112"/>
      <c r="F82" s="112"/>
      <c r="G82" s="112"/>
      <c r="H82" s="112"/>
      <c r="I82" s="113"/>
      <c r="J82" s="111"/>
      <c r="K82" s="112"/>
      <c r="L82" s="112"/>
      <c r="M82" s="112"/>
      <c r="N82" s="112"/>
      <c r="O82" s="112"/>
      <c r="P82" s="112"/>
      <c r="Q82" s="113"/>
    </row>
    <row r="83" spans="2:17" x14ac:dyDescent="0.25">
      <c r="B83" s="111"/>
      <c r="C83" s="112"/>
      <c r="D83" s="112"/>
      <c r="E83" s="112"/>
      <c r="F83" s="112"/>
      <c r="G83" s="112"/>
      <c r="H83" s="112"/>
      <c r="I83" s="113"/>
      <c r="J83" s="111"/>
      <c r="K83" s="112"/>
      <c r="L83" s="112"/>
      <c r="M83" s="112"/>
      <c r="N83" s="112"/>
      <c r="O83" s="112"/>
      <c r="P83" s="112"/>
      <c r="Q83" s="113"/>
    </row>
    <row r="84" spans="2:17" x14ac:dyDescent="0.25">
      <c r="B84" s="111"/>
      <c r="C84" s="112"/>
      <c r="D84" s="112"/>
      <c r="E84" s="112"/>
      <c r="F84" s="112"/>
      <c r="G84" s="112"/>
      <c r="H84" s="112"/>
      <c r="I84" s="113"/>
      <c r="J84" s="111"/>
      <c r="K84" s="112"/>
      <c r="L84" s="112"/>
      <c r="M84" s="112"/>
      <c r="N84" s="112"/>
      <c r="O84" s="112"/>
      <c r="P84" s="112"/>
      <c r="Q84" s="113"/>
    </row>
    <row r="85" spans="2:17" x14ac:dyDescent="0.25">
      <c r="B85" s="111"/>
      <c r="C85" s="112"/>
      <c r="D85" s="112"/>
      <c r="E85" s="112"/>
      <c r="F85" s="112"/>
      <c r="G85" s="112"/>
      <c r="H85" s="112"/>
      <c r="I85" s="113"/>
      <c r="J85" s="111"/>
      <c r="K85" s="112"/>
      <c r="L85" s="112"/>
      <c r="M85" s="112"/>
      <c r="N85" s="112"/>
      <c r="O85" s="112"/>
      <c r="P85" s="112"/>
      <c r="Q85" s="113"/>
    </row>
    <row r="86" spans="2:17" x14ac:dyDescent="0.25">
      <c r="B86" s="111"/>
      <c r="C86" s="112"/>
      <c r="D86" s="112"/>
      <c r="E86" s="112"/>
      <c r="F86" s="112"/>
      <c r="G86" s="112"/>
      <c r="H86" s="112"/>
      <c r="I86" s="113"/>
      <c r="J86" s="111"/>
      <c r="K86" s="112"/>
      <c r="L86" s="112"/>
      <c r="M86" s="112"/>
      <c r="N86" s="112"/>
      <c r="O86" s="112"/>
      <c r="P86" s="112"/>
      <c r="Q86" s="113"/>
    </row>
    <row r="87" spans="2:17" x14ac:dyDescent="0.25">
      <c r="B87" s="111"/>
      <c r="C87" s="112"/>
      <c r="D87" s="112"/>
      <c r="E87" s="112"/>
      <c r="F87" s="112"/>
      <c r="G87" s="112"/>
      <c r="H87" s="112"/>
      <c r="I87" s="113"/>
      <c r="J87" s="111"/>
      <c r="K87" s="112"/>
      <c r="L87" s="112"/>
      <c r="M87" s="112"/>
      <c r="N87" s="112"/>
      <c r="O87" s="112"/>
      <c r="P87" s="112"/>
      <c r="Q87" s="113"/>
    </row>
    <row r="88" spans="2:17" x14ac:dyDescent="0.25">
      <c r="B88" s="111"/>
      <c r="C88" s="112"/>
      <c r="D88" s="112"/>
      <c r="E88" s="112"/>
      <c r="F88" s="112"/>
      <c r="G88" s="112"/>
      <c r="H88" s="112"/>
      <c r="I88" s="113"/>
      <c r="J88" s="111"/>
      <c r="K88" s="112"/>
      <c r="L88" s="112"/>
      <c r="M88" s="112"/>
      <c r="N88" s="112"/>
      <c r="O88" s="112"/>
      <c r="P88" s="112"/>
      <c r="Q88" s="113"/>
    </row>
    <row r="89" spans="2:17" x14ac:dyDescent="0.25">
      <c r="B89" s="111"/>
      <c r="C89" s="112"/>
      <c r="D89" s="112"/>
      <c r="E89" s="112"/>
      <c r="F89" s="112"/>
      <c r="G89" s="112"/>
      <c r="H89" s="112"/>
      <c r="I89" s="113"/>
      <c r="J89" s="111"/>
      <c r="K89" s="112"/>
      <c r="L89" s="112"/>
      <c r="M89" s="112"/>
      <c r="N89" s="112"/>
      <c r="O89" s="112"/>
      <c r="P89" s="112"/>
      <c r="Q89" s="113"/>
    </row>
    <row r="90" spans="2:17" x14ac:dyDescent="0.25">
      <c r="B90" s="111"/>
      <c r="C90" s="112"/>
      <c r="D90" s="112"/>
      <c r="E90" s="112"/>
      <c r="F90" s="112"/>
      <c r="G90" s="112"/>
      <c r="H90" s="112"/>
      <c r="I90" s="113"/>
      <c r="J90" s="111"/>
      <c r="K90" s="112"/>
      <c r="L90" s="112"/>
      <c r="M90" s="112"/>
      <c r="N90" s="112"/>
      <c r="O90" s="112"/>
      <c r="P90" s="112"/>
      <c r="Q90" s="113"/>
    </row>
    <row r="91" spans="2:17" x14ac:dyDescent="0.25">
      <c r="B91" s="111"/>
      <c r="C91" s="112"/>
      <c r="D91" s="112"/>
      <c r="E91" s="112"/>
      <c r="F91" s="112"/>
      <c r="G91" s="112"/>
      <c r="H91" s="112"/>
      <c r="I91" s="113"/>
      <c r="J91" s="111"/>
      <c r="K91" s="112"/>
      <c r="L91" s="112"/>
      <c r="M91" s="112"/>
      <c r="N91" s="112"/>
      <c r="O91" s="112"/>
      <c r="P91" s="112"/>
      <c r="Q91" s="113"/>
    </row>
    <row r="92" spans="2:17" x14ac:dyDescent="0.25">
      <c r="B92" s="111"/>
      <c r="C92" s="112"/>
      <c r="D92" s="112"/>
      <c r="E92" s="112"/>
      <c r="F92" s="112"/>
      <c r="G92" s="112"/>
      <c r="H92" s="112"/>
      <c r="I92" s="113"/>
      <c r="J92" s="111"/>
      <c r="K92" s="112"/>
      <c r="L92" s="112"/>
      <c r="M92" s="112"/>
      <c r="N92" s="112"/>
      <c r="O92" s="112"/>
      <c r="P92" s="112"/>
      <c r="Q92" s="113"/>
    </row>
    <row r="93" spans="2:17" x14ac:dyDescent="0.25">
      <c r="B93" s="111"/>
      <c r="C93" s="112"/>
      <c r="D93" s="112"/>
      <c r="E93" s="112"/>
      <c r="F93" s="112"/>
      <c r="G93" s="112"/>
      <c r="H93" s="112"/>
      <c r="I93" s="113"/>
      <c r="J93" s="111"/>
      <c r="K93" s="112"/>
      <c r="L93" s="112"/>
      <c r="M93" s="112"/>
      <c r="N93" s="112"/>
      <c r="O93" s="112"/>
      <c r="P93" s="112"/>
      <c r="Q93" s="113"/>
    </row>
    <row r="94" spans="2:17" x14ac:dyDescent="0.25">
      <c r="B94" s="111"/>
      <c r="C94" s="112"/>
      <c r="D94" s="112"/>
      <c r="E94" s="112"/>
      <c r="F94" s="112"/>
      <c r="G94" s="112"/>
      <c r="H94" s="112"/>
      <c r="I94" s="113"/>
      <c r="J94" s="111"/>
      <c r="K94" s="112"/>
      <c r="L94" s="112"/>
      <c r="M94" s="112"/>
      <c r="N94" s="112"/>
      <c r="O94" s="112"/>
      <c r="P94" s="112"/>
      <c r="Q94" s="113"/>
    </row>
    <row r="95" spans="2:17" x14ac:dyDescent="0.25">
      <c r="B95" s="111"/>
      <c r="C95" s="112"/>
      <c r="D95" s="112"/>
      <c r="E95" s="112"/>
      <c r="F95" s="112"/>
      <c r="G95" s="112"/>
      <c r="H95" s="112"/>
      <c r="I95" s="113"/>
      <c r="J95" s="111"/>
      <c r="K95" s="112"/>
      <c r="L95" s="112"/>
      <c r="M95" s="112"/>
      <c r="N95" s="112"/>
      <c r="O95" s="112"/>
      <c r="P95" s="112"/>
      <c r="Q95" s="113"/>
    </row>
    <row r="96" spans="2:17" x14ac:dyDescent="0.25">
      <c r="B96" s="111"/>
      <c r="C96" s="112"/>
      <c r="D96" s="112"/>
      <c r="E96" s="112"/>
      <c r="F96" s="112"/>
      <c r="G96" s="112"/>
      <c r="H96" s="112"/>
      <c r="I96" s="113"/>
      <c r="J96" s="111"/>
      <c r="K96" s="112"/>
      <c r="L96" s="112"/>
      <c r="M96" s="112"/>
      <c r="N96" s="112"/>
      <c r="O96" s="112"/>
      <c r="P96" s="112"/>
      <c r="Q96" s="113"/>
    </row>
    <row r="97" spans="2:17" x14ac:dyDescent="0.25">
      <c r="B97" s="111"/>
      <c r="C97" s="112"/>
      <c r="D97" s="112"/>
      <c r="E97" s="112"/>
      <c r="F97" s="112"/>
      <c r="G97" s="112"/>
      <c r="H97" s="112"/>
      <c r="I97" s="113"/>
      <c r="J97" s="111"/>
      <c r="K97" s="112"/>
      <c r="L97" s="112"/>
      <c r="M97" s="112"/>
      <c r="N97" s="112"/>
      <c r="O97" s="112"/>
      <c r="P97" s="112"/>
      <c r="Q97" s="113"/>
    </row>
    <row r="98" spans="2:17" x14ac:dyDescent="0.25">
      <c r="B98" s="111"/>
      <c r="C98" s="112"/>
      <c r="D98" s="112"/>
      <c r="E98" s="112"/>
      <c r="F98" s="112"/>
      <c r="G98" s="112"/>
      <c r="H98" s="112"/>
      <c r="I98" s="113"/>
      <c r="J98" s="111"/>
      <c r="K98" s="112"/>
      <c r="L98" s="112"/>
      <c r="M98" s="112"/>
      <c r="N98" s="112"/>
      <c r="O98" s="112"/>
      <c r="P98" s="112"/>
      <c r="Q98" s="113"/>
    </row>
    <row r="99" spans="2:17" x14ac:dyDescent="0.25">
      <c r="B99" s="111"/>
      <c r="C99" s="112"/>
      <c r="D99" s="112"/>
      <c r="E99" s="112"/>
      <c r="F99" s="112"/>
      <c r="G99" s="112"/>
      <c r="H99" s="112"/>
      <c r="I99" s="113"/>
      <c r="J99" s="111"/>
      <c r="K99" s="112"/>
      <c r="L99" s="112"/>
      <c r="M99" s="112"/>
      <c r="N99" s="112"/>
      <c r="O99" s="112"/>
      <c r="P99" s="112"/>
      <c r="Q99" s="113"/>
    </row>
    <row r="100" spans="2:17" x14ac:dyDescent="0.25">
      <c r="B100" s="114"/>
      <c r="C100" s="115"/>
      <c r="D100" s="115"/>
      <c r="E100" s="115"/>
      <c r="F100" s="115"/>
      <c r="G100" s="115"/>
      <c r="H100" s="115"/>
      <c r="I100" s="116"/>
      <c r="J100" s="114"/>
      <c r="K100" s="115"/>
      <c r="L100" s="115"/>
      <c r="M100" s="115"/>
      <c r="N100" s="115"/>
      <c r="O100" s="115"/>
      <c r="P100" s="115"/>
      <c r="Q100" s="116"/>
    </row>
    <row r="101" spans="2:17" x14ac:dyDescent="0.25">
      <c r="B101" s="106" t="s">
        <v>737</v>
      </c>
      <c r="C101" s="106"/>
      <c r="D101" s="106"/>
      <c r="E101" s="106"/>
      <c r="F101" s="106"/>
      <c r="G101" s="106"/>
      <c r="H101" s="106"/>
      <c r="I101" s="106"/>
      <c r="J101" s="106"/>
      <c r="K101" s="106"/>
      <c r="L101" s="106"/>
      <c r="M101" s="106"/>
      <c r="N101" s="106"/>
      <c r="O101" s="106"/>
      <c r="P101" s="106"/>
      <c r="Q101" s="106"/>
    </row>
    <row r="102" spans="2:17" x14ac:dyDescent="0.25">
      <c r="B102" s="118"/>
      <c r="C102" s="118"/>
      <c r="D102" s="118"/>
      <c r="E102" s="118"/>
      <c r="F102" s="118"/>
      <c r="G102" s="118"/>
      <c r="H102" s="118"/>
      <c r="I102" s="118"/>
      <c r="J102" s="118"/>
      <c r="K102" s="118"/>
      <c r="L102" s="118"/>
      <c r="M102" s="118"/>
      <c r="N102" s="118"/>
      <c r="O102" s="118"/>
      <c r="P102" s="118"/>
      <c r="Q102" s="118"/>
    </row>
    <row r="103" spans="2:17" x14ac:dyDescent="0.25">
      <c r="B103" s="112"/>
      <c r="C103" s="112"/>
      <c r="D103" s="112"/>
      <c r="E103" s="112"/>
      <c r="F103" s="112"/>
      <c r="G103" s="112"/>
      <c r="H103" s="112"/>
      <c r="I103" s="112"/>
      <c r="J103" s="112"/>
      <c r="K103" s="112"/>
      <c r="L103" s="112"/>
      <c r="M103" s="112"/>
      <c r="N103" s="112"/>
      <c r="O103" s="112"/>
      <c r="P103" s="112"/>
      <c r="Q103" s="112"/>
    </row>
    <row r="104" spans="2:17" x14ac:dyDescent="0.25">
      <c r="B104" s="112"/>
      <c r="C104" s="112"/>
      <c r="D104" s="112"/>
      <c r="E104" s="112"/>
      <c r="F104" s="112"/>
      <c r="G104" s="112"/>
      <c r="H104" s="112"/>
      <c r="I104" s="112"/>
      <c r="J104" s="112"/>
      <c r="K104" s="112"/>
      <c r="L104" s="112"/>
      <c r="M104" s="112"/>
      <c r="N104" s="112"/>
      <c r="O104" s="112"/>
      <c r="P104" s="112"/>
      <c r="Q104" s="112"/>
    </row>
    <row r="105" spans="2:17" x14ac:dyDescent="0.25">
      <c r="B105" s="112"/>
      <c r="C105" s="112"/>
      <c r="D105" s="112"/>
      <c r="E105" s="112"/>
      <c r="F105" s="112"/>
      <c r="G105" s="112"/>
      <c r="H105" s="112"/>
      <c r="I105" s="112"/>
      <c r="J105" s="112"/>
      <c r="K105" s="112"/>
      <c r="L105" s="112"/>
      <c r="M105" s="112"/>
      <c r="N105" s="112"/>
      <c r="O105" s="112"/>
      <c r="P105" s="112"/>
      <c r="Q105" s="112"/>
    </row>
    <row r="106" spans="2:17" x14ac:dyDescent="0.25">
      <c r="B106" s="112"/>
      <c r="C106" s="112"/>
      <c r="D106" s="112"/>
      <c r="E106" s="112"/>
      <c r="F106" s="112"/>
      <c r="G106" s="112"/>
      <c r="H106" s="112"/>
      <c r="I106" s="112"/>
      <c r="J106" s="112"/>
      <c r="K106" s="112"/>
      <c r="L106" s="112"/>
      <c r="M106" s="112"/>
      <c r="N106" s="112"/>
      <c r="O106" s="112"/>
      <c r="P106" s="112"/>
      <c r="Q106" s="112"/>
    </row>
    <row r="107" spans="2:17" x14ac:dyDescent="0.25">
      <c r="B107" s="112"/>
      <c r="C107" s="112"/>
      <c r="D107" s="112"/>
      <c r="E107" s="112"/>
      <c r="F107" s="112"/>
      <c r="G107" s="112"/>
      <c r="H107" s="112"/>
      <c r="I107" s="112"/>
      <c r="J107" s="112"/>
      <c r="K107" s="112"/>
      <c r="L107" s="112"/>
      <c r="M107" s="112"/>
      <c r="N107" s="112"/>
      <c r="O107" s="112"/>
      <c r="P107" s="112"/>
      <c r="Q107" s="112"/>
    </row>
    <row r="108" spans="2:17" x14ac:dyDescent="0.25">
      <c r="B108" s="112"/>
      <c r="C108" s="112"/>
      <c r="D108" s="112"/>
      <c r="E108" s="112"/>
      <c r="F108" s="112"/>
      <c r="G108" s="112"/>
      <c r="H108" s="112"/>
      <c r="I108" s="112"/>
      <c r="J108" s="112"/>
      <c r="K108" s="112"/>
      <c r="L108" s="112"/>
      <c r="M108" s="112"/>
      <c r="N108" s="112"/>
      <c r="O108" s="112"/>
      <c r="P108" s="112"/>
      <c r="Q108" s="112"/>
    </row>
    <row r="109" spans="2:17" x14ac:dyDescent="0.25">
      <c r="B109" s="112"/>
      <c r="C109" s="112"/>
      <c r="D109" s="112"/>
      <c r="E109" s="112"/>
      <c r="F109" s="112"/>
      <c r="G109" s="112"/>
      <c r="H109" s="112"/>
      <c r="I109" s="112"/>
      <c r="J109" s="112"/>
      <c r="K109" s="112"/>
      <c r="L109" s="112"/>
      <c r="M109" s="112"/>
      <c r="N109" s="112"/>
      <c r="O109" s="112"/>
      <c r="P109" s="112"/>
      <c r="Q109" s="112"/>
    </row>
    <row r="110" spans="2:17" x14ac:dyDescent="0.25">
      <c r="B110" s="112"/>
      <c r="C110" s="112"/>
      <c r="D110" s="112"/>
      <c r="E110" s="112"/>
      <c r="F110" s="112"/>
      <c r="G110" s="112"/>
      <c r="H110" s="112"/>
      <c r="I110" s="112"/>
      <c r="J110" s="112"/>
      <c r="K110" s="112"/>
      <c r="L110" s="112"/>
      <c r="M110" s="112"/>
      <c r="N110" s="112"/>
      <c r="O110" s="112"/>
      <c r="P110" s="112"/>
      <c r="Q110" s="112"/>
    </row>
    <row r="111" spans="2:17" x14ac:dyDescent="0.25">
      <c r="B111" s="112"/>
      <c r="C111" s="112"/>
      <c r="D111" s="112"/>
      <c r="E111" s="112"/>
      <c r="F111" s="112"/>
      <c r="G111" s="112"/>
      <c r="H111" s="112"/>
      <c r="I111" s="112"/>
      <c r="J111" s="112"/>
      <c r="K111" s="112"/>
      <c r="L111" s="112"/>
      <c r="M111" s="112"/>
      <c r="N111" s="112"/>
      <c r="O111" s="112"/>
      <c r="P111" s="112"/>
      <c r="Q111" s="112"/>
    </row>
    <row r="112" spans="2:17" x14ac:dyDescent="0.25">
      <c r="B112" s="112"/>
      <c r="C112" s="112"/>
      <c r="D112" s="112"/>
      <c r="E112" s="112"/>
      <c r="F112" s="112"/>
      <c r="G112" s="112"/>
      <c r="H112" s="112"/>
      <c r="I112" s="112"/>
      <c r="J112" s="112"/>
      <c r="K112" s="112"/>
      <c r="L112" s="112"/>
      <c r="M112" s="112"/>
      <c r="N112" s="112"/>
      <c r="O112" s="112"/>
      <c r="P112" s="112"/>
      <c r="Q112" s="112"/>
    </row>
    <row r="113" spans="2:17" x14ac:dyDescent="0.25">
      <c r="B113" s="112"/>
      <c r="C113" s="112"/>
      <c r="D113" s="112"/>
      <c r="E113" s="112"/>
      <c r="F113" s="112"/>
      <c r="G113" s="112"/>
      <c r="H113" s="112"/>
      <c r="I113" s="112"/>
      <c r="J113" s="112"/>
      <c r="K113" s="112"/>
      <c r="L113" s="112"/>
      <c r="M113" s="112"/>
      <c r="N113" s="112"/>
      <c r="O113" s="112"/>
      <c r="P113" s="112"/>
      <c r="Q113" s="112"/>
    </row>
    <row r="114" spans="2:17" x14ac:dyDescent="0.25">
      <c r="B114" s="112"/>
      <c r="C114" s="112"/>
      <c r="D114" s="112"/>
      <c r="E114" s="112"/>
      <c r="F114" s="112"/>
      <c r="G114" s="112"/>
      <c r="H114" s="112"/>
      <c r="I114" s="112"/>
      <c r="J114" s="112"/>
      <c r="K114" s="112"/>
      <c r="L114" s="112"/>
      <c r="M114" s="112"/>
      <c r="N114" s="112"/>
      <c r="O114" s="112"/>
      <c r="P114" s="112"/>
      <c r="Q114" s="112"/>
    </row>
    <row r="115" spans="2:17" x14ac:dyDescent="0.25">
      <c r="B115" s="112"/>
      <c r="C115" s="112"/>
      <c r="D115" s="112"/>
      <c r="E115" s="112"/>
      <c r="F115" s="112"/>
      <c r="G115" s="112"/>
      <c r="H115" s="112"/>
      <c r="I115" s="112"/>
      <c r="J115" s="112"/>
      <c r="K115" s="112"/>
      <c r="L115" s="112"/>
      <c r="M115" s="112"/>
      <c r="N115" s="112"/>
      <c r="O115" s="112"/>
      <c r="P115" s="112"/>
      <c r="Q115" s="112"/>
    </row>
    <row r="116" spans="2:17" x14ac:dyDescent="0.25">
      <c r="B116" s="112"/>
      <c r="C116" s="112"/>
      <c r="D116" s="112"/>
      <c r="E116" s="112"/>
      <c r="F116" s="112"/>
      <c r="G116" s="112"/>
      <c r="H116" s="112"/>
      <c r="I116" s="112"/>
      <c r="J116" s="112"/>
      <c r="K116" s="112"/>
      <c r="L116" s="112"/>
      <c r="M116" s="112"/>
      <c r="N116" s="112"/>
      <c r="O116" s="112"/>
      <c r="P116" s="112"/>
      <c r="Q116" s="112"/>
    </row>
    <row r="117" spans="2:17" x14ac:dyDescent="0.25">
      <c r="B117" s="112"/>
      <c r="C117" s="112"/>
      <c r="D117" s="112"/>
      <c r="E117" s="112"/>
      <c r="F117" s="112"/>
      <c r="G117" s="112"/>
      <c r="H117" s="112"/>
      <c r="I117" s="112"/>
      <c r="J117" s="112"/>
      <c r="K117" s="112"/>
      <c r="L117" s="112"/>
      <c r="M117" s="112"/>
      <c r="N117" s="112"/>
      <c r="O117" s="112"/>
      <c r="P117" s="112"/>
      <c r="Q117" s="112"/>
    </row>
    <row r="118" spans="2:17" x14ac:dyDescent="0.25">
      <c r="B118" s="112"/>
      <c r="C118" s="112"/>
      <c r="D118" s="112"/>
      <c r="E118" s="112"/>
      <c r="F118" s="112"/>
      <c r="G118" s="112"/>
      <c r="H118" s="112"/>
      <c r="I118" s="112"/>
      <c r="J118" s="112"/>
      <c r="K118" s="112"/>
      <c r="L118" s="112"/>
      <c r="M118" s="112"/>
      <c r="N118" s="112"/>
      <c r="O118" s="112"/>
      <c r="P118" s="112"/>
      <c r="Q118" s="112"/>
    </row>
    <row r="119" spans="2:17" x14ac:dyDescent="0.25">
      <c r="B119" s="112"/>
      <c r="C119" s="112"/>
      <c r="D119" s="112"/>
      <c r="E119" s="112"/>
      <c r="F119" s="112"/>
      <c r="G119" s="112"/>
      <c r="H119" s="112"/>
      <c r="I119" s="112"/>
      <c r="J119" s="112"/>
      <c r="K119" s="112"/>
      <c r="L119" s="112"/>
      <c r="M119" s="112"/>
      <c r="N119" s="112"/>
      <c r="O119" s="112"/>
      <c r="P119" s="112"/>
      <c r="Q119" s="112"/>
    </row>
    <row r="120" spans="2:17" x14ac:dyDescent="0.25">
      <c r="B120" s="112"/>
      <c r="C120" s="112"/>
      <c r="D120" s="112"/>
      <c r="E120" s="112"/>
      <c r="F120" s="112"/>
      <c r="G120" s="112"/>
      <c r="H120" s="112"/>
      <c r="I120" s="112"/>
      <c r="J120" s="112"/>
      <c r="K120" s="112"/>
      <c r="L120" s="112"/>
      <c r="M120" s="112"/>
      <c r="N120" s="112"/>
      <c r="O120" s="112"/>
      <c r="P120" s="112"/>
      <c r="Q120" s="112"/>
    </row>
    <row r="121" spans="2:17" x14ac:dyDescent="0.25">
      <c r="B121" s="112"/>
      <c r="C121" s="112"/>
      <c r="D121" s="112"/>
      <c r="E121" s="112"/>
      <c r="F121" s="112"/>
      <c r="G121" s="112"/>
      <c r="H121" s="112"/>
      <c r="I121" s="112"/>
      <c r="J121" s="112"/>
      <c r="K121" s="112"/>
      <c r="L121" s="112"/>
      <c r="M121" s="112"/>
      <c r="N121" s="112"/>
      <c r="O121" s="112"/>
      <c r="P121" s="112"/>
      <c r="Q121" s="112"/>
    </row>
    <row r="122" spans="2:17" x14ac:dyDescent="0.25">
      <c r="B122" s="112"/>
      <c r="C122" s="112"/>
      <c r="D122" s="112"/>
      <c r="E122" s="112"/>
      <c r="F122" s="112"/>
      <c r="G122" s="112"/>
      <c r="H122" s="112"/>
      <c r="I122" s="112"/>
      <c r="J122" s="112"/>
      <c r="K122" s="112"/>
      <c r="L122" s="112"/>
      <c r="M122" s="112"/>
      <c r="N122" s="112"/>
      <c r="O122" s="112"/>
      <c r="P122" s="112"/>
      <c r="Q122" s="112"/>
    </row>
    <row r="123" spans="2:17" x14ac:dyDescent="0.25">
      <c r="B123" s="112"/>
      <c r="C123" s="112"/>
      <c r="D123" s="112"/>
      <c r="E123" s="112"/>
      <c r="F123" s="112"/>
      <c r="G123" s="112"/>
      <c r="H123" s="112"/>
      <c r="I123" s="112"/>
      <c r="J123" s="112"/>
      <c r="K123" s="112"/>
      <c r="L123" s="112"/>
      <c r="M123" s="112"/>
      <c r="N123" s="112"/>
      <c r="O123" s="112"/>
      <c r="P123" s="112"/>
      <c r="Q123" s="112"/>
    </row>
    <row r="124" spans="2:17" x14ac:dyDescent="0.25">
      <c r="B124" s="112"/>
      <c r="C124" s="112"/>
      <c r="D124" s="112"/>
      <c r="E124" s="112"/>
      <c r="F124" s="112"/>
      <c r="G124" s="112"/>
      <c r="H124" s="112"/>
      <c r="I124" s="112"/>
      <c r="J124" s="112"/>
      <c r="K124" s="112"/>
      <c r="L124" s="112"/>
      <c r="M124" s="112"/>
      <c r="N124" s="112"/>
      <c r="O124" s="112"/>
      <c r="P124" s="112"/>
      <c r="Q124" s="112"/>
    </row>
    <row r="125" spans="2:17" x14ac:dyDescent="0.25">
      <c r="B125" s="106" t="s">
        <v>738</v>
      </c>
      <c r="C125" s="106"/>
      <c r="D125" s="106"/>
      <c r="E125" s="106"/>
      <c r="F125" s="106"/>
      <c r="G125" s="106"/>
      <c r="H125" s="106"/>
      <c r="I125" s="106"/>
      <c r="J125" s="106"/>
      <c r="K125" s="106"/>
      <c r="L125" s="106"/>
      <c r="M125" s="106"/>
      <c r="N125" s="106"/>
      <c r="O125" s="106"/>
      <c r="P125" s="106"/>
      <c r="Q125" s="106"/>
    </row>
    <row r="126" spans="2:17" x14ac:dyDescent="0.25">
      <c r="B126" s="112"/>
      <c r="C126" s="112"/>
      <c r="D126" s="112"/>
      <c r="E126" s="112"/>
      <c r="F126" s="112"/>
      <c r="G126" s="112"/>
      <c r="H126" s="112"/>
      <c r="I126" s="112"/>
      <c r="J126" s="112"/>
      <c r="K126" s="112"/>
      <c r="L126" s="112"/>
      <c r="M126" s="112"/>
      <c r="N126" s="112"/>
      <c r="O126" s="112"/>
      <c r="P126" s="112"/>
      <c r="Q126" s="112"/>
    </row>
    <row r="127" spans="2:17" x14ac:dyDescent="0.25">
      <c r="B127" s="112"/>
      <c r="C127" s="112"/>
      <c r="D127" s="112"/>
      <c r="E127" s="112"/>
      <c r="F127" s="112"/>
      <c r="G127" s="112"/>
      <c r="H127" s="112"/>
      <c r="I127" s="112"/>
      <c r="J127" s="112"/>
      <c r="K127" s="112"/>
      <c r="L127" s="112"/>
      <c r="M127" s="112"/>
      <c r="N127" s="112"/>
      <c r="O127" s="112"/>
      <c r="P127" s="112"/>
      <c r="Q127" s="112"/>
    </row>
    <row r="128" spans="2:17" x14ac:dyDescent="0.25">
      <c r="B128" s="112"/>
      <c r="C128" s="112"/>
      <c r="D128" s="112"/>
      <c r="E128" s="112"/>
      <c r="F128" s="112"/>
      <c r="G128" s="112"/>
      <c r="H128" s="112"/>
      <c r="I128" s="112"/>
      <c r="J128" s="112"/>
      <c r="K128" s="112"/>
      <c r="L128" s="112"/>
      <c r="M128" s="112"/>
      <c r="N128" s="112"/>
      <c r="O128" s="112"/>
      <c r="P128" s="112"/>
      <c r="Q128" s="112"/>
    </row>
    <row r="129" spans="2:17" x14ac:dyDescent="0.25">
      <c r="B129" s="112"/>
      <c r="C129" s="112"/>
      <c r="D129" s="112"/>
      <c r="E129" s="112"/>
      <c r="F129" s="112"/>
      <c r="G129" s="112"/>
      <c r="H129" s="112"/>
      <c r="I129" s="112"/>
      <c r="J129" s="112"/>
      <c r="K129" s="112"/>
      <c r="L129" s="112"/>
      <c r="M129" s="112"/>
      <c r="N129" s="112"/>
      <c r="O129" s="112"/>
      <c r="P129" s="112"/>
      <c r="Q129" s="112"/>
    </row>
    <row r="130" spans="2:17" x14ac:dyDescent="0.25">
      <c r="B130" s="112"/>
      <c r="C130" s="112"/>
      <c r="D130" s="112"/>
      <c r="E130" s="112"/>
      <c r="F130" s="112"/>
      <c r="G130" s="112"/>
      <c r="H130" s="112"/>
      <c r="I130" s="112"/>
      <c r="J130" s="112"/>
      <c r="K130" s="112"/>
      <c r="L130" s="112"/>
      <c r="M130" s="112"/>
      <c r="N130" s="112"/>
      <c r="O130" s="112"/>
      <c r="P130" s="112"/>
      <c r="Q130" s="112"/>
    </row>
    <row r="131" spans="2:17" x14ac:dyDescent="0.25">
      <c r="B131" s="112"/>
      <c r="C131" s="112"/>
      <c r="D131" s="112"/>
      <c r="E131" s="112"/>
      <c r="F131" s="112"/>
      <c r="G131" s="112"/>
      <c r="H131" s="112"/>
      <c r="I131" s="112"/>
      <c r="J131" s="112"/>
      <c r="K131" s="112"/>
      <c r="L131" s="112"/>
      <c r="M131" s="112"/>
      <c r="N131" s="112"/>
      <c r="O131" s="112"/>
      <c r="P131" s="112"/>
      <c r="Q131" s="112"/>
    </row>
    <row r="132" spans="2:17" x14ac:dyDescent="0.25">
      <c r="B132" s="112"/>
      <c r="C132" s="112"/>
      <c r="D132" s="112"/>
      <c r="E132" s="112"/>
      <c r="F132" s="112"/>
      <c r="G132" s="112"/>
      <c r="H132" s="112"/>
      <c r="I132" s="112"/>
      <c r="J132" s="112"/>
      <c r="K132" s="112"/>
      <c r="L132" s="112"/>
      <c r="M132" s="112"/>
      <c r="N132" s="112"/>
      <c r="O132" s="112"/>
      <c r="P132" s="112"/>
      <c r="Q132" s="112"/>
    </row>
    <row r="133" spans="2:17" x14ac:dyDescent="0.25">
      <c r="B133" s="112"/>
      <c r="C133" s="112"/>
      <c r="D133" s="112"/>
      <c r="E133" s="112"/>
      <c r="F133" s="112"/>
      <c r="G133" s="112"/>
      <c r="H133" s="112"/>
      <c r="I133" s="112"/>
      <c r="J133" s="112"/>
      <c r="K133" s="112"/>
      <c r="L133" s="112"/>
      <c r="M133" s="112"/>
      <c r="N133" s="112"/>
      <c r="O133" s="112"/>
      <c r="P133" s="112"/>
      <c r="Q133" s="112"/>
    </row>
    <row r="134" spans="2:17" x14ac:dyDescent="0.25">
      <c r="B134" s="112"/>
      <c r="C134" s="112"/>
      <c r="D134" s="112"/>
      <c r="E134" s="112"/>
      <c r="F134" s="112"/>
      <c r="G134" s="112"/>
      <c r="H134" s="112"/>
      <c r="I134" s="112"/>
      <c r="J134" s="112"/>
      <c r="K134" s="112"/>
      <c r="L134" s="112"/>
      <c r="M134" s="112"/>
      <c r="N134" s="112"/>
      <c r="O134" s="112"/>
      <c r="P134" s="112"/>
      <c r="Q134" s="112"/>
    </row>
    <row r="135" spans="2:17" x14ac:dyDescent="0.25">
      <c r="B135" s="112"/>
      <c r="C135" s="112"/>
      <c r="D135" s="112"/>
      <c r="E135" s="112"/>
      <c r="F135" s="112"/>
      <c r="G135" s="112"/>
      <c r="H135" s="112"/>
      <c r="I135" s="112"/>
      <c r="J135" s="112"/>
      <c r="K135" s="112"/>
      <c r="L135" s="112"/>
      <c r="M135" s="112"/>
      <c r="N135" s="112"/>
      <c r="O135" s="112"/>
      <c r="P135" s="112"/>
      <c r="Q135" s="112"/>
    </row>
    <row r="136" spans="2:17" x14ac:dyDescent="0.25">
      <c r="B136" s="112"/>
      <c r="C136" s="112"/>
      <c r="D136" s="112"/>
      <c r="E136" s="112"/>
      <c r="F136" s="112"/>
      <c r="G136" s="112"/>
      <c r="H136" s="112"/>
      <c r="I136" s="112"/>
      <c r="J136" s="112"/>
      <c r="K136" s="112"/>
      <c r="L136" s="112"/>
      <c r="M136" s="112"/>
      <c r="N136" s="112"/>
      <c r="O136" s="112"/>
      <c r="P136" s="112"/>
      <c r="Q136" s="112"/>
    </row>
    <row r="137" spans="2:17" x14ac:dyDescent="0.25">
      <c r="B137" s="112"/>
      <c r="C137" s="112"/>
      <c r="D137" s="112"/>
      <c r="E137" s="112"/>
      <c r="F137" s="112"/>
      <c r="G137" s="112"/>
      <c r="H137" s="112"/>
      <c r="I137" s="112"/>
      <c r="J137" s="112"/>
      <c r="K137" s="112"/>
      <c r="L137" s="112"/>
      <c r="M137" s="112"/>
      <c r="N137" s="112"/>
      <c r="O137" s="112"/>
      <c r="P137" s="112"/>
      <c r="Q137" s="112"/>
    </row>
    <row r="138" spans="2:17" x14ac:dyDescent="0.25">
      <c r="B138" s="112"/>
      <c r="C138" s="112"/>
      <c r="D138" s="112"/>
      <c r="E138" s="112"/>
      <c r="F138" s="112"/>
      <c r="G138" s="112"/>
      <c r="H138" s="112"/>
      <c r="I138" s="112"/>
      <c r="J138" s="112"/>
      <c r="K138" s="112"/>
      <c r="L138" s="112"/>
      <c r="M138" s="112"/>
      <c r="N138" s="112"/>
      <c r="O138" s="112"/>
      <c r="P138" s="112"/>
      <c r="Q138" s="112"/>
    </row>
    <row r="139" spans="2:17" x14ac:dyDescent="0.25">
      <c r="B139" s="112"/>
      <c r="C139" s="112"/>
      <c r="D139" s="112"/>
      <c r="E139" s="112"/>
      <c r="F139" s="112"/>
      <c r="G139" s="112"/>
      <c r="H139" s="112"/>
      <c r="I139" s="112"/>
      <c r="J139" s="112"/>
      <c r="K139" s="112"/>
      <c r="L139" s="112"/>
      <c r="M139" s="112"/>
      <c r="N139" s="112"/>
      <c r="O139" s="112"/>
      <c r="P139" s="112"/>
      <c r="Q139" s="112"/>
    </row>
    <row r="140" spans="2:17" x14ac:dyDescent="0.25">
      <c r="B140" s="112"/>
      <c r="C140" s="112"/>
      <c r="D140" s="112"/>
      <c r="E140" s="112"/>
      <c r="F140" s="112"/>
      <c r="G140" s="112"/>
      <c r="H140" s="112"/>
      <c r="I140" s="112"/>
      <c r="J140" s="112"/>
      <c r="K140" s="112"/>
      <c r="L140" s="112"/>
      <c r="M140" s="112"/>
      <c r="N140" s="112"/>
      <c r="O140" s="112"/>
      <c r="P140" s="112"/>
      <c r="Q140" s="112"/>
    </row>
    <row r="141" spans="2:17" x14ac:dyDescent="0.25">
      <c r="B141" s="112"/>
      <c r="C141" s="112"/>
      <c r="D141" s="112"/>
      <c r="E141" s="112"/>
      <c r="F141" s="112"/>
      <c r="G141" s="112"/>
      <c r="H141" s="112"/>
      <c r="I141" s="112"/>
      <c r="J141" s="112"/>
      <c r="K141" s="112"/>
      <c r="L141" s="112"/>
      <c r="M141" s="112"/>
      <c r="N141" s="112"/>
      <c r="O141" s="112"/>
      <c r="P141" s="112"/>
      <c r="Q141" s="112"/>
    </row>
    <row r="142" spans="2:17" x14ac:dyDescent="0.25">
      <c r="B142" s="112"/>
      <c r="C142" s="112"/>
      <c r="D142" s="112"/>
      <c r="E142" s="112"/>
      <c r="F142" s="112"/>
      <c r="G142" s="112"/>
      <c r="H142" s="112"/>
      <c r="I142" s="112"/>
      <c r="J142" s="112"/>
      <c r="K142" s="112"/>
      <c r="L142" s="112"/>
      <c r="M142" s="112"/>
      <c r="N142" s="112"/>
      <c r="O142" s="112"/>
      <c r="P142" s="112"/>
      <c r="Q142" s="112"/>
    </row>
    <row r="143" spans="2:17" x14ac:dyDescent="0.25">
      <c r="B143" s="112"/>
      <c r="C143" s="112"/>
      <c r="D143" s="112"/>
      <c r="E143" s="112"/>
      <c r="F143" s="112"/>
      <c r="G143" s="112"/>
      <c r="H143" s="112"/>
      <c r="I143" s="112"/>
      <c r="J143" s="112"/>
      <c r="K143" s="112"/>
      <c r="L143" s="112"/>
      <c r="M143" s="112"/>
      <c r="N143" s="112"/>
      <c r="O143" s="112"/>
      <c r="P143" s="112"/>
      <c r="Q143" s="112"/>
    </row>
    <row r="144" spans="2:17" x14ac:dyDescent="0.25">
      <c r="B144" s="112"/>
      <c r="C144" s="112"/>
      <c r="D144" s="112"/>
      <c r="E144" s="112"/>
      <c r="F144" s="112"/>
      <c r="G144" s="112"/>
      <c r="H144" s="112"/>
      <c r="I144" s="112"/>
      <c r="J144" s="112"/>
      <c r="K144" s="112"/>
      <c r="L144" s="112"/>
      <c r="M144" s="112"/>
      <c r="N144" s="112"/>
      <c r="O144" s="112"/>
      <c r="P144" s="112"/>
      <c r="Q144" s="112"/>
    </row>
    <row r="145" spans="2:17" x14ac:dyDescent="0.25">
      <c r="B145" s="112"/>
      <c r="C145" s="112"/>
      <c r="D145" s="112"/>
      <c r="E145" s="112"/>
      <c r="F145" s="112"/>
      <c r="G145" s="112"/>
      <c r="H145" s="112"/>
      <c r="I145" s="112"/>
      <c r="J145" s="112"/>
      <c r="K145" s="112"/>
      <c r="L145" s="112"/>
      <c r="M145" s="112"/>
      <c r="N145" s="112"/>
      <c r="O145" s="112"/>
      <c r="P145" s="112"/>
      <c r="Q145" s="112"/>
    </row>
    <row r="146" spans="2:17" x14ac:dyDescent="0.25">
      <c r="B146" s="106" t="s">
        <v>739</v>
      </c>
      <c r="C146" s="106"/>
      <c r="D146" s="106"/>
      <c r="E146" s="106"/>
      <c r="F146" s="106"/>
      <c r="G146" s="106"/>
      <c r="H146" s="106"/>
      <c r="I146" s="106"/>
      <c r="J146" s="106"/>
      <c r="K146" s="106"/>
      <c r="L146" s="106"/>
      <c r="M146" s="106"/>
      <c r="N146" s="106"/>
      <c r="O146" s="106"/>
      <c r="P146" s="106"/>
      <c r="Q146" s="106"/>
    </row>
    <row r="147" spans="2:17" x14ac:dyDescent="0.25">
      <c r="B147" s="118"/>
      <c r="C147" s="118"/>
      <c r="D147" s="118"/>
      <c r="E147" s="118"/>
      <c r="F147" s="118"/>
      <c r="G147" s="118"/>
      <c r="H147" s="118"/>
      <c r="I147" s="118"/>
      <c r="J147" s="118"/>
      <c r="K147" s="118"/>
      <c r="L147" s="118"/>
      <c r="M147" s="118"/>
      <c r="N147" s="118"/>
      <c r="O147" s="118"/>
      <c r="P147" s="118"/>
      <c r="Q147" s="118"/>
    </row>
    <row r="148" spans="2:17" x14ac:dyDescent="0.25">
      <c r="B148" s="112"/>
      <c r="C148" s="112"/>
      <c r="D148" s="112"/>
      <c r="E148" s="112"/>
      <c r="F148" s="112"/>
      <c r="G148" s="112"/>
      <c r="H148" s="112"/>
      <c r="I148" s="112"/>
      <c r="J148" s="112"/>
      <c r="K148" s="112"/>
      <c r="L148" s="112"/>
      <c r="M148" s="112"/>
      <c r="N148" s="112"/>
      <c r="O148" s="112"/>
      <c r="P148" s="112"/>
      <c r="Q148" s="112"/>
    </row>
    <row r="149" spans="2:17" x14ac:dyDescent="0.25">
      <c r="B149" s="112"/>
      <c r="C149" s="112"/>
      <c r="D149" s="112"/>
      <c r="E149" s="112"/>
      <c r="F149" s="112"/>
      <c r="G149" s="112"/>
      <c r="H149" s="112"/>
      <c r="I149" s="112"/>
      <c r="J149" s="112"/>
      <c r="K149" s="112"/>
      <c r="L149" s="112"/>
      <c r="M149" s="112"/>
      <c r="N149" s="112"/>
      <c r="O149" s="112"/>
      <c r="P149" s="112"/>
      <c r="Q149" s="112"/>
    </row>
    <row r="150" spans="2:17" x14ac:dyDescent="0.25">
      <c r="B150" s="112"/>
      <c r="C150" s="112"/>
      <c r="D150" s="112"/>
      <c r="E150" s="112"/>
      <c r="F150" s="112"/>
      <c r="G150" s="112"/>
      <c r="H150" s="112"/>
      <c r="I150" s="112"/>
      <c r="J150" s="112"/>
      <c r="K150" s="112"/>
      <c r="L150" s="112"/>
      <c r="M150" s="112"/>
      <c r="N150" s="112"/>
      <c r="O150" s="112"/>
      <c r="P150" s="112"/>
      <c r="Q150" s="112"/>
    </row>
    <row r="151" spans="2:17" x14ac:dyDescent="0.25">
      <c r="B151" s="112"/>
      <c r="C151" s="112"/>
      <c r="D151" s="112"/>
      <c r="E151" s="112"/>
      <c r="F151" s="112"/>
      <c r="G151" s="112"/>
      <c r="H151" s="112"/>
      <c r="I151" s="112"/>
      <c r="J151" s="112"/>
      <c r="K151" s="112"/>
      <c r="L151" s="112"/>
      <c r="M151" s="112"/>
      <c r="N151" s="112"/>
      <c r="O151" s="112"/>
      <c r="P151" s="112"/>
      <c r="Q151" s="112"/>
    </row>
    <row r="152" spans="2:17" x14ac:dyDescent="0.25">
      <c r="B152" s="112"/>
      <c r="C152" s="112"/>
      <c r="D152" s="112"/>
      <c r="E152" s="112"/>
      <c r="F152" s="112"/>
      <c r="G152" s="112"/>
      <c r="H152" s="112"/>
      <c r="I152" s="112"/>
      <c r="J152" s="112"/>
      <c r="K152" s="112"/>
      <c r="L152" s="112"/>
      <c r="M152" s="112"/>
      <c r="N152" s="112"/>
      <c r="O152" s="112"/>
      <c r="P152" s="112"/>
      <c r="Q152" s="112"/>
    </row>
    <row r="153" spans="2:17" x14ac:dyDescent="0.25">
      <c r="B153" s="112"/>
      <c r="C153" s="112"/>
      <c r="D153" s="112"/>
      <c r="E153" s="112"/>
      <c r="F153" s="112"/>
      <c r="G153" s="112"/>
      <c r="H153" s="112"/>
      <c r="I153" s="112"/>
      <c r="J153" s="112"/>
      <c r="K153" s="112"/>
      <c r="L153" s="112"/>
      <c r="M153" s="112"/>
      <c r="N153" s="112"/>
      <c r="O153" s="112"/>
      <c r="P153" s="112"/>
      <c r="Q153" s="112"/>
    </row>
    <row r="154" spans="2:17" x14ac:dyDescent="0.25">
      <c r="B154" s="112"/>
      <c r="C154" s="112"/>
      <c r="D154" s="112"/>
      <c r="E154" s="112"/>
      <c r="F154" s="112"/>
      <c r="G154" s="112"/>
      <c r="H154" s="112"/>
      <c r="I154" s="112"/>
      <c r="J154" s="112"/>
      <c r="K154" s="112"/>
      <c r="L154" s="112"/>
      <c r="M154" s="112"/>
      <c r="N154" s="112"/>
      <c r="O154" s="112"/>
      <c r="P154" s="112"/>
      <c r="Q154" s="112"/>
    </row>
    <row r="155" spans="2:17" x14ac:dyDescent="0.25">
      <c r="B155" s="112"/>
      <c r="C155" s="112"/>
      <c r="D155" s="112"/>
      <c r="E155" s="112"/>
      <c r="F155" s="112"/>
      <c r="G155" s="112"/>
      <c r="H155" s="112"/>
      <c r="I155" s="112"/>
      <c r="J155" s="112"/>
      <c r="K155" s="112"/>
      <c r="L155" s="112"/>
      <c r="M155" s="112"/>
      <c r="N155" s="112"/>
      <c r="O155" s="112"/>
      <c r="P155" s="112"/>
      <c r="Q155" s="112"/>
    </row>
    <row r="156" spans="2:17" x14ac:dyDescent="0.25">
      <c r="B156" s="112"/>
      <c r="C156" s="112"/>
      <c r="D156" s="112"/>
      <c r="E156" s="112"/>
      <c r="F156" s="112"/>
      <c r="G156" s="112"/>
      <c r="H156" s="112"/>
      <c r="I156" s="112"/>
      <c r="J156" s="112"/>
      <c r="K156" s="112"/>
      <c r="L156" s="112"/>
      <c r="M156" s="112"/>
      <c r="N156" s="112"/>
      <c r="O156" s="112"/>
      <c r="P156" s="112"/>
      <c r="Q156" s="112"/>
    </row>
    <row r="157" spans="2:17" x14ac:dyDescent="0.25">
      <c r="B157" s="112"/>
      <c r="C157" s="112"/>
      <c r="D157" s="112"/>
      <c r="E157" s="112"/>
      <c r="F157" s="112"/>
      <c r="G157" s="112"/>
      <c r="H157" s="112"/>
      <c r="I157" s="112"/>
      <c r="J157" s="112"/>
      <c r="K157" s="112"/>
      <c r="L157" s="112"/>
      <c r="M157" s="112"/>
      <c r="N157" s="112"/>
      <c r="O157" s="112"/>
      <c r="P157" s="112"/>
      <c r="Q157" s="112"/>
    </row>
    <row r="158" spans="2:17" x14ac:dyDescent="0.25">
      <c r="B158" s="112"/>
      <c r="C158" s="112"/>
      <c r="D158" s="112"/>
      <c r="E158" s="112"/>
      <c r="F158" s="112"/>
      <c r="G158" s="112"/>
      <c r="H158" s="112"/>
      <c r="I158" s="112"/>
      <c r="J158" s="112"/>
      <c r="K158" s="112"/>
      <c r="L158" s="112"/>
      <c r="M158" s="112"/>
      <c r="N158" s="112"/>
      <c r="O158" s="112"/>
      <c r="P158" s="112"/>
      <c r="Q158" s="112"/>
    </row>
    <row r="159" spans="2:17" x14ac:dyDescent="0.25">
      <c r="B159" s="112"/>
      <c r="C159" s="112"/>
      <c r="D159" s="112"/>
      <c r="E159" s="112"/>
      <c r="F159" s="112"/>
      <c r="G159" s="112"/>
      <c r="H159" s="112"/>
      <c r="I159" s="112"/>
      <c r="J159" s="112"/>
      <c r="K159" s="112"/>
      <c r="L159" s="112"/>
      <c r="M159" s="112"/>
      <c r="N159" s="112"/>
      <c r="O159" s="112"/>
      <c r="P159" s="112"/>
      <c r="Q159" s="112"/>
    </row>
    <row r="160" spans="2:17" x14ac:dyDescent="0.25">
      <c r="B160" s="112"/>
      <c r="C160" s="112"/>
      <c r="D160" s="112"/>
      <c r="E160" s="112"/>
      <c r="F160" s="112"/>
      <c r="G160" s="112"/>
      <c r="H160" s="112"/>
      <c r="I160" s="112"/>
      <c r="J160" s="112"/>
      <c r="K160" s="112"/>
      <c r="L160" s="112"/>
      <c r="M160" s="112"/>
      <c r="N160" s="112"/>
      <c r="O160" s="112"/>
      <c r="P160" s="112"/>
      <c r="Q160" s="112"/>
    </row>
    <row r="161" spans="2:17" x14ac:dyDescent="0.25">
      <c r="B161" s="112"/>
      <c r="C161" s="112"/>
      <c r="D161" s="112"/>
      <c r="E161" s="112"/>
      <c r="F161" s="112"/>
      <c r="G161" s="112"/>
      <c r="H161" s="112"/>
      <c r="I161" s="112"/>
      <c r="J161" s="112"/>
      <c r="K161" s="112"/>
      <c r="L161" s="112"/>
      <c r="M161" s="112"/>
      <c r="N161" s="112"/>
      <c r="O161" s="112"/>
      <c r="P161" s="112"/>
      <c r="Q161" s="112"/>
    </row>
    <row r="162" spans="2:17" x14ac:dyDescent="0.25">
      <c r="B162" s="112"/>
      <c r="C162" s="112"/>
      <c r="D162" s="112"/>
      <c r="E162" s="112"/>
      <c r="F162" s="112"/>
      <c r="G162" s="112"/>
      <c r="H162" s="112"/>
      <c r="I162" s="112"/>
      <c r="J162" s="112"/>
      <c r="K162" s="112"/>
      <c r="L162" s="112"/>
      <c r="M162" s="112"/>
      <c r="N162" s="112"/>
      <c r="O162" s="112"/>
      <c r="P162" s="112"/>
      <c r="Q162" s="112"/>
    </row>
    <row r="163" spans="2:17" x14ac:dyDescent="0.25">
      <c r="B163" s="112"/>
      <c r="C163" s="112"/>
      <c r="D163" s="112"/>
      <c r="E163" s="112"/>
      <c r="F163" s="112"/>
      <c r="G163" s="112"/>
      <c r="H163" s="112"/>
      <c r="I163" s="112"/>
      <c r="J163" s="112"/>
      <c r="K163" s="112"/>
      <c r="L163" s="112"/>
      <c r="M163" s="112"/>
      <c r="N163" s="112"/>
      <c r="O163" s="112"/>
      <c r="P163" s="112"/>
      <c r="Q163" s="112"/>
    </row>
    <row r="164" spans="2:17" x14ac:dyDescent="0.25">
      <c r="B164" s="112"/>
      <c r="C164" s="112"/>
      <c r="D164" s="112"/>
      <c r="E164" s="112"/>
      <c r="F164" s="112"/>
      <c r="G164" s="112"/>
      <c r="H164" s="112"/>
      <c r="I164" s="112"/>
      <c r="J164" s="112"/>
      <c r="K164" s="112"/>
      <c r="L164" s="112"/>
      <c r="M164" s="112"/>
      <c r="N164" s="112"/>
      <c r="O164" s="112"/>
      <c r="P164" s="112"/>
      <c r="Q164" s="112"/>
    </row>
    <row r="165" spans="2:17" x14ac:dyDescent="0.25">
      <c r="B165" s="112"/>
      <c r="C165" s="112"/>
      <c r="D165" s="112"/>
      <c r="E165" s="112"/>
      <c r="F165" s="112"/>
      <c r="G165" s="112"/>
      <c r="H165" s="112"/>
      <c r="I165" s="112"/>
      <c r="J165" s="112"/>
      <c r="K165" s="112"/>
      <c r="L165" s="112"/>
      <c r="M165" s="112"/>
      <c r="N165" s="112"/>
      <c r="O165" s="112"/>
      <c r="P165" s="112"/>
      <c r="Q165" s="112"/>
    </row>
    <row r="166" spans="2:17" x14ac:dyDescent="0.25">
      <c r="B166" s="112"/>
      <c r="C166" s="112"/>
      <c r="D166" s="112"/>
      <c r="E166" s="112"/>
      <c r="F166" s="112"/>
      <c r="G166" s="112"/>
      <c r="H166" s="112"/>
      <c r="I166" s="112"/>
      <c r="J166" s="112"/>
      <c r="K166" s="112"/>
      <c r="L166" s="112"/>
      <c r="M166" s="112"/>
      <c r="N166" s="112"/>
      <c r="O166" s="112"/>
      <c r="P166" s="112"/>
      <c r="Q166" s="112"/>
    </row>
    <row r="167" spans="2:17" x14ac:dyDescent="0.25">
      <c r="B167" s="112"/>
      <c r="C167" s="112"/>
      <c r="D167" s="112"/>
      <c r="E167" s="112"/>
      <c r="F167" s="112"/>
      <c r="G167" s="112"/>
      <c r="H167" s="112"/>
      <c r="I167" s="112"/>
      <c r="J167" s="112"/>
      <c r="K167" s="112"/>
      <c r="L167" s="112"/>
      <c r="M167" s="112"/>
      <c r="N167" s="112"/>
      <c r="O167" s="112"/>
      <c r="P167" s="112"/>
      <c r="Q167" s="112"/>
    </row>
    <row r="168" spans="2:17" x14ac:dyDescent="0.25">
      <c r="B168" s="112"/>
      <c r="C168" s="112"/>
      <c r="D168" s="112"/>
      <c r="E168" s="112"/>
      <c r="F168" s="112"/>
      <c r="G168" s="112"/>
      <c r="H168" s="112"/>
      <c r="I168" s="112"/>
      <c r="J168" s="112"/>
      <c r="K168" s="112"/>
      <c r="L168" s="112"/>
      <c r="M168" s="112"/>
      <c r="N168" s="112"/>
      <c r="O168" s="112"/>
      <c r="P168" s="112"/>
      <c r="Q168" s="112"/>
    </row>
  </sheetData>
  <mergeCells count="16">
    <mergeCell ref="B125:Q125"/>
    <mergeCell ref="B126:Q145"/>
    <mergeCell ref="B146:Q146"/>
    <mergeCell ref="B147:Q168"/>
    <mergeCell ref="B64:I64"/>
    <mergeCell ref="J64:Q64"/>
    <mergeCell ref="B65:I100"/>
    <mergeCell ref="J65:Q100"/>
    <mergeCell ref="B101:Q101"/>
    <mergeCell ref="B102:Q124"/>
    <mergeCell ref="B63:Q63"/>
    <mergeCell ref="B1:Q1"/>
    <mergeCell ref="B2:Q2"/>
    <mergeCell ref="B3:Q34"/>
    <mergeCell ref="B37:Q37"/>
    <mergeCell ref="B38:Q61"/>
  </mergeCells>
  <printOptions horizontalCentered="1" verticalCentered="1"/>
  <pageMargins left="0" right="0" top="0" bottom="0" header="0" footer="0"/>
  <pageSetup scale="65" orientation="landscape" r:id="rId1"/>
  <rowBreaks count="2" manualBreakCount="2">
    <brk id="61" max="16" man="1"/>
    <brk id="124" max="16"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4"/>
  <sheetViews>
    <sheetView view="pageBreakPreview" zoomScale="70" zoomScaleNormal="70" zoomScaleSheetLayoutView="70" workbookViewId="0">
      <selection activeCell="N29" sqref="N29"/>
    </sheetView>
  </sheetViews>
  <sheetFormatPr baseColWidth="10" defaultColWidth="0" defaultRowHeight="15" customHeight="1" zeroHeight="1" x14ac:dyDescent="0.25"/>
  <cols>
    <col min="1" max="22" width="11.42578125" customWidth="1"/>
    <col min="23" max="16384" width="11.42578125" hidden="1"/>
  </cols>
  <sheetData>
    <row r="1" spans="1:22" ht="15.75" thickBot="1" x14ac:dyDescent="0.3">
      <c r="A1" s="121" t="s">
        <v>740</v>
      </c>
      <c r="B1" s="122"/>
      <c r="C1" s="122"/>
      <c r="D1" s="122"/>
      <c r="E1" s="123"/>
      <c r="F1" s="121" t="s">
        <v>741</v>
      </c>
      <c r="G1" s="122"/>
      <c r="H1" s="122"/>
      <c r="I1" s="122"/>
      <c r="J1" s="123"/>
      <c r="K1" s="122" t="s">
        <v>742</v>
      </c>
      <c r="L1" s="122"/>
      <c r="M1" s="122"/>
      <c r="N1" s="122"/>
      <c r="O1" s="123"/>
      <c r="P1" s="121" t="s">
        <v>743</v>
      </c>
      <c r="Q1" s="122"/>
      <c r="R1" s="122"/>
      <c r="S1" s="122"/>
      <c r="T1" s="122"/>
      <c r="U1" s="122"/>
      <c r="V1" s="123"/>
    </row>
    <row r="2" spans="1:22" x14ac:dyDescent="0.25"/>
    <row r="3" spans="1:22" x14ac:dyDescent="0.25"/>
    <row r="4" spans="1:22" x14ac:dyDescent="0.25"/>
    <row r="5" spans="1:22" x14ac:dyDescent="0.25"/>
    <row r="6" spans="1:22" x14ac:dyDescent="0.25"/>
    <row r="7" spans="1:22" x14ac:dyDescent="0.25"/>
    <row r="8" spans="1:22" x14ac:dyDescent="0.25"/>
    <row r="9" spans="1:22" x14ac:dyDescent="0.25"/>
    <row r="10" spans="1:22" x14ac:dyDescent="0.25"/>
    <row r="11" spans="1:22" x14ac:dyDescent="0.25"/>
    <row r="12" spans="1:22" x14ac:dyDescent="0.25"/>
    <row r="13" spans="1:22" x14ac:dyDescent="0.25"/>
    <row r="14" spans="1:22" x14ac:dyDescent="0.25"/>
    <row r="15" spans="1:22" x14ac:dyDescent="0.25"/>
    <row r="16" spans="1:22" x14ac:dyDescent="0.25"/>
    <row r="17" spans="1:15" x14ac:dyDescent="0.25"/>
    <row r="18" spans="1:15" x14ac:dyDescent="0.25"/>
    <row r="19" spans="1:15" x14ac:dyDescent="0.25"/>
    <row r="20" spans="1:15" x14ac:dyDescent="0.25"/>
    <row r="21" spans="1:15" x14ac:dyDescent="0.25"/>
    <row r="22" spans="1:15" x14ac:dyDescent="0.25"/>
    <row r="23" spans="1:15" x14ac:dyDescent="0.25"/>
    <row r="24" spans="1:15" x14ac:dyDescent="0.25">
      <c r="A24" s="67"/>
      <c r="B24" s="67"/>
      <c r="C24" s="67"/>
      <c r="D24" s="67"/>
      <c r="E24" s="67"/>
      <c r="F24" s="67"/>
      <c r="G24" s="67"/>
      <c r="H24" s="67"/>
      <c r="I24" s="67"/>
      <c r="J24" s="67"/>
      <c r="K24" s="67"/>
      <c r="L24" s="67"/>
      <c r="M24" s="67"/>
      <c r="N24" s="67"/>
      <c r="O24" s="67"/>
    </row>
    <row r="25" spans="1:15" x14ac:dyDescent="0.25">
      <c r="A25" s="67"/>
      <c r="B25" s="67"/>
      <c r="C25" s="67"/>
      <c r="D25" s="67"/>
      <c r="E25" s="67"/>
      <c r="F25" s="67"/>
      <c r="G25" s="67"/>
      <c r="H25" s="67"/>
      <c r="I25" s="67"/>
      <c r="J25" s="67"/>
      <c r="K25" s="67"/>
      <c r="L25" s="67"/>
      <c r="M25" s="67"/>
      <c r="N25" s="67"/>
      <c r="O25" s="67"/>
    </row>
    <row r="26" spans="1:15" x14ac:dyDescent="0.25">
      <c r="A26" s="67"/>
      <c r="B26" s="67"/>
      <c r="C26" s="67"/>
      <c r="D26" s="67"/>
      <c r="E26" s="67"/>
      <c r="F26" s="67"/>
      <c r="G26" s="67"/>
      <c r="H26" s="67"/>
      <c r="I26" s="67"/>
      <c r="J26" s="67"/>
      <c r="K26" s="67"/>
      <c r="L26" s="67"/>
      <c r="M26" s="67"/>
      <c r="N26" s="67"/>
      <c r="O26" s="67"/>
    </row>
    <row r="27" spans="1:15" x14ac:dyDescent="0.25">
      <c r="A27" s="67"/>
      <c r="B27" s="67"/>
      <c r="C27" s="67"/>
      <c r="D27" s="67"/>
      <c r="E27" s="67"/>
      <c r="F27" s="67"/>
      <c r="G27" s="67"/>
      <c r="H27" s="67"/>
      <c r="I27" s="67"/>
      <c r="J27" s="67"/>
      <c r="K27" s="67"/>
      <c r="L27" s="67"/>
      <c r="M27" s="67"/>
      <c r="N27" s="67"/>
      <c r="O27" s="67"/>
    </row>
    <row r="28" spans="1:15" x14ac:dyDescent="0.25">
      <c r="A28" s="67"/>
      <c r="B28" s="67"/>
      <c r="C28" s="67"/>
      <c r="D28" s="67"/>
      <c r="E28" s="67"/>
      <c r="F28" s="67"/>
      <c r="G28" s="67"/>
      <c r="H28" s="67"/>
      <c r="I28" s="67"/>
      <c r="J28" s="67"/>
      <c r="K28" s="67"/>
      <c r="L28" s="67"/>
      <c r="M28" s="67"/>
      <c r="N28" s="67"/>
      <c r="O28" s="67"/>
    </row>
    <row r="29" spans="1:15" x14ac:dyDescent="0.25">
      <c r="A29" s="67"/>
      <c r="B29" s="67"/>
      <c r="C29" s="67"/>
      <c r="D29" s="67"/>
      <c r="E29" s="67"/>
      <c r="F29" s="67"/>
      <c r="G29" s="67"/>
      <c r="H29" s="67"/>
      <c r="I29" s="67"/>
      <c r="J29" s="67"/>
      <c r="K29" s="67"/>
      <c r="L29" s="67"/>
      <c r="M29" s="67"/>
      <c r="N29" s="67"/>
      <c r="O29" s="67"/>
    </row>
    <row r="30" spans="1:15" x14ac:dyDescent="0.25">
      <c r="A30" s="67"/>
      <c r="B30" s="67"/>
      <c r="C30" s="67"/>
      <c r="D30" s="67"/>
      <c r="E30" s="67"/>
      <c r="F30" s="67"/>
      <c r="G30" s="67"/>
      <c r="H30" s="67"/>
      <c r="I30" s="67"/>
      <c r="J30" s="67"/>
      <c r="K30" s="67"/>
      <c r="L30" s="67"/>
      <c r="M30" s="67"/>
      <c r="N30" s="67"/>
      <c r="O30" s="67"/>
    </row>
    <row r="31" spans="1:15" x14ac:dyDescent="0.25">
      <c r="A31" s="67"/>
      <c r="B31" s="67"/>
      <c r="C31" s="67"/>
      <c r="D31" s="67"/>
      <c r="E31" s="67"/>
      <c r="F31" s="67"/>
      <c r="G31" s="67"/>
      <c r="H31" s="67"/>
      <c r="I31" s="67"/>
      <c r="J31" s="67"/>
      <c r="K31" s="67"/>
      <c r="L31" s="67"/>
      <c r="M31" s="67"/>
      <c r="N31" s="67"/>
      <c r="O31" s="67"/>
    </row>
    <row r="32" spans="1:15" x14ac:dyDescent="0.25">
      <c r="A32" s="67"/>
      <c r="B32" s="67"/>
      <c r="C32" s="67"/>
      <c r="D32" s="67"/>
      <c r="E32" s="67"/>
      <c r="F32" s="67"/>
      <c r="G32" s="67"/>
      <c r="H32" s="67"/>
      <c r="I32" s="67"/>
      <c r="J32" s="67"/>
      <c r="K32" s="67"/>
      <c r="L32" s="67"/>
      <c r="M32" s="67"/>
      <c r="N32" s="67"/>
      <c r="O32" s="67"/>
    </row>
    <row r="33" spans="1:15" x14ac:dyDescent="0.25">
      <c r="A33" s="67"/>
      <c r="B33" s="67"/>
      <c r="C33" s="67"/>
      <c r="D33" s="67"/>
      <c r="E33" s="67"/>
      <c r="F33" s="67"/>
      <c r="G33" s="67"/>
      <c r="H33" s="67"/>
      <c r="I33" s="67"/>
      <c r="J33" s="67"/>
      <c r="K33" s="67"/>
      <c r="L33" s="67"/>
      <c r="M33" s="67"/>
      <c r="N33" s="67"/>
      <c r="O33" s="67"/>
    </row>
    <row r="34" spans="1:15" x14ac:dyDescent="0.25">
      <c r="A34" s="67"/>
      <c r="B34" s="67"/>
      <c r="C34" s="67"/>
      <c r="D34" s="67"/>
      <c r="E34" s="67"/>
      <c r="F34" s="67"/>
      <c r="G34" s="67"/>
      <c r="H34" s="67"/>
      <c r="I34" s="67"/>
      <c r="J34" s="67"/>
      <c r="K34" s="67"/>
      <c r="L34" s="67"/>
      <c r="M34" s="67"/>
      <c r="N34" s="67"/>
      <c r="O34" s="67"/>
    </row>
  </sheetData>
  <mergeCells count="4">
    <mergeCell ref="A1:E1"/>
    <mergeCell ref="F1:J1"/>
    <mergeCell ref="K1:O1"/>
    <mergeCell ref="P1:V1"/>
  </mergeCells>
  <printOptions horizontalCentered="1"/>
  <pageMargins left="0.70866141732283472" right="0.70866141732283472" top="0.74803149606299213" bottom="0.74803149606299213" header="0.31496062992125984" footer="0.31496062992125984"/>
  <pageSetup scale="89" orientation="landscape" r:id="rId1"/>
  <colBreaks count="2" manualBreakCount="2">
    <brk id="10" max="1048575" man="1"/>
    <brk id="16383"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ESPEC ELEMENTOS </vt:lpstr>
      <vt:lpstr>LISTA_ELEMENTOS</vt:lpstr>
      <vt:lpstr>Arquitecturas</vt:lpstr>
      <vt:lpstr>Centros de Monitoreo</vt:lpstr>
      <vt:lpstr>Arquitecturas!Área_de_impresión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Andrés Loaiza</dc:creator>
  <cp:lastModifiedBy>LENOVO</cp:lastModifiedBy>
  <dcterms:created xsi:type="dcterms:W3CDTF">2022-05-20T21:06:38Z</dcterms:created>
  <dcterms:modified xsi:type="dcterms:W3CDTF">2022-06-22T15:38:29Z</dcterms:modified>
</cp:coreProperties>
</file>