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452\"/>
    </mc:Choice>
  </mc:AlternateContent>
  <bookViews>
    <workbookView showSheetTabs="0" xWindow="0" yWindow="0" windowWidth="20490" windowHeight="7755"/>
  </bookViews>
  <sheets>
    <sheet name="040822 rafael (2)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c">#REF!</definedName>
    <definedName name="\l">#REF!</definedName>
    <definedName name="_Fill" hidden="1">#REF!</definedName>
    <definedName name="_Order1" hidden="1">255</definedName>
    <definedName name="_Sort" hidden="1">#REF!</definedName>
    <definedName name="A_impresión_IM">#REF!</definedName>
    <definedName name="AccessDatabase" hidden="1">"C:\C-314\VOLUMENES\volfin4.mdb"</definedName>
    <definedName name="aiu_mat">[1]PRESUPUESTO!$AD$891</definedName>
    <definedName name="_xlnm.Print_Area" localSheetId="0">'040822 rafael (2)'!$A$3:$G$59</definedName>
    <definedName name="campamentos">[1]PRESUPUESTO!$AD$883</definedName>
    <definedName name="CUAESTRUCT">#REF!</definedName>
    <definedName name="CUAPRUEBAS">#REF!</definedName>
    <definedName name="equipos">[1]PRESUPUESTO!$AD$876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gastos_contrato">[1]PRESUPUESTO!$AD$885</definedName>
    <definedName name="herramientas">[1]PRESUPUESTO!$AD$878</definedName>
    <definedName name="INDI1">#REF!</definedName>
    <definedName name="inst_provis">[1]PRESUPUESTO!$AD$882</definedName>
    <definedName name="mano_obra_apoyo">[1]PRESUPUESTO!$AD$881</definedName>
    <definedName name="mano_obra_direccion">[1]PRESUPUESTO!$AD$880</definedName>
    <definedName name="mano_obra_directa">[1]PRESUPUESTO!$AD$872</definedName>
    <definedName name="materiales">[1]PRESUPUESTO!$AD$873</definedName>
    <definedName name="MOD">#REF!</definedName>
    <definedName name="obser">[2]BD_SITP_08!$AP:$AV</definedName>
    <definedName name="SEM_02">#N/A</definedName>
    <definedName name="servicios">[1]PRESUPUESTO!$AD$884</definedName>
    <definedName name="SMLMV">#REF!</definedName>
    <definedName name="subcontratos">[1]PRESUPUESTO!$AD$877</definedName>
    <definedName name="total_hh">[1]PRESUPUESTO!$AC$327</definedName>
    <definedName name="valor_final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9" i="1" l="1"/>
  <c r="E58" i="1"/>
  <c r="G58" i="1" s="1"/>
  <c r="E57" i="1"/>
  <c r="G57" i="1" s="1"/>
  <c r="E56" i="1"/>
  <c r="G56" i="1" s="1"/>
  <c r="G55" i="1"/>
  <c r="E55" i="1"/>
  <c r="E54" i="1"/>
  <c r="G54" i="1" s="1"/>
  <c r="E53" i="1"/>
  <c r="G53" i="1" s="1"/>
  <c r="E52" i="1"/>
  <c r="G52" i="1" s="1"/>
  <c r="G51" i="1"/>
  <c r="E51" i="1"/>
  <c r="E50" i="1"/>
  <c r="G50" i="1" s="1"/>
  <c r="E49" i="1"/>
  <c r="G49" i="1" s="1"/>
  <c r="E48" i="1"/>
  <c r="G48" i="1" s="1"/>
  <c r="G47" i="1"/>
  <c r="E47" i="1"/>
  <c r="E46" i="1"/>
  <c r="G46" i="1" s="1"/>
  <c r="E45" i="1"/>
  <c r="G45" i="1" s="1"/>
  <c r="E44" i="1"/>
  <c r="G44" i="1" s="1"/>
  <c r="G43" i="1"/>
  <c r="E43" i="1"/>
  <c r="E42" i="1"/>
  <c r="G42" i="1" s="1"/>
  <c r="E41" i="1"/>
  <c r="G41" i="1" s="1"/>
  <c r="E40" i="1"/>
  <c r="G40" i="1" s="1"/>
  <c r="G39" i="1"/>
  <c r="E39" i="1"/>
  <c r="E38" i="1"/>
  <c r="G38" i="1" s="1"/>
  <c r="E37" i="1"/>
  <c r="G37" i="1" s="1"/>
  <c r="E36" i="1"/>
  <c r="G36" i="1" s="1"/>
  <c r="G35" i="1"/>
  <c r="E35" i="1"/>
  <c r="E34" i="1"/>
  <c r="G34" i="1" s="1"/>
  <c r="E33" i="1"/>
  <c r="G33" i="1" s="1"/>
  <c r="E32" i="1"/>
  <c r="G32" i="1" s="1"/>
  <c r="G31" i="1"/>
  <c r="E31" i="1"/>
  <c r="E30" i="1"/>
  <c r="G30" i="1" s="1"/>
  <c r="E29" i="1"/>
  <c r="G29" i="1" s="1"/>
  <c r="E28" i="1"/>
  <c r="G28" i="1" s="1"/>
  <c r="G27" i="1"/>
  <c r="E27" i="1"/>
  <c r="E26" i="1"/>
  <c r="G26" i="1" s="1"/>
  <c r="E25" i="1"/>
  <c r="G25" i="1" s="1"/>
  <c r="E24" i="1"/>
  <c r="G24" i="1" s="1"/>
  <c r="G23" i="1"/>
  <c r="E23" i="1"/>
  <c r="E22" i="1"/>
  <c r="G22" i="1" s="1"/>
  <c r="E21" i="1"/>
  <c r="G21" i="1" s="1"/>
  <c r="E20" i="1"/>
  <c r="G20" i="1" s="1"/>
  <c r="G19" i="1"/>
  <c r="E19" i="1"/>
  <c r="E18" i="1"/>
  <c r="G18" i="1" s="1"/>
  <c r="E17" i="1"/>
  <c r="G17" i="1" s="1"/>
  <c r="E16" i="1"/>
  <c r="G16" i="1" s="1"/>
  <c r="G15" i="1"/>
  <c r="E15" i="1"/>
  <c r="E14" i="1"/>
  <c r="G14" i="1" s="1"/>
  <c r="E13" i="1"/>
  <c r="G13" i="1" s="1"/>
  <c r="E12" i="1"/>
  <c r="G12" i="1" s="1"/>
  <c r="G11" i="1"/>
  <c r="E11" i="1"/>
  <c r="E10" i="1"/>
  <c r="G10" i="1" s="1"/>
  <c r="E9" i="1"/>
  <c r="G9" i="1" s="1"/>
  <c r="E8" i="1"/>
  <c r="G8" i="1" s="1"/>
  <c r="G7" i="1"/>
  <c r="E7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E6" i="1"/>
  <c r="G6" i="1" s="1"/>
  <c r="A6" i="1"/>
  <c r="E5" i="1"/>
  <c r="G5" i="1" s="1"/>
  <c r="G59" i="1" l="1"/>
</calcChain>
</file>

<file path=xl/sharedStrings.xml><?xml version="1.0" encoding="utf-8"?>
<sst xmlns="http://schemas.openxmlformats.org/spreadsheetml/2006/main" count="121" uniqueCount="72">
  <si>
    <t xml:space="preserve">ITEM </t>
  </si>
  <si>
    <t>DESCRIPCION</t>
  </si>
  <si>
    <t>UNIDAD</t>
  </si>
  <si>
    <t>CANTIDAD</t>
  </si>
  <si>
    <t>BASE GRANULAR CLASE A (BG_A)</t>
  </si>
  <si>
    <t>M3</t>
  </si>
  <si>
    <t>SUBBASE GRANULAR CLASE A (SBG_A)</t>
  </si>
  <si>
    <t xml:space="preserve">ARENA DE RIO </t>
  </si>
  <si>
    <t>ARENA DE PEÑA</t>
  </si>
  <si>
    <t>GRAVILLA 1/2"</t>
  </si>
  <si>
    <t>GRAVILLA 3/4"</t>
  </si>
  <si>
    <t>TRITURADO 1-1/2"</t>
  </si>
  <si>
    <t>TRITURADO 3/4"</t>
  </si>
  <si>
    <t>RAJÓN = 6" A 12" (15 - 30 cm)</t>
  </si>
  <si>
    <t>RAJÓN SUELTO &gt; = 12" (30 - 50 cm)</t>
  </si>
  <si>
    <t>RECEBO COMUN</t>
  </si>
  <si>
    <t>SARDINEL PREFABRICADO A10</t>
  </si>
  <si>
    <t>UND</t>
  </si>
  <si>
    <t>SARDINEL BAJO RAMPA A85</t>
  </si>
  <si>
    <t>SARDINEL ALTO RAMPA A86</t>
  </si>
  <si>
    <t>SARDINEL ALTO RAMPA A100</t>
  </si>
  <si>
    <t>BORDILLO PREFABRICADO A80</t>
  </si>
  <si>
    <t>BORDILLO PREFABRICADO A81</t>
  </si>
  <si>
    <t>EMULSION ASFALTICA CRL-1</t>
  </si>
  <si>
    <t>LT</t>
  </si>
  <si>
    <t>EMULSION ASFALTICA CRR-1</t>
  </si>
  <si>
    <t>MEZCLA ASFÁLTICA EN CALIENTE CON ASFALTO MODIFICADO CON GRANO DE CAUCHO RECICLADO (GCR)</t>
  </si>
  <si>
    <t>MEZCLA ASFÁLTICA DENSA EN CALIENTE MD12 CON CEMENTO ASFÁLTICO 80-100</t>
  </si>
  <si>
    <t>MEZCLA ASFÁLTICA EN CALIENTE DENSA MD12 CON CEMENTO ASFÁLTICO 60-70</t>
  </si>
  <si>
    <t>MEZCLA ASFÁLTICA EN CALIENTE CON ASFALTO MODIFICADO CON GRANO DE CAUCHO RECICLADO (GCR) INCLUYE TRASPORTE HASTA EL SITIO DE LA OBRA (ENGATIVA)</t>
  </si>
  <si>
    <t>MEZCLA ASFÁLTICA DENSA EN CALIENTE MD12 CON CEMENTO ASFÁLTICO 80-100 INCLUYE TRASPORTE HASTA EL SITIO DE LA OBRA (ENGATIVA)</t>
  </si>
  <si>
    <t>MEZCLA ASFÁLTICA EN CALIENTE DENSA MD12 CON CEMENTO ASFÁLTICO 60-70 INCLUYE TRASPORTE HASTA EL SITIO DE LA OBRA (ENGATIVA)</t>
  </si>
  <si>
    <t>MEZCLA ASFÁLTICA EN CALIENTE TIPO DENSO MD10 CON CEMENTO ASFÁLTICO 80-100</t>
  </si>
  <si>
    <t>MEZCLA ASFÁLTICA EN CALIENTE DENSA MD10 CON CEMENTO ASFÁLTICO 60-70</t>
  </si>
  <si>
    <t>MEZCLA ASFÁLTICA EN CALIENTE TIPO DENSO MD10 CON CEMENTO ASFÁLTICO 80-100 INCLUYE TRASPORTE HASTA EL SITIO DE LA OBRA (ENGATIVA)</t>
  </si>
  <si>
    <t>MEZCLA ASFÁLTICA EN CALIENTE DENSA MD10 CON CEMENTO ASFÁLTICO 60-70 INCLUYE TRASPORTE HASTA EL SITIO DE LA OBRA (ENGATIVA)</t>
  </si>
  <si>
    <t>PLACA CUBIERTA POZO D=1.70m, e=0.25m - EAAB</t>
  </si>
  <si>
    <t>CARROTANQUE IRRIGADOR DE AGUA - HORA</t>
  </si>
  <si>
    <t>HR</t>
  </si>
  <si>
    <t>TAPA PARA POZO D=0.70m</t>
  </si>
  <si>
    <t>SUMIDERO LATERAL SL-100</t>
  </si>
  <si>
    <t>SUMIDERO LATERAL SL-150</t>
  </si>
  <si>
    <t>SUMIDERO LATERAL SL-200</t>
  </si>
  <si>
    <t>SUMIDERO LATERAL SL-250</t>
  </si>
  <si>
    <t>TAPA SUMIDERO LATERAL SL-100</t>
  </si>
  <si>
    <t>TAPA SUMIDERO LATERAL SL-150</t>
  </si>
  <si>
    <t>TAPA SUMIDERO LATERAL SL-200</t>
  </si>
  <si>
    <t>TAPA SUMIDERO LATERAL SL-250</t>
  </si>
  <si>
    <t>SOBRETAPA SUMIDERO LATERAL SL-100</t>
  </si>
  <si>
    <t>SOBRETAPA SUMIDERO LATERAL SL-150</t>
  </si>
  <si>
    <t>SOBRETAPA SUMIDERO LATERAL SL-200</t>
  </si>
  <si>
    <t>SOBRETAPA SUMIDERO LATERAL SL-250</t>
  </si>
  <si>
    <t>REJILLA SUMIDERO LATERAL 83.50 X 45</t>
  </si>
  <si>
    <t>REJILLA SUMIDERO TRANSVERSAL 50 X 50</t>
  </si>
  <si>
    <t>TAPA (REJILLA) PARA CAÑUELA A-124. Dimensiones: 600x300x100mm.</t>
  </si>
  <si>
    <t>MARCO REJILLA SUMIDERO LATERAL 100 X 65</t>
  </si>
  <si>
    <t>TRANSPORTE Y DISPOSICIÓN FINAL DE ESCOMBROS EN SITIO AUTORIZADO (DISTANCIA DE TRANSPORTE 21 KM). A DISTANCIA MAYOR DEL ACARREO LIBRE (90 M) EN SITIO AUTORIZADO POR LA ENTIDAD AMBIENTAL COMPETENTE.</t>
  </si>
  <si>
    <t>ESCOLTA - COSTO POR ESCOLTA EN CADA RECORRIDO EN PERÍMETRO URBANO</t>
  </si>
  <si>
    <t>VIAJE</t>
  </si>
  <si>
    <t>TRANSPORTE DE EQUIPO DE CINCO TONELADAS POR VIAJE DIURNO SIN ESCOLTA</t>
  </si>
  <si>
    <t>TRANSPORTE DE EQUIPO DE DIEZ TONELADAS POR VIAJE DIURNO SIN ESCOLTA</t>
  </si>
  <si>
    <t>TRANSPORTE DE EQUIPO DE QUINCE TONELADAS POR VIAJE DIURNO SIN ESCOLTA</t>
  </si>
  <si>
    <t>CALIBRACION DE EQUIPOS DE TOPOGRAFIA (ESTACION Y NIVEL)</t>
  </si>
  <si>
    <t>IVA</t>
  </si>
  <si>
    <t>VALOR UNITARIO CON IVA</t>
  </si>
  <si>
    <t>VALOR UNITARIO SIN IVA</t>
  </si>
  <si>
    <t>TOTAL OFERTA ECONÓMICA SUMINISTRO</t>
  </si>
  <si>
    <t>OFERENTE</t>
  </si>
  <si>
    <t>NOMBRE DEL REPRESENTANTE LEGAL</t>
  </si>
  <si>
    <t>FIRMA</t>
  </si>
  <si>
    <t>No. DE IDENTIFICACIÓN R.L.</t>
  </si>
  <si>
    <t>FORMATO - OFERTA ECONÓMICA
FDLE-SASI-452-2022
SUMINISTRO DE MATERIALES ASFALTICOS, DE BASE Y SUB-BASE GRANULAR, DISPOSICIÓN FINAL DE ESCOMBROS Y DEMÁS ELEMENTOS REQUERIDOS PARA LA REHABILITACIÓN, MANTENIMIENTO DE LA MALLA VIAL Y ESPACIO PÚBLICO DE LA LOCALIDAD DE ENGATIVÁ, A MONTO AGOTABLE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</si>
</sst>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3" xfId="0" applyNumberFormat="1" applyBorder="1" applyAlignment="1">
      <alignment vertical="center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ill="1"/>
    <xf numFmtId="0" fontId="0" fillId="0" borderId="0" xfId="0" applyAlignment="1">
      <alignment wrapText="1"/>
    </xf>
    <xf numFmtId="164" fontId="0" fillId="0" borderId="19" xfId="0" applyNumberFormat="1" applyBorder="1" applyAlignment="1">
      <alignment vertical="center"/>
    </xf>
    <xf numFmtId="164" fontId="0" fillId="0" borderId="20" xfId="0" applyNumberFormat="1" applyBorder="1" applyAlignment="1">
      <alignment vertical="center"/>
    </xf>
    <xf numFmtId="164" fontId="0" fillId="0" borderId="21" xfId="0" applyNumberFormat="1" applyBorder="1" applyAlignment="1">
      <alignment vertical="center"/>
    </xf>
    <xf numFmtId="164" fontId="2" fillId="4" borderId="22" xfId="0" applyNumberFormat="1" applyFont="1" applyFill="1" applyBorder="1" applyAlignment="1">
      <alignment vertical="center"/>
    </xf>
    <xf numFmtId="0" fontId="5" fillId="0" borderId="16" xfId="0" applyFont="1" applyFill="1" applyBorder="1" applyAlignment="1">
      <alignment horizontal="center" vertical="center"/>
    </xf>
    <xf numFmtId="165" fontId="0" fillId="0" borderId="11" xfId="1" applyNumberFormat="1" applyFont="1" applyBorder="1" applyAlignment="1">
      <alignment horizontal="center" vertical="center"/>
    </xf>
    <xf numFmtId="165" fontId="0" fillId="0" borderId="13" xfId="1" applyNumberFormat="1" applyFont="1" applyBorder="1" applyAlignment="1">
      <alignment horizontal="center" vertical="center"/>
    </xf>
    <xf numFmtId="165" fontId="0" fillId="0" borderId="22" xfId="1" applyNumberFormat="1" applyFont="1" applyBorder="1" applyAlignment="1">
      <alignment horizontal="center" vertical="center"/>
    </xf>
    <xf numFmtId="165" fontId="0" fillId="0" borderId="0" xfId="1" applyNumberFormat="1" applyFont="1" applyAlignment="1">
      <alignment horizontal="center"/>
    </xf>
    <xf numFmtId="164" fontId="2" fillId="3" borderId="3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5" fontId="3" fillId="0" borderId="5" xfId="1" applyNumberFormat="1" applyFont="1" applyBorder="1" applyAlignment="1">
      <alignment horizontal="center" vertical="center"/>
    </xf>
    <xf numFmtId="165" fontId="3" fillId="0" borderId="17" xfId="1" applyNumberFormat="1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\SCIA-NT2\PRESUPUESTOS\Actuales\050-1028%20rev.%20sep-01\62PRESUP\PRES1028SEPT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bedoya1/Downloads/BASE%20SITP%20COMPLETA%20CON%20POLIZAS%20TODAS%20LAS%20LOCALIDADES%20INCLUIDO%20JORGE%20MAR%2024%20CON%20EMERGENCIA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abSelected="1" zoomScale="85" zoomScaleNormal="85" zoomScaleSheetLayoutView="85" workbookViewId="0">
      <selection activeCell="G64" sqref="G64"/>
    </sheetView>
  </sheetViews>
  <sheetFormatPr baseColWidth="10" defaultColWidth="11.42578125" defaultRowHeight="15" x14ac:dyDescent="0.25"/>
  <cols>
    <col min="1" max="1" width="5.85546875" style="20" bestFit="1" customWidth="1"/>
    <col min="2" max="2" width="63" style="21" customWidth="1"/>
    <col min="3" max="3" width="9.140625" style="1" customWidth="1"/>
    <col min="4" max="4" width="11.28515625" style="1" customWidth="1"/>
    <col min="5" max="5" width="11" style="30" customWidth="1"/>
    <col min="6" max="7" width="17.85546875" customWidth="1"/>
  </cols>
  <sheetData>
    <row r="1" spans="1:7" ht="96" customHeight="1" thickBot="1" x14ac:dyDescent="0.3">
      <c r="A1" s="44" t="s">
        <v>71</v>
      </c>
      <c r="B1" s="45"/>
      <c r="C1" s="45"/>
      <c r="D1" s="45"/>
      <c r="E1" s="45"/>
      <c r="F1" s="45"/>
      <c r="G1" s="46"/>
    </row>
    <row r="2" spans="1:7" ht="15" customHeight="1" thickBot="1" x14ac:dyDescent="0.3">
      <c r="A2" s="57"/>
      <c r="B2" s="57"/>
      <c r="C2" s="57"/>
      <c r="D2" s="57"/>
      <c r="E2" s="57"/>
      <c r="F2" s="57"/>
    </row>
    <row r="3" spans="1:7" ht="15.75" customHeight="1" thickBot="1" x14ac:dyDescent="0.3">
      <c r="A3" s="49" t="s">
        <v>0</v>
      </c>
      <c r="B3" s="51" t="s">
        <v>1</v>
      </c>
      <c r="C3" s="53" t="s">
        <v>2</v>
      </c>
      <c r="D3" s="53" t="s">
        <v>3</v>
      </c>
      <c r="E3" s="55" t="s">
        <v>63</v>
      </c>
      <c r="F3" s="58" t="s">
        <v>65</v>
      </c>
      <c r="G3" s="47" t="s">
        <v>64</v>
      </c>
    </row>
    <row r="4" spans="1:7" ht="15.75" thickBot="1" x14ac:dyDescent="0.3">
      <c r="A4" s="50"/>
      <c r="B4" s="52"/>
      <c r="C4" s="54"/>
      <c r="D4" s="54"/>
      <c r="E4" s="56"/>
      <c r="F4" s="59"/>
      <c r="G4" s="48"/>
    </row>
    <row r="5" spans="1:7" s="6" customFormat="1" ht="15.75" x14ac:dyDescent="0.25">
      <c r="A5" s="2">
        <v>1</v>
      </c>
      <c r="B5" s="3" t="s">
        <v>4</v>
      </c>
      <c r="C5" s="4" t="s">
        <v>5</v>
      </c>
      <c r="D5" s="5">
        <v>1</v>
      </c>
      <c r="E5" s="27">
        <f>F5*0.19</f>
        <v>0</v>
      </c>
      <c r="F5" s="22"/>
      <c r="G5" s="11">
        <f>F5+E5</f>
        <v>0</v>
      </c>
    </row>
    <row r="6" spans="1:7" s="6" customFormat="1" ht="15.75" x14ac:dyDescent="0.25">
      <c r="A6" s="7">
        <f>+A5+1</f>
        <v>2</v>
      </c>
      <c r="B6" s="8" t="s">
        <v>6</v>
      </c>
      <c r="C6" s="9" t="s">
        <v>5</v>
      </c>
      <c r="D6" s="10">
        <v>1</v>
      </c>
      <c r="E6" s="28">
        <f t="shared" ref="E6:E58" si="0">F6*0.19</f>
        <v>0</v>
      </c>
      <c r="F6" s="23"/>
      <c r="G6" s="11">
        <f t="shared" ref="G6:G58" si="1">F6+E6</f>
        <v>0</v>
      </c>
    </row>
    <row r="7" spans="1:7" s="6" customFormat="1" ht="15.75" x14ac:dyDescent="0.25">
      <c r="A7" s="7">
        <f t="shared" ref="A7:A58" si="2">+A6+1</f>
        <v>3</v>
      </c>
      <c r="B7" s="8" t="s">
        <v>7</v>
      </c>
      <c r="C7" s="9" t="s">
        <v>5</v>
      </c>
      <c r="D7" s="10">
        <v>1</v>
      </c>
      <c r="E7" s="28">
        <f t="shared" si="0"/>
        <v>0</v>
      </c>
      <c r="F7" s="23"/>
      <c r="G7" s="11">
        <f t="shared" si="1"/>
        <v>0</v>
      </c>
    </row>
    <row r="8" spans="1:7" s="6" customFormat="1" ht="15.75" x14ac:dyDescent="0.25">
      <c r="A8" s="7">
        <f t="shared" si="2"/>
        <v>4</v>
      </c>
      <c r="B8" s="8" t="s">
        <v>8</v>
      </c>
      <c r="C8" s="9" t="s">
        <v>5</v>
      </c>
      <c r="D8" s="10">
        <v>1</v>
      </c>
      <c r="E8" s="28">
        <f t="shared" si="0"/>
        <v>0</v>
      </c>
      <c r="F8" s="23"/>
      <c r="G8" s="11">
        <f t="shared" si="1"/>
        <v>0</v>
      </c>
    </row>
    <row r="9" spans="1:7" s="6" customFormat="1" ht="15.75" x14ac:dyDescent="0.25">
      <c r="A9" s="7">
        <f t="shared" si="2"/>
        <v>5</v>
      </c>
      <c r="B9" s="8" t="s">
        <v>9</v>
      </c>
      <c r="C9" s="9" t="s">
        <v>5</v>
      </c>
      <c r="D9" s="10">
        <v>1</v>
      </c>
      <c r="E9" s="28">
        <f t="shared" si="0"/>
        <v>0</v>
      </c>
      <c r="F9" s="23"/>
      <c r="G9" s="11">
        <f t="shared" si="1"/>
        <v>0</v>
      </c>
    </row>
    <row r="10" spans="1:7" s="6" customFormat="1" ht="15.75" x14ac:dyDescent="0.25">
      <c r="A10" s="7">
        <f t="shared" si="2"/>
        <v>6</v>
      </c>
      <c r="B10" s="8" t="s">
        <v>10</v>
      </c>
      <c r="C10" s="9" t="s">
        <v>5</v>
      </c>
      <c r="D10" s="10">
        <v>1</v>
      </c>
      <c r="E10" s="28">
        <f t="shared" si="0"/>
        <v>0</v>
      </c>
      <c r="F10" s="23"/>
      <c r="G10" s="11">
        <f t="shared" si="1"/>
        <v>0</v>
      </c>
    </row>
    <row r="11" spans="1:7" s="6" customFormat="1" ht="15.75" x14ac:dyDescent="0.25">
      <c r="A11" s="7">
        <f t="shared" si="2"/>
        <v>7</v>
      </c>
      <c r="B11" s="8" t="s">
        <v>11</v>
      </c>
      <c r="C11" s="9" t="s">
        <v>5</v>
      </c>
      <c r="D11" s="10">
        <v>1</v>
      </c>
      <c r="E11" s="28">
        <f t="shared" si="0"/>
        <v>0</v>
      </c>
      <c r="F11" s="23"/>
      <c r="G11" s="11">
        <f t="shared" si="1"/>
        <v>0</v>
      </c>
    </row>
    <row r="12" spans="1:7" s="6" customFormat="1" ht="15.75" x14ac:dyDescent="0.25">
      <c r="A12" s="7">
        <f t="shared" si="2"/>
        <v>8</v>
      </c>
      <c r="B12" s="8" t="s">
        <v>12</v>
      </c>
      <c r="C12" s="9" t="s">
        <v>5</v>
      </c>
      <c r="D12" s="10">
        <v>1</v>
      </c>
      <c r="E12" s="28">
        <f t="shared" si="0"/>
        <v>0</v>
      </c>
      <c r="F12" s="23"/>
      <c r="G12" s="11">
        <f t="shared" si="1"/>
        <v>0</v>
      </c>
    </row>
    <row r="13" spans="1:7" s="6" customFormat="1" ht="15.75" x14ac:dyDescent="0.25">
      <c r="A13" s="7">
        <f t="shared" si="2"/>
        <v>9</v>
      </c>
      <c r="B13" s="8" t="s">
        <v>13</v>
      </c>
      <c r="C13" s="9" t="s">
        <v>5</v>
      </c>
      <c r="D13" s="10">
        <v>1</v>
      </c>
      <c r="E13" s="28">
        <f t="shared" si="0"/>
        <v>0</v>
      </c>
      <c r="F13" s="23"/>
      <c r="G13" s="11">
        <f t="shared" si="1"/>
        <v>0</v>
      </c>
    </row>
    <row r="14" spans="1:7" s="6" customFormat="1" ht="15.75" x14ac:dyDescent="0.25">
      <c r="A14" s="7">
        <f t="shared" si="2"/>
        <v>10</v>
      </c>
      <c r="B14" s="8" t="s">
        <v>14</v>
      </c>
      <c r="C14" s="9" t="s">
        <v>5</v>
      </c>
      <c r="D14" s="10">
        <v>1</v>
      </c>
      <c r="E14" s="28">
        <f t="shared" si="0"/>
        <v>0</v>
      </c>
      <c r="F14" s="23"/>
      <c r="G14" s="11">
        <f t="shared" si="1"/>
        <v>0</v>
      </c>
    </row>
    <row r="15" spans="1:7" s="6" customFormat="1" ht="15.75" x14ac:dyDescent="0.25">
      <c r="A15" s="7">
        <f t="shared" si="2"/>
        <v>11</v>
      </c>
      <c r="B15" s="8" t="s">
        <v>15</v>
      </c>
      <c r="C15" s="9" t="s">
        <v>5</v>
      </c>
      <c r="D15" s="10">
        <v>1</v>
      </c>
      <c r="E15" s="28">
        <f t="shared" si="0"/>
        <v>0</v>
      </c>
      <c r="F15" s="23"/>
      <c r="G15" s="11">
        <f t="shared" si="1"/>
        <v>0</v>
      </c>
    </row>
    <row r="16" spans="1:7" s="6" customFormat="1" ht="15.75" x14ac:dyDescent="0.25">
      <c r="A16" s="7">
        <f t="shared" si="2"/>
        <v>12</v>
      </c>
      <c r="B16" s="8" t="s">
        <v>16</v>
      </c>
      <c r="C16" s="9" t="s">
        <v>17</v>
      </c>
      <c r="D16" s="10">
        <v>1</v>
      </c>
      <c r="E16" s="28">
        <f t="shared" si="0"/>
        <v>0</v>
      </c>
      <c r="F16" s="23"/>
      <c r="G16" s="11">
        <f t="shared" si="1"/>
        <v>0</v>
      </c>
    </row>
    <row r="17" spans="1:7" s="6" customFormat="1" ht="15.75" x14ac:dyDescent="0.25">
      <c r="A17" s="7">
        <f t="shared" si="2"/>
        <v>13</v>
      </c>
      <c r="B17" s="8" t="s">
        <v>18</v>
      </c>
      <c r="C17" s="9" t="s">
        <v>17</v>
      </c>
      <c r="D17" s="10">
        <v>1</v>
      </c>
      <c r="E17" s="28">
        <f t="shared" si="0"/>
        <v>0</v>
      </c>
      <c r="F17" s="23"/>
      <c r="G17" s="11">
        <f t="shared" si="1"/>
        <v>0</v>
      </c>
    </row>
    <row r="18" spans="1:7" s="6" customFormat="1" ht="15.75" x14ac:dyDescent="0.25">
      <c r="A18" s="7">
        <f t="shared" si="2"/>
        <v>14</v>
      </c>
      <c r="B18" s="8" t="s">
        <v>19</v>
      </c>
      <c r="C18" s="9" t="s">
        <v>17</v>
      </c>
      <c r="D18" s="10">
        <v>1</v>
      </c>
      <c r="E18" s="28">
        <f t="shared" si="0"/>
        <v>0</v>
      </c>
      <c r="F18" s="23"/>
      <c r="G18" s="11">
        <f t="shared" si="1"/>
        <v>0</v>
      </c>
    </row>
    <row r="19" spans="1:7" s="6" customFormat="1" ht="15.75" x14ac:dyDescent="0.25">
      <c r="A19" s="7">
        <f t="shared" si="2"/>
        <v>15</v>
      </c>
      <c r="B19" s="8" t="s">
        <v>20</v>
      </c>
      <c r="C19" s="9" t="s">
        <v>17</v>
      </c>
      <c r="D19" s="10">
        <v>1</v>
      </c>
      <c r="E19" s="28">
        <f t="shared" si="0"/>
        <v>0</v>
      </c>
      <c r="F19" s="23"/>
      <c r="G19" s="11">
        <f t="shared" si="1"/>
        <v>0</v>
      </c>
    </row>
    <row r="20" spans="1:7" s="6" customFormat="1" ht="15.75" x14ac:dyDescent="0.25">
      <c r="A20" s="7">
        <f t="shared" si="2"/>
        <v>16</v>
      </c>
      <c r="B20" s="8" t="s">
        <v>21</v>
      </c>
      <c r="C20" s="9" t="s">
        <v>17</v>
      </c>
      <c r="D20" s="10">
        <v>1</v>
      </c>
      <c r="E20" s="28">
        <f t="shared" si="0"/>
        <v>0</v>
      </c>
      <c r="F20" s="23"/>
      <c r="G20" s="11">
        <f t="shared" si="1"/>
        <v>0</v>
      </c>
    </row>
    <row r="21" spans="1:7" s="6" customFormat="1" ht="15.75" x14ac:dyDescent="0.25">
      <c r="A21" s="7">
        <f t="shared" si="2"/>
        <v>17</v>
      </c>
      <c r="B21" s="8" t="s">
        <v>22</v>
      </c>
      <c r="C21" s="9" t="s">
        <v>17</v>
      </c>
      <c r="D21" s="10">
        <v>1</v>
      </c>
      <c r="E21" s="28">
        <f t="shared" si="0"/>
        <v>0</v>
      </c>
      <c r="F21" s="23"/>
      <c r="G21" s="11">
        <f t="shared" si="1"/>
        <v>0</v>
      </c>
    </row>
    <row r="22" spans="1:7" s="6" customFormat="1" ht="15.75" x14ac:dyDescent="0.25">
      <c r="A22" s="7">
        <f t="shared" si="2"/>
        <v>18</v>
      </c>
      <c r="B22" s="8" t="s">
        <v>23</v>
      </c>
      <c r="C22" s="9" t="s">
        <v>24</v>
      </c>
      <c r="D22" s="10">
        <v>1</v>
      </c>
      <c r="E22" s="28">
        <f t="shared" si="0"/>
        <v>0</v>
      </c>
      <c r="F22" s="23"/>
      <c r="G22" s="11">
        <f t="shared" si="1"/>
        <v>0</v>
      </c>
    </row>
    <row r="23" spans="1:7" s="6" customFormat="1" ht="15.75" x14ac:dyDescent="0.25">
      <c r="A23" s="7">
        <f t="shared" si="2"/>
        <v>19</v>
      </c>
      <c r="B23" s="15" t="s">
        <v>25</v>
      </c>
      <c r="C23" s="9" t="s">
        <v>24</v>
      </c>
      <c r="D23" s="10">
        <v>1</v>
      </c>
      <c r="E23" s="28">
        <f t="shared" si="0"/>
        <v>0</v>
      </c>
      <c r="F23" s="23"/>
      <c r="G23" s="11">
        <f t="shared" si="1"/>
        <v>0</v>
      </c>
    </row>
    <row r="24" spans="1:7" s="6" customFormat="1" ht="43.15" customHeight="1" x14ac:dyDescent="0.25">
      <c r="A24" s="7">
        <f t="shared" si="2"/>
        <v>20</v>
      </c>
      <c r="B24" s="15" t="s">
        <v>26</v>
      </c>
      <c r="C24" s="9" t="s">
        <v>5</v>
      </c>
      <c r="D24" s="10">
        <v>1</v>
      </c>
      <c r="E24" s="28">
        <f t="shared" si="0"/>
        <v>0</v>
      </c>
      <c r="F24" s="23"/>
      <c r="G24" s="11">
        <f t="shared" si="1"/>
        <v>0</v>
      </c>
    </row>
    <row r="25" spans="1:7" s="19" customFormat="1" ht="30" x14ac:dyDescent="0.25">
      <c r="A25" s="16">
        <f t="shared" si="2"/>
        <v>21</v>
      </c>
      <c r="B25" s="15" t="s">
        <v>27</v>
      </c>
      <c r="C25" s="17" t="s">
        <v>5</v>
      </c>
      <c r="D25" s="18">
        <v>1</v>
      </c>
      <c r="E25" s="28">
        <f t="shared" si="0"/>
        <v>0</v>
      </c>
      <c r="F25" s="23"/>
      <c r="G25" s="11">
        <f t="shared" si="1"/>
        <v>0</v>
      </c>
    </row>
    <row r="26" spans="1:7" s="19" customFormat="1" ht="30" x14ac:dyDescent="0.25">
      <c r="A26" s="16">
        <f t="shared" si="2"/>
        <v>22</v>
      </c>
      <c r="B26" s="15" t="s">
        <v>28</v>
      </c>
      <c r="C26" s="17" t="s">
        <v>5</v>
      </c>
      <c r="D26" s="18">
        <v>1</v>
      </c>
      <c r="E26" s="28">
        <f t="shared" si="0"/>
        <v>0</v>
      </c>
      <c r="F26" s="23"/>
      <c r="G26" s="11">
        <f t="shared" si="1"/>
        <v>0</v>
      </c>
    </row>
    <row r="27" spans="1:7" s="19" customFormat="1" ht="45" x14ac:dyDescent="0.25">
      <c r="A27" s="16">
        <f t="shared" si="2"/>
        <v>23</v>
      </c>
      <c r="B27" s="15" t="s">
        <v>29</v>
      </c>
      <c r="C27" s="17" t="s">
        <v>5</v>
      </c>
      <c r="D27" s="18">
        <v>1</v>
      </c>
      <c r="E27" s="28">
        <f t="shared" si="0"/>
        <v>0</v>
      </c>
      <c r="F27" s="23"/>
      <c r="G27" s="11">
        <f t="shared" si="1"/>
        <v>0</v>
      </c>
    </row>
    <row r="28" spans="1:7" s="19" customFormat="1" ht="45" x14ac:dyDescent="0.25">
      <c r="A28" s="16">
        <f t="shared" si="2"/>
        <v>24</v>
      </c>
      <c r="B28" s="8" t="s">
        <v>30</v>
      </c>
      <c r="C28" s="17" t="s">
        <v>5</v>
      </c>
      <c r="D28" s="18">
        <v>1</v>
      </c>
      <c r="E28" s="28">
        <f t="shared" si="0"/>
        <v>0</v>
      </c>
      <c r="F28" s="23"/>
      <c r="G28" s="11">
        <f t="shared" si="1"/>
        <v>0</v>
      </c>
    </row>
    <row r="29" spans="1:7" s="19" customFormat="1" ht="45" x14ac:dyDescent="0.25">
      <c r="A29" s="16">
        <f t="shared" si="2"/>
        <v>25</v>
      </c>
      <c r="B29" s="8" t="s">
        <v>31</v>
      </c>
      <c r="C29" s="17" t="s">
        <v>5</v>
      </c>
      <c r="D29" s="18">
        <v>1</v>
      </c>
      <c r="E29" s="28">
        <f t="shared" si="0"/>
        <v>0</v>
      </c>
      <c r="F29" s="23"/>
      <c r="G29" s="11">
        <f t="shared" si="1"/>
        <v>0</v>
      </c>
    </row>
    <row r="30" spans="1:7" s="19" customFormat="1" ht="30" x14ac:dyDescent="0.25">
      <c r="A30" s="16">
        <f>+A29+1</f>
        <v>26</v>
      </c>
      <c r="B30" s="8" t="s">
        <v>32</v>
      </c>
      <c r="C30" s="17" t="s">
        <v>5</v>
      </c>
      <c r="D30" s="18">
        <v>1</v>
      </c>
      <c r="E30" s="28">
        <f t="shared" si="0"/>
        <v>0</v>
      </c>
      <c r="F30" s="23"/>
      <c r="G30" s="11">
        <f t="shared" si="1"/>
        <v>0</v>
      </c>
    </row>
    <row r="31" spans="1:7" s="19" customFormat="1" ht="30" x14ac:dyDescent="0.25">
      <c r="A31" s="16">
        <f t="shared" si="2"/>
        <v>27</v>
      </c>
      <c r="B31" s="8" t="s">
        <v>33</v>
      </c>
      <c r="C31" s="17" t="s">
        <v>5</v>
      </c>
      <c r="D31" s="18">
        <v>1</v>
      </c>
      <c r="E31" s="28">
        <f t="shared" si="0"/>
        <v>0</v>
      </c>
      <c r="F31" s="23"/>
      <c r="G31" s="11">
        <f t="shared" si="1"/>
        <v>0</v>
      </c>
    </row>
    <row r="32" spans="1:7" s="19" customFormat="1" ht="51.75" customHeight="1" x14ac:dyDescent="0.25">
      <c r="A32" s="16">
        <f t="shared" si="2"/>
        <v>28</v>
      </c>
      <c r="B32" s="8" t="s">
        <v>34</v>
      </c>
      <c r="C32" s="17" t="s">
        <v>5</v>
      </c>
      <c r="D32" s="18">
        <v>1</v>
      </c>
      <c r="E32" s="28">
        <f t="shared" si="0"/>
        <v>0</v>
      </c>
      <c r="F32" s="23"/>
      <c r="G32" s="11">
        <f t="shared" si="1"/>
        <v>0</v>
      </c>
    </row>
    <row r="33" spans="1:7" s="19" customFormat="1" ht="51" customHeight="1" x14ac:dyDescent="0.25">
      <c r="A33" s="16">
        <f t="shared" si="2"/>
        <v>29</v>
      </c>
      <c r="B33" s="8" t="s">
        <v>35</v>
      </c>
      <c r="C33" s="17" t="s">
        <v>5</v>
      </c>
      <c r="D33" s="18">
        <v>1</v>
      </c>
      <c r="E33" s="28">
        <f t="shared" si="0"/>
        <v>0</v>
      </c>
      <c r="F33" s="23"/>
      <c r="G33" s="11">
        <f t="shared" si="1"/>
        <v>0</v>
      </c>
    </row>
    <row r="34" spans="1:7" s="19" customFormat="1" ht="15.75" x14ac:dyDescent="0.25">
      <c r="A34" s="16">
        <f t="shared" si="2"/>
        <v>30</v>
      </c>
      <c r="B34" s="8" t="s">
        <v>36</v>
      </c>
      <c r="C34" s="17" t="s">
        <v>17</v>
      </c>
      <c r="D34" s="18">
        <v>1</v>
      </c>
      <c r="E34" s="28">
        <f t="shared" si="0"/>
        <v>0</v>
      </c>
      <c r="F34" s="23"/>
      <c r="G34" s="11">
        <f t="shared" si="1"/>
        <v>0</v>
      </c>
    </row>
    <row r="35" spans="1:7" s="6" customFormat="1" ht="15.75" x14ac:dyDescent="0.25">
      <c r="A35" s="7">
        <f t="shared" si="2"/>
        <v>31</v>
      </c>
      <c r="B35" s="8" t="s">
        <v>37</v>
      </c>
      <c r="C35" s="9" t="s">
        <v>38</v>
      </c>
      <c r="D35" s="10">
        <v>1</v>
      </c>
      <c r="E35" s="28">
        <f t="shared" si="0"/>
        <v>0</v>
      </c>
      <c r="F35" s="23"/>
      <c r="G35" s="11">
        <f t="shared" si="1"/>
        <v>0</v>
      </c>
    </row>
    <row r="36" spans="1:7" s="6" customFormat="1" ht="15.75" x14ac:dyDescent="0.25">
      <c r="A36" s="7">
        <f t="shared" si="2"/>
        <v>32</v>
      </c>
      <c r="B36" s="8" t="s">
        <v>39</v>
      </c>
      <c r="C36" s="9" t="s">
        <v>17</v>
      </c>
      <c r="D36" s="10">
        <v>1</v>
      </c>
      <c r="E36" s="28">
        <f t="shared" si="0"/>
        <v>0</v>
      </c>
      <c r="F36" s="23"/>
      <c r="G36" s="11">
        <f t="shared" si="1"/>
        <v>0</v>
      </c>
    </row>
    <row r="37" spans="1:7" s="6" customFormat="1" ht="15.75" x14ac:dyDescent="0.25">
      <c r="A37" s="7">
        <f t="shared" si="2"/>
        <v>33</v>
      </c>
      <c r="B37" s="8" t="s">
        <v>40</v>
      </c>
      <c r="C37" s="9" t="s">
        <v>17</v>
      </c>
      <c r="D37" s="10">
        <v>1</v>
      </c>
      <c r="E37" s="28">
        <f t="shared" si="0"/>
        <v>0</v>
      </c>
      <c r="F37" s="23"/>
      <c r="G37" s="11">
        <f t="shared" si="1"/>
        <v>0</v>
      </c>
    </row>
    <row r="38" spans="1:7" s="6" customFormat="1" ht="15.75" x14ac:dyDescent="0.25">
      <c r="A38" s="7">
        <f t="shared" si="2"/>
        <v>34</v>
      </c>
      <c r="B38" s="8" t="s">
        <v>41</v>
      </c>
      <c r="C38" s="9" t="s">
        <v>17</v>
      </c>
      <c r="D38" s="10">
        <v>1</v>
      </c>
      <c r="E38" s="28">
        <f t="shared" si="0"/>
        <v>0</v>
      </c>
      <c r="F38" s="23"/>
      <c r="G38" s="11">
        <f t="shared" si="1"/>
        <v>0</v>
      </c>
    </row>
    <row r="39" spans="1:7" s="6" customFormat="1" ht="15.75" x14ac:dyDescent="0.25">
      <c r="A39" s="7">
        <f t="shared" si="2"/>
        <v>35</v>
      </c>
      <c r="B39" s="8" t="s">
        <v>42</v>
      </c>
      <c r="C39" s="9" t="s">
        <v>17</v>
      </c>
      <c r="D39" s="10">
        <v>1</v>
      </c>
      <c r="E39" s="28">
        <f t="shared" si="0"/>
        <v>0</v>
      </c>
      <c r="F39" s="23"/>
      <c r="G39" s="11">
        <f t="shared" si="1"/>
        <v>0</v>
      </c>
    </row>
    <row r="40" spans="1:7" s="6" customFormat="1" ht="15.75" x14ac:dyDescent="0.25">
      <c r="A40" s="7">
        <f t="shared" si="2"/>
        <v>36</v>
      </c>
      <c r="B40" s="8" t="s">
        <v>43</v>
      </c>
      <c r="C40" s="9" t="s">
        <v>17</v>
      </c>
      <c r="D40" s="10">
        <v>1</v>
      </c>
      <c r="E40" s="28">
        <f t="shared" si="0"/>
        <v>0</v>
      </c>
      <c r="F40" s="23"/>
      <c r="G40" s="11">
        <f t="shared" si="1"/>
        <v>0</v>
      </c>
    </row>
    <row r="41" spans="1:7" s="6" customFormat="1" ht="15.75" x14ac:dyDescent="0.25">
      <c r="A41" s="7">
        <f t="shared" si="2"/>
        <v>37</v>
      </c>
      <c r="B41" s="8" t="s">
        <v>44</v>
      </c>
      <c r="C41" s="9" t="s">
        <v>17</v>
      </c>
      <c r="D41" s="10">
        <v>1</v>
      </c>
      <c r="E41" s="28">
        <f t="shared" si="0"/>
        <v>0</v>
      </c>
      <c r="F41" s="23"/>
      <c r="G41" s="11">
        <f t="shared" si="1"/>
        <v>0</v>
      </c>
    </row>
    <row r="42" spans="1:7" s="6" customFormat="1" ht="15.75" x14ac:dyDescent="0.25">
      <c r="A42" s="7">
        <f t="shared" si="2"/>
        <v>38</v>
      </c>
      <c r="B42" s="8" t="s">
        <v>45</v>
      </c>
      <c r="C42" s="9" t="s">
        <v>17</v>
      </c>
      <c r="D42" s="10">
        <v>1</v>
      </c>
      <c r="E42" s="28">
        <f t="shared" si="0"/>
        <v>0</v>
      </c>
      <c r="F42" s="23"/>
      <c r="G42" s="11">
        <f t="shared" si="1"/>
        <v>0</v>
      </c>
    </row>
    <row r="43" spans="1:7" s="6" customFormat="1" ht="15.75" x14ac:dyDescent="0.25">
      <c r="A43" s="7">
        <f t="shared" si="2"/>
        <v>39</v>
      </c>
      <c r="B43" s="8" t="s">
        <v>46</v>
      </c>
      <c r="C43" s="9" t="s">
        <v>17</v>
      </c>
      <c r="D43" s="10">
        <v>1</v>
      </c>
      <c r="E43" s="28">
        <f t="shared" si="0"/>
        <v>0</v>
      </c>
      <c r="F43" s="23"/>
      <c r="G43" s="11">
        <f t="shared" si="1"/>
        <v>0</v>
      </c>
    </row>
    <row r="44" spans="1:7" s="6" customFormat="1" ht="15.75" x14ac:dyDescent="0.25">
      <c r="A44" s="7">
        <f t="shared" si="2"/>
        <v>40</v>
      </c>
      <c r="B44" s="8" t="s">
        <v>47</v>
      </c>
      <c r="C44" s="9" t="s">
        <v>17</v>
      </c>
      <c r="D44" s="10">
        <v>1</v>
      </c>
      <c r="E44" s="28">
        <f t="shared" si="0"/>
        <v>0</v>
      </c>
      <c r="F44" s="23"/>
      <c r="G44" s="11">
        <f t="shared" si="1"/>
        <v>0</v>
      </c>
    </row>
    <row r="45" spans="1:7" s="6" customFormat="1" ht="15.75" x14ac:dyDescent="0.25">
      <c r="A45" s="7">
        <f t="shared" si="2"/>
        <v>41</v>
      </c>
      <c r="B45" s="8" t="s">
        <v>48</v>
      </c>
      <c r="C45" s="9" t="s">
        <v>17</v>
      </c>
      <c r="D45" s="10">
        <v>1</v>
      </c>
      <c r="E45" s="28">
        <f t="shared" si="0"/>
        <v>0</v>
      </c>
      <c r="F45" s="23"/>
      <c r="G45" s="11">
        <f t="shared" si="1"/>
        <v>0</v>
      </c>
    </row>
    <row r="46" spans="1:7" s="6" customFormat="1" ht="15.75" x14ac:dyDescent="0.25">
      <c r="A46" s="7">
        <f t="shared" si="2"/>
        <v>42</v>
      </c>
      <c r="B46" s="8" t="s">
        <v>49</v>
      </c>
      <c r="C46" s="9" t="s">
        <v>17</v>
      </c>
      <c r="D46" s="10">
        <v>1</v>
      </c>
      <c r="E46" s="28">
        <f t="shared" si="0"/>
        <v>0</v>
      </c>
      <c r="F46" s="23"/>
      <c r="G46" s="11">
        <f t="shared" si="1"/>
        <v>0</v>
      </c>
    </row>
    <row r="47" spans="1:7" s="6" customFormat="1" ht="15.75" x14ac:dyDescent="0.25">
      <c r="A47" s="7">
        <f t="shared" si="2"/>
        <v>43</v>
      </c>
      <c r="B47" s="8" t="s">
        <v>50</v>
      </c>
      <c r="C47" s="9" t="s">
        <v>17</v>
      </c>
      <c r="D47" s="10">
        <v>1</v>
      </c>
      <c r="E47" s="28">
        <f t="shared" si="0"/>
        <v>0</v>
      </c>
      <c r="F47" s="23"/>
      <c r="G47" s="11">
        <f t="shared" si="1"/>
        <v>0</v>
      </c>
    </row>
    <row r="48" spans="1:7" s="6" customFormat="1" ht="15.75" x14ac:dyDescent="0.25">
      <c r="A48" s="7">
        <f t="shared" si="2"/>
        <v>44</v>
      </c>
      <c r="B48" s="8" t="s">
        <v>51</v>
      </c>
      <c r="C48" s="9" t="s">
        <v>17</v>
      </c>
      <c r="D48" s="10">
        <v>1</v>
      </c>
      <c r="E48" s="28">
        <f t="shared" si="0"/>
        <v>0</v>
      </c>
      <c r="F48" s="23"/>
      <c r="G48" s="11">
        <f t="shared" si="1"/>
        <v>0</v>
      </c>
    </row>
    <row r="49" spans="1:7" s="6" customFormat="1" ht="15.75" x14ac:dyDescent="0.25">
      <c r="A49" s="7">
        <f t="shared" si="2"/>
        <v>45</v>
      </c>
      <c r="B49" s="8" t="s">
        <v>52</v>
      </c>
      <c r="C49" s="9" t="s">
        <v>17</v>
      </c>
      <c r="D49" s="10">
        <v>1</v>
      </c>
      <c r="E49" s="28">
        <f t="shared" si="0"/>
        <v>0</v>
      </c>
      <c r="F49" s="23"/>
      <c r="G49" s="11">
        <f t="shared" si="1"/>
        <v>0</v>
      </c>
    </row>
    <row r="50" spans="1:7" s="6" customFormat="1" ht="15.75" x14ac:dyDescent="0.25">
      <c r="A50" s="7">
        <f t="shared" si="2"/>
        <v>46</v>
      </c>
      <c r="B50" s="8" t="s">
        <v>53</v>
      </c>
      <c r="C50" s="9" t="s">
        <v>17</v>
      </c>
      <c r="D50" s="10">
        <v>1</v>
      </c>
      <c r="E50" s="28">
        <f t="shared" si="0"/>
        <v>0</v>
      </c>
      <c r="F50" s="23"/>
      <c r="G50" s="11">
        <f t="shared" si="1"/>
        <v>0</v>
      </c>
    </row>
    <row r="51" spans="1:7" s="6" customFormat="1" ht="30" x14ac:dyDescent="0.25">
      <c r="A51" s="7">
        <f t="shared" si="2"/>
        <v>47</v>
      </c>
      <c r="B51" s="8" t="s">
        <v>54</v>
      </c>
      <c r="C51" s="9" t="s">
        <v>17</v>
      </c>
      <c r="D51" s="10">
        <v>1</v>
      </c>
      <c r="E51" s="28">
        <f t="shared" si="0"/>
        <v>0</v>
      </c>
      <c r="F51" s="23"/>
      <c r="G51" s="11">
        <f t="shared" si="1"/>
        <v>0</v>
      </c>
    </row>
    <row r="52" spans="1:7" s="6" customFormat="1" ht="15.75" x14ac:dyDescent="0.25">
      <c r="A52" s="7">
        <f t="shared" si="2"/>
        <v>48</v>
      </c>
      <c r="B52" s="8" t="s">
        <v>55</v>
      </c>
      <c r="C52" s="9" t="s">
        <v>17</v>
      </c>
      <c r="D52" s="10">
        <v>1</v>
      </c>
      <c r="E52" s="28">
        <f t="shared" si="0"/>
        <v>0</v>
      </c>
      <c r="F52" s="23"/>
      <c r="G52" s="11">
        <f t="shared" si="1"/>
        <v>0</v>
      </c>
    </row>
    <row r="53" spans="1:7" s="6" customFormat="1" ht="60" x14ac:dyDescent="0.25">
      <c r="A53" s="7">
        <f t="shared" si="2"/>
        <v>49</v>
      </c>
      <c r="B53" s="8" t="s">
        <v>56</v>
      </c>
      <c r="C53" s="9" t="s">
        <v>5</v>
      </c>
      <c r="D53" s="10">
        <v>1</v>
      </c>
      <c r="E53" s="28">
        <f t="shared" si="0"/>
        <v>0</v>
      </c>
      <c r="F53" s="23"/>
      <c r="G53" s="11">
        <f t="shared" si="1"/>
        <v>0</v>
      </c>
    </row>
    <row r="54" spans="1:7" s="6" customFormat="1" ht="30" x14ac:dyDescent="0.25">
      <c r="A54" s="7">
        <f t="shared" si="2"/>
        <v>50</v>
      </c>
      <c r="B54" s="8" t="s">
        <v>57</v>
      </c>
      <c r="C54" s="9" t="s">
        <v>58</v>
      </c>
      <c r="D54" s="10">
        <v>1</v>
      </c>
      <c r="E54" s="28">
        <f t="shared" si="0"/>
        <v>0</v>
      </c>
      <c r="F54" s="23"/>
      <c r="G54" s="11">
        <f t="shared" si="1"/>
        <v>0</v>
      </c>
    </row>
    <row r="55" spans="1:7" s="6" customFormat="1" ht="30" x14ac:dyDescent="0.25">
      <c r="A55" s="7">
        <f t="shared" si="2"/>
        <v>51</v>
      </c>
      <c r="B55" s="8" t="s">
        <v>59</v>
      </c>
      <c r="C55" s="9" t="s">
        <v>58</v>
      </c>
      <c r="D55" s="10">
        <v>1</v>
      </c>
      <c r="E55" s="28">
        <f t="shared" si="0"/>
        <v>0</v>
      </c>
      <c r="F55" s="23"/>
      <c r="G55" s="11">
        <f t="shared" si="1"/>
        <v>0</v>
      </c>
    </row>
    <row r="56" spans="1:7" s="6" customFormat="1" ht="30" x14ac:dyDescent="0.25">
      <c r="A56" s="7">
        <f t="shared" si="2"/>
        <v>52</v>
      </c>
      <c r="B56" s="8" t="s">
        <v>60</v>
      </c>
      <c r="C56" s="9" t="s">
        <v>58</v>
      </c>
      <c r="D56" s="10">
        <v>1</v>
      </c>
      <c r="E56" s="28">
        <f t="shared" si="0"/>
        <v>0</v>
      </c>
      <c r="F56" s="23"/>
      <c r="G56" s="11">
        <f t="shared" si="1"/>
        <v>0</v>
      </c>
    </row>
    <row r="57" spans="1:7" s="6" customFormat="1" ht="30" x14ac:dyDescent="0.25">
      <c r="A57" s="7">
        <f t="shared" si="2"/>
        <v>53</v>
      </c>
      <c r="B57" s="8" t="s">
        <v>61</v>
      </c>
      <c r="C57" s="9" t="s">
        <v>58</v>
      </c>
      <c r="D57" s="10">
        <v>1</v>
      </c>
      <c r="E57" s="28">
        <f t="shared" si="0"/>
        <v>0</v>
      </c>
      <c r="F57" s="23"/>
      <c r="G57" s="11">
        <f t="shared" si="1"/>
        <v>0</v>
      </c>
    </row>
    <row r="58" spans="1:7" s="6" customFormat="1" ht="16.5" thickBot="1" x14ac:dyDescent="0.3">
      <c r="A58" s="26">
        <f t="shared" si="2"/>
        <v>54</v>
      </c>
      <c r="B58" s="12" t="s">
        <v>62</v>
      </c>
      <c r="C58" s="13" t="s">
        <v>17</v>
      </c>
      <c r="D58" s="14">
        <v>1</v>
      </c>
      <c r="E58" s="29">
        <f t="shared" si="0"/>
        <v>0</v>
      </c>
      <c r="F58" s="24"/>
      <c r="G58" s="11">
        <f t="shared" si="1"/>
        <v>0</v>
      </c>
    </row>
    <row r="59" spans="1:7" s="6" customFormat="1" ht="25.5" customHeight="1" thickBot="1" x14ac:dyDescent="0.3">
      <c r="A59" s="41" t="s">
        <v>66</v>
      </c>
      <c r="B59" s="42"/>
      <c r="C59" s="42"/>
      <c r="D59" s="42"/>
      <c r="E59" s="43"/>
      <c r="F59" s="31">
        <f>SUM(F5:F58)</f>
        <v>0</v>
      </c>
      <c r="G59" s="25">
        <f>SUM(G5:G58)</f>
        <v>0</v>
      </c>
    </row>
    <row r="62" spans="1:7" x14ac:dyDescent="0.25">
      <c r="B62" s="40" t="s">
        <v>67</v>
      </c>
      <c r="C62" s="40"/>
      <c r="D62" s="40"/>
      <c r="E62" s="40"/>
    </row>
    <row r="63" spans="1:7" ht="24.95" customHeight="1" x14ac:dyDescent="0.25">
      <c r="B63" s="19"/>
      <c r="C63" s="32"/>
      <c r="D63" s="32"/>
      <c r="E63" s="33"/>
    </row>
    <row r="64" spans="1:7" x14ac:dyDescent="0.25">
      <c r="B64" s="40" t="s">
        <v>68</v>
      </c>
      <c r="C64" s="40"/>
      <c r="D64" s="40"/>
      <c r="E64" s="40"/>
    </row>
    <row r="65" spans="2:5" ht="24.95" customHeight="1" x14ac:dyDescent="0.25">
      <c r="B65" s="34"/>
      <c r="C65" s="35"/>
      <c r="D65" s="35"/>
      <c r="E65" s="36"/>
    </row>
    <row r="66" spans="2:5" x14ac:dyDescent="0.25">
      <c r="B66" s="40" t="s">
        <v>69</v>
      </c>
      <c r="C66" s="40"/>
      <c r="D66" s="40"/>
      <c r="E66" s="40"/>
    </row>
    <row r="67" spans="2:5" ht="24.95" customHeight="1" x14ac:dyDescent="0.25">
      <c r="B67" s="34"/>
      <c r="C67" s="35"/>
      <c r="D67" s="35"/>
      <c r="E67" s="36"/>
    </row>
    <row r="68" spans="2:5" x14ac:dyDescent="0.25">
      <c r="B68" s="40" t="s">
        <v>70</v>
      </c>
      <c r="C68" s="40"/>
      <c r="D68" s="40"/>
      <c r="E68" s="40"/>
    </row>
    <row r="69" spans="2:5" ht="24.95" customHeight="1" x14ac:dyDescent="0.25">
      <c r="B69" s="37"/>
      <c r="C69" s="38"/>
      <c r="D69" s="38"/>
      <c r="E69" s="39"/>
    </row>
  </sheetData>
  <mergeCells count="14">
    <mergeCell ref="A1:G1"/>
    <mergeCell ref="G3:G4"/>
    <mergeCell ref="A3:A4"/>
    <mergeCell ref="B3:B4"/>
    <mergeCell ref="C3:C4"/>
    <mergeCell ref="D3:D4"/>
    <mergeCell ref="E3:E4"/>
    <mergeCell ref="A2:F2"/>
    <mergeCell ref="F3:F4"/>
    <mergeCell ref="B62:E62"/>
    <mergeCell ref="B64:E64"/>
    <mergeCell ref="B66:E66"/>
    <mergeCell ref="B68:E68"/>
    <mergeCell ref="A59:E59"/>
  </mergeCells>
  <pageMargins left="0.23622047244094491" right="0.23622047244094491" top="1.3779527559055118" bottom="1.0629921259842521" header="0.46" footer="0.31496062992125984"/>
  <pageSetup scale="61" orientation="landscape" r:id="rId1"/>
  <headerFooter>
    <oddHeader>&amp;C&amp;"-,Negrita"ESTUDIO DE MERCADOS
COMPARATIVO DE PRECIOS
SUMINISTRO DE MATERIAL ASFALTICO
FONDO DE DESARROLLO LOCAL DE ENGATIV&amp;"-,Normal"A</oddHeader>
    <oddFooter xml:space="preserve">&amp;LElaboro: Paula Andrea Diaz Maldonado - Profesional de Apoyo oficina de Planeación FDLE
                 Leonardo Hernández Penagos - Profesional de Apoyo oficina de Infraestructura FDLE
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794DD0D15C887449145E6347F25AA25" ma:contentTypeVersion="11" ma:contentTypeDescription="Crear nuevo documento." ma:contentTypeScope="" ma:versionID="aedcc7b9660a4dcc1dcec7bdef82b16f">
  <xsd:schema xmlns:xsd="http://www.w3.org/2001/XMLSchema" xmlns:xs="http://www.w3.org/2001/XMLSchema" xmlns:p="http://schemas.microsoft.com/office/2006/metadata/properties" xmlns:ns3="01cd8225-e17f-40e8-b442-775dc48868ab" xmlns:ns4="93c051ad-7e17-44e6-9b57-790d35f2e520" targetNamespace="http://schemas.microsoft.com/office/2006/metadata/properties" ma:root="true" ma:fieldsID="2da91f68b9e8616a0cd2def271c92455" ns3:_="" ns4:_="">
    <xsd:import namespace="01cd8225-e17f-40e8-b442-775dc48868ab"/>
    <xsd:import namespace="93c051ad-7e17-44e6-9b57-790d35f2e52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d8225-e17f-40e8-b442-775dc48868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c051ad-7e17-44e6-9b57-790d35f2e52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3E25B9-C0BD-4227-AA13-6800F1A2E9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BD4853-726E-40CC-AE57-29FA8766CEFF}">
  <ds:schemaRefs>
    <ds:schemaRef ds:uri="http://schemas.microsoft.com/office/2006/documentManagement/types"/>
    <ds:schemaRef ds:uri="93c051ad-7e17-44e6-9b57-790d35f2e520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1cd8225-e17f-40e8-b442-775dc48868ab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AFC9B0B-B829-4B42-A428-C0F6311A2C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d8225-e17f-40e8-b442-775dc48868ab"/>
    <ds:schemaRef ds:uri="93c051ad-7e17-44e6-9b57-790d35f2e5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040822 rafael (2)</vt:lpstr>
      <vt:lpstr>'040822 rafael (2)'!Área_de_impresión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Melissa Morales Cano</dc:creator>
  <cp:lastModifiedBy>Jose Luis Mendieta Paredes</cp:lastModifiedBy>
  <dcterms:created xsi:type="dcterms:W3CDTF">2022-08-16T20:54:50Z</dcterms:created>
  <dcterms:modified xsi:type="dcterms:W3CDTF">2022-09-21T23:27:52Z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0x010100D794DD0D15C887449145E6347F25AA25</vt:lpwstr>
  </property>
</Properties>
</file>