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US\Desktop\CATALINA SENA 2022\MATERIALES AUTOMOTRIZ\"/>
    </mc:Choice>
  </mc:AlternateContent>
  <xr:revisionPtr revIDLastSave="0" documentId="13_ncr:1_{DDB6CA1F-F5E1-44A0-8047-7A5BF99BC21B}" xr6:coauthVersionLast="47" xr6:coauthVersionMax="47" xr10:uidLastSave="{00000000-0000-0000-0000-000000000000}"/>
  <bookViews>
    <workbookView xWindow="-120" yWindow="-120" windowWidth="38640" windowHeight="15840" activeTab="1" xr2:uid="{00000000-000D-0000-FFFF-FFFF00000000}"/>
  </bookViews>
  <sheets>
    <sheet name="AUTOMOTRIZ" sheetId="3" r:id="rId1"/>
    <sheet name="ELECTRICIDAD " sheetId="4" r:id="rId2"/>
    <sheet name="MECANIZADO" sheetId="5" r:id="rId3"/>
    <sheet name="SOLDADURA" sheetId="6" r:id="rId4"/>
  </sheets>
  <definedNames>
    <definedName name="_xlnm._FilterDatabase" localSheetId="0" hidden="1">AUTOMOTRIZ!$A$2:$J$155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3" i="6" l="1"/>
  <c r="J31" i="6"/>
  <c r="J30" i="6"/>
  <c r="J23" i="6"/>
  <c r="J22" i="6"/>
  <c r="J20" i="6"/>
  <c r="J18" i="6"/>
  <c r="J17" i="6"/>
  <c r="J15" i="6"/>
  <c r="J14" i="6"/>
  <c r="J7" i="6"/>
  <c r="J6" i="6"/>
  <c r="J4" i="6"/>
  <c r="I33" i="6"/>
  <c r="I32" i="6"/>
  <c r="J32" i="6" s="1"/>
  <c r="I31" i="6"/>
  <c r="I30" i="6"/>
  <c r="I29" i="6"/>
  <c r="J29" i="6" s="1"/>
  <c r="I28" i="6"/>
  <c r="J28" i="6" s="1"/>
  <c r="I27" i="6"/>
  <c r="J27" i="6" s="1"/>
  <c r="I26" i="6"/>
  <c r="J26" i="6" s="1"/>
  <c r="I25" i="6"/>
  <c r="J25" i="6" s="1"/>
  <c r="I24" i="6"/>
  <c r="J24" i="6" s="1"/>
  <c r="I23" i="6"/>
  <c r="I22" i="6"/>
  <c r="I21" i="6"/>
  <c r="J21" i="6" s="1"/>
  <c r="I20" i="6"/>
  <c r="I19" i="6"/>
  <c r="J19" i="6" s="1"/>
  <c r="I18" i="6"/>
  <c r="I17" i="6"/>
  <c r="I16" i="6"/>
  <c r="J16" i="6" s="1"/>
  <c r="I15" i="6"/>
  <c r="I14" i="6"/>
  <c r="I13" i="6"/>
  <c r="J13" i="6" s="1"/>
  <c r="I12" i="6"/>
  <c r="J12" i="6" s="1"/>
  <c r="I11" i="6"/>
  <c r="J11" i="6" s="1"/>
  <c r="I10" i="6"/>
  <c r="J10" i="6" s="1"/>
  <c r="I9" i="6"/>
  <c r="J9" i="6" s="1"/>
  <c r="I8" i="6"/>
  <c r="J8" i="6" s="1"/>
  <c r="I7" i="6"/>
  <c r="I6" i="6"/>
  <c r="I5" i="6"/>
  <c r="J5" i="6" s="1"/>
  <c r="I4" i="6"/>
  <c r="I3" i="6"/>
  <c r="J3" i="6" s="1"/>
  <c r="J67" i="5"/>
  <c r="J65" i="5"/>
  <c r="J64" i="5"/>
  <c r="J63" i="5"/>
  <c r="J62" i="5"/>
  <c r="J61" i="5"/>
  <c r="J56" i="5"/>
  <c r="J51" i="5"/>
  <c r="J49" i="5"/>
  <c r="J48" i="5"/>
  <c r="J47" i="5"/>
  <c r="J46" i="5"/>
  <c r="J45" i="5"/>
  <c r="J40" i="5"/>
  <c r="J35" i="5"/>
  <c r="J33" i="5"/>
  <c r="J32" i="5"/>
  <c r="J31" i="5"/>
  <c r="J30" i="5"/>
  <c r="J29" i="5"/>
  <c r="J24" i="5"/>
  <c r="J19" i="5"/>
  <c r="J17" i="5"/>
  <c r="J16" i="5"/>
  <c r="J15" i="5"/>
  <c r="J14" i="5"/>
  <c r="J13" i="5"/>
  <c r="J8" i="5"/>
  <c r="J3" i="5"/>
  <c r="I69" i="5"/>
  <c r="J69" i="5" s="1"/>
  <c r="I68" i="5"/>
  <c r="J68" i="5" s="1"/>
  <c r="I67" i="5"/>
  <c r="I66" i="5"/>
  <c r="J66" i="5" s="1"/>
  <c r="I65" i="5"/>
  <c r="I64" i="5"/>
  <c r="I63" i="5"/>
  <c r="I62" i="5"/>
  <c r="I61" i="5"/>
  <c r="I60" i="5"/>
  <c r="J60" i="5" s="1"/>
  <c r="I59" i="5"/>
  <c r="J59" i="5" s="1"/>
  <c r="I58" i="5"/>
  <c r="J58" i="5" s="1"/>
  <c r="I57" i="5"/>
  <c r="J57" i="5" s="1"/>
  <c r="I56" i="5"/>
  <c r="I55" i="5"/>
  <c r="J55" i="5" s="1"/>
  <c r="I54" i="5"/>
  <c r="J54" i="5" s="1"/>
  <c r="I53" i="5"/>
  <c r="J53" i="5" s="1"/>
  <c r="I52" i="5"/>
  <c r="J52" i="5" s="1"/>
  <c r="I51" i="5"/>
  <c r="I50" i="5"/>
  <c r="J50" i="5" s="1"/>
  <c r="I49" i="5"/>
  <c r="I48" i="5"/>
  <c r="I47" i="5"/>
  <c r="I46" i="5"/>
  <c r="I45" i="5"/>
  <c r="I44" i="5"/>
  <c r="J44" i="5" s="1"/>
  <c r="I43" i="5"/>
  <c r="J43" i="5" s="1"/>
  <c r="I42" i="5"/>
  <c r="J42" i="5" s="1"/>
  <c r="I41" i="5"/>
  <c r="J41" i="5" s="1"/>
  <c r="I40" i="5"/>
  <c r="I39" i="5"/>
  <c r="J39" i="5" s="1"/>
  <c r="I38" i="5"/>
  <c r="J38" i="5" s="1"/>
  <c r="I37" i="5"/>
  <c r="J37" i="5" s="1"/>
  <c r="I36" i="5"/>
  <c r="J36" i="5" s="1"/>
  <c r="I35" i="5"/>
  <c r="I34" i="5"/>
  <c r="J34" i="5" s="1"/>
  <c r="I33" i="5"/>
  <c r="I32" i="5"/>
  <c r="I31" i="5"/>
  <c r="I30" i="5"/>
  <c r="I29" i="5"/>
  <c r="I28" i="5"/>
  <c r="J28" i="5" s="1"/>
  <c r="I27" i="5"/>
  <c r="J27" i="5" s="1"/>
  <c r="I26" i="5"/>
  <c r="J26" i="5" s="1"/>
  <c r="I25" i="5"/>
  <c r="J25" i="5" s="1"/>
  <c r="I24" i="5"/>
  <c r="I23" i="5"/>
  <c r="J23" i="5" s="1"/>
  <c r="I22" i="5"/>
  <c r="J22" i="5" s="1"/>
  <c r="I21" i="5"/>
  <c r="J21" i="5" s="1"/>
  <c r="I20" i="5"/>
  <c r="J20" i="5" s="1"/>
  <c r="I19" i="5"/>
  <c r="I18" i="5"/>
  <c r="J18" i="5" s="1"/>
  <c r="I17" i="5"/>
  <c r="I16" i="5"/>
  <c r="I15" i="5"/>
  <c r="I14" i="5"/>
  <c r="I13" i="5"/>
  <c r="I12" i="5"/>
  <c r="J12" i="5" s="1"/>
  <c r="I11" i="5"/>
  <c r="J11" i="5" s="1"/>
  <c r="I10" i="5"/>
  <c r="J10" i="5" s="1"/>
  <c r="I9" i="5"/>
  <c r="J9" i="5" s="1"/>
  <c r="I8" i="5"/>
  <c r="I7" i="5"/>
  <c r="J7" i="5" s="1"/>
  <c r="I6" i="5"/>
  <c r="J6" i="5" s="1"/>
  <c r="I5" i="5"/>
  <c r="J5" i="5" s="1"/>
  <c r="I4" i="5"/>
  <c r="J4" i="5" s="1"/>
  <c r="I3" i="5"/>
  <c r="J102" i="4"/>
  <c r="J101" i="4"/>
  <c r="J96" i="4"/>
  <c r="J95" i="4"/>
  <c r="J93" i="4"/>
  <c r="J90" i="4"/>
  <c r="J88" i="4"/>
  <c r="J87" i="4"/>
  <c r="J86" i="4"/>
  <c r="J85" i="4"/>
  <c r="J80" i="4"/>
  <c r="J77" i="4"/>
  <c r="J74" i="4"/>
  <c r="J72" i="4"/>
  <c r="J71" i="4"/>
  <c r="J70" i="4"/>
  <c r="J69" i="4"/>
  <c r="J64" i="4"/>
  <c r="J61" i="4"/>
  <c r="J58" i="4"/>
  <c r="J56" i="4"/>
  <c r="J55" i="4"/>
  <c r="J54" i="4"/>
  <c r="J53" i="4"/>
  <c r="J48" i="4"/>
  <c r="J45" i="4"/>
  <c r="J42" i="4"/>
  <c r="J40" i="4"/>
  <c r="J39" i="4"/>
  <c r="J38" i="4"/>
  <c r="J37" i="4"/>
  <c r="J32" i="4"/>
  <c r="J29" i="4"/>
  <c r="J26" i="4"/>
  <c r="J24" i="4"/>
  <c r="J23" i="4"/>
  <c r="J22" i="4"/>
  <c r="J21" i="4"/>
  <c r="J16" i="4"/>
  <c r="J13" i="4"/>
  <c r="J10" i="4"/>
  <c r="J8" i="4"/>
  <c r="J7" i="4"/>
  <c r="J6" i="4"/>
  <c r="J5" i="4"/>
  <c r="I102" i="4"/>
  <c r="I101" i="4"/>
  <c r="I100" i="4"/>
  <c r="J100" i="4" s="1"/>
  <c r="I99" i="4"/>
  <c r="J99" i="4" s="1"/>
  <c r="I98" i="4"/>
  <c r="J98" i="4" s="1"/>
  <c r="I97" i="4"/>
  <c r="J97" i="4" s="1"/>
  <c r="I96" i="4"/>
  <c r="I95" i="4"/>
  <c r="I94" i="4"/>
  <c r="J94" i="4" s="1"/>
  <c r="I93" i="4"/>
  <c r="I92" i="4"/>
  <c r="J92" i="4" s="1"/>
  <c r="I91" i="4"/>
  <c r="J91" i="4" s="1"/>
  <c r="I90" i="4"/>
  <c r="I89" i="4"/>
  <c r="J89" i="4" s="1"/>
  <c r="I88" i="4"/>
  <c r="I87" i="4"/>
  <c r="I86" i="4"/>
  <c r="I85" i="4"/>
  <c r="I84" i="4"/>
  <c r="J84" i="4" s="1"/>
  <c r="I83" i="4"/>
  <c r="J83" i="4" s="1"/>
  <c r="I82" i="4"/>
  <c r="J82" i="4" s="1"/>
  <c r="I81" i="4"/>
  <c r="J81" i="4" s="1"/>
  <c r="I80" i="4"/>
  <c r="I79" i="4"/>
  <c r="J79" i="4" s="1"/>
  <c r="I78" i="4"/>
  <c r="J78" i="4" s="1"/>
  <c r="I77" i="4"/>
  <c r="I76" i="4"/>
  <c r="J76" i="4" s="1"/>
  <c r="I75" i="4"/>
  <c r="J75" i="4" s="1"/>
  <c r="I74" i="4"/>
  <c r="I73" i="4"/>
  <c r="J73" i="4" s="1"/>
  <c r="I72" i="4"/>
  <c r="I71" i="4"/>
  <c r="I70" i="4"/>
  <c r="I69" i="4"/>
  <c r="I68" i="4"/>
  <c r="J68" i="4" s="1"/>
  <c r="I67" i="4"/>
  <c r="J67" i="4" s="1"/>
  <c r="I66" i="4"/>
  <c r="J66" i="4" s="1"/>
  <c r="I65" i="4"/>
  <c r="J65" i="4" s="1"/>
  <c r="I64" i="4"/>
  <c r="I63" i="4"/>
  <c r="J63" i="4" s="1"/>
  <c r="I62" i="4"/>
  <c r="J62" i="4" s="1"/>
  <c r="I61" i="4"/>
  <c r="I60" i="4"/>
  <c r="J60" i="4" s="1"/>
  <c r="I59" i="4"/>
  <c r="J59" i="4" s="1"/>
  <c r="I58" i="4"/>
  <c r="I57" i="4"/>
  <c r="J57" i="4" s="1"/>
  <c r="I56" i="4"/>
  <c r="I55" i="4"/>
  <c r="I54" i="4"/>
  <c r="I53" i="4"/>
  <c r="I52" i="4"/>
  <c r="J52" i="4" s="1"/>
  <c r="I51" i="4"/>
  <c r="J51" i="4" s="1"/>
  <c r="I50" i="4"/>
  <c r="J50" i="4" s="1"/>
  <c r="I49" i="4"/>
  <c r="J49" i="4" s="1"/>
  <c r="I48" i="4"/>
  <c r="I47" i="4"/>
  <c r="J47" i="4" s="1"/>
  <c r="I46" i="4"/>
  <c r="J46" i="4" s="1"/>
  <c r="I45" i="4"/>
  <c r="I44" i="4"/>
  <c r="J44" i="4" s="1"/>
  <c r="I43" i="4"/>
  <c r="J43" i="4" s="1"/>
  <c r="I42" i="4"/>
  <c r="I41" i="4"/>
  <c r="J41" i="4" s="1"/>
  <c r="I40" i="4"/>
  <c r="I39" i="4"/>
  <c r="I38" i="4"/>
  <c r="I37" i="4"/>
  <c r="I36" i="4"/>
  <c r="J36" i="4" s="1"/>
  <c r="I35" i="4"/>
  <c r="J35" i="4" s="1"/>
  <c r="I34" i="4"/>
  <c r="J34" i="4" s="1"/>
  <c r="I33" i="4"/>
  <c r="J33" i="4" s="1"/>
  <c r="I32" i="4"/>
  <c r="I31" i="4"/>
  <c r="J31" i="4" s="1"/>
  <c r="I30" i="4"/>
  <c r="J30" i="4" s="1"/>
  <c r="I29" i="4"/>
  <c r="I28" i="4"/>
  <c r="J28" i="4" s="1"/>
  <c r="I27" i="4"/>
  <c r="J27" i="4" s="1"/>
  <c r="I26" i="4"/>
  <c r="I25" i="4"/>
  <c r="J25" i="4" s="1"/>
  <c r="I24" i="4"/>
  <c r="I23" i="4"/>
  <c r="I22" i="4"/>
  <c r="I21" i="4"/>
  <c r="I20" i="4"/>
  <c r="J20" i="4" s="1"/>
  <c r="I19" i="4"/>
  <c r="J19" i="4" s="1"/>
  <c r="I18" i="4"/>
  <c r="J18" i="4" s="1"/>
  <c r="I17" i="4"/>
  <c r="J17" i="4" s="1"/>
  <c r="I16" i="4"/>
  <c r="I15" i="4"/>
  <c r="J15" i="4" s="1"/>
  <c r="I14" i="4"/>
  <c r="J14" i="4" s="1"/>
  <c r="I13" i="4"/>
  <c r="I12" i="4"/>
  <c r="J12" i="4" s="1"/>
  <c r="I11" i="4"/>
  <c r="J11" i="4" s="1"/>
  <c r="I10" i="4"/>
  <c r="I9" i="4"/>
  <c r="J9" i="4" s="1"/>
  <c r="I8" i="4"/>
  <c r="I7" i="4"/>
  <c r="I6" i="4"/>
  <c r="I5" i="4"/>
  <c r="I4" i="4"/>
  <c r="J4" i="4" s="1"/>
  <c r="I3" i="4"/>
  <c r="J3" i="4" s="1"/>
  <c r="I4" i="3"/>
  <c r="J4" i="3" s="1"/>
  <c r="I5" i="3"/>
  <c r="J5" i="3" s="1"/>
  <c r="I6" i="3"/>
  <c r="J6" i="3" s="1"/>
  <c r="I7" i="3"/>
  <c r="J7" i="3" s="1"/>
  <c r="I8" i="3"/>
  <c r="J8" i="3" s="1"/>
  <c r="I9" i="3"/>
  <c r="J9" i="3" s="1"/>
  <c r="I10" i="3"/>
  <c r="J10" i="3" s="1"/>
  <c r="I11" i="3"/>
  <c r="J11" i="3" s="1"/>
  <c r="I12" i="3"/>
  <c r="J12" i="3" s="1"/>
  <c r="I13" i="3"/>
  <c r="J13" i="3" s="1"/>
  <c r="I14" i="3"/>
  <c r="J14" i="3" s="1"/>
  <c r="I15" i="3"/>
  <c r="J15" i="3" s="1"/>
  <c r="I16" i="3"/>
  <c r="J16" i="3" s="1"/>
  <c r="I17" i="3"/>
  <c r="J17" i="3" s="1"/>
  <c r="I18" i="3"/>
  <c r="J18" i="3" s="1"/>
  <c r="I19" i="3"/>
  <c r="J19" i="3" s="1"/>
  <c r="I20" i="3"/>
  <c r="J20" i="3" s="1"/>
  <c r="I21" i="3"/>
  <c r="J21" i="3" s="1"/>
  <c r="I22" i="3"/>
  <c r="J22" i="3" s="1"/>
  <c r="I23" i="3"/>
  <c r="J23" i="3" s="1"/>
  <c r="I24" i="3"/>
  <c r="J24" i="3" s="1"/>
  <c r="I25" i="3"/>
  <c r="J25" i="3" s="1"/>
  <c r="I26" i="3"/>
  <c r="J26" i="3" s="1"/>
  <c r="I27" i="3"/>
  <c r="J27" i="3" s="1"/>
  <c r="I28" i="3"/>
  <c r="J28" i="3" s="1"/>
  <c r="I29" i="3"/>
  <c r="J29" i="3" s="1"/>
  <c r="I30" i="3"/>
  <c r="J30" i="3" s="1"/>
  <c r="I31" i="3"/>
  <c r="J31" i="3" s="1"/>
  <c r="I32" i="3"/>
  <c r="J32" i="3" s="1"/>
  <c r="I33" i="3"/>
  <c r="J33" i="3" s="1"/>
  <c r="I34" i="3"/>
  <c r="J34" i="3" s="1"/>
  <c r="I35" i="3"/>
  <c r="J35" i="3" s="1"/>
  <c r="I36" i="3"/>
  <c r="J36" i="3" s="1"/>
  <c r="I37" i="3"/>
  <c r="J37" i="3" s="1"/>
  <c r="I38" i="3"/>
  <c r="J38" i="3" s="1"/>
  <c r="I39" i="3"/>
  <c r="J39" i="3" s="1"/>
  <c r="I40" i="3"/>
  <c r="J40" i="3" s="1"/>
  <c r="I41" i="3"/>
  <c r="J41" i="3" s="1"/>
  <c r="I42" i="3"/>
  <c r="J42" i="3" s="1"/>
  <c r="I43" i="3"/>
  <c r="J43" i="3" s="1"/>
  <c r="I44" i="3"/>
  <c r="J44" i="3" s="1"/>
  <c r="I45" i="3"/>
  <c r="J45" i="3" s="1"/>
  <c r="I46" i="3"/>
  <c r="J46" i="3" s="1"/>
  <c r="I47" i="3"/>
  <c r="J47" i="3" s="1"/>
  <c r="J70" i="5" l="1"/>
  <c r="J34" i="6"/>
  <c r="J103" i="4"/>
  <c r="L155" i="3"/>
  <c r="I48" i="3" l="1"/>
  <c r="J48" i="3" s="1"/>
  <c r="I49" i="3"/>
  <c r="J49" i="3" s="1"/>
  <c r="I50" i="3"/>
  <c r="J50" i="3" s="1"/>
  <c r="I51" i="3"/>
  <c r="J51" i="3" s="1"/>
  <c r="I52" i="3"/>
  <c r="J52" i="3" s="1"/>
  <c r="I53" i="3"/>
  <c r="J53" i="3" s="1"/>
  <c r="I54" i="3"/>
  <c r="J54" i="3" s="1"/>
  <c r="I55" i="3"/>
  <c r="J55" i="3" s="1"/>
  <c r="I56" i="3"/>
  <c r="J56" i="3" s="1"/>
  <c r="I57" i="3"/>
  <c r="J57" i="3" s="1"/>
  <c r="I58" i="3"/>
  <c r="J58" i="3" s="1"/>
  <c r="I59" i="3"/>
  <c r="J59" i="3" s="1"/>
  <c r="I60" i="3"/>
  <c r="J60" i="3" s="1"/>
  <c r="I61" i="3"/>
  <c r="J61" i="3" s="1"/>
  <c r="I62" i="3"/>
  <c r="J62" i="3" s="1"/>
  <c r="I63" i="3"/>
  <c r="J63" i="3" s="1"/>
  <c r="I64" i="3"/>
  <c r="J64" i="3" s="1"/>
  <c r="I65" i="3"/>
  <c r="J65" i="3" s="1"/>
  <c r="I66" i="3"/>
  <c r="J66" i="3" s="1"/>
  <c r="I67" i="3"/>
  <c r="J67" i="3" s="1"/>
  <c r="I68" i="3"/>
  <c r="J68" i="3" s="1"/>
  <c r="I69" i="3"/>
  <c r="J69" i="3" s="1"/>
  <c r="I70" i="3"/>
  <c r="J70" i="3" s="1"/>
  <c r="I71" i="3"/>
  <c r="J71" i="3" s="1"/>
  <c r="I72" i="3"/>
  <c r="J72" i="3" s="1"/>
  <c r="I73" i="3"/>
  <c r="J73" i="3" s="1"/>
  <c r="I74" i="3"/>
  <c r="J74" i="3" s="1"/>
  <c r="I75" i="3"/>
  <c r="J75" i="3" s="1"/>
  <c r="I76" i="3"/>
  <c r="J76" i="3" s="1"/>
  <c r="I77" i="3"/>
  <c r="J77" i="3" s="1"/>
  <c r="I78" i="3"/>
  <c r="J78" i="3" s="1"/>
  <c r="I79" i="3"/>
  <c r="J79" i="3" s="1"/>
  <c r="I80" i="3"/>
  <c r="J80" i="3" s="1"/>
  <c r="I81" i="3"/>
  <c r="J81" i="3" s="1"/>
  <c r="I82" i="3"/>
  <c r="J82" i="3" s="1"/>
  <c r="I83" i="3"/>
  <c r="J83" i="3" s="1"/>
  <c r="I84" i="3"/>
  <c r="J84" i="3" s="1"/>
  <c r="I85" i="3"/>
  <c r="J85" i="3" s="1"/>
  <c r="I86" i="3"/>
  <c r="J86" i="3" s="1"/>
  <c r="I87" i="3"/>
  <c r="J87" i="3" s="1"/>
  <c r="I88" i="3"/>
  <c r="J88" i="3" s="1"/>
  <c r="I89" i="3"/>
  <c r="J89" i="3" s="1"/>
  <c r="I90" i="3"/>
  <c r="J90" i="3" s="1"/>
  <c r="I91" i="3"/>
  <c r="J91" i="3" s="1"/>
  <c r="I92" i="3"/>
  <c r="J92" i="3" s="1"/>
  <c r="I93" i="3"/>
  <c r="J93" i="3" s="1"/>
  <c r="I94" i="3"/>
  <c r="J94" i="3" s="1"/>
  <c r="I95" i="3"/>
  <c r="J95" i="3" s="1"/>
  <c r="I96" i="3"/>
  <c r="J96" i="3" s="1"/>
  <c r="I97" i="3"/>
  <c r="J97" i="3" s="1"/>
  <c r="I98" i="3"/>
  <c r="J98" i="3" s="1"/>
  <c r="I99" i="3"/>
  <c r="J99" i="3" s="1"/>
  <c r="I100" i="3"/>
  <c r="J100" i="3" s="1"/>
  <c r="I101" i="3"/>
  <c r="J101" i="3" s="1"/>
  <c r="I102" i="3"/>
  <c r="J102" i="3" s="1"/>
  <c r="I103" i="3"/>
  <c r="J103" i="3" s="1"/>
  <c r="I104" i="3"/>
  <c r="J104" i="3" s="1"/>
  <c r="I105" i="3"/>
  <c r="J105" i="3" s="1"/>
  <c r="I106" i="3"/>
  <c r="J106" i="3" s="1"/>
  <c r="I107" i="3"/>
  <c r="J107" i="3" s="1"/>
  <c r="I108" i="3"/>
  <c r="J108" i="3" s="1"/>
  <c r="I109" i="3"/>
  <c r="J109" i="3" s="1"/>
  <c r="I110" i="3"/>
  <c r="J110" i="3" s="1"/>
  <c r="I111" i="3"/>
  <c r="J111" i="3" s="1"/>
  <c r="I112" i="3"/>
  <c r="J112" i="3" s="1"/>
  <c r="I113" i="3"/>
  <c r="J113" i="3" s="1"/>
  <c r="I114" i="3"/>
  <c r="J114" i="3" s="1"/>
  <c r="I115" i="3"/>
  <c r="J115" i="3" s="1"/>
  <c r="I116" i="3"/>
  <c r="J116" i="3" s="1"/>
  <c r="I117" i="3"/>
  <c r="J117" i="3" s="1"/>
  <c r="I118" i="3"/>
  <c r="J118" i="3" s="1"/>
  <c r="I119" i="3"/>
  <c r="J119" i="3" s="1"/>
  <c r="I120" i="3"/>
  <c r="J120" i="3" s="1"/>
  <c r="I121" i="3"/>
  <c r="J121" i="3" s="1"/>
  <c r="I122" i="3"/>
  <c r="J122" i="3" s="1"/>
  <c r="I123" i="3"/>
  <c r="J123" i="3" s="1"/>
  <c r="I124" i="3"/>
  <c r="J124" i="3" s="1"/>
  <c r="I125" i="3"/>
  <c r="J125" i="3" s="1"/>
  <c r="I126" i="3"/>
  <c r="J126" i="3" s="1"/>
  <c r="I127" i="3"/>
  <c r="J127" i="3" s="1"/>
  <c r="I128" i="3"/>
  <c r="J128" i="3" s="1"/>
  <c r="I129" i="3"/>
  <c r="J129" i="3" s="1"/>
  <c r="I130" i="3"/>
  <c r="J130" i="3" s="1"/>
  <c r="I131" i="3"/>
  <c r="J131" i="3" s="1"/>
  <c r="I132" i="3"/>
  <c r="J132" i="3" s="1"/>
  <c r="I133" i="3"/>
  <c r="J133" i="3" s="1"/>
  <c r="I134" i="3"/>
  <c r="J134" i="3" s="1"/>
  <c r="I135" i="3"/>
  <c r="J135" i="3" s="1"/>
  <c r="I136" i="3"/>
  <c r="J136" i="3" s="1"/>
  <c r="I137" i="3"/>
  <c r="J137" i="3" s="1"/>
  <c r="I138" i="3"/>
  <c r="J138" i="3" s="1"/>
  <c r="I139" i="3"/>
  <c r="J139" i="3" s="1"/>
  <c r="I140" i="3"/>
  <c r="J140" i="3" s="1"/>
  <c r="I141" i="3"/>
  <c r="J141" i="3" s="1"/>
  <c r="I142" i="3"/>
  <c r="J142" i="3" s="1"/>
  <c r="I143" i="3"/>
  <c r="J143" i="3" s="1"/>
  <c r="I144" i="3"/>
  <c r="J144" i="3" s="1"/>
  <c r="I145" i="3"/>
  <c r="J145" i="3" s="1"/>
  <c r="I146" i="3"/>
  <c r="J146" i="3" s="1"/>
  <c r="I147" i="3"/>
  <c r="J147" i="3" s="1"/>
  <c r="I148" i="3"/>
  <c r="J148" i="3" s="1"/>
  <c r="I149" i="3"/>
  <c r="J149" i="3" s="1"/>
  <c r="I150" i="3"/>
  <c r="J150" i="3" s="1"/>
  <c r="I151" i="3"/>
  <c r="J151" i="3" s="1"/>
  <c r="I152" i="3"/>
  <c r="J152" i="3" s="1"/>
  <c r="I3" i="3"/>
  <c r="J3" i="3" s="1"/>
  <c r="J153" i="3" l="1"/>
</calcChain>
</file>

<file path=xl/sharedStrings.xml><?xml version="1.0" encoding="utf-8"?>
<sst xmlns="http://schemas.openxmlformats.org/spreadsheetml/2006/main" count="819" uniqueCount="426">
  <si>
    <t>Item</t>
  </si>
  <si>
    <t>Cantidad</t>
  </si>
  <si>
    <t>Unidad</t>
  </si>
  <si>
    <t>JGO</t>
  </si>
  <si>
    <t>UND</t>
  </si>
  <si>
    <t>KG</t>
  </si>
  <si>
    <t>Desengrasante industrial</t>
  </si>
  <si>
    <t>GAL</t>
  </si>
  <si>
    <t>Aceite lubriguias</t>
  </si>
  <si>
    <t>Machuelo conico NPT  3/8</t>
  </si>
  <si>
    <t>Machuelo conico NPT  1/4</t>
  </si>
  <si>
    <t>Machuelo conico NPT  1/2</t>
  </si>
  <si>
    <t>Juego de terrajas y machuelos 40 piezas milimetrica y en pulgadas</t>
  </si>
  <si>
    <t>Porta tarraja de 25mm</t>
  </si>
  <si>
    <t>Machuelo conico NPT  1 In</t>
  </si>
  <si>
    <t>Porta machuelo tipo garrote de 1/2 In</t>
  </si>
  <si>
    <t>Estractor de tornillos</t>
  </si>
  <si>
    <t>Abecedario y Numeradores De Golpe 6 Mm</t>
  </si>
  <si>
    <t>Cielo Razo en PVC láminas de 2.9x30x7 cm. Color blanco puntos café o similar. Avalon beige</t>
  </si>
  <si>
    <t xml:space="preserve">Terminal tipo cornisa PVC de 2,90 mts, color Avalon Beige </t>
  </si>
  <si>
    <t>Tornillo cabeza tipo lenteja punta broca 8x1 caja de 100 unidades-</t>
  </si>
  <si>
    <t>Unión en H de PVC 2,90 mts color Avalon Beige</t>
  </si>
  <si>
    <t>Remaches de alumno de 3/16 por 1” (caja 100 unidades)</t>
  </si>
  <si>
    <t>Caja</t>
  </si>
  <si>
    <t>Estop led triple tipo camión, 72 led u similar. Juego dos unidades</t>
  </si>
  <si>
    <t>Galones</t>
  </si>
  <si>
    <t>Disolvente para pintura tipo Thinner común en galones</t>
  </si>
  <si>
    <t>Dispositivos de sujeción mecánica para lamina tipo Jak Nat Tripot- M6x25</t>
  </si>
  <si>
    <t>Tornillo de ½ UNF por 3 pulgadas</t>
  </si>
  <si>
    <t>Tuerca UNF de 1/2</t>
  </si>
  <si>
    <t>Arandela de presión ½ pulgada</t>
  </si>
  <si>
    <t>Tornillos cabeza hexagonal de 1”1/4” por 3 pulgadas de largo,
rosca UNC.</t>
  </si>
  <si>
    <t>Tuerca hexagonal para tornillo de 1”1/4 UNC</t>
  </si>
  <si>
    <t>Tablero acometido monofásico</t>
  </si>
  <si>
    <t>Tubo en acero de 25x25 mm por 1 de espeso</t>
  </si>
  <si>
    <t>Totalizador eléctrico de 3 líneas</t>
  </si>
  <si>
    <t>Caja toma eléctrica sencilla en PVC tipo 5800</t>
  </si>
  <si>
    <t>Toma corriente tipo doble con polo a tierra certificado</t>
  </si>
  <si>
    <t xml:space="preserve">Cable encauchetado 3x18 </t>
  </si>
  <si>
    <t>Metro</t>
  </si>
  <si>
    <t xml:space="preserve">acero cuadrado 2" calibrado sae 1020 </t>
  </si>
  <si>
    <t>metros</t>
  </si>
  <si>
    <t xml:space="preserve">acero cuadrado 3/8" calibrado sae 1020 </t>
  </si>
  <si>
    <t>acero cuadrado 3/4" calibrado SAE-1020</t>
  </si>
  <si>
    <t xml:space="preserve">acero platina 1020 de 1/2" x 2" </t>
  </si>
  <si>
    <t>cada/una</t>
  </si>
  <si>
    <t>Juego de piedras e repuesto de bruñidor de 2" a 7"</t>
  </si>
  <si>
    <t>Juego</t>
  </si>
  <si>
    <t>silenciadores silenciador con escape regulable conexión a 1/4 NPT</t>
  </si>
  <si>
    <t>cada/uno</t>
  </si>
  <si>
    <t>racores #6 recto corto rosca NPT 1/4</t>
  </si>
  <si>
    <t>racores #8  recto corto rosca 1/4 NPT</t>
  </si>
  <si>
    <t>racores #6 rectangular medio rosca 1/4 NPT</t>
  </si>
  <si>
    <t>racores #8  rectangular medio rosca 1/4 NPT</t>
  </si>
  <si>
    <t>Manguera #6 caja manguera neumática #6 m.m. x100 m</t>
  </si>
  <si>
    <t>Manguera #8 caja manguera neumática #8 m.m. x 100 m</t>
  </si>
  <si>
    <t>Aceite SAE 70 W para transmisiones equivalente ISO VG 32</t>
  </si>
  <si>
    <t>litros</t>
  </si>
  <si>
    <t>Aceite SAE 85 W para transmisiones equivalente ISO VG 150</t>
  </si>
  <si>
    <t>aceite SAE 140 para transmisiones equivalente ISO VG 320</t>
  </si>
  <si>
    <t>aceite multiuso BIOlogic en spray aceites grado alimencio oks 8601</t>
  </si>
  <si>
    <t xml:space="preserve">lata </t>
  </si>
  <si>
    <t>grasa grado NLGI 000 semifluida suave</t>
  </si>
  <si>
    <t>libra</t>
  </si>
  <si>
    <t>grasa grado NLGI 2 media</t>
  </si>
  <si>
    <t>grasa grado NLGI 5 muy dura</t>
  </si>
  <si>
    <t xml:space="preserve">pasta blanca para grado alimenticio grado NLGI 2 </t>
  </si>
  <si>
    <t>kilogramos</t>
  </si>
  <si>
    <t>racores rectos de manguito cortante 1/8" NPT para manguera de 6 milímetros</t>
  </si>
  <si>
    <t>racores rectos de manguito cortante 1/8" BSP para manguera de 6 milímetros</t>
  </si>
  <si>
    <t>racores rectos de manguito cortante 1/4" - 28 UNF para manguera de 6 milímetros</t>
  </si>
  <si>
    <t>racores unión doble manguito cortante para manguera de 6 milímetros</t>
  </si>
  <si>
    <t>uniones pasatabique recta para manguera de 6 milímetros para manguera de 6 milímetros</t>
  </si>
  <si>
    <t>Jack Categoria 6</t>
  </si>
  <si>
    <t>PATCH PANEL CATEGORIA 6 xd 24 PUERTOS</t>
  </si>
  <si>
    <t>Herramienta para la instalación de conectores prepulidos de fibra óptica, con Visual Fault Locator (VFL)</t>
  </si>
  <si>
    <t>AMARRE PLASTICO 15CM. PAQUETE X 100 UND NEGRO</t>
  </si>
  <si>
    <t>PAQUETE</t>
  </si>
  <si>
    <t>CRIMPADORAS: Conectores: RJ45, RJ11, RJ12, Cable: UTP Conectores: RJ45, RJ11, RJ12,Cuchilla cortadora de cable tres cabezas, una para conectores RJ45 (8 hilos), otra para conectores RJ11/RJ12 (6 hilos) y otra para conectores 4P4C/4P2C (4 hilos).</t>
  </si>
  <si>
    <t>Tarjeta Wifi con puerto USB</t>
  </si>
  <si>
    <t xml:space="preserve">Limpiador de Circuito Electronico  </t>
  </si>
  <si>
    <t>Acoplamiento de mandibulas para eje de 1 1/4"</t>
  </si>
  <si>
    <t>Filamento PLA diámetro 1,75 mm para impresora 3D</t>
  </si>
  <si>
    <t>Rojo</t>
  </si>
  <si>
    <t>Rollo</t>
  </si>
  <si>
    <t>verde</t>
  </si>
  <si>
    <t>amarillo</t>
  </si>
  <si>
    <t>azul</t>
  </si>
  <si>
    <t>blanco</t>
  </si>
  <si>
    <t>Mistery</t>
  </si>
  <si>
    <t>Capacimetro medidor Inductancia UT603</t>
  </si>
  <si>
    <t>Pelacable 7 en 1 Proskit 8PK-3161</t>
  </si>
  <si>
    <t xml:space="preserve">Juego Atornillador 6pz Pala Ph 1000v </t>
  </si>
  <si>
    <t xml:space="preserve">Juego Atornillador 6pz estrella Ph 1000v </t>
  </si>
  <si>
    <t>juego De 3 Alicates Electricista, Diagonal Y Punta 6</t>
  </si>
  <si>
    <t>Porra - Martillo - Mazo De Goma 460g</t>
  </si>
  <si>
    <t>Martillo De Uña Masso M Fibra 29 Mm</t>
  </si>
  <si>
    <t>Cincel con protección 3/4 x 12 pulgadas E871232</t>
  </si>
  <si>
    <t>Juego De Botadores/punzones 6 piezas</t>
  </si>
  <si>
    <t>Juego De Llaves Mixtas por 14 piezas</t>
  </si>
  <si>
    <t>Juego 40 Piezas Copa Ratchet</t>
  </si>
  <si>
    <t>Juego De Copas Y Puntas Torx 30 Piezas Trabajo Profesional</t>
  </si>
  <si>
    <t>DISCOS CORTE PARA PULIDORA 4"X 1/16</t>
  </si>
  <si>
    <t>DISCOS  PULIR PARA PULIDORA DE  4"X 1/4</t>
  </si>
  <si>
    <t>PLATINA DE ACERO AL CARBONO DE 3/8" * 4" *6 mts</t>
  </si>
  <si>
    <t>PLATINA DE ACERO AL CARBONO DE 1/4" *4" * 6 mts</t>
  </si>
  <si>
    <t>ELECTRODO E-7018 DE 1/8"</t>
  </si>
  <si>
    <t>ELECTRODO E-6013 DE 1/8"</t>
  </si>
  <si>
    <t>ELECTRODO E- 6010 DE 1/8"</t>
  </si>
  <si>
    <t>LAMINA DE ACERO AL CARBONO DE 2m * 1m  CALIBRE 20</t>
  </si>
  <si>
    <t>DISCO PARA PULIDORA DE 7" * 1/4"</t>
  </si>
  <si>
    <t>DISCO PARA TRONZADORA PARA CORTE DE METAL DE 14"</t>
  </si>
  <si>
    <t>HOJAS DE SEGUETA 24 DIENTES</t>
  </si>
  <si>
    <t>HOJAS DE SEGUETA 18 DIENTES</t>
  </si>
  <si>
    <t>CEPILLO DE ACERO CON MANGO DE MADERA</t>
  </si>
  <si>
    <t>ELECTRODO TUNGSTENO PUNTO VERDE 3/32"</t>
  </si>
  <si>
    <t>ELECTRODO TUNGSTENO PUNTO GRIS 3/32"</t>
  </si>
  <si>
    <t>ELECTRODO TUNGSTENO PUNTO AZUL 3/32"</t>
  </si>
  <si>
    <t>APORTE TIG ER 70S-6 DIAMETRO 3/32"</t>
  </si>
  <si>
    <t>CERAMICA  PARA PISTOLA TIG N 6</t>
  </si>
  <si>
    <t>PORTA CERAMICA 3/32"</t>
  </si>
  <si>
    <t>PORTA TUNSGTENO 3/32"</t>
  </si>
  <si>
    <t>BOQUILLA DE CONTACTO PARA PISTOLA MIG 0,030</t>
  </si>
  <si>
    <t>BOQUILLA DE CONTACTO PARA PISTOLA MIG 0,035</t>
  </si>
  <si>
    <t>BOQUILLA DE CONTACTO PARA PISTOLA MIG 0,045</t>
  </si>
  <si>
    <t>DIFUSORES PARA SOLDADURA MIG</t>
  </si>
  <si>
    <t>Elemento voltiamperimetrico con accesorios para toma de lectura de intesidad eléctrica en corriente alterna con display para registro de datos</t>
  </si>
  <si>
    <t>Elemento para toma de lectura de voltajes, intesidad, resistencia, capacitancia, diodos en corriente alterna y directa con sus accesorios</t>
  </si>
  <si>
    <t>Probador de resistencia de aislamiento UT511</t>
  </si>
  <si>
    <t>Con accesorios y elementos de protección tipo digital</t>
  </si>
  <si>
    <t>Tipo digital con su estuche y accesorios</t>
  </si>
  <si>
    <t>Tipo Megger digital con su estuche y accesorios</t>
  </si>
  <si>
    <t>Relevador Automotriz 5 Terminales</t>
  </si>
  <si>
    <t>Conector relevador de 5 terminales</t>
  </si>
  <si>
    <t>Terminales planos de con pin</t>
  </si>
  <si>
    <t>Terminales de ojo 3/16</t>
  </si>
  <si>
    <t xml:space="preserve">Cable Automotriz calibre 18 AWG </t>
  </si>
  <si>
    <t>Cable Automotriz calibre 16 AWG</t>
  </si>
  <si>
    <t>Cable Automotriz calibre 20 AWG</t>
  </si>
  <si>
    <t>Cable Automotriz calibre 22 AWG</t>
  </si>
  <si>
    <t>Cable Automotriz calibre 14 AWG</t>
  </si>
  <si>
    <t>Terminal de ojo 3/8 para soldar en cable AWG 01</t>
  </si>
  <si>
    <t>Terminal de ojo 1/2 para soldar en cable AWG 00</t>
  </si>
  <si>
    <t xml:space="preserve">Soldadura Estaño 1 mm </t>
  </si>
  <si>
    <t>Fundente para soldadura de estaño</t>
  </si>
  <si>
    <t xml:space="preserve">Bombillo Halogeno de 100/90w Luces principales H4 </t>
  </si>
  <si>
    <t>Bombillo automotriz 1156</t>
  </si>
  <si>
    <t>Bombillo automotriz 1157</t>
  </si>
  <si>
    <t>Bombillo automotriz miniatura un filamento</t>
  </si>
  <si>
    <t>conector HELLA para Bombillo H4</t>
  </si>
  <si>
    <t xml:space="preserve">Unidad Principal de luces Automotriz H5006  </t>
  </si>
  <si>
    <t>Unidad Universal de luces direccionales, reversa, Frenos, Parqueo</t>
  </si>
  <si>
    <t>Pulsador 3 posiciones 6 terminales</t>
  </si>
  <si>
    <t>Interruptor 3 posiciones 6 terminales</t>
  </si>
  <si>
    <t xml:space="preserve">Interruptor Combinado luces direccionales </t>
  </si>
  <si>
    <t>ECM Motor Hyunday Atos Modelo 2008</t>
  </si>
  <si>
    <t>ECM Motor Chevrolet Spark Modelo 2010</t>
  </si>
  <si>
    <t>plastigauge verde</t>
  </si>
  <si>
    <t>ACEITE 20W50 API CE/SH</t>
  </si>
  <si>
    <t>Forros para terminales Planos</t>
  </si>
  <si>
    <t xml:space="preserve">grasa para rodamientos </t>
  </si>
  <si>
    <t>Silicona Ultragray</t>
  </si>
  <si>
    <t>Gasolina</t>
  </si>
  <si>
    <t>ACPM</t>
  </si>
  <si>
    <t xml:space="preserve">fuente de alimentación </t>
  </si>
  <si>
    <t>Bujia BOSCH - FR8DC</t>
  </si>
  <si>
    <t>ECM Para motor BAH Wolkswagen Polo 2008</t>
  </si>
  <si>
    <t>Bomba electrica de combustible</t>
  </si>
  <si>
    <t>Sintesolda 24 horas</t>
  </si>
  <si>
    <t>Sintesolda 10 minutos</t>
  </si>
  <si>
    <t>Pegante Instantaneo</t>
  </si>
  <si>
    <t>Termo encogible Termo retráctil Kit 328 unidades</t>
  </si>
  <si>
    <t>Luz indicadora ojo de buey  12 V Automotriz Verde</t>
  </si>
  <si>
    <t>Luz indicadora ojo de buey  12 V Automotriz Amarilla</t>
  </si>
  <si>
    <t>Luz indicadora ojo de buey  12 V Automotriz Roja</t>
  </si>
  <si>
    <t xml:space="preserve">Cinta Teflon </t>
  </si>
  <si>
    <t>Interruptor de Encendido Torica</t>
  </si>
  <si>
    <t>Bateria 30H</t>
  </si>
  <si>
    <t>Bateria 42S</t>
  </si>
  <si>
    <t>Arduino Uno R3</t>
  </si>
  <si>
    <t>Arduino Mega</t>
  </si>
  <si>
    <t>Condensador Ceramico 0.1 µf</t>
  </si>
  <si>
    <t>Condensador Ceramico 0.22 µf</t>
  </si>
  <si>
    <t>Condensador Ceramico 1 µf</t>
  </si>
  <si>
    <t>Condensador Ceramico Tantalio 47 µf</t>
  </si>
  <si>
    <t>Condensador Ceramico Tantalio 10 µf</t>
  </si>
  <si>
    <t>Condensador Ceramico 0.33 µf</t>
  </si>
  <si>
    <t>Condensador Ceramico 0.01 µf</t>
  </si>
  <si>
    <t>Condensador Ceramico 4,7 µf</t>
  </si>
  <si>
    <t>Diodo 1N4004</t>
  </si>
  <si>
    <t>Diodo Zenner 1N5819BG</t>
  </si>
  <si>
    <t>Diodo SCHOTTKY 1N5818</t>
  </si>
  <si>
    <t>Circuito Integrado IR 4427</t>
  </si>
  <si>
    <t>Circuito Integrado SP721APP</t>
  </si>
  <si>
    <t>LED ROJO Tipo CHORRO</t>
  </si>
  <si>
    <t>LED VERDE Tipo CHORRO</t>
  </si>
  <si>
    <t>transistor MOSFET IRF 1407</t>
  </si>
  <si>
    <t>Resistencia 100 KΩ</t>
  </si>
  <si>
    <t>Resistencia 160 Ω</t>
  </si>
  <si>
    <t>Resistencia 10 KΩ</t>
  </si>
  <si>
    <t>Regulador de Voltaje LM2940T-5.0/NOPB</t>
  </si>
  <si>
    <t>Amortiguador de Sobre Tensiones ERZ-V14D220</t>
  </si>
  <si>
    <t>Sensor de Presion MPX4250A</t>
  </si>
  <si>
    <t>Conector 40 terminales juego  Macho y Hembra</t>
  </si>
  <si>
    <t>Protoboard</t>
  </si>
  <si>
    <t xml:space="preserve">Relevador electrónico </t>
  </si>
  <si>
    <t>Cables para circuitos en protoboard  Kit de 80 Unidades</t>
  </si>
  <si>
    <t>lámina de acrílico de 200 cm x 200 cm ESPESOR 6 mm</t>
  </si>
  <si>
    <t>lámina de acrílico de 50 cm x 50 cm ESPESOR 10 mm</t>
  </si>
  <si>
    <t>potenciometro de 5K</t>
  </si>
  <si>
    <t xml:space="preserve">Unidad capacitiva monofásica </t>
  </si>
  <si>
    <t xml:space="preserve">Detector de temperatura de resistencia </t>
  </si>
  <si>
    <t>Contactor electromagnético para motor trifasico 3HP</t>
  </si>
  <si>
    <t>Culata de motor akt NKD125</t>
  </si>
  <si>
    <t>Kit Cilindro Motor akt NKD125</t>
  </si>
  <si>
    <t>Varillas Impesadoras akt NKD125</t>
  </si>
  <si>
    <t>Balancines Inferiores akt NKD125</t>
  </si>
  <si>
    <t>Arbol de levas akt NKD125</t>
  </si>
  <si>
    <t>Carcasa Izquierda akt NKD125</t>
  </si>
  <si>
    <t>Carcasa Derecha akt NKD126</t>
  </si>
  <si>
    <t>Tapa volante akt NKD125</t>
  </si>
  <si>
    <t>Tapa Embrague akt NKD125</t>
  </si>
  <si>
    <t>Ciguieñal completo akt NKD125</t>
  </si>
  <si>
    <t>Piñon primario akt NKD125</t>
  </si>
  <si>
    <t>Filtro Centrifugo akt NKD125</t>
  </si>
  <si>
    <t>Corona de embrague akt NKD125</t>
  </si>
  <si>
    <t>Transmision completa akt NKD125</t>
  </si>
  <si>
    <t>Embrague Completo akt NKD125</t>
  </si>
  <si>
    <t>Culata de motor Honda CBF 150</t>
  </si>
  <si>
    <t>Kit Cilindro Motor Honda CBF 150</t>
  </si>
  <si>
    <t>Arbol de levas Honda CBF 150</t>
  </si>
  <si>
    <t>Carcasa Izquierda Honda CBF 150</t>
  </si>
  <si>
    <t>Carcasa Derecha Honda CBF 150</t>
  </si>
  <si>
    <t>Tapa volante Honda CBF 150</t>
  </si>
  <si>
    <t>Tapa Embrague Honda CBF 150</t>
  </si>
  <si>
    <t>Ciguieñal completo Honda CBF 150</t>
  </si>
  <si>
    <t>Piñon primario Honda CBF 150</t>
  </si>
  <si>
    <t>Filtro Centrifugo Honda CBF 150</t>
  </si>
  <si>
    <t>Corona de embrague Honda CBF 150</t>
  </si>
  <si>
    <t>Transmision completa Honda CBF 150</t>
  </si>
  <si>
    <t>Embrague Completo Honda CBF 150</t>
  </si>
  <si>
    <t>Culata de motor  pulsar 200ns</t>
  </si>
  <si>
    <t>Kit Cilindro Motor  pulsar 200ns</t>
  </si>
  <si>
    <t>Arbol de levas  pulsar 200ns</t>
  </si>
  <si>
    <t>Carcasa Izquierda  pulsar 200ns</t>
  </si>
  <si>
    <t>Carcasa Derecha  pulsar 200ns</t>
  </si>
  <si>
    <t>Tapa volante  pulsar 200ns</t>
  </si>
  <si>
    <t>Tapa Embrague  pulsar 200ns</t>
  </si>
  <si>
    <t>Ciguieñal completo  pulsar 200ns</t>
  </si>
  <si>
    <t>Piñon primario pulsar 200ns</t>
  </si>
  <si>
    <t>Filtro Centrifugo  pulsar 200ns</t>
  </si>
  <si>
    <t>Corona de embrague  pulsar 200ns</t>
  </si>
  <si>
    <t>Transmision completa  pulsar 200ns</t>
  </si>
  <si>
    <t>Embrague Completo  pulsar 200ns</t>
  </si>
  <si>
    <t>Transistor BC548</t>
  </si>
  <si>
    <t>Radiador pulsar 200ns</t>
  </si>
  <si>
    <t>instalacion electrica gn 125</t>
  </si>
  <si>
    <t>instalacion electrica libero 125</t>
  </si>
  <si>
    <t>instalacion electrica  akt NKD 125</t>
  </si>
  <si>
    <t>instalacion electrica  honda cbf 150</t>
  </si>
  <si>
    <t>instalacion electrica pulsar 200 ns</t>
  </si>
  <si>
    <t xml:space="preserve"> juego direccionales  gn 125 suzuki</t>
  </si>
  <si>
    <t>juego direccionales libero 125 yamaha</t>
  </si>
  <si>
    <t xml:space="preserve"> juego direccionales DR 200 suzuki</t>
  </si>
  <si>
    <t xml:space="preserve"> juego direccionales akt NKD 125</t>
  </si>
  <si>
    <t xml:space="preserve"> juego direccionales  honda cbf 150</t>
  </si>
  <si>
    <t xml:space="preserve"> juego direccionales pulsar 200 ns</t>
  </si>
  <si>
    <t>kit de arrastre  gn 125 suzuki</t>
  </si>
  <si>
    <t>kit de arrastre  libero 125 yamaha</t>
  </si>
  <si>
    <t>kit de arrastre DR 200 suzuki</t>
  </si>
  <si>
    <t>CDI gn 125 suzuki</t>
  </si>
  <si>
    <t>CDI libero 125 yamaha</t>
  </si>
  <si>
    <t>CDI akt NKD125</t>
  </si>
  <si>
    <t>CDI honda cbf 150</t>
  </si>
  <si>
    <t xml:space="preserve"> CDI pulsar 200 ns</t>
  </si>
  <si>
    <t>bateria akt NKD 125</t>
  </si>
  <si>
    <t>bateria honda cbf 150</t>
  </si>
  <si>
    <t>bateria pulsar 200 ns</t>
  </si>
  <si>
    <t>carburador completo akt NKD125</t>
  </si>
  <si>
    <t>carburador completo honda cbf 150</t>
  </si>
  <si>
    <t>carburador Completo pulsar 200 ns</t>
  </si>
  <si>
    <t>comando derecho gn 125 suzuki</t>
  </si>
  <si>
    <t>comando derecho  libero 125 yamaha</t>
  </si>
  <si>
    <t>comando derecho DR 200 suzuki</t>
  </si>
  <si>
    <t>comando derecho  akt NKD125</t>
  </si>
  <si>
    <t>comando derecho  honda cbf 150</t>
  </si>
  <si>
    <t>comando derecho pulsar 200 ns</t>
  </si>
  <si>
    <t>comando izquierdo gn 125 suzuki</t>
  </si>
  <si>
    <t>comando izquierdo  libero 125 yamaha</t>
  </si>
  <si>
    <t>comando izquierdo DR 200 suzuki</t>
  </si>
  <si>
    <t>comando izquierdo  akt NKD 125</t>
  </si>
  <si>
    <t>comando izquierdo  honda cbf 150</t>
  </si>
  <si>
    <t>comando izquierdo pulsar 200 ns</t>
  </si>
  <si>
    <t>bobina de alta akt  NKD 125</t>
  </si>
  <si>
    <t>bobina de alta honda cbf 150</t>
  </si>
  <si>
    <t>bobina de alta derecha pulsar 200ns</t>
  </si>
  <si>
    <t>bobina de alta Izquierda pulsar 200ns</t>
  </si>
  <si>
    <t>bobina de alta central pulsar 200ns</t>
  </si>
  <si>
    <t>Sensor CKP Hyundai Atos 2008</t>
  </si>
  <si>
    <t>Sensor de Posicion de eje de levas Hyunday Atos 2008</t>
  </si>
  <si>
    <t>Sensor de Oxigeno Hyunday atos 2008</t>
  </si>
  <si>
    <t>Cinta Aislante Plastica No 33</t>
  </si>
  <si>
    <t>Sensor de OxigenoChevrolet Spark 2010</t>
  </si>
  <si>
    <t>Anillos en STD Motor DT466B</t>
  </si>
  <si>
    <t>Empaquetadura Completa Motor DT466B</t>
  </si>
  <si>
    <t>Sensor Temperatura de Refrigerante  CTS Motor T444E</t>
  </si>
  <si>
    <t>Anillos para motor Kia DIESEL D4CB</t>
  </si>
  <si>
    <t>Anillos para motor Kia DIESEL D4FB</t>
  </si>
  <si>
    <t>Anillos para motor Kia Gasolina G3LA</t>
  </si>
  <si>
    <t>Anillos para motor Kia Gasolina G4NC</t>
  </si>
  <si>
    <t>Sensor MAP Hyundai Atos 2008</t>
  </si>
  <si>
    <t>Cadena de distribucion Motor Kia Gasolina G4NC</t>
  </si>
  <si>
    <t>Anillos para motor Kia Gasolina G4LC</t>
  </si>
  <si>
    <t>PCB de acuerdo a diseño Proteus</t>
  </si>
  <si>
    <t>Ecu Inyeccion Programable  C4 Para 4 Cilindros</t>
  </si>
  <si>
    <t xml:space="preserve">Rodachin  Plataforma Industrial 4" capacidad 110 Kg </t>
  </si>
  <si>
    <t>METRO</t>
  </si>
  <si>
    <t>LIBRA</t>
  </si>
  <si>
    <t>CAJA</t>
  </si>
  <si>
    <t>LB</t>
  </si>
  <si>
    <t>TUB</t>
  </si>
  <si>
    <t>KIT</t>
  </si>
  <si>
    <t>ROL</t>
  </si>
  <si>
    <t>12 Voltios</t>
  </si>
  <si>
    <t>AWG 18 COLOR ROJO</t>
  </si>
  <si>
    <t>AWG 16 COLOR ROJO</t>
  </si>
  <si>
    <t>AWG 20 COLOR ROJO</t>
  </si>
  <si>
    <t>AWG 22 COLOR ROJO</t>
  </si>
  <si>
    <t>AWG 14 COLOR ROJO</t>
  </si>
  <si>
    <t>AWG 18 COLOR NEGRO</t>
  </si>
  <si>
    <t>AWG 16 COLOR NEGRO</t>
  </si>
  <si>
    <t>AWG 20 COLOR NEGRO</t>
  </si>
  <si>
    <t>AWG 22 COLOR NEGRO</t>
  </si>
  <si>
    <t>AWG 14 COLOR NEGRO</t>
  </si>
  <si>
    <t>AWG 18 COLOR VERDE</t>
  </si>
  <si>
    <t>AWG 16 COLOR VERDE</t>
  </si>
  <si>
    <t>AWG 20 COLOR VERDE</t>
  </si>
  <si>
    <t>AWG 22 COLOR VERDE</t>
  </si>
  <si>
    <t>AWG 14 COLOR VERDE</t>
  </si>
  <si>
    <t>AWG 18 COLOR AZUL</t>
  </si>
  <si>
    <t>AWG 16 COLOR AZUL</t>
  </si>
  <si>
    <t>AWG 20 COLOR AZUL</t>
  </si>
  <si>
    <t>AWG 22 COLOR AZUL</t>
  </si>
  <si>
    <t>AWG 14 COLOR AZUL</t>
  </si>
  <si>
    <t>AWG 18 COLOR AMARILLO</t>
  </si>
  <si>
    <t>AWG 16 COLOR AMARILLO</t>
  </si>
  <si>
    <t>AWG 20 COLOR AMARILLO</t>
  </si>
  <si>
    <t>AWG 22 COLOR AMARILLO</t>
  </si>
  <si>
    <t>AWG 14 COLOR AMARILLO</t>
  </si>
  <si>
    <t>SKF</t>
  </si>
  <si>
    <t>Loctite tubo grande de 70 ml</t>
  </si>
  <si>
    <t>Deben venir en bidones de 10 galones</t>
  </si>
  <si>
    <t>CC Variable, 30V, 5A, pantalla Digital, PS-305D de grado de laboratorio</t>
  </si>
  <si>
    <t>Debe estar deshabilitada la llave transponder</t>
  </si>
  <si>
    <t>BOSCH con Prefiltro 90 PSI</t>
  </si>
  <si>
    <t>Loctite</t>
  </si>
  <si>
    <t>De 328
Unidades En 
Colores</t>
  </si>
  <si>
    <t>8 -DIP</t>
  </si>
  <si>
    <t>8_DIP</t>
  </si>
  <si>
    <t>Connector Rectangular 40 posiciones hembra y macho 2,54 mm x 100 mm</t>
  </si>
  <si>
    <t>830 pines</t>
  </si>
  <si>
    <t>5 VDC</t>
  </si>
  <si>
    <t>transparente</t>
  </si>
  <si>
    <t>Condensador de arranque</t>
  </si>
  <si>
    <t>Tambor Selector, Estrella Selectora, Horquillas, piñones, ejes, rodamientos, Volante.</t>
  </si>
  <si>
    <t>Arnes de instalacion electrica para moto GN 125 SUZUKI</t>
  </si>
  <si>
    <t>Arnes de instalacion electrica para moto libero 125 yamaha</t>
  </si>
  <si>
    <t>Arnes de instalacion electrica para moto AKT NKD 125</t>
  </si>
  <si>
    <t>Arnes de instalacion electrica para moto honda cbf 150</t>
  </si>
  <si>
    <t>Arnes de instalacion electrica para moto pulsar 200 ns</t>
  </si>
  <si>
    <t>Cuatro unidades de direccionales luces</t>
  </si>
  <si>
    <t xml:space="preserve">STD </t>
  </si>
  <si>
    <t>STD</t>
  </si>
  <si>
    <t>Nombre del Bien</t>
  </si>
  <si>
    <t>Descripción</t>
  </si>
  <si>
    <t>Código UNSPC</t>
  </si>
  <si>
    <t>Resistencia 249 KΩ</t>
  </si>
  <si>
    <t>Resistencia 2,49 KΩ</t>
  </si>
  <si>
    <t>Resistencia 470 Ω</t>
  </si>
  <si>
    <t>Resistencia 3,9 KΩ</t>
  </si>
  <si>
    <t>Resistencia 680 Ω</t>
  </si>
  <si>
    <t>Resistencia 1000 Ω</t>
  </si>
  <si>
    <t>Valor promedio unitario</t>
  </si>
  <si>
    <t>Valor total promedio</t>
  </si>
  <si>
    <t>Empresa 1-RYG
Valor unitario</t>
  </si>
  <si>
    <t>Tornillo cabeza hexágonal diámetro 1/2" * 1" NC</t>
  </si>
  <si>
    <t>Tornillo cabeza hexágonal diámetro 1/2 * 1" NF</t>
  </si>
  <si>
    <t>Tornillo cabeza hexágonal diámetro 9/16 * 1" NC</t>
  </si>
  <si>
    <t>Tornillo cabeza hexágonal diámetro 9/16 * 1" NF</t>
  </si>
  <si>
    <t>Tornillo cabeza hexágonal diámetro 3/8" * 1" NC</t>
  </si>
  <si>
    <t>Tornillo cabeza hexágonal diámetro 3/8" * 1" NF</t>
  </si>
  <si>
    <t>Tornillo cabeza hexágonal diámetro 7/16" * 1" NC</t>
  </si>
  <si>
    <t>Tornillo cabeza hexágonal diámetro 7/16" * 1" NF</t>
  </si>
  <si>
    <t>Tornillo cabeza hexágonal diámetro 5/16" * 1" NC</t>
  </si>
  <si>
    <t>Tornillo cabeza hexágonal diámetro 5/16" * 1" NF</t>
  </si>
  <si>
    <t>Tornillo cabeza hexágonal diámetro 1/4" * 1" NC</t>
  </si>
  <si>
    <t>Tornillo cabeza hexágonal diámetro 1/4" * 1" NF</t>
  </si>
  <si>
    <t>Tornillo cabeza hexágonal diámetro 3/16" * 1" NC</t>
  </si>
  <si>
    <t>Tornillo cabeza hexágonal diámetro 3/16" * 1" NF</t>
  </si>
  <si>
    <t xml:space="preserve">Tornillo cabeza hexágonal diámetro 14 mm * paso 2mm  longitud  25 mm </t>
  </si>
  <si>
    <t xml:space="preserve">Tornillo cabeza hexágonal diámetro 14 mm * paso 1.75mm  longitud  25 mm </t>
  </si>
  <si>
    <t xml:space="preserve">Tornillo cabeza hexágonal diámetro 12 mm * paso 1.75mm  longitud  25 mm </t>
  </si>
  <si>
    <t xml:space="preserve">Tornillo cabeza hexágonal diámetro 12 mm * paso 1.5mm  longitud  25 mm </t>
  </si>
  <si>
    <t xml:space="preserve">Tornillo cabeza hexágonal diámetro 10 mm * paso 1.5mm  longitud  25 mm </t>
  </si>
  <si>
    <t xml:space="preserve">Tornillo cabeza hexágonal diámetro 10 mm * paso 1.25mm  longitud  25 mm </t>
  </si>
  <si>
    <t xml:space="preserve">Tornillo cabeza hexágonal diámetro 8 mm * paso 1.25mm  longitud  25 mm </t>
  </si>
  <si>
    <t xml:space="preserve">Tornillo cabeza hexágonal diámetro 8 mm * paso 1 mm  longitud  25 mm </t>
  </si>
  <si>
    <t xml:space="preserve">Tornillo cabeza hexágonal diámetro 6 mm * paso 1.0 mm  longitud  25 mm </t>
  </si>
  <si>
    <t xml:space="preserve">Tornillo cabeza hexágonal diámetro 6 mm * paso 0.8 mm  longitud  25 mm </t>
  </si>
  <si>
    <t xml:space="preserve">Tornillo cabeza hexágonal diámetro 5 mm * paso 0.8 mm  longitud  25 mm </t>
  </si>
  <si>
    <t xml:space="preserve">Tornillo cabeza hexágonal diámetro 5 mm * paso 0.5 mm  longitud  25 mm </t>
  </si>
  <si>
    <t>Empresa 2 CSI
Valor unitario</t>
  </si>
  <si>
    <t>Lámina de plástico PVC</t>
  </si>
  <si>
    <t>APORTE EN ALUMINIO DE 3/32" PARA PROCESO TIG</t>
  </si>
  <si>
    <t>VALOR TOTAL IVA INCLUIDO</t>
  </si>
  <si>
    <t>PRESUPUESTO ASIGNADO</t>
  </si>
  <si>
    <t>VALOR PROCESO</t>
  </si>
  <si>
    <t>DIFERENCIA</t>
  </si>
  <si>
    <t>Conectores RJ45 categoria 6</t>
  </si>
  <si>
    <t>Termocontractiles (smouvs): Termocontractiles o termoencogigle para empalme de fibra optica
Smouv de 60 mm de longitud 
Longitud de manga:     60 mm
Longitud de fibra:    16 mm
Diámetro post-fusión:  3,1mm Max</t>
  </si>
  <si>
    <t>ESTUDIO ECONÓMICO MATERIALES AUTOMOTRIZ</t>
  </si>
  <si>
    <t>ESTUDIO ECONÓMICO MATERIALES ELECTRICIDAD</t>
  </si>
  <si>
    <t>ESTUDIO ECONÓMICO MATERIALES MECANIZADO</t>
  </si>
  <si>
    <t>ESTUDIO ECONÓMICO MATRERIALES SOLDADURA</t>
  </si>
  <si>
    <t>Stripper Fibra Óptica: Peladora de Fibra Óptica de 3 Ranuras 1.6 MM A 3 MM - CFS3</t>
  </si>
  <si>
    <t>Bolsa x100 (dos bolsas por 100 y una bolsa por 50 unidades)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</si>
</sst>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  <numFmt numFmtId="166" formatCode="&quot;$&quot;\ #,##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65" fontId="5" fillId="0" borderId="1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165" fontId="6" fillId="0" borderId="1" xfId="1" applyNumberFormat="1" applyFont="1" applyBorder="1" applyAlignment="1" applyProtection="1">
      <alignment horizontal="center" vertical="center" wrapText="1"/>
      <protection locked="0"/>
    </xf>
    <xf numFmtId="165" fontId="6" fillId="0" borderId="1" xfId="1" applyNumberFormat="1" applyFont="1" applyBorder="1" applyAlignment="1">
      <alignment vertical="center" wrapText="1"/>
    </xf>
    <xf numFmtId="165" fontId="6" fillId="0" borderId="1" xfId="0" applyNumberFormat="1" applyFont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Border="1" applyAlignment="1" applyProtection="1">
      <alignment vertical="center" wrapText="1"/>
      <protection locked="0"/>
    </xf>
    <xf numFmtId="165" fontId="6" fillId="0" borderId="1" xfId="1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65" fontId="6" fillId="0" borderId="1" xfId="1" applyNumberFormat="1" applyFont="1" applyFill="1" applyBorder="1" applyAlignment="1">
      <alignment vertical="center" wrapText="1"/>
    </xf>
    <xf numFmtId="165" fontId="6" fillId="0" borderId="1" xfId="0" applyNumberFormat="1" applyFont="1" applyFill="1" applyBorder="1" applyAlignment="1">
      <alignment vertical="center" wrapText="1"/>
    </xf>
    <xf numFmtId="0" fontId="6" fillId="0" borderId="0" xfId="0" applyFont="1" applyFill="1" applyAlignment="1">
      <alignment vertical="center" wrapText="1"/>
    </xf>
    <xf numFmtId="165" fontId="5" fillId="0" borderId="1" xfId="1" applyNumberFormat="1" applyFont="1" applyFill="1" applyBorder="1" applyAlignment="1">
      <alignment vertical="center" wrapText="1"/>
    </xf>
    <xf numFmtId="0" fontId="6" fillId="2" borderId="0" xfId="0" applyFont="1" applyFill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165" fontId="6" fillId="0" borderId="0" xfId="1" applyNumberFormat="1" applyFont="1" applyAlignment="1">
      <alignment vertical="center" wrapText="1"/>
    </xf>
    <xf numFmtId="0" fontId="6" fillId="3" borderId="0" xfId="0" applyFont="1" applyFill="1" applyAlignment="1">
      <alignment vertical="center" wrapText="1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left" vertical="center" wrapText="1"/>
      <protection locked="0"/>
    </xf>
    <xf numFmtId="0" fontId="6" fillId="0" borderId="3" xfId="0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 wrapText="1"/>
    </xf>
    <xf numFmtId="165" fontId="6" fillId="0" borderId="0" xfId="0" applyNumberFormat="1" applyFont="1" applyAlignment="1">
      <alignment vertical="center" wrapText="1"/>
    </xf>
    <xf numFmtId="0" fontId="6" fillId="0" borderId="4" xfId="0" applyFont="1" applyFill="1" applyBorder="1" applyAlignment="1" applyProtection="1">
      <alignment vertical="center" wrapText="1"/>
      <protection locked="0"/>
    </xf>
    <xf numFmtId="0" fontId="6" fillId="0" borderId="0" xfId="0" applyFont="1" applyFill="1" applyAlignment="1" applyProtection="1">
      <alignment horizontal="left" vertical="center" wrapText="1"/>
      <protection locked="0"/>
    </xf>
    <xf numFmtId="166" fontId="6" fillId="2" borderId="0" xfId="0" applyNumberFormat="1" applyFont="1" applyFill="1" applyAlignment="1">
      <alignment vertical="center" wrapText="1"/>
    </xf>
    <xf numFmtId="166" fontId="6" fillId="3" borderId="0" xfId="0" applyNumberFormat="1" applyFont="1" applyFill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5" fontId="5" fillId="0" borderId="1" xfId="1" applyNumberFormat="1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Normal 6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5"/>
  <sheetViews>
    <sheetView workbookViewId="0">
      <pane xSplit="8" ySplit="2" topLeftCell="I141" activePane="bottomRight" state="frozen"/>
      <selection activeCell="A3" sqref="A3"/>
      <selection pane="topRight" activeCell="I3" sqref="I3"/>
      <selection pane="bottomLeft" activeCell="A12" sqref="A12"/>
      <selection pane="bottomRight" activeCell="M153" sqref="M153"/>
    </sheetView>
  </sheetViews>
  <sheetFormatPr baseColWidth="10" defaultRowHeight="12.75" x14ac:dyDescent="0.25"/>
  <cols>
    <col min="1" max="1" width="5.140625" style="2" customWidth="1"/>
    <col min="2" max="2" width="34.7109375" style="21" customWidth="1"/>
    <col min="3" max="3" width="20.140625" style="24" customWidth="1"/>
    <col min="4" max="4" width="7.85546875" style="24" bestFit="1" customWidth="1"/>
    <col min="5" max="5" width="9.42578125" style="25" customWidth="1"/>
    <col min="6" max="6" width="7.140625" style="2" customWidth="1"/>
    <col min="7" max="7" width="13.28515625" style="26" bestFit="1" customWidth="1"/>
    <col min="8" max="8" width="11.7109375" style="26" customWidth="1"/>
    <col min="9" max="9" width="12.85546875" style="26" customWidth="1"/>
    <col min="10" max="10" width="13.140625" style="2" customWidth="1"/>
    <col min="11" max="11" width="23.7109375" style="2" bestFit="1" customWidth="1"/>
    <col min="12" max="16384" width="11.42578125" style="2"/>
  </cols>
  <sheetData>
    <row r="1" spans="1:10" ht="28.5" customHeight="1" x14ac:dyDescent="0.25">
      <c r="A1" s="42" t="s">
        <v>420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ht="38.25" x14ac:dyDescent="0.25">
      <c r="A2" s="3" t="s">
        <v>0</v>
      </c>
      <c r="B2" s="4" t="s">
        <v>373</v>
      </c>
      <c r="C2" s="3" t="s">
        <v>374</v>
      </c>
      <c r="D2" s="3" t="s">
        <v>1</v>
      </c>
      <c r="E2" s="4" t="s">
        <v>375</v>
      </c>
      <c r="F2" s="3" t="s">
        <v>2</v>
      </c>
      <c r="G2" s="5" t="s">
        <v>384</v>
      </c>
      <c r="H2" s="5" t="s">
        <v>411</v>
      </c>
      <c r="I2" s="5" t="s">
        <v>382</v>
      </c>
      <c r="J2" s="5" t="s">
        <v>383</v>
      </c>
    </row>
    <row r="3" spans="1:10" ht="25.5" x14ac:dyDescent="0.25">
      <c r="A3" s="6">
        <v>1</v>
      </c>
      <c r="B3" s="7" t="s">
        <v>24</v>
      </c>
      <c r="C3" s="8"/>
      <c r="D3" s="8">
        <v>1</v>
      </c>
      <c r="E3" s="9">
        <v>25172908</v>
      </c>
      <c r="F3" s="8" t="s">
        <v>2</v>
      </c>
      <c r="G3" s="10">
        <v>230000</v>
      </c>
      <c r="H3" s="10">
        <v>230000</v>
      </c>
      <c r="I3" s="11">
        <f t="shared" ref="I3:I34" si="0">(G3+H3)/2</f>
        <v>230000</v>
      </c>
      <c r="J3" s="12">
        <f t="shared" ref="J3:J34" si="1">I3*D3</f>
        <v>230000</v>
      </c>
    </row>
    <row r="4" spans="1:10" ht="25.5" x14ac:dyDescent="0.25">
      <c r="A4" s="6">
        <v>2</v>
      </c>
      <c r="B4" s="13" t="s">
        <v>48</v>
      </c>
      <c r="C4" s="6"/>
      <c r="D4" s="6">
        <v>7</v>
      </c>
      <c r="E4" s="13">
        <v>27131609</v>
      </c>
      <c r="F4" s="14" t="s">
        <v>49</v>
      </c>
      <c r="G4" s="15">
        <v>45000</v>
      </c>
      <c r="H4" s="15">
        <v>45000</v>
      </c>
      <c r="I4" s="11">
        <f t="shared" si="0"/>
        <v>45000</v>
      </c>
      <c r="J4" s="12">
        <f t="shared" si="1"/>
        <v>315000</v>
      </c>
    </row>
    <row r="5" spans="1:10" ht="25.5" x14ac:dyDescent="0.25">
      <c r="A5" s="6">
        <v>3</v>
      </c>
      <c r="B5" s="13" t="s">
        <v>50</v>
      </c>
      <c r="C5" s="6"/>
      <c r="D5" s="6">
        <v>7</v>
      </c>
      <c r="E5" s="13">
        <v>27121704</v>
      </c>
      <c r="F5" s="14" t="s">
        <v>49</v>
      </c>
      <c r="G5" s="15">
        <v>26000</v>
      </c>
      <c r="H5" s="15">
        <v>26000</v>
      </c>
      <c r="I5" s="11">
        <f t="shared" si="0"/>
        <v>26000</v>
      </c>
      <c r="J5" s="12">
        <f t="shared" si="1"/>
        <v>182000</v>
      </c>
    </row>
    <row r="6" spans="1:10" ht="25.5" x14ac:dyDescent="0.25">
      <c r="A6" s="6">
        <v>4</v>
      </c>
      <c r="B6" s="13" t="s">
        <v>51</v>
      </c>
      <c r="C6" s="6"/>
      <c r="D6" s="6">
        <v>7</v>
      </c>
      <c r="E6" s="13">
        <v>27121704</v>
      </c>
      <c r="F6" s="14" t="s">
        <v>49</v>
      </c>
      <c r="G6" s="15">
        <v>29000</v>
      </c>
      <c r="H6" s="15">
        <v>29000</v>
      </c>
      <c r="I6" s="11">
        <f t="shared" si="0"/>
        <v>29000</v>
      </c>
      <c r="J6" s="12">
        <f t="shared" si="1"/>
        <v>203000</v>
      </c>
    </row>
    <row r="7" spans="1:10" ht="25.5" x14ac:dyDescent="0.25">
      <c r="A7" s="6">
        <v>5</v>
      </c>
      <c r="B7" s="13" t="s">
        <v>52</v>
      </c>
      <c r="C7" s="6"/>
      <c r="D7" s="6">
        <v>7</v>
      </c>
      <c r="E7" s="13">
        <v>27121704</v>
      </c>
      <c r="F7" s="14" t="s">
        <v>49</v>
      </c>
      <c r="G7" s="15">
        <v>3200</v>
      </c>
      <c r="H7" s="15">
        <v>3200</v>
      </c>
      <c r="I7" s="11">
        <f t="shared" si="0"/>
        <v>3200</v>
      </c>
      <c r="J7" s="12">
        <f t="shared" si="1"/>
        <v>22400</v>
      </c>
    </row>
    <row r="8" spans="1:10" ht="25.5" x14ac:dyDescent="0.25">
      <c r="A8" s="6">
        <v>6</v>
      </c>
      <c r="B8" s="13" t="s">
        <v>53</v>
      </c>
      <c r="C8" s="6"/>
      <c r="D8" s="6">
        <v>7</v>
      </c>
      <c r="E8" s="13">
        <v>27121704</v>
      </c>
      <c r="F8" s="14" t="s">
        <v>49</v>
      </c>
      <c r="G8" s="15">
        <v>4200</v>
      </c>
      <c r="H8" s="15">
        <v>4200</v>
      </c>
      <c r="I8" s="11">
        <f t="shared" si="0"/>
        <v>4200</v>
      </c>
      <c r="J8" s="12">
        <f t="shared" si="1"/>
        <v>29400</v>
      </c>
    </row>
    <row r="9" spans="1:10" ht="25.5" x14ac:dyDescent="0.25">
      <c r="A9" s="6">
        <v>7</v>
      </c>
      <c r="B9" s="13" t="s">
        <v>54</v>
      </c>
      <c r="C9" s="6"/>
      <c r="D9" s="6">
        <v>7</v>
      </c>
      <c r="E9" s="13">
        <v>40142002</v>
      </c>
      <c r="F9" s="8" t="s">
        <v>41</v>
      </c>
      <c r="G9" s="15">
        <v>4000</v>
      </c>
      <c r="H9" s="15">
        <v>4000</v>
      </c>
      <c r="I9" s="11">
        <f t="shared" si="0"/>
        <v>4000</v>
      </c>
      <c r="J9" s="12">
        <f t="shared" si="1"/>
        <v>28000</v>
      </c>
    </row>
    <row r="10" spans="1:10" ht="25.5" x14ac:dyDescent="0.25">
      <c r="A10" s="6">
        <v>8</v>
      </c>
      <c r="B10" s="13" t="s">
        <v>55</v>
      </c>
      <c r="C10" s="6"/>
      <c r="D10" s="6">
        <v>7</v>
      </c>
      <c r="E10" s="13">
        <v>40142002</v>
      </c>
      <c r="F10" s="8" t="s">
        <v>41</v>
      </c>
      <c r="G10" s="15">
        <v>4000</v>
      </c>
      <c r="H10" s="15">
        <v>4000</v>
      </c>
      <c r="I10" s="11">
        <f t="shared" si="0"/>
        <v>4000</v>
      </c>
      <c r="J10" s="12">
        <f t="shared" si="1"/>
        <v>28000</v>
      </c>
    </row>
    <row r="11" spans="1:10" ht="25.5" x14ac:dyDescent="0.25">
      <c r="A11" s="6">
        <v>9</v>
      </c>
      <c r="B11" s="13" t="s">
        <v>56</v>
      </c>
      <c r="C11" s="6"/>
      <c r="D11" s="6">
        <v>5</v>
      </c>
      <c r="E11" s="13">
        <v>12181601</v>
      </c>
      <c r="F11" s="6" t="s">
        <v>57</v>
      </c>
      <c r="G11" s="15">
        <v>42000</v>
      </c>
      <c r="H11" s="15">
        <v>42000</v>
      </c>
      <c r="I11" s="11">
        <f t="shared" si="0"/>
        <v>42000</v>
      </c>
      <c r="J11" s="12">
        <f t="shared" si="1"/>
        <v>210000</v>
      </c>
    </row>
    <row r="12" spans="1:10" ht="25.5" x14ac:dyDescent="0.25">
      <c r="A12" s="6">
        <v>10</v>
      </c>
      <c r="B12" s="13" t="s">
        <v>58</v>
      </c>
      <c r="C12" s="6"/>
      <c r="D12" s="6">
        <v>5</v>
      </c>
      <c r="E12" s="13">
        <v>12181601</v>
      </c>
      <c r="F12" s="6" t="s">
        <v>57</v>
      </c>
      <c r="G12" s="15">
        <v>56000</v>
      </c>
      <c r="H12" s="15">
        <v>56000</v>
      </c>
      <c r="I12" s="11">
        <f t="shared" si="0"/>
        <v>56000</v>
      </c>
      <c r="J12" s="12">
        <f t="shared" si="1"/>
        <v>280000</v>
      </c>
    </row>
    <row r="13" spans="1:10" ht="25.5" x14ac:dyDescent="0.25">
      <c r="A13" s="6">
        <v>11</v>
      </c>
      <c r="B13" s="13" t="s">
        <v>59</v>
      </c>
      <c r="C13" s="6"/>
      <c r="D13" s="6">
        <v>2</v>
      </c>
      <c r="E13" s="13">
        <v>12181601</v>
      </c>
      <c r="F13" s="6" t="s">
        <v>57</v>
      </c>
      <c r="G13" s="15">
        <v>64000</v>
      </c>
      <c r="H13" s="15">
        <v>64000</v>
      </c>
      <c r="I13" s="11">
        <f t="shared" si="0"/>
        <v>64000</v>
      </c>
      <c r="J13" s="12">
        <f t="shared" si="1"/>
        <v>128000</v>
      </c>
    </row>
    <row r="14" spans="1:10" ht="25.5" x14ac:dyDescent="0.25">
      <c r="A14" s="6">
        <v>12</v>
      </c>
      <c r="B14" s="13" t="s">
        <v>60</v>
      </c>
      <c r="C14" s="6"/>
      <c r="D14" s="6">
        <v>2</v>
      </c>
      <c r="E14" s="13">
        <v>12181601</v>
      </c>
      <c r="F14" s="6" t="s">
        <v>61</v>
      </c>
      <c r="G14" s="15">
        <v>43000</v>
      </c>
      <c r="H14" s="15">
        <v>43000</v>
      </c>
      <c r="I14" s="11">
        <f t="shared" si="0"/>
        <v>43000</v>
      </c>
      <c r="J14" s="12">
        <f t="shared" si="1"/>
        <v>86000</v>
      </c>
    </row>
    <row r="15" spans="1:10" x14ac:dyDescent="0.25">
      <c r="A15" s="6">
        <v>13</v>
      </c>
      <c r="B15" s="13" t="s">
        <v>62</v>
      </c>
      <c r="C15" s="6"/>
      <c r="D15" s="6">
        <v>2</v>
      </c>
      <c r="E15" s="13">
        <v>12181601</v>
      </c>
      <c r="F15" s="6" t="s">
        <v>63</v>
      </c>
      <c r="G15" s="15">
        <v>24000</v>
      </c>
      <c r="H15" s="15">
        <v>24000</v>
      </c>
      <c r="I15" s="11">
        <f t="shared" si="0"/>
        <v>24000</v>
      </c>
      <c r="J15" s="12">
        <f t="shared" si="1"/>
        <v>48000</v>
      </c>
    </row>
    <row r="16" spans="1:10" x14ac:dyDescent="0.25">
      <c r="A16" s="6">
        <v>14</v>
      </c>
      <c r="B16" s="13" t="s">
        <v>64</v>
      </c>
      <c r="C16" s="6"/>
      <c r="D16" s="6">
        <v>2</v>
      </c>
      <c r="E16" s="13">
        <v>12181601</v>
      </c>
      <c r="F16" s="6" t="s">
        <v>63</v>
      </c>
      <c r="G16" s="15">
        <v>31000</v>
      </c>
      <c r="H16" s="15">
        <v>31000</v>
      </c>
      <c r="I16" s="11">
        <f t="shared" si="0"/>
        <v>31000</v>
      </c>
      <c r="J16" s="12">
        <f t="shared" si="1"/>
        <v>62000</v>
      </c>
    </row>
    <row r="17" spans="1:10" x14ac:dyDescent="0.25">
      <c r="A17" s="6">
        <v>15</v>
      </c>
      <c r="B17" s="13" t="s">
        <v>65</v>
      </c>
      <c r="C17" s="6"/>
      <c r="D17" s="6">
        <v>2</v>
      </c>
      <c r="E17" s="13">
        <v>12181601</v>
      </c>
      <c r="F17" s="6" t="s">
        <v>63</v>
      </c>
      <c r="G17" s="15">
        <v>23000</v>
      </c>
      <c r="H17" s="15">
        <v>23000</v>
      </c>
      <c r="I17" s="11">
        <f t="shared" si="0"/>
        <v>23000</v>
      </c>
      <c r="J17" s="12">
        <f t="shared" si="1"/>
        <v>46000</v>
      </c>
    </row>
    <row r="18" spans="1:10" ht="25.5" x14ac:dyDescent="0.25">
      <c r="A18" s="6">
        <v>16</v>
      </c>
      <c r="B18" s="13" t="s">
        <v>66</v>
      </c>
      <c r="C18" s="6"/>
      <c r="D18" s="6">
        <v>1</v>
      </c>
      <c r="E18" s="13">
        <v>12181601</v>
      </c>
      <c r="F18" s="6" t="s">
        <v>67</v>
      </c>
      <c r="G18" s="15">
        <v>76000</v>
      </c>
      <c r="H18" s="15">
        <v>76000</v>
      </c>
      <c r="I18" s="11">
        <f t="shared" si="0"/>
        <v>76000</v>
      </c>
      <c r="J18" s="12">
        <f t="shared" si="1"/>
        <v>76000</v>
      </c>
    </row>
    <row r="19" spans="1:10" ht="25.5" x14ac:dyDescent="0.25">
      <c r="A19" s="6">
        <v>17</v>
      </c>
      <c r="B19" s="13" t="s">
        <v>68</v>
      </c>
      <c r="C19" s="6"/>
      <c r="D19" s="6">
        <v>10</v>
      </c>
      <c r="E19" s="13">
        <v>27121704</v>
      </c>
      <c r="F19" s="6" t="s">
        <v>2</v>
      </c>
      <c r="G19" s="15">
        <v>12000</v>
      </c>
      <c r="H19" s="15">
        <v>12000</v>
      </c>
      <c r="I19" s="11">
        <f t="shared" si="0"/>
        <v>12000</v>
      </c>
      <c r="J19" s="12">
        <f t="shared" si="1"/>
        <v>120000</v>
      </c>
    </row>
    <row r="20" spans="1:10" ht="25.5" x14ac:dyDescent="0.25">
      <c r="A20" s="6">
        <v>18</v>
      </c>
      <c r="B20" s="13" t="s">
        <v>69</v>
      </c>
      <c r="C20" s="6"/>
      <c r="D20" s="6">
        <v>10</v>
      </c>
      <c r="E20" s="13">
        <v>27121704</v>
      </c>
      <c r="F20" s="6" t="s">
        <v>2</v>
      </c>
      <c r="G20" s="15">
        <v>12000</v>
      </c>
      <c r="H20" s="15">
        <v>12000</v>
      </c>
      <c r="I20" s="11">
        <f t="shared" si="0"/>
        <v>12000</v>
      </c>
      <c r="J20" s="12">
        <f t="shared" si="1"/>
        <v>120000</v>
      </c>
    </row>
    <row r="21" spans="1:10" ht="25.5" x14ac:dyDescent="0.25">
      <c r="A21" s="6">
        <v>19</v>
      </c>
      <c r="B21" s="13" t="s">
        <v>70</v>
      </c>
      <c r="C21" s="6"/>
      <c r="D21" s="6">
        <v>10</v>
      </c>
      <c r="E21" s="13">
        <v>27121704</v>
      </c>
      <c r="F21" s="6" t="s">
        <v>2</v>
      </c>
      <c r="G21" s="15">
        <v>12000</v>
      </c>
      <c r="H21" s="15">
        <v>12000</v>
      </c>
      <c r="I21" s="11">
        <f t="shared" si="0"/>
        <v>12000</v>
      </c>
      <c r="J21" s="12">
        <f t="shared" si="1"/>
        <v>120000</v>
      </c>
    </row>
    <row r="22" spans="1:10" ht="25.5" x14ac:dyDescent="0.25">
      <c r="A22" s="6">
        <v>20</v>
      </c>
      <c r="B22" s="13" t="s">
        <v>71</v>
      </c>
      <c r="C22" s="6"/>
      <c r="D22" s="6">
        <v>5</v>
      </c>
      <c r="E22" s="13">
        <v>27121704</v>
      </c>
      <c r="F22" s="6" t="s">
        <v>2</v>
      </c>
      <c r="G22" s="15">
        <v>12000</v>
      </c>
      <c r="H22" s="15">
        <v>12000</v>
      </c>
      <c r="I22" s="11">
        <f t="shared" si="0"/>
        <v>12000</v>
      </c>
      <c r="J22" s="12">
        <f t="shared" si="1"/>
        <v>60000</v>
      </c>
    </row>
    <row r="23" spans="1:10" ht="38.25" x14ac:dyDescent="0.25">
      <c r="A23" s="6">
        <v>21</v>
      </c>
      <c r="B23" s="13" t="s">
        <v>72</v>
      </c>
      <c r="C23" s="6"/>
      <c r="D23" s="6">
        <v>8</v>
      </c>
      <c r="E23" s="13">
        <v>27121704</v>
      </c>
      <c r="F23" s="6" t="s">
        <v>2</v>
      </c>
      <c r="G23" s="15">
        <v>12000</v>
      </c>
      <c r="H23" s="15">
        <v>12000</v>
      </c>
      <c r="I23" s="11">
        <f t="shared" si="0"/>
        <v>12000</v>
      </c>
      <c r="J23" s="12">
        <f t="shared" si="1"/>
        <v>96000</v>
      </c>
    </row>
    <row r="24" spans="1:10" x14ac:dyDescent="0.25">
      <c r="A24" s="6">
        <v>22</v>
      </c>
      <c r="B24" s="16" t="s">
        <v>155</v>
      </c>
      <c r="C24" s="17"/>
      <c r="D24" s="17">
        <v>1</v>
      </c>
      <c r="E24" s="18">
        <v>26101770</v>
      </c>
      <c r="F24" s="17" t="s">
        <v>4</v>
      </c>
      <c r="G24" s="11">
        <v>980000</v>
      </c>
      <c r="H24" s="11">
        <v>1020000</v>
      </c>
      <c r="I24" s="11">
        <f t="shared" si="0"/>
        <v>1000000</v>
      </c>
      <c r="J24" s="12">
        <f t="shared" si="1"/>
        <v>1000000</v>
      </c>
    </row>
    <row r="25" spans="1:10" x14ac:dyDescent="0.25">
      <c r="A25" s="6">
        <v>23</v>
      </c>
      <c r="B25" s="16" t="s">
        <v>156</v>
      </c>
      <c r="C25" s="17"/>
      <c r="D25" s="17">
        <v>1</v>
      </c>
      <c r="E25" s="18">
        <v>26101770</v>
      </c>
      <c r="F25" s="17" t="s">
        <v>4</v>
      </c>
      <c r="G25" s="11">
        <v>980000</v>
      </c>
      <c r="H25" s="11">
        <v>1020000</v>
      </c>
      <c r="I25" s="11">
        <f t="shared" si="0"/>
        <v>1000000</v>
      </c>
      <c r="J25" s="12">
        <f t="shared" si="1"/>
        <v>1000000</v>
      </c>
    </row>
    <row r="26" spans="1:10" x14ac:dyDescent="0.25">
      <c r="A26" s="6">
        <v>24</v>
      </c>
      <c r="B26" s="16" t="s">
        <v>157</v>
      </c>
      <c r="C26" s="17"/>
      <c r="D26" s="17">
        <v>20</v>
      </c>
      <c r="E26" s="18">
        <v>41114628</v>
      </c>
      <c r="F26" s="17" t="s">
        <v>4</v>
      </c>
      <c r="G26" s="11">
        <v>4900</v>
      </c>
      <c r="H26" s="11">
        <v>5100</v>
      </c>
      <c r="I26" s="11">
        <f t="shared" si="0"/>
        <v>5000</v>
      </c>
      <c r="J26" s="12">
        <f t="shared" si="1"/>
        <v>100000</v>
      </c>
    </row>
    <row r="27" spans="1:10" x14ac:dyDescent="0.25">
      <c r="A27" s="6">
        <v>25</v>
      </c>
      <c r="B27" s="16" t="s">
        <v>158</v>
      </c>
      <c r="C27" s="17"/>
      <c r="D27" s="17">
        <v>25</v>
      </c>
      <c r="E27" s="18">
        <v>15121501</v>
      </c>
      <c r="F27" s="17" t="s">
        <v>7</v>
      </c>
      <c r="G27" s="11">
        <v>58800</v>
      </c>
      <c r="H27" s="11">
        <v>61200</v>
      </c>
      <c r="I27" s="11">
        <f t="shared" si="0"/>
        <v>60000</v>
      </c>
      <c r="J27" s="12">
        <f t="shared" si="1"/>
        <v>1500000</v>
      </c>
    </row>
    <row r="28" spans="1:10" s="21" customFormat="1" x14ac:dyDescent="0.25">
      <c r="A28" s="6">
        <v>26</v>
      </c>
      <c r="B28" s="16" t="s">
        <v>159</v>
      </c>
      <c r="C28" s="18"/>
      <c r="D28" s="18">
        <v>200</v>
      </c>
      <c r="E28" s="18">
        <v>39121327</v>
      </c>
      <c r="F28" s="18" t="s">
        <v>4</v>
      </c>
      <c r="G28" s="19">
        <v>490</v>
      </c>
      <c r="H28" s="19">
        <v>510</v>
      </c>
      <c r="I28" s="19">
        <f t="shared" si="0"/>
        <v>500</v>
      </c>
      <c r="J28" s="20">
        <f t="shared" si="1"/>
        <v>100000</v>
      </c>
    </row>
    <row r="29" spans="1:10" x14ac:dyDescent="0.25">
      <c r="A29" s="6">
        <v>27</v>
      </c>
      <c r="B29" s="16" t="s">
        <v>160</v>
      </c>
      <c r="C29" s="17" t="s">
        <v>349</v>
      </c>
      <c r="D29" s="17">
        <v>10</v>
      </c>
      <c r="E29" s="18">
        <v>15121902</v>
      </c>
      <c r="F29" s="17" t="s">
        <v>319</v>
      </c>
      <c r="G29" s="11">
        <v>9800</v>
      </c>
      <c r="H29" s="11">
        <v>10200</v>
      </c>
      <c r="I29" s="11">
        <f t="shared" si="0"/>
        <v>10000</v>
      </c>
      <c r="J29" s="12">
        <f t="shared" si="1"/>
        <v>100000</v>
      </c>
    </row>
    <row r="30" spans="1:10" ht="25.5" x14ac:dyDescent="0.25">
      <c r="A30" s="6">
        <v>28</v>
      </c>
      <c r="B30" s="16" t="s">
        <v>161</v>
      </c>
      <c r="C30" s="17" t="s">
        <v>350</v>
      </c>
      <c r="D30" s="17">
        <v>20</v>
      </c>
      <c r="E30" s="18">
        <v>31133710</v>
      </c>
      <c r="F30" s="17" t="s">
        <v>320</v>
      </c>
      <c r="G30" s="11">
        <v>21560</v>
      </c>
      <c r="H30" s="11">
        <v>22440</v>
      </c>
      <c r="I30" s="11">
        <f t="shared" si="0"/>
        <v>22000</v>
      </c>
      <c r="J30" s="12">
        <f t="shared" si="1"/>
        <v>440000</v>
      </c>
    </row>
    <row r="31" spans="1:10" ht="25.5" x14ac:dyDescent="0.25">
      <c r="A31" s="6">
        <v>29</v>
      </c>
      <c r="B31" s="16" t="s">
        <v>162</v>
      </c>
      <c r="C31" s="17" t="s">
        <v>351</v>
      </c>
      <c r="D31" s="17">
        <v>60</v>
      </c>
      <c r="E31" s="18">
        <v>15101506</v>
      </c>
      <c r="F31" s="17" t="s">
        <v>7</v>
      </c>
      <c r="G31" s="11">
        <v>9800</v>
      </c>
      <c r="H31" s="11">
        <v>10200</v>
      </c>
      <c r="I31" s="11">
        <f t="shared" si="0"/>
        <v>10000</v>
      </c>
      <c r="J31" s="12">
        <f t="shared" si="1"/>
        <v>600000</v>
      </c>
    </row>
    <row r="32" spans="1:10" ht="25.5" x14ac:dyDescent="0.25">
      <c r="A32" s="6">
        <v>30</v>
      </c>
      <c r="B32" s="16" t="s">
        <v>163</v>
      </c>
      <c r="C32" s="17" t="s">
        <v>351</v>
      </c>
      <c r="D32" s="17">
        <v>20</v>
      </c>
      <c r="E32" s="18">
        <v>15101505</v>
      </c>
      <c r="F32" s="17" t="s">
        <v>7</v>
      </c>
      <c r="G32" s="11">
        <v>9800</v>
      </c>
      <c r="H32" s="11">
        <v>10200</v>
      </c>
      <c r="I32" s="11">
        <f t="shared" si="0"/>
        <v>10000</v>
      </c>
      <c r="J32" s="12">
        <f t="shared" si="1"/>
        <v>200000</v>
      </c>
    </row>
    <row r="33" spans="1:10" ht="51" x14ac:dyDescent="0.25">
      <c r="A33" s="6">
        <v>31</v>
      </c>
      <c r="B33" s="16" t="s">
        <v>164</v>
      </c>
      <c r="C33" s="17" t="s">
        <v>352</v>
      </c>
      <c r="D33" s="17">
        <v>1</v>
      </c>
      <c r="E33" s="18">
        <v>39121022</v>
      </c>
      <c r="F33" s="17" t="s">
        <v>4</v>
      </c>
      <c r="G33" s="11">
        <v>196000</v>
      </c>
      <c r="H33" s="11">
        <v>204000</v>
      </c>
      <c r="I33" s="11">
        <f t="shared" si="0"/>
        <v>200000</v>
      </c>
      <c r="J33" s="12">
        <f t="shared" si="1"/>
        <v>200000</v>
      </c>
    </row>
    <row r="34" spans="1:10" x14ac:dyDescent="0.25">
      <c r="A34" s="6">
        <v>32</v>
      </c>
      <c r="B34" s="16" t="s">
        <v>165</v>
      </c>
      <c r="C34" s="17"/>
      <c r="D34" s="17">
        <v>30</v>
      </c>
      <c r="E34" s="18">
        <v>26101732</v>
      </c>
      <c r="F34" s="17" t="s">
        <v>4</v>
      </c>
      <c r="G34" s="11">
        <v>5880</v>
      </c>
      <c r="H34" s="11">
        <v>6120</v>
      </c>
      <c r="I34" s="11">
        <f t="shared" si="0"/>
        <v>6000</v>
      </c>
      <c r="J34" s="12">
        <f t="shared" si="1"/>
        <v>180000</v>
      </c>
    </row>
    <row r="35" spans="1:10" ht="38.25" x14ac:dyDescent="0.25">
      <c r="A35" s="6">
        <v>33</v>
      </c>
      <c r="B35" s="16" t="s">
        <v>166</v>
      </c>
      <c r="C35" s="17" t="s">
        <v>353</v>
      </c>
      <c r="D35" s="17">
        <v>1</v>
      </c>
      <c r="E35" s="18">
        <v>26101770</v>
      </c>
      <c r="F35" s="17" t="s">
        <v>4</v>
      </c>
      <c r="G35" s="11">
        <v>1764000</v>
      </c>
      <c r="H35" s="11">
        <v>1836000</v>
      </c>
      <c r="I35" s="11">
        <f t="shared" ref="I35:I60" si="2">(G35+H35)/2</f>
        <v>1800000</v>
      </c>
      <c r="J35" s="12">
        <f t="shared" ref="J35:J66" si="3">I35*D35</f>
        <v>1800000</v>
      </c>
    </row>
    <row r="36" spans="1:10" ht="25.5" x14ac:dyDescent="0.25">
      <c r="A36" s="6">
        <v>34</v>
      </c>
      <c r="B36" s="16" t="s">
        <v>167</v>
      </c>
      <c r="C36" s="17" t="s">
        <v>354</v>
      </c>
      <c r="D36" s="17">
        <v>2</v>
      </c>
      <c r="E36" s="18">
        <v>40151576</v>
      </c>
      <c r="F36" s="17" t="s">
        <v>4</v>
      </c>
      <c r="G36" s="11">
        <v>78400</v>
      </c>
      <c r="H36" s="11">
        <v>81600</v>
      </c>
      <c r="I36" s="11">
        <f t="shared" si="2"/>
        <v>80000</v>
      </c>
      <c r="J36" s="12">
        <f t="shared" si="3"/>
        <v>160000</v>
      </c>
    </row>
    <row r="37" spans="1:10" x14ac:dyDescent="0.25">
      <c r="A37" s="6">
        <v>35</v>
      </c>
      <c r="B37" s="16" t="s">
        <v>168</v>
      </c>
      <c r="C37" s="17"/>
      <c r="D37" s="17">
        <v>8</v>
      </c>
      <c r="E37" s="18">
        <v>23271411</v>
      </c>
      <c r="F37" s="17" t="s">
        <v>4</v>
      </c>
      <c r="G37" s="11">
        <v>7840</v>
      </c>
      <c r="H37" s="11">
        <v>8160</v>
      </c>
      <c r="I37" s="11">
        <f t="shared" si="2"/>
        <v>8000</v>
      </c>
      <c r="J37" s="12">
        <f t="shared" si="3"/>
        <v>64000</v>
      </c>
    </row>
    <row r="38" spans="1:10" x14ac:dyDescent="0.25">
      <c r="A38" s="6">
        <v>36</v>
      </c>
      <c r="B38" s="16" t="s">
        <v>169</v>
      </c>
      <c r="C38" s="17"/>
      <c r="D38" s="17">
        <v>8</v>
      </c>
      <c r="E38" s="18">
        <v>23271411</v>
      </c>
      <c r="F38" s="17" t="s">
        <v>4</v>
      </c>
      <c r="G38" s="11">
        <v>9800</v>
      </c>
      <c r="H38" s="11">
        <v>10200</v>
      </c>
      <c r="I38" s="11">
        <f t="shared" si="2"/>
        <v>10000</v>
      </c>
      <c r="J38" s="12">
        <f t="shared" si="3"/>
        <v>80000</v>
      </c>
    </row>
    <row r="39" spans="1:10" x14ac:dyDescent="0.25">
      <c r="A39" s="6">
        <v>37</v>
      </c>
      <c r="B39" s="16" t="s">
        <v>170</v>
      </c>
      <c r="C39" s="17" t="s">
        <v>355</v>
      </c>
      <c r="D39" s="17">
        <v>8</v>
      </c>
      <c r="E39" s="18">
        <v>31201619</v>
      </c>
      <c r="F39" s="17" t="s">
        <v>4</v>
      </c>
      <c r="G39" s="11">
        <v>9800</v>
      </c>
      <c r="H39" s="11">
        <v>10200</v>
      </c>
      <c r="I39" s="11">
        <f t="shared" si="2"/>
        <v>10000</v>
      </c>
      <c r="J39" s="12">
        <f t="shared" si="3"/>
        <v>80000</v>
      </c>
    </row>
    <row r="40" spans="1:10" ht="38.25" x14ac:dyDescent="0.25">
      <c r="A40" s="6">
        <v>38</v>
      </c>
      <c r="B40" s="16" t="s">
        <v>171</v>
      </c>
      <c r="C40" s="17" t="s">
        <v>356</v>
      </c>
      <c r="D40" s="17">
        <v>3</v>
      </c>
      <c r="E40" s="18">
        <v>39121721</v>
      </c>
      <c r="F40" s="17" t="s">
        <v>321</v>
      </c>
      <c r="G40" s="11">
        <v>44100</v>
      </c>
      <c r="H40" s="11">
        <v>45900</v>
      </c>
      <c r="I40" s="11">
        <f t="shared" si="2"/>
        <v>45000</v>
      </c>
      <c r="J40" s="12">
        <f t="shared" si="3"/>
        <v>135000</v>
      </c>
    </row>
    <row r="41" spans="1:10" ht="25.5" x14ac:dyDescent="0.25">
      <c r="A41" s="6">
        <v>39</v>
      </c>
      <c r="B41" s="16" t="s">
        <v>172</v>
      </c>
      <c r="C41" s="17"/>
      <c r="D41" s="17">
        <v>7</v>
      </c>
      <c r="E41" s="18">
        <v>41112519</v>
      </c>
      <c r="F41" s="17" t="s">
        <v>4</v>
      </c>
      <c r="G41" s="11">
        <v>9800</v>
      </c>
      <c r="H41" s="11">
        <v>10200</v>
      </c>
      <c r="I41" s="11">
        <f t="shared" si="2"/>
        <v>10000</v>
      </c>
      <c r="J41" s="12">
        <f t="shared" si="3"/>
        <v>70000</v>
      </c>
    </row>
    <row r="42" spans="1:10" ht="25.5" x14ac:dyDescent="0.25">
      <c r="A42" s="6">
        <v>40</v>
      </c>
      <c r="B42" s="16" t="s">
        <v>173</v>
      </c>
      <c r="C42" s="17"/>
      <c r="D42" s="17">
        <v>7</v>
      </c>
      <c r="E42" s="18">
        <v>41112519</v>
      </c>
      <c r="F42" s="17" t="s">
        <v>4</v>
      </c>
      <c r="G42" s="11">
        <v>9800</v>
      </c>
      <c r="H42" s="11">
        <v>10200</v>
      </c>
      <c r="I42" s="11">
        <f t="shared" si="2"/>
        <v>10000</v>
      </c>
      <c r="J42" s="12">
        <f t="shared" si="3"/>
        <v>70000</v>
      </c>
    </row>
    <row r="43" spans="1:10" ht="25.5" x14ac:dyDescent="0.25">
      <c r="A43" s="6">
        <v>41</v>
      </c>
      <c r="B43" s="16" t="s">
        <v>174</v>
      </c>
      <c r="C43" s="17"/>
      <c r="D43" s="17">
        <v>7</v>
      </c>
      <c r="E43" s="18">
        <v>41112519</v>
      </c>
      <c r="F43" s="17" t="s">
        <v>4</v>
      </c>
      <c r="G43" s="11">
        <v>9800</v>
      </c>
      <c r="H43" s="11">
        <v>10200</v>
      </c>
      <c r="I43" s="11">
        <f t="shared" si="2"/>
        <v>10000</v>
      </c>
      <c r="J43" s="12">
        <f t="shared" si="3"/>
        <v>70000</v>
      </c>
    </row>
    <row r="44" spans="1:10" x14ac:dyDescent="0.25">
      <c r="A44" s="6">
        <v>42</v>
      </c>
      <c r="B44" s="16" t="s">
        <v>175</v>
      </c>
      <c r="C44" s="17"/>
      <c r="D44" s="17">
        <v>7</v>
      </c>
      <c r="E44" s="18">
        <v>31201501</v>
      </c>
      <c r="F44" s="17" t="s">
        <v>322</v>
      </c>
      <c r="G44" s="11">
        <v>3920</v>
      </c>
      <c r="H44" s="11">
        <v>4080</v>
      </c>
      <c r="I44" s="11">
        <f t="shared" si="2"/>
        <v>4000</v>
      </c>
      <c r="J44" s="12">
        <f t="shared" si="3"/>
        <v>28000</v>
      </c>
    </row>
    <row r="45" spans="1:10" x14ac:dyDescent="0.25">
      <c r="A45" s="6">
        <v>43</v>
      </c>
      <c r="B45" s="16" t="s">
        <v>176</v>
      </c>
      <c r="C45" s="17"/>
      <c r="D45" s="17">
        <v>7</v>
      </c>
      <c r="E45" s="18">
        <v>39121633</v>
      </c>
      <c r="F45" s="17" t="s">
        <v>4</v>
      </c>
      <c r="G45" s="11">
        <v>24500</v>
      </c>
      <c r="H45" s="11">
        <v>25500</v>
      </c>
      <c r="I45" s="11">
        <f t="shared" si="2"/>
        <v>25000</v>
      </c>
      <c r="J45" s="12">
        <f t="shared" si="3"/>
        <v>175000</v>
      </c>
    </row>
    <row r="46" spans="1:10" x14ac:dyDescent="0.25">
      <c r="A46" s="6">
        <v>44</v>
      </c>
      <c r="B46" s="16" t="s">
        <v>177</v>
      </c>
      <c r="C46" s="17"/>
      <c r="D46" s="17">
        <v>1</v>
      </c>
      <c r="E46" s="18">
        <v>26111703</v>
      </c>
      <c r="F46" s="17" t="s">
        <v>4</v>
      </c>
      <c r="G46" s="11">
        <v>392000</v>
      </c>
      <c r="H46" s="11">
        <v>408000</v>
      </c>
      <c r="I46" s="11">
        <f t="shared" si="2"/>
        <v>400000</v>
      </c>
      <c r="J46" s="12">
        <f t="shared" si="3"/>
        <v>400000</v>
      </c>
    </row>
    <row r="47" spans="1:10" x14ac:dyDescent="0.25">
      <c r="A47" s="6">
        <v>45</v>
      </c>
      <c r="B47" s="16" t="s">
        <v>178</v>
      </c>
      <c r="C47" s="17"/>
      <c r="D47" s="17">
        <v>1</v>
      </c>
      <c r="E47" s="18">
        <v>26111703</v>
      </c>
      <c r="F47" s="17" t="s">
        <v>4</v>
      </c>
      <c r="G47" s="11">
        <v>294000</v>
      </c>
      <c r="H47" s="11">
        <v>306000</v>
      </c>
      <c r="I47" s="11">
        <f t="shared" si="2"/>
        <v>300000</v>
      </c>
      <c r="J47" s="12">
        <f t="shared" si="3"/>
        <v>300000</v>
      </c>
    </row>
    <row r="48" spans="1:10" x14ac:dyDescent="0.25">
      <c r="A48" s="6">
        <v>46</v>
      </c>
      <c r="B48" s="16" t="s">
        <v>211</v>
      </c>
      <c r="C48" s="17"/>
      <c r="D48" s="17">
        <v>5</v>
      </c>
      <c r="E48" s="18">
        <v>41111970</v>
      </c>
      <c r="F48" s="17" t="s">
        <v>4</v>
      </c>
      <c r="G48" s="11">
        <v>29400</v>
      </c>
      <c r="H48" s="11">
        <v>30600</v>
      </c>
      <c r="I48" s="11">
        <f t="shared" si="2"/>
        <v>30000</v>
      </c>
      <c r="J48" s="12">
        <f t="shared" si="3"/>
        <v>150000</v>
      </c>
    </row>
    <row r="49" spans="1:10" ht="25.5" x14ac:dyDescent="0.25">
      <c r="A49" s="6">
        <v>47</v>
      </c>
      <c r="B49" s="16" t="s">
        <v>212</v>
      </c>
      <c r="C49" s="17"/>
      <c r="D49" s="17">
        <v>1</v>
      </c>
      <c r="E49" s="18">
        <v>39121529</v>
      </c>
      <c r="F49" s="17" t="s">
        <v>4</v>
      </c>
      <c r="G49" s="11">
        <v>294000</v>
      </c>
      <c r="H49" s="11">
        <v>306000</v>
      </c>
      <c r="I49" s="11">
        <f t="shared" si="2"/>
        <v>300000</v>
      </c>
      <c r="J49" s="12">
        <f t="shared" si="3"/>
        <v>300000</v>
      </c>
    </row>
    <row r="50" spans="1:10" x14ac:dyDescent="0.25">
      <c r="A50" s="6">
        <v>48</v>
      </c>
      <c r="B50" s="16" t="s">
        <v>213</v>
      </c>
      <c r="C50" s="17"/>
      <c r="D50" s="17">
        <v>1</v>
      </c>
      <c r="E50" s="18">
        <v>26101713</v>
      </c>
      <c r="F50" s="17" t="s">
        <v>4</v>
      </c>
      <c r="G50" s="11">
        <v>112700</v>
      </c>
      <c r="H50" s="11">
        <v>117300</v>
      </c>
      <c r="I50" s="11">
        <f t="shared" si="2"/>
        <v>115000</v>
      </c>
      <c r="J50" s="12">
        <f t="shared" si="3"/>
        <v>115000</v>
      </c>
    </row>
    <row r="51" spans="1:10" x14ac:dyDescent="0.25">
      <c r="A51" s="6">
        <v>49</v>
      </c>
      <c r="B51" s="16" t="s">
        <v>214</v>
      </c>
      <c r="C51" s="17"/>
      <c r="D51" s="17">
        <v>1</v>
      </c>
      <c r="E51" s="18">
        <v>26101412</v>
      </c>
      <c r="F51" s="17" t="s">
        <v>4</v>
      </c>
      <c r="G51" s="11">
        <v>112700</v>
      </c>
      <c r="H51" s="11">
        <v>117300</v>
      </c>
      <c r="I51" s="11">
        <f t="shared" si="2"/>
        <v>115000</v>
      </c>
      <c r="J51" s="12">
        <f t="shared" si="3"/>
        <v>115000</v>
      </c>
    </row>
    <row r="52" spans="1:10" x14ac:dyDescent="0.25">
      <c r="A52" s="6">
        <v>50</v>
      </c>
      <c r="B52" s="16" t="s">
        <v>215</v>
      </c>
      <c r="C52" s="17"/>
      <c r="D52" s="17">
        <v>1</v>
      </c>
      <c r="E52" s="18">
        <v>26121711</v>
      </c>
      <c r="F52" s="17" t="s">
        <v>4</v>
      </c>
      <c r="G52" s="11">
        <v>112700</v>
      </c>
      <c r="H52" s="11">
        <v>117300</v>
      </c>
      <c r="I52" s="11">
        <f t="shared" si="2"/>
        <v>115000</v>
      </c>
      <c r="J52" s="12">
        <f t="shared" si="3"/>
        <v>115000</v>
      </c>
    </row>
    <row r="53" spans="1:10" x14ac:dyDescent="0.25">
      <c r="A53" s="6">
        <v>51</v>
      </c>
      <c r="B53" s="16" t="s">
        <v>216</v>
      </c>
      <c r="C53" s="17"/>
      <c r="D53" s="17">
        <v>1</v>
      </c>
      <c r="E53" s="18">
        <v>26101758</v>
      </c>
      <c r="F53" s="17" t="s">
        <v>4</v>
      </c>
      <c r="G53" s="11">
        <v>112700</v>
      </c>
      <c r="H53" s="11">
        <v>117300</v>
      </c>
      <c r="I53" s="11">
        <f t="shared" si="2"/>
        <v>115000</v>
      </c>
      <c r="J53" s="12">
        <f t="shared" si="3"/>
        <v>115000</v>
      </c>
    </row>
    <row r="54" spans="1:10" x14ac:dyDescent="0.25">
      <c r="A54" s="6">
        <v>52</v>
      </c>
      <c r="B54" s="16" t="s">
        <v>217</v>
      </c>
      <c r="C54" s="17"/>
      <c r="D54" s="17">
        <v>1</v>
      </c>
      <c r="E54" s="18">
        <v>26101903</v>
      </c>
      <c r="F54" s="17" t="s">
        <v>4</v>
      </c>
      <c r="G54" s="11">
        <v>112700</v>
      </c>
      <c r="H54" s="11">
        <v>117300</v>
      </c>
      <c r="I54" s="11">
        <f t="shared" si="2"/>
        <v>115000</v>
      </c>
      <c r="J54" s="12">
        <f t="shared" si="3"/>
        <v>115000</v>
      </c>
    </row>
    <row r="55" spans="1:10" x14ac:dyDescent="0.25">
      <c r="A55" s="6">
        <v>53</v>
      </c>
      <c r="B55" s="16" t="s">
        <v>218</v>
      </c>
      <c r="C55" s="17"/>
      <c r="D55" s="17">
        <v>1</v>
      </c>
      <c r="E55" s="18">
        <v>26101715</v>
      </c>
      <c r="F55" s="17" t="s">
        <v>4</v>
      </c>
      <c r="G55" s="11">
        <v>112700</v>
      </c>
      <c r="H55" s="11">
        <v>117300</v>
      </c>
      <c r="I55" s="11">
        <f t="shared" si="2"/>
        <v>115000</v>
      </c>
      <c r="J55" s="12">
        <f t="shared" si="3"/>
        <v>115000</v>
      </c>
    </row>
    <row r="56" spans="1:10" x14ac:dyDescent="0.25">
      <c r="A56" s="6">
        <v>54</v>
      </c>
      <c r="B56" s="16" t="s">
        <v>219</v>
      </c>
      <c r="C56" s="17"/>
      <c r="D56" s="17">
        <v>1</v>
      </c>
      <c r="E56" s="18">
        <v>26101715</v>
      </c>
      <c r="F56" s="17" t="s">
        <v>4</v>
      </c>
      <c r="G56" s="11">
        <v>112700</v>
      </c>
      <c r="H56" s="11">
        <v>117300</v>
      </c>
      <c r="I56" s="11">
        <f t="shared" si="2"/>
        <v>115000</v>
      </c>
      <c r="J56" s="12">
        <f t="shared" si="3"/>
        <v>115000</v>
      </c>
    </row>
    <row r="57" spans="1:10" x14ac:dyDescent="0.25">
      <c r="A57" s="6">
        <v>55</v>
      </c>
      <c r="B57" s="16" t="s">
        <v>220</v>
      </c>
      <c r="C57" s="17"/>
      <c r="D57" s="17">
        <v>1</v>
      </c>
      <c r="E57" s="18">
        <v>26101715</v>
      </c>
      <c r="F57" s="17" t="s">
        <v>4</v>
      </c>
      <c r="G57" s="11">
        <v>112700</v>
      </c>
      <c r="H57" s="11">
        <v>117300</v>
      </c>
      <c r="I57" s="11">
        <f t="shared" si="2"/>
        <v>115000</v>
      </c>
      <c r="J57" s="12">
        <f t="shared" si="3"/>
        <v>115000</v>
      </c>
    </row>
    <row r="58" spans="1:10" x14ac:dyDescent="0.25">
      <c r="A58" s="6">
        <v>56</v>
      </c>
      <c r="B58" s="16" t="s">
        <v>221</v>
      </c>
      <c r="C58" s="17"/>
      <c r="D58" s="17">
        <v>1</v>
      </c>
      <c r="E58" s="18">
        <v>26101715</v>
      </c>
      <c r="F58" s="17" t="s">
        <v>4</v>
      </c>
      <c r="G58" s="11">
        <v>112700</v>
      </c>
      <c r="H58" s="11">
        <v>117300</v>
      </c>
      <c r="I58" s="11">
        <f t="shared" si="2"/>
        <v>115000</v>
      </c>
      <c r="J58" s="12">
        <f t="shared" si="3"/>
        <v>115000</v>
      </c>
    </row>
    <row r="59" spans="1:10" x14ac:dyDescent="0.25">
      <c r="A59" s="6">
        <v>57</v>
      </c>
      <c r="B59" s="16" t="s">
        <v>222</v>
      </c>
      <c r="C59" s="17"/>
      <c r="D59" s="17">
        <v>1</v>
      </c>
      <c r="E59" s="18">
        <v>26101749</v>
      </c>
      <c r="F59" s="17" t="s">
        <v>4</v>
      </c>
      <c r="G59" s="11">
        <v>112700</v>
      </c>
      <c r="H59" s="11">
        <v>117300</v>
      </c>
      <c r="I59" s="11">
        <f t="shared" si="2"/>
        <v>115000</v>
      </c>
      <c r="J59" s="12">
        <f t="shared" si="3"/>
        <v>115000</v>
      </c>
    </row>
    <row r="60" spans="1:10" x14ac:dyDescent="0.25">
      <c r="A60" s="6">
        <v>58</v>
      </c>
      <c r="B60" s="16" t="s">
        <v>223</v>
      </c>
      <c r="C60" s="17"/>
      <c r="D60" s="17">
        <v>1</v>
      </c>
      <c r="E60" s="18">
        <v>25174209</v>
      </c>
      <c r="F60" s="17" t="s">
        <v>4</v>
      </c>
      <c r="G60" s="11">
        <v>112700</v>
      </c>
      <c r="H60" s="11">
        <v>117300</v>
      </c>
      <c r="I60" s="11">
        <f t="shared" si="2"/>
        <v>115000</v>
      </c>
      <c r="J60" s="12">
        <f t="shared" si="3"/>
        <v>115000</v>
      </c>
    </row>
    <row r="61" spans="1:10" x14ac:dyDescent="0.25">
      <c r="A61" s="6">
        <v>59</v>
      </c>
      <c r="B61" s="16" t="s">
        <v>224</v>
      </c>
      <c r="C61" s="17"/>
      <c r="D61" s="17">
        <v>1</v>
      </c>
      <c r="E61" s="18">
        <v>41104916</v>
      </c>
      <c r="F61" s="17" t="s">
        <v>4</v>
      </c>
      <c r="G61" s="11">
        <v>112700</v>
      </c>
      <c r="H61" s="11">
        <v>117300</v>
      </c>
      <c r="I61" s="11">
        <f t="shared" ref="I61:I124" si="4">(G61+H61)/2</f>
        <v>115000</v>
      </c>
      <c r="J61" s="12">
        <f t="shared" si="3"/>
        <v>115000</v>
      </c>
    </row>
    <row r="62" spans="1:10" x14ac:dyDescent="0.25">
      <c r="A62" s="6">
        <v>60</v>
      </c>
      <c r="B62" s="16" t="s">
        <v>225</v>
      </c>
      <c r="C62" s="17"/>
      <c r="D62" s="17">
        <v>1</v>
      </c>
      <c r="E62" s="18">
        <v>26111912</v>
      </c>
      <c r="F62" s="17" t="s">
        <v>4</v>
      </c>
      <c r="G62" s="11">
        <v>112700</v>
      </c>
      <c r="H62" s="11">
        <v>117300</v>
      </c>
      <c r="I62" s="11">
        <f t="shared" si="4"/>
        <v>115000</v>
      </c>
      <c r="J62" s="12">
        <f t="shared" si="3"/>
        <v>115000</v>
      </c>
    </row>
    <row r="63" spans="1:10" ht="63.75" x14ac:dyDescent="0.25">
      <c r="A63" s="6">
        <v>61</v>
      </c>
      <c r="B63" s="16" t="s">
        <v>226</v>
      </c>
      <c r="C63" s="17" t="s">
        <v>364</v>
      </c>
      <c r="D63" s="17">
        <v>1</v>
      </c>
      <c r="E63" s="18">
        <v>25173812</v>
      </c>
      <c r="F63" s="17" t="s">
        <v>4</v>
      </c>
      <c r="G63" s="11">
        <v>112700</v>
      </c>
      <c r="H63" s="11">
        <v>117300</v>
      </c>
      <c r="I63" s="11">
        <f t="shared" si="4"/>
        <v>115000</v>
      </c>
      <c r="J63" s="12">
        <f t="shared" si="3"/>
        <v>115000</v>
      </c>
    </row>
    <row r="64" spans="1:10" x14ac:dyDescent="0.25">
      <c r="A64" s="6">
        <v>62</v>
      </c>
      <c r="B64" s="16" t="s">
        <v>227</v>
      </c>
      <c r="C64" s="17"/>
      <c r="D64" s="17">
        <v>1</v>
      </c>
      <c r="E64" s="18">
        <v>26111912</v>
      </c>
      <c r="F64" s="17" t="s">
        <v>4</v>
      </c>
      <c r="G64" s="11">
        <v>112700</v>
      </c>
      <c r="H64" s="11">
        <v>117300</v>
      </c>
      <c r="I64" s="11">
        <f t="shared" si="4"/>
        <v>115000</v>
      </c>
      <c r="J64" s="12">
        <f t="shared" si="3"/>
        <v>115000</v>
      </c>
    </row>
    <row r="65" spans="1:10" x14ac:dyDescent="0.25">
      <c r="A65" s="6">
        <v>63</v>
      </c>
      <c r="B65" s="16" t="s">
        <v>228</v>
      </c>
      <c r="C65" s="17"/>
      <c r="D65" s="17">
        <v>1</v>
      </c>
      <c r="E65" s="18">
        <v>26101713</v>
      </c>
      <c r="F65" s="17" t="s">
        <v>4</v>
      </c>
      <c r="G65" s="11">
        <v>137200</v>
      </c>
      <c r="H65" s="11">
        <v>142800</v>
      </c>
      <c r="I65" s="11">
        <f t="shared" si="4"/>
        <v>140000</v>
      </c>
      <c r="J65" s="12">
        <f t="shared" si="3"/>
        <v>140000</v>
      </c>
    </row>
    <row r="66" spans="1:10" x14ac:dyDescent="0.25">
      <c r="A66" s="6">
        <v>64</v>
      </c>
      <c r="B66" s="16" t="s">
        <v>229</v>
      </c>
      <c r="C66" s="17"/>
      <c r="D66" s="17">
        <v>1</v>
      </c>
      <c r="E66" s="18">
        <v>26101412</v>
      </c>
      <c r="F66" s="17" t="s">
        <v>4</v>
      </c>
      <c r="G66" s="11">
        <v>137200</v>
      </c>
      <c r="H66" s="11">
        <v>142800</v>
      </c>
      <c r="I66" s="11">
        <f t="shared" si="4"/>
        <v>140000</v>
      </c>
      <c r="J66" s="12">
        <f t="shared" si="3"/>
        <v>140000</v>
      </c>
    </row>
    <row r="67" spans="1:10" x14ac:dyDescent="0.25">
      <c r="A67" s="6">
        <v>65</v>
      </c>
      <c r="B67" s="16" t="s">
        <v>230</v>
      </c>
      <c r="C67" s="17"/>
      <c r="D67" s="17">
        <v>1</v>
      </c>
      <c r="E67" s="18">
        <v>26101903</v>
      </c>
      <c r="F67" s="17" t="s">
        <v>4</v>
      </c>
      <c r="G67" s="11">
        <v>137200</v>
      </c>
      <c r="H67" s="11">
        <v>142800</v>
      </c>
      <c r="I67" s="11">
        <f t="shared" si="4"/>
        <v>140000</v>
      </c>
      <c r="J67" s="12">
        <f t="shared" ref="J67:J98" si="5">I67*D67</f>
        <v>140000</v>
      </c>
    </row>
    <row r="68" spans="1:10" x14ac:dyDescent="0.25">
      <c r="A68" s="6">
        <v>66</v>
      </c>
      <c r="B68" s="16" t="s">
        <v>231</v>
      </c>
      <c r="C68" s="17"/>
      <c r="D68" s="17">
        <v>1</v>
      </c>
      <c r="E68" s="18">
        <v>26101715</v>
      </c>
      <c r="F68" s="17" t="s">
        <v>4</v>
      </c>
      <c r="G68" s="11">
        <v>137200</v>
      </c>
      <c r="H68" s="11">
        <v>142800</v>
      </c>
      <c r="I68" s="11">
        <f t="shared" si="4"/>
        <v>140000</v>
      </c>
      <c r="J68" s="12">
        <f t="shared" si="5"/>
        <v>140000</v>
      </c>
    </row>
    <row r="69" spans="1:10" x14ac:dyDescent="0.25">
      <c r="A69" s="6">
        <v>67</v>
      </c>
      <c r="B69" s="16" t="s">
        <v>232</v>
      </c>
      <c r="C69" s="17"/>
      <c r="D69" s="17">
        <v>1</v>
      </c>
      <c r="E69" s="18">
        <v>26101715</v>
      </c>
      <c r="F69" s="17" t="s">
        <v>4</v>
      </c>
      <c r="G69" s="11">
        <v>137200</v>
      </c>
      <c r="H69" s="11">
        <v>142800</v>
      </c>
      <c r="I69" s="11">
        <f t="shared" si="4"/>
        <v>140000</v>
      </c>
      <c r="J69" s="12">
        <f t="shared" si="5"/>
        <v>140000</v>
      </c>
    </row>
    <row r="70" spans="1:10" x14ac:dyDescent="0.25">
      <c r="A70" s="6">
        <v>68</v>
      </c>
      <c r="B70" s="16" t="s">
        <v>233</v>
      </c>
      <c r="C70" s="17"/>
      <c r="D70" s="17">
        <v>1</v>
      </c>
      <c r="E70" s="18">
        <v>26101715</v>
      </c>
      <c r="F70" s="17" t="s">
        <v>4</v>
      </c>
      <c r="G70" s="11">
        <v>137200</v>
      </c>
      <c r="H70" s="11">
        <v>142800</v>
      </c>
      <c r="I70" s="11">
        <f t="shared" si="4"/>
        <v>140000</v>
      </c>
      <c r="J70" s="12">
        <f t="shared" si="5"/>
        <v>140000</v>
      </c>
    </row>
    <row r="71" spans="1:10" x14ac:dyDescent="0.25">
      <c r="A71" s="6">
        <v>69</v>
      </c>
      <c r="B71" s="16" t="s">
        <v>234</v>
      </c>
      <c r="C71" s="17"/>
      <c r="D71" s="17">
        <v>1</v>
      </c>
      <c r="E71" s="18">
        <v>26101715</v>
      </c>
      <c r="F71" s="17" t="s">
        <v>4</v>
      </c>
      <c r="G71" s="11">
        <v>137200</v>
      </c>
      <c r="H71" s="11">
        <v>142800</v>
      </c>
      <c r="I71" s="11">
        <f t="shared" si="4"/>
        <v>140000</v>
      </c>
      <c r="J71" s="12">
        <f t="shared" si="5"/>
        <v>140000</v>
      </c>
    </row>
    <row r="72" spans="1:10" x14ac:dyDescent="0.25">
      <c r="A72" s="6">
        <v>70</v>
      </c>
      <c r="B72" s="16" t="s">
        <v>235</v>
      </c>
      <c r="C72" s="17"/>
      <c r="D72" s="17">
        <v>1</v>
      </c>
      <c r="E72" s="18">
        <v>26101749</v>
      </c>
      <c r="F72" s="17" t="s">
        <v>4</v>
      </c>
      <c r="G72" s="11">
        <v>137200</v>
      </c>
      <c r="H72" s="11">
        <v>142800</v>
      </c>
      <c r="I72" s="11">
        <f t="shared" si="4"/>
        <v>140000</v>
      </c>
      <c r="J72" s="12">
        <f t="shared" si="5"/>
        <v>140000</v>
      </c>
    </row>
    <row r="73" spans="1:10" x14ac:dyDescent="0.25">
      <c r="A73" s="6">
        <v>71</v>
      </c>
      <c r="B73" s="16" t="s">
        <v>236</v>
      </c>
      <c r="C73" s="17"/>
      <c r="D73" s="17">
        <v>1</v>
      </c>
      <c r="E73" s="18">
        <v>25174209</v>
      </c>
      <c r="F73" s="17" t="s">
        <v>4</v>
      </c>
      <c r="G73" s="11">
        <v>137200</v>
      </c>
      <c r="H73" s="11">
        <v>142800</v>
      </c>
      <c r="I73" s="11">
        <f t="shared" si="4"/>
        <v>140000</v>
      </c>
      <c r="J73" s="12">
        <f t="shared" si="5"/>
        <v>140000</v>
      </c>
    </row>
    <row r="74" spans="1:10" x14ac:dyDescent="0.25">
      <c r="A74" s="6">
        <v>72</v>
      </c>
      <c r="B74" s="16" t="s">
        <v>237</v>
      </c>
      <c r="C74" s="17"/>
      <c r="D74" s="17">
        <v>1</v>
      </c>
      <c r="E74" s="18">
        <v>41104916</v>
      </c>
      <c r="F74" s="17" t="s">
        <v>4</v>
      </c>
      <c r="G74" s="11">
        <v>137200</v>
      </c>
      <c r="H74" s="11">
        <v>142800</v>
      </c>
      <c r="I74" s="11">
        <f t="shared" si="4"/>
        <v>140000</v>
      </c>
      <c r="J74" s="12">
        <f t="shared" si="5"/>
        <v>140000</v>
      </c>
    </row>
    <row r="75" spans="1:10" x14ac:dyDescent="0.25">
      <c r="A75" s="6">
        <v>73</v>
      </c>
      <c r="B75" s="16" t="s">
        <v>238</v>
      </c>
      <c r="C75" s="17"/>
      <c r="D75" s="17">
        <v>1</v>
      </c>
      <c r="E75" s="18">
        <v>26101412</v>
      </c>
      <c r="F75" s="17" t="s">
        <v>4</v>
      </c>
      <c r="G75" s="11">
        <v>137200</v>
      </c>
      <c r="H75" s="11">
        <v>142800</v>
      </c>
      <c r="I75" s="11">
        <f t="shared" si="4"/>
        <v>140000</v>
      </c>
      <c r="J75" s="12">
        <f t="shared" si="5"/>
        <v>140000</v>
      </c>
    </row>
    <row r="76" spans="1:10" ht="63.75" x14ac:dyDescent="0.25">
      <c r="A76" s="6">
        <v>74</v>
      </c>
      <c r="B76" s="16" t="s">
        <v>239</v>
      </c>
      <c r="C76" s="17" t="s">
        <v>364</v>
      </c>
      <c r="D76" s="17">
        <v>1</v>
      </c>
      <c r="E76" s="18">
        <v>25173812</v>
      </c>
      <c r="F76" s="17" t="s">
        <v>4</v>
      </c>
      <c r="G76" s="11">
        <v>137200</v>
      </c>
      <c r="H76" s="11">
        <v>142800</v>
      </c>
      <c r="I76" s="11">
        <f t="shared" si="4"/>
        <v>140000</v>
      </c>
      <c r="J76" s="12">
        <f t="shared" si="5"/>
        <v>140000</v>
      </c>
    </row>
    <row r="77" spans="1:10" x14ac:dyDescent="0.25">
      <c r="A77" s="6">
        <v>75</v>
      </c>
      <c r="B77" s="16" t="s">
        <v>240</v>
      </c>
      <c r="C77" s="17"/>
      <c r="D77" s="17">
        <v>1</v>
      </c>
      <c r="E77" s="18">
        <v>26111912</v>
      </c>
      <c r="F77" s="17" t="s">
        <v>4</v>
      </c>
      <c r="G77" s="11">
        <v>137200</v>
      </c>
      <c r="H77" s="11">
        <v>142800</v>
      </c>
      <c r="I77" s="11">
        <f t="shared" si="4"/>
        <v>140000</v>
      </c>
      <c r="J77" s="12">
        <f t="shared" si="5"/>
        <v>140000</v>
      </c>
    </row>
    <row r="78" spans="1:10" x14ac:dyDescent="0.25">
      <c r="A78" s="6">
        <v>76</v>
      </c>
      <c r="B78" s="16" t="s">
        <v>241</v>
      </c>
      <c r="C78" s="17"/>
      <c r="D78" s="17">
        <v>1</v>
      </c>
      <c r="E78" s="18">
        <v>26101713</v>
      </c>
      <c r="F78" s="17" t="s">
        <v>4</v>
      </c>
      <c r="G78" s="11">
        <v>151900</v>
      </c>
      <c r="H78" s="11">
        <v>158100</v>
      </c>
      <c r="I78" s="11">
        <f t="shared" si="4"/>
        <v>155000</v>
      </c>
      <c r="J78" s="12">
        <f t="shared" si="5"/>
        <v>155000</v>
      </c>
    </row>
    <row r="79" spans="1:10" x14ac:dyDescent="0.25">
      <c r="A79" s="6">
        <v>77</v>
      </c>
      <c r="B79" s="16" t="s">
        <v>242</v>
      </c>
      <c r="C79" s="17"/>
      <c r="D79" s="17">
        <v>1</v>
      </c>
      <c r="E79" s="18">
        <v>26101412</v>
      </c>
      <c r="F79" s="17" t="s">
        <v>4</v>
      </c>
      <c r="G79" s="11">
        <v>151900</v>
      </c>
      <c r="H79" s="11">
        <v>158100</v>
      </c>
      <c r="I79" s="11">
        <f t="shared" si="4"/>
        <v>155000</v>
      </c>
      <c r="J79" s="12">
        <f t="shared" si="5"/>
        <v>155000</v>
      </c>
    </row>
    <row r="80" spans="1:10" x14ac:dyDescent="0.25">
      <c r="A80" s="6">
        <v>78</v>
      </c>
      <c r="B80" s="16" t="s">
        <v>243</v>
      </c>
      <c r="C80" s="17"/>
      <c r="D80" s="17">
        <v>1</v>
      </c>
      <c r="E80" s="18">
        <v>26101903</v>
      </c>
      <c r="F80" s="17" t="s">
        <v>4</v>
      </c>
      <c r="G80" s="11">
        <v>151900</v>
      </c>
      <c r="H80" s="11">
        <v>158100</v>
      </c>
      <c r="I80" s="11">
        <f t="shared" si="4"/>
        <v>155000</v>
      </c>
      <c r="J80" s="12">
        <f t="shared" si="5"/>
        <v>155000</v>
      </c>
    </row>
    <row r="81" spans="1:10" x14ac:dyDescent="0.25">
      <c r="A81" s="6">
        <v>79</v>
      </c>
      <c r="B81" s="16" t="s">
        <v>244</v>
      </c>
      <c r="C81" s="17"/>
      <c r="D81" s="17">
        <v>1</v>
      </c>
      <c r="E81" s="18">
        <v>26101715</v>
      </c>
      <c r="F81" s="17" t="s">
        <v>4</v>
      </c>
      <c r="G81" s="11">
        <v>151900</v>
      </c>
      <c r="H81" s="11">
        <v>158100</v>
      </c>
      <c r="I81" s="11">
        <f t="shared" si="4"/>
        <v>155000</v>
      </c>
      <c r="J81" s="12">
        <f t="shared" si="5"/>
        <v>155000</v>
      </c>
    </row>
    <row r="82" spans="1:10" x14ac:dyDescent="0.25">
      <c r="A82" s="6">
        <v>80</v>
      </c>
      <c r="B82" s="16" t="s">
        <v>245</v>
      </c>
      <c r="C82" s="17"/>
      <c r="D82" s="17">
        <v>1</v>
      </c>
      <c r="E82" s="18">
        <v>26101715</v>
      </c>
      <c r="F82" s="17" t="s">
        <v>4</v>
      </c>
      <c r="G82" s="11">
        <v>151900</v>
      </c>
      <c r="H82" s="11">
        <v>158100</v>
      </c>
      <c r="I82" s="11">
        <f t="shared" si="4"/>
        <v>155000</v>
      </c>
      <c r="J82" s="12">
        <f t="shared" si="5"/>
        <v>155000</v>
      </c>
    </row>
    <row r="83" spans="1:10" x14ac:dyDescent="0.25">
      <c r="A83" s="6">
        <v>81</v>
      </c>
      <c r="B83" s="16" t="s">
        <v>246</v>
      </c>
      <c r="C83" s="17"/>
      <c r="D83" s="17">
        <v>1</v>
      </c>
      <c r="E83" s="18">
        <v>26101715</v>
      </c>
      <c r="F83" s="17" t="s">
        <v>4</v>
      </c>
      <c r="G83" s="11">
        <v>151900</v>
      </c>
      <c r="H83" s="11">
        <v>158100</v>
      </c>
      <c r="I83" s="11">
        <f t="shared" si="4"/>
        <v>155000</v>
      </c>
      <c r="J83" s="12">
        <f t="shared" si="5"/>
        <v>155000</v>
      </c>
    </row>
    <row r="84" spans="1:10" x14ac:dyDescent="0.25">
      <c r="A84" s="6">
        <v>82</v>
      </c>
      <c r="B84" s="16" t="s">
        <v>247</v>
      </c>
      <c r="C84" s="17"/>
      <c r="D84" s="17">
        <v>1</v>
      </c>
      <c r="E84" s="18">
        <v>26101715</v>
      </c>
      <c r="F84" s="17" t="s">
        <v>4</v>
      </c>
      <c r="G84" s="11">
        <v>151900</v>
      </c>
      <c r="H84" s="11">
        <v>158100</v>
      </c>
      <c r="I84" s="11">
        <f t="shared" si="4"/>
        <v>155000</v>
      </c>
      <c r="J84" s="12">
        <f t="shared" si="5"/>
        <v>155000</v>
      </c>
    </row>
    <row r="85" spans="1:10" x14ac:dyDescent="0.25">
      <c r="A85" s="6">
        <v>83</v>
      </c>
      <c r="B85" s="16" t="s">
        <v>248</v>
      </c>
      <c r="C85" s="17"/>
      <c r="D85" s="17">
        <v>1</v>
      </c>
      <c r="E85" s="18">
        <v>26101749</v>
      </c>
      <c r="F85" s="17" t="s">
        <v>4</v>
      </c>
      <c r="G85" s="11">
        <v>151900</v>
      </c>
      <c r="H85" s="11">
        <v>158100</v>
      </c>
      <c r="I85" s="11">
        <f t="shared" si="4"/>
        <v>155000</v>
      </c>
      <c r="J85" s="12">
        <f t="shared" si="5"/>
        <v>155000</v>
      </c>
    </row>
    <row r="86" spans="1:10" x14ac:dyDescent="0.25">
      <c r="A86" s="6">
        <v>84</v>
      </c>
      <c r="B86" s="16" t="s">
        <v>249</v>
      </c>
      <c r="C86" s="17"/>
      <c r="D86" s="17">
        <v>1</v>
      </c>
      <c r="E86" s="18">
        <v>25174209</v>
      </c>
      <c r="F86" s="17" t="s">
        <v>4</v>
      </c>
      <c r="G86" s="11">
        <v>151900</v>
      </c>
      <c r="H86" s="11">
        <v>158100</v>
      </c>
      <c r="I86" s="11">
        <f t="shared" si="4"/>
        <v>155000</v>
      </c>
      <c r="J86" s="12">
        <f t="shared" si="5"/>
        <v>155000</v>
      </c>
    </row>
    <row r="87" spans="1:10" x14ac:dyDescent="0.25">
      <c r="A87" s="6">
        <v>85</v>
      </c>
      <c r="B87" s="16" t="s">
        <v>250</v>
      </c>
      <c r="C87" s="17"/>
      <c r="D87" s="17">
        <v>1</v>
      </c>
      <c r="E87" s="18">
        <v>41104916</v>
      </c>
      <c r="F87" s="17" t="s">
        <v>4</v>
      </c>
      <c r="G87" s="11">
        <v>151900</v>
      </c>
      <c r="H87" s="11">
        <v>158100</v>
      </c>
      <c r="I87" s="11">
        <f t="shared" si="4"/>
        <v>155000</v>
      </c>
      <c r="J87" s="12">
        <f t="shared" si="5"/>
        <v>155000</v>
      </c>
    </row>
    <row r="88" spans="1:10" x14ac:dyDescent="0.25">
      <c r="A88" s="6">
        <v>86</v>
      </c>
      <c r="B88" s="16" t="s">
        <v>251</v>
      </c>
      <c r="C88" s="17"/>
      <c r="D88" s="17">
        <v>1</v>
      </c>
      <c r="E88" s="18">
        <v>26111901</v>
      </c>
      <c r="F88" s="17" t="s">
        <v>4</v>
      </c>
      <c r="G88" s="11">
        <v>151900</v>
      </c>
      <c r="H88" s="11">
        <v>158100</v>
      </c>
      <c r="I88" s="11">
        <f t="shared" si="4"/>
        <v>155000</v>
      </c>
      <c r="J88" s="12">
        <f t="shared" si="5"/>
        <v>155000</v>
      </c>
    </row>
    <row r="89" spans="1:10" x14ac:dyDescent="0.25">
      <c r="A89" s="6">
        <v>87</v>
      </c>
      <c r="B89" s="16" t="s">
        <v>252</v>
      </c>
      <c r="C89" s="17"/>
      <c r="D89" s="17">
        <v>1</v>
      </c>
      <c r="E89" s="18">
        <v>25173812</v>
      </c>
      <c r="F89" s="17" t="s">
        <v>4</v>
      </c>
      <c r="G89" s="11">
        <v>151900</v>
      </c>
      <c r="H89" s="11">
        <v>158100</v>
      </c>
      <c r="I89" s="11">
        <f t="shared" si="4"/>
        <v>155000</v>
      </c>
      <c r="J89" s="12">
        <f t="shared" si="5"/>
        <v>155000</v>
      </c>
    </row>
    <row r="90" spans="1:10" x14ac:dyDescent="0.25">
      <c r="A90" s="6">
        <v>88</v>
      </c>
      <c r="B90" s="16" t="s">
        <v>253</v>
      </c>
      <c r="C90" s="17"/>
      <c r="D90" s="17">
        <v>1</v>
      </c>
      <c r="E90" s="18">
        <v>26111901</v>
      </c>
      <c r="F90" s="17" t="s">
        <v>4</v>
      </c>
      <c r="G90" s="11">
        <v>151900</v>
      </c>
      <c r="H90" s="11">
        <v>158100</v>
      </c>
      <c r="I90" s="11">
        <f t="shared" si="4"/>
        <v>155000</v>
      </c>
      <c r="J90" s="12">
        <f t="shared" si="5"/>
        <v>155000</v>
      </c>
    </row>
    <row r="91" spans="1:10" x14ac:dyDescent="0.25">
      <c r="A91" s="6">
        <v>89</v>
      </c>
      <c r="B91" s="16" t="s">
        <v>254</v>
      </c>
      <c r="C91" s="17"/>
      <c r="D91" s="17">
        <v>20</v>
      </c>
      <c r="E91" s="18">
        <v>32111603</v>
      </c>
      <c r="F91" s="17" t="s">
        <v>4</v>
      </c>
      <c r="G91" s="11">
        <v>2940</v>
      </c>
      <c r="H91" s="11">
        <v>3060</v>
      </c>
      <c r="I91" s="11">
        <f t="shared" si="4"/>
        <v>3000</v>
      </c>
      <c r="J91" s="12">
        <f t="shared" si="5"/>
        <v>60000</v>
      </c>
    </row>
    <row r="92" spans="1:10" x14ac:dyDescent="0.25">
      <c r="A92" s="6">
        <v>90</v>
      </c>
      <c r="B92" s="16" t="s">
        <v>255</v>
      </c>
      <c r="C92" s="17"/>
      <c r="D92" s="17">
        <v>1</v>
      </c>
      <c r="E92" s="18">
        <v>25174002</v>
      </c>
      <c r="F92" s="17" t="s">
        <v>4</v>
      </c>
      <c r="G92" s="11">
        <v>151900</v>
      </c>
      <c r="H92" s="11">
        <v>158100</v>
      </c>
      <c r="I92" s="11">
        <f t="shared" si="4"/>
        <v>155000</v>
      </c>
      <c r="J92" s="12">
        <f t="shared" si="5"/>
        <v>155000</v>
      </c>
    </row>
    <row r="93" spans="1:10" ht="38.25" x14ac:dyDescent="0.25">
      <c r="A93" s="6">
        <v>91</v>
      </c>
      <c r="B93" s="16" t="s">
        <v>256</v>
      </c>
      <c r="C93" s="17" t="s">
        <v>365</v>
      </c>
      <c r="D93" s="17">
        <v>1</v>
      </c>
      <c r="E93" s="18">
        <v>26121542</v>
      </c>
      <c r="F93" s="17" t="s">
        <v>4</v>
      </c>
      <c r="G93" s="11">
        <v>196000</v>
      </c>
      <c r="H93" s="11">
        <v>204000</v>
      </c>
      <c r="I93" s="11">
        <f t="shared" si="4"/>
        <v>200000</v>
      </c>
      <c r="J93" s="12">
        <f t="shared" si="5"/>
        <v>200000</v>
      </c>
    </row>
    <row r="94" spans="1:10" ht="38.25" x14ac:dyDescent="0.25">
      <c r="A94" s="6">
        <v>92</v>
      </c>
      <c r="B94" s="16" t="s">
        <v>257</v>
      </c>
      <c r="C94" s="17" t="s">
        <v>366</v>
      </c>
      <c r="D94" s="17">
        <v>1</v>
      </c>
      <c r="E94" s="18">
        <v>26121542</v>
      </c>
      <c r="F94" s="17" t="s">
        <v>4</v>
      </c>
      <c r="G94" s="11">
        <v>196000</v>
      </c>
      <c r="H94" s="11">
        <v>204000</v>
      </c>
      <c r="I94" s="11">
        <f t="shared" si="4"/>
        <v>200000</v>
      </c>
      <c r="J94" s="12">
        <f t="shared" si="5"/>
        <v>200000</v>
      </c>
    </row>
    <row r="95" spans="1:10" ht="38.25" x14ac:dyDescent="0.25">
      <c r="A95" s="6">
        <v>93</v>
      </c>
      <c r="B95" s="16" t="s">
        <v>258</v>
      </c>
      <c r="C95" s="17" t="s">
        <v>367</v>
      </c>
      <c r="D95" s="17">
        <v>1</v>
      </c>
      <c r="E95" s="18">
        <v>26121542</v>
      </c>
      <c r="F95" s="17" t="s">
        <v>4</v>
      </c>
      <c r="G95" s="11">
        <v>196000</v>
      </c>
      <c r="H95" s="11">
        <v>204000</v>
      </c>
      <c r="I95" s="11">
        <f t="shared" si="4"/>
        <v>200000</v>
      </c>
      <c r="J95" s="12">
        <f t="shared" si="5"/>
        <v>200000</v>
      </c>
    </row>
    <row r="96" spans="1:10" ht="38.25" x14ac:dyDescent="0.25">
      <c r="A96" s="6">
        <v>94</v>
      </c>
      <c r="B96" s="16" t="s">
        <v>259</v>
      </c>
      <c r="C96" s="17" t="s">
        <v>368</v>
      </c>
      <c r="D96" s="17">
        <v>1</v>
      </c>
      <c r="E96" s="18">
        <v>26121542</v>
      </c>
      <c r="F96" s="17" t="s">
        <v>4</v>
      </c>
      <c r="G96" s="11">
        <v>196000</v>
      </c>
      <c r="H96" s="11">
        <v>204000</v>
      </c>
      <c r="I96" s="11">
        <f t="shared" si="4"/>
        <v>200000</v>
      </c>
      <c r="J96" s="12">
        <f t="shared" si="5"/>
        <v>200000</v>
      </c>
    </row>
    <row r="97" spans="1:10" ht="38.25" x14ac:dyDescent="0.25">
      <c r="A97" s="6">
        <v>95</v>
      </c>
      <c r="B97" s="16" t="s">
        <v>260</v>
      </c>
      <c r="C97" s="17" t="s">
        <v>369</v>
      </c>
      <c r="D97" s="17">
        <v>1</v>
      </c>
      <c r="E97" s="18">
        <v>26121542</v>
      </c>
      <c r="F97" s="17" t="s">
        <v>4</v>
      </c>
      <c r="G97" s="11">
        <v>196000</v>
      </c>
      <c r="H97" s="11">
        <v>204000</v>
      </c>
      <c r="I97" s="11">
        <f t="shared" si="4"/>
        <v>200000</v>
      </c>
      <c r="J97" s="12">
        <f t="shared" si="5"/>
        <v>200000</v>
      </c>
    </row>
    <row r="98" spans="1:10" ht="25.5" x14ac:dyDescent="0.25">
      <c r="A98" s="6">
        <v>96</v>
      </c>
      <c r="B98" s="16" t="s">
        <v>261</v>
      </c>
      <c r="C98" s="17" t="s">
        <v>370</v>
      </c>
      <c r="D98" s="17">
        <v>1</v>
      </c>
      <c r="E98" s="18">
        <v>55121712</v>
      </c>
      <c r="F98" s="17" t="s">
        <v>3</v>
      </c>
      <c r="G98" s="11">
        <v>88200</v>
      </c>
      <c r="H98" s="11">
        <v>91800</v>
      </c>
      <c r="I98" s="11">
        <f t="shared" si="4"/>
        <v>90000</v>
      </c>
      <c r="J98" s="12">
        <f t="shared" si="5"/>
        <v>90000</v>
      </c>
    </row>
    <row r="99" spans="1:10" ht="25.5" x14ac:dyDescent="0.25">
      <c r="A99" s="6">
        <v>97</v>
      </c>
      <c r="B99" s="16" t="s">
        <v>262</v>
      </c>
      <c r="C99" s="17" t="s">
        <v>370</v>
      </c>
      <c r="D99" s="17">
        <v>1</v>
      </c>
      <c r="E99" s="18">
        <v>55121712</v>
      </c>
      <c r="F99" s="17" t="s">
        <v>3</v>
      </c>
      <c r="G99" s="11">
        <v>88200</v>
      </c>
      <c r="H99" s="11">
        <v>91800</v>
      </c>
      <c r="I99" s="11">
        <f t="shared" si="4"/>
        <v>90000</v>
      </c>
      <c r="J99" s="12">
        <f t="shared" ref="J99:J130" si="6">I99*D99</f>
        <v>90000</v>
      </c>
    </row>
    <row r="100" spans="1:10" ht="25.5" x14ac:dyDescent="0.25">
      <c r="A100" s="6">
        <v>98</v>
      </c>
      <c r="B100" s="16" t="s">
        <v>263</v>
      </c>
      <c r="C100" s="17" t="s">
        <v>370</v>
      </c>
      <c r="D100" s="17">
        <v>1</v>
      </c>
      <c r="E100" s="18">
        <v>55121712</v>
      </c>
      <c r="F100" s="17" t="s">
        <v>3</v>
      </c>
      <c r="G100" s="11">
        <v>88200</v>
      </c>
      <c r="H100" s="11">
        <v>91800</v>
      </c>
      <c r="I100" s="11">
        <f t="shared" si="4"/>
        <v>90000</v>
      </c>
      <c r="J100" s="12">
        <f t="shared" si="6"/>
        <v>90000</v>
      </c>
    </row>
    <row r="101" spans="1:10" ht="25.5" x14ac:dyDescent="0.25">
      <c r="A101" s="6">
        <v>99</v>
      </c>
      <c r="B101" s="16" t="s">
        <v>264</v>
      </c>
      <c r="C101" s="17" t="s">
        <v>370</v>
      </c>
      <c r="D101" s="17">
        <v>1</v>
      </c>
      <c r="E101" s="18">
        <v>55121712</v>
      </c>
      <c r="F101" s="17" t="s">
        <v>3</v>
      </c>
      <c r="G101" s="11">
        <v>88200</v>
      </c>
      <c r="H101" s="11">
        <v>91800</v>
      </c>
      <c r="I101" s="11">
        <f t="shared" si="4"/>
        <v>90000</v>
      </c>
      <c r="J101" s="12">
        <f t="shared" si="6"/>
        <v>90000</v>
      </c>
    </row>
    <row r="102" spans="1:10" ht="25.5" x14ac:dyDescent="0.25">
      <c r="A102" s="6">
        <v>100</v>
      </c>
      <c r="B102" s="16" t="s">
        <v>265</v>
      </c>
      <c r="C102" s="17" t="s">
        <v>370</v>
      </c>
      <c r="D102" s="17">
        <v>1</v>
      </c>
      <c r="E102" s="18">
        <v>55121712</v>
      </c>
      <c r="F102" s="17" t="s">
        <v>3</v>
      </c>
      <c r="G102" s="11">
        <v>88200</v>
      </c>
      <c r="H102" s="11">
        <v>91800</v>
      </c>
      <c r="I102" s="11">
        <f t="shared" si="4"/>
        <v>90000</v>
      </c>
      <c r="J102" s="12">
        <f t="shared" si="6"/>
        <v>90000</v>
      </c>
    </row>
    <row r="103" spans="1:10" ht="25.5" x14ac:dyDescent="0.25">
      <c r="A103" s="6">
        <v>101</v>
      </c>
      <c r="B103" s="16" t="s">
        <v>266</v>
      </c>
      <c r="C103" s="17" t="s">
        <v>370</v>
      </c>
      <c r="D103" s="17">
        <v>1</v>
      </c>
      <c r="E103" s="18">
        <v>55121712</v>
      </c>
      <c r="F103" s="17" t="s">
        <v>3</v>
      </c>
      <c r="G103" s="11">
        <v>88200</v>
      </c>
      <c r="H103" s="11">
        <v>91800</v>
      </c>
      <c r="I103" s="11">
        <f t="shared" si="4"/>
        <v>90000</v>
      </c>
      <c r="J103" s="12">
        <f t="shared" si="6"/>
        <v>90000</v>
      </c>
    </row>
    <row r="104" spans="1:10" x14ac:dyDescent="0.25">
      <c r="A104" s="6">
        <v>102</v>
      </c>
      <c r="B104" s="16" t="s">
        <v>267</v>
      </c>
      <c r="C104" s="17"/>
      <c r="D104" s="17">
        <v>1</v>
      </c>
      <c r="E104" s="18">
        <v>26111513</v>
      </c>
      <c r="F104" s="17" t="s">
        <v>4</v>
      </c>
      <c r="G104" s="11">
        <v>78400</v>
      </c>
      <c r="H104" s="11">
        <v>81600</v>
      </c>
      <c r="I104" s="11">
        <f t="shared" si="4"/>
        <v>80000</v>
      </c>
      <c r="J104" s="12">
        <f t="shared" si="6"/>
        <v>80000</v>
      </c>
    </row>
    <row r="105" spans="1:10" x14ac:dyDescent="0.25">
      <c r="A105" s="6">
        <v>103</v>
      </c>
      <c r="B105" s="16" t="s">
        <v>268</v>
      </c>
      <c r="C105" s="17"/>
      <c r="D105" s="17">
        <v>1</v>
      </c>
      <c r="E105" s="18">
        <v>26111513</v>
      </c>
      <c r="F105" s="17" t="s">
        <v>4</v>
      </c>
      <c r="G105" s="11">
        <v>78400</v>
      </c>
      <c r="H105" s="11">
        <v>81600</v>
      </c>
      <c r="I105" s="11">
        <f t="shared" si="4"/>
        <v>80000</v>
      </c>
      <c r="J105" s="12">
        <f t="shared" si="6"/>
        <v>80000</v>
      </c>
    </row>
    <row r="106" spans="1:10" x14ac:dyDescent="0.25">
      <c r="A106" s="6">
        <v>104</v>
      </c>
      <c r="B106" s="16" t="s">
        <v>269</v>
      </c>
      <c r="C106" s="17"/>
      <c r="D106" s="17">
        <v>1</v>
      </c>
      <c r="E106" s="18">
        <v>26111513</v>
      </c>
      <c r="F106" s="17" t="s">
        <v>4</v>
      </c>
      <c r="G106" s="11">
        <v>78400</v>
      </c>
      <c r="H106" s="11">
        <v>81600</v>
      </c>
      <c r="I106" s="11">
        <f t="shared" si="4"/>
        <v>80000</v>
      </c>
      <c r="J106" s="12">
        <f t="shared" si="6"/>
        <v>80000</v>
      </c>
    </row>
    <row r="107" spans="1:10" x14ac:dyDescent="0.25">
      <c r="A107" s="6">
        <v>105</v>
      </c>
      <c r="B107" s="16" t="s">
        <v>270</v>
      </c>
      <c r="C107" s="17"/>
      <c r="D107" s="17">
        <v>1</v>
      </c>
      <c r="E107" s="18">
        <v>39121552</v>
      </c>
      <c r="F107" s="17" t="s">
        <v>4</v>
      </c>
      <c r="G107" s="11">
        <v>122500</v>
      </c>
      <c r="H107" s="11">
        <v>127500</v>
      </c>
      <c r="I107" s="11">
        <f t="shared" si="4"/>
        <v>125000</v>
      </c>
      <c r="J107" s="12">
        <f t="shared" si="6"/>
        <v>125000</v>
      </c>
    </row>
    <row r="108" spans="1:10" x14ac:dyDescent="0.25">
      <c r="A108" s="6">
        <v>106</v>
      </c>
      <c r="B108" s="16" t="s">
        <v>271</v>
      </c>
      <c r="C108" s="17"/>
      <c r="D108" s="17">
        <v>1</v>
      </c>
      <c r="E108" s="18">
        <v>39121552</v>
      </c>
      <c r="F108" s="17" t="s">
        <v>4</v>
      </c>
      <c r="G108" s="11">
        <v>117600</v>
      </c>
      <c r="H108" s="11">
        <v>122400</v>
      </c>
      <c r="I108" s="11">
        <f t="shared" si="4"/>
        <v>120000</v>
      </c>
      <c r="J108" s="12">
        <f t="shared" si="6"/>
        <v>120000</v>
      </c>
    </row>
    <row r="109" spans="1:10" x14ac:dyDescent="0.25">
      <c r="A109" s="6">
        <v>107</v>
      </c>
      <c r="B109" s="16" t="s">
        <v>272</v>
      </c>
      <c r="C109" s="17"/>
      <c r="D109" s="17">
        <v>1</v>
      </c>
      <c r="E109" s="18">
        <v>39121552</v>
      </c>
      <c r="F109" s="17" t="s">
        <v>4</v>
      </c>
      <c r="G109" s="11">
        <v>49000</v>
      </c>
      <c r="H109" s="11">
        <v>51000</v>
      </c>
      <c r="I109" s="11">
        <f t="shared" si="4"/>
        <v>50000</v>
      </c>
      <c r="J109" s="12">
        <f t="shared" si="6"/>
        <v>50000</v>
      </c>
    </row>
    <row r="110" spans="1:10" x14ac:dyDescent="0.25">
      <c r="A110" s="6">
        <v>108</v>
      </c>
      <c r="B110" s="16" t="s">
        <v>273</v>
      </c>
      <c r="C110" s="17"/>
      <c r="D110" s="17">
        <v>1</v>
      </c>
      <c r="E110" s="18">
        <v>39121552</v>
      </c>
      <c r="F110" s="17" t="s">
        <v>4</v>
      </c>
      <c r="G110" s="11">
        <v>117600</v>
      </c>
      <c r="H110" s="11">
        <v>122400</v>
      </c>
      <c r="I110" s="11">
        <f t="shared" si="4"/>
        <v>120000</v>
      </c>
      <c r="J110" s="12">
        <f t="shared" si="6"/>
        <v>120000</v>
      </c>
    </row>
    <row r="111" spans="1:10" x14ac:dyDescent="0.25">
      <c r="A111" s="6">
        <v>109</v>
      </c>
      <c r="B111" s="16" t="s">
        <v>274</v>
      </c>
      <c r="C111" s="17"/>
      <c r="D111" s="17">
        <v>1</v>
      </c>
      <c r="E111" s="18">
        <v>39121552</v>
      </c>
      <c r="F111" s="17" t="s">
        <v>4</v>
      </c>
      <c r="G111" s="11">
        <v>78400</v>
      </c>
      <c r="H111" s="11">
        <v>81600</v>
      </c>
      <c r="I111" s="11">
        <f t="shared" si="4"/>
        <v>80000</v>
      </c>
      <c r="J111" s="12">
        <f t="shared" si="6"/>
        <v>80000</v>
      </c>
    </row>
    <row r="112" spans="1:10" x14ac:dyDescent="0.25">
      <c r="A112" s="6">
        <v>110</v>
      </c>
      <c r="B112" s="16" t="s">
        <v>275</v>
      </c>
      <c r="C112" s="17"/>
      <c r="D112" s="17">
        <v>1</v>
      </c>
      <c r="E112" s="18">
        <v>26111703</v>
      </c>
      <c r="F112" s="17" t="s">
        <v>4</v>
      </c>
      <c r="G112" s="11">
        <v>98000</v>
      </c>
      <c r="H112" s="11">
        <v>102000</v>
      </c>
      <c r="I112" s="11">
        <f t="shared" si="4"/>
        <v>100000</v>
      </c>
      <c r="J112" s="12">
        <f t="shared" si="6"/>
        <v>100000</v>
      </c>
    </row>
    <row r="113" spans="1:10" x14ac:dyDescent="0.25">
      <c r="A113" s="6">
        <v>111</v>
      </c>
      <c r="B113" s="16" t="s">
        <v>276</v>
      </c>
      <c r="C113" s="17"/>
      <c r="D113" s="17">
        <v>1</v>
      </c>
      <c r="E113" s="18">
        <v>26111703</v>
      </c>
      <c r="F113" s="17" t="s">
        <v>4</v>
      </c>
      <c r="G113" s="11">
        <v>98000</v>
      </c>
      <c r="H113" s="11">
        <v>102000</v>
      </c>
      <c r="I113" s="11">
        <f t="shared" si="4"/>
        <v>100000</v>
      </c>
      <c r="J113" s="12">
        <f t="shared" si="6"/>
        <v>100000</v>
      </c>
    </row>
    <row r="114" spans="1:10" x14ac:dyDescent="0.25">
      <c r="A114" s="6">
        <v>112</v>
      </c>
      <c r="B114" s="16" t="s">
        <v>277</v>
      </c>
      <c r="C114" s="17"/>
      <c r="D114" s="17">
        <v>1</v>
      </c>
      <c r="E114" s="18">
        <v>26111703</v>
      </c>
      <c r="F114" s="17" t="s">
        <v>4</v>
      </c>
      <c r="G114" s="11">
        <v>176400</v>
      </c>
      <c r="H114" s="11">
        <v>183600</v>
      </c>
      <c r="I114" s="11">
        <f t="shared" si="4"/>
        <v>180000</v>
      </c>
      <c r="J114" s="12">
        <f t="shared" si="6"/>
        <v>180000</v>
      </c>
    </row>
    <row r="115" spans="1:10" x14ac:dyDescent="0.25">
      <c r="A115" s="6">
        <v>113</v>
      </c>
      <c r="B115" s="16" t="s">
        <v>278</v>
      </c>
      <c r="C115" s="17"/>
      <c r="D115" s="17">
        <v>1</v>
      </c>
      <c r="E115" s="18">
        <v>26101710</v>
      </c>
      <c r="F115" s="17" t="s">
        <v>4</v>
      </c>
      <c r="G115" s="11">
        <v>147000</v>
      </c>
      <c r="H115" s="11">
        <v>153000</v>
      </c>
      <c r="I115" s="11">
        <f t="shared" si="4"/>
        <v>150000</v>
      </c>
      <c r="J115" s="12">
        <f t="shared" si="6"/>
        <v>150000</v>
      </c>
    </row>
    <row r="116" spans="1:10" x14ac:dyDescent="0.25">
      <c r="A116" s="6">
        <v>114</v>
      </c>
      <c r="B116" s="16" t="s">
        <v>279</v>
      </c>
      <c r="C116" s="17"/>
      <c r="D116" s="17">
        <v>1</v>
      </c>
      <c r="E116" s="18">
        <v>26101710</v>
      </c>
      <c r="F116" s="17" t="s">
        <v>4</v>
      </c>
      <c r="G116" s="11">
        <v>382000</v>
      </c>
      <c r="H116" s="11">
        <v>397800</v>
      </c>
      <c r="I116" s="11">
        <f t="shared" si="4"/>
        <v>389900</v>
      </c>
      <c r="J116" s="12">
        <f t="shared" si="6"/>
        <v>389900</v>
      </c>
    </row>
    <row r="117" spans="1:10" x14ac:dyDescent="0.25">
      <c r="A117" s="6">
        <v>115</v>
      </c>
      <c r="B117" s="16" t="s">
        <v>280</v>
      </c>
      <c r="C117" s="17"/>
      <c r="D117" s="17">
        <v>1</v>
      </c>
      <c r="E117" s="18">
        <v>26101710</v>
      </c>
      <c r="F117" s="17" t="s">
        <v>4</v>
      </c>
      <c r="G117" s="11">
        <v>382000</v>
      </c>
      <c r="H117" s="11">
        <v>397800</v>
      </c>
      <c r="I117" s="11">
        <f t="shared" si="4"/>
        <v>389900</v>
      </c>
      <c r="J117" s="12">
        <f t="shared" si="6"/>
        <v>389900</v>
      </c>
    </row>
    <row r="118" spans="1:10" x14ac:dyDescent="0.25">
      <c r="A118" s="6">
        <v>116</v>
      </c>
      <c r="B118" s="16" t="s">
        <v>281</v>
      </c>
      <c r="C118" s="17"/>
      <c r="D118" s="17">
        <v>1</v>
      </c>
      <c r="E118" s="18">
        <v>39122216</v>
      </c>
      <c r="F118" s="17" t="s">
        <v>4</v>
      </c>
      <c r="G118" s="11">
        <v>49000</v>
      </c>
      <c r="H118" s="11">
        <v>51000</v>
      </c>
      <c r="I118" s="11">
        <f t="shared" si="4"/>
        <v>50000</v>
      </c>
      <c r="J118" s="12">
        <f t="shared" si="6"/>
        <v>50000</v>
      </c>
    </row>
    <row r="119" spans="1:10" x14ac:dyDescent="0.25">
      <c r="A119" s="6">
        <v>117</v>
      </c>
      <c r="B119" s="16" t="s">
        <v>282</v>
      </c>
      <c r="C119" s="17"/>
      <c r="D119" s="17">
        <v>1</v>
      </c>
      <c r="E119" s="18">
        <v>39122216</v>
      </c>
      <c r="F119" s="17" t="s">
        <v>4</v>
      </c>
      <c r="G119" s="11">
        <v>58800</v>
      </c>
      <c r="H119" s="11">
        <v>61200</v>
      </c>
      <c r="I119" s="11">
        <f t="shared" si="4"/>
        <v>60000</v>
      </c>
      <c r="J119" s="12">
        <f t="shared" si="6"/>
        <v>60000</v>
      </c>
    </row>
    <row r="120" spans="1:10" x14ac:dyDescent="0.25">
      <c r="A120" s="6">
        <v>118</v>
      </c>
      <c r="B120" s="16" t="s">
        <v>283</v>
      </c>
      <c r="C120" s="17"/>
      <c r="D120" s="17">
        <v>1</v>
      </c>
      <c r="E120" s="18">
        <v>39122216</v>
      </c>
      <c r="F120" s="17" t="s">
        <v>4</v>
      </c>
      <c r="G120" s="11">
        <v>98000</v>
      </c>
      <c r="H120" s="11">
        <v>102000</v>
      </c>
      <c r="I120" s="11">
        <f t="shared" si="4"/>
        <v>100000</v>
      </c>
      <c r="J120" s="12">
        <f t="shared" si="6"/>
        <v>100000</v>
      </c>
    </row>
    <row r="121" spans="1:10" x14ac:dyDescent="0.25">
      <c r="A121" s="6">
        <v>119</v>
      </c>
      <c r="B121" s="16" t="s">
        <v>284</v>
      </c>
      <c r="C121" s="17"/>
      <c r="D121" s="17">
        <v>1</v>
      </c>
      <c r="E121" s="18">
        <v>39122216</v>
      </c>
      <c r="F121" s="17" t="s">
        <v>4</v>
      </c>
      <c r="G121" s="11">
        <v>49000</v>
      </c>
      <c r="H121" s="11">
        <v>51000</v>
      </c>
      <c r="I121" s="11">
        <f t="shared" si="4"/>
        <v>50000</v>
      </c>
      <c r="J121" s="12">
        <f t="shared" si="6"/>
        <v>50000</v>
      </c>
    </row>
    <row r="122" spans="1:10" x14ac:dyDescent="0.25">
      <c r="A122" s="6">
        <v>120</v>
      </c>
      <c r="B122" s="16" t="s">
        <v>285</v>
      </c>
      <c r="C122" s="17"/>
      <c r="D122" s="17">
        <v>1</v>
      </c>
      <c r="E122" s="18">
        <v>39122216</v>
      </c>
      <c r="F122" s="17" t="s">
        <v>4</v>
      </c>
      <c r="G122" s="11">
        <v>53900</v>
      </c>
      <c r="H122" s="11">
        <v>56100</v>
      </c>
      <c r="I122" s="11">
        <f t="shared" si="4"/>
        <v>55000</v>
      </c>
      <c r="J122" s="12">
        <f t="shared" si="6"/>
        <v>55000</v>
      </c>
    </row>
    <row r="123" spans="1:10" x14ac:dyDescent="0.25">
      <c r="A123" s="6">
        <v>121</v>
      </c>
      <c r="B123" s="16" t="s">
        <v>286</v>
      </c>
      <c r="C123" s="17"/>
      <c r="D123" s="17">
        <v>1</v>
      </c>
      <c r="E123" s="18">
        <v>39122216</v>
      </c>
      <c r="F123" s="17" t="s">
        <v>4</v>
      </c>
      <c r="G123" s="11">
        <v>117600</v>
      </c>
      <c r="H123" s="11">
        <v>122400</v>
      </c>
      <c r="I123" s="11">
        <f t="shared" si="4"/>
        <v>120000</v>
      </c>
      <c r="J123" s="12">
        <f t="shared" si="6"/>
        <v>120000</v>
      </c>
    </row>
    <row r="124" spans="1:10" x14ac:dyDescent="0.25">
      <c r="A124" s="6">
        <v>122</v>
      </c>
      <c r="B124" s="16" t="s">
        <v>287</v>
      </c>
      <c r="C124" s="17"/>
      <c r="D124" s="17">
        <v>1</v>
      </c>
      <c r="E124" s="18">
        <v>39122216</v>
      </c>
      <c r="F124" s="17" t="s">
        <v>4</v>
      </c>
      <c r="G124" s="11">
        <v>53900</v>
      </c>
      <c r="H124" s="11">
        <v>56100</v>
      </c>
      <c r="I124" s="11">
        <f t="shared" si="4"/>
        <v>55000</v>
      </c>
      <c r="J124" s="12">
        <f t="shared" si="6"/>
        <v>55000</v>
      </c>
    </row>
    <row r="125" spans="1:10" x14ac:dyDescent="0.25">
      <c r="A125" s="6">
        <v>123</v>
      </c>
      <c r="B125" s="16" t="s">
        <v>288</v>
      </c>
      <c r="C125" s="17"/>
      <c r="D125" s="17">
        <v>1</v>
      </c>
      <c r="E125" s="18">
        <v>39122216</v>
      </c>
      <c r="F125" s="17" t="s">
        <v>4</v>
      </c>
      <c r="G125" s="11">
        <v>58800</v>
      </c>
      <c r="H125" s="11">
        <v>61200</v>
      </c>
      <c r="I125" s="11">
        <f t="shared" ref="I125:I152" si="7">(G125+H125)/2</f>
        <v>60000</v>
      </c>
      <c r="J125" s="12">
        <f t="shared" si="6"/>
        <v>60000</v>
      </c>
    </row>
    <row r="126" spans="1:10" x14ac:dyDescent="0.25">
      <c r="A126" s="6">
        <v>124</v>
      </c>
      <c r="B126" s="16" t="s">
        <v>289</v>
      </c>
      <c r="C126" s="17"/>
      <c r="D126" s="17">
        <v>1</v>
      </c>
      <c r="E126" s="18">
        <v>39122216</v>
      </c>
      <c r="F126" s="17" t="s">
        <v>4</v>
      </c>
      <c r="G126" s="11">
        <v>98000</v>
      </c>
      <c r="H126" s="11">
        <v>102000</v>
      </c>
      <c r="I126" s="11">
        <f t="shared" si="7"/>
        <v>100000</v>
      </c>
      <c r="J126" s="12">
        <f t="shared" si="6"/>
        <v>100000</v>
      </c>
    </row>
    <row r="127" spans="1:10" x14ac:dyDescent="0.25">
      <c r="A127" s="6">
        <v>125</v>
      </c>
      <c r="B127" s="16" t="s">
        <v>290</v>
      </c>
      <c r="C127" s="17"/>
      <c r="D127" s="17">
        <v>1</v>
      </c>
      <c r="E127" s="18">
        <v>39122216</v>
      </c>
      <c r="F127" s="17" t="s">
        <v>4</v>
      </c>
      <c r="G127" s="11">
        <v>53900</v>
      </c>
      <c r="H127" s="11">
        <v>56100</v>
      </c>
      <c r="I127" s="11">
        <f t="shared" si="7"/>
        <v>55000</v>
      </c>
      <c r="J127" s="12">
        <f t="shared" si="6"/>
        <v>55000</v>
      </c>
    </row>
    <row r="128" spans="1:10" x14ac:dyDescent="0.25">
      <c r="A128" s="6">
        <v>126</v>
      </c>
      <c r="B128" s="16" t="s">
        <v>291</v>
      </c>
      <c r="C128" s="17"/>
      <c r="D128" s="17">
        <v>1</v>
      </c>
      <c r="E128" s="18">
        <v>39122216</v>
      </c>
      <c r="F128" s="17" t="s">
        <v>4</v>
      </c>
      <c r="G128" s="11">
        <v>53900</v>
      </c>
      <c r="H128" s="11">
        <v>56100</v>
      </c>
      <c r="I128" s="11">
        <f t="shared" si="7"/>
        <v>55000</v>
      </c>
      <c r="J128" s="12">
        <f t="shared" si="6"/>
        <v>55000</v>
      </c>
    </row>
    <row r="129" spans="1:10" x14ac:dyDescent="0.25">
      <c r="A129" s="6">
        <v>127</v>
      </c>
      <c r="B129" s="16" t="s">
        <v>292</v>
      </c>
      <c r="C129" s="17"/>
      <c r="D129" s="17">
        <v>1</v>
      </c>
      <c r="E129" s="18">
        <v>39122216</v>
      </c>
      <c r="F129" s="17" t="s">
        <v>4</v>
      </c>
      <c r="G129" s="11">
        <v>88200</v>
      </c>
      <c r="H129" s="11">
        <v>91800</v>
      </c>
      <c r="I129" s="11">
        <f t="shared" si="7"/>
        <v>90000</v>
      </c>
      <c r="J129" s="12">
        <f t="shared" si="6"/>
        <v>90000</v>
      </c>
    </row>
    <row r="130" spans="1:10" x14ac:dyDescent="0.25">
      <c r="A130" s="6">
        <v>128</v>
      </c>
      <c r="B130" s="16" t="s">
        <v>293</v>
      </c>
      <c r="C130" s="17"/>
      <c r="D130" s="17">
        <v>1</v>
      </c>
      <c r="E130" s="18">
        <v>26101405</v>
      </c>
      <c r="F130" s="17" t="s">
        <v>4</v>
      </c>
      <c r="G130" s="11">
        <v>58800</v>
      </c>
      <c r="H130" s="11">
        <v>61200</v>
      </c>
      <c r="I130" s="11">
        <f t="shared" si="7"/>
        <v>60000</v>
      </c>
      <c r="J130" s="12">
        <f t="shared" si="6"/>
        <v>60000</v>
      </c>
    </row>
    <row r="131" spans="1:10" x14ac:dyDescent="0.25">
      <c r="A131" s="6">
        <v>129</v>
      </c>
      <c r="B131" s="16" t="s">
        <v>294</v>
      </c>
      <c r="C131" s="17"/>
      <c r="D131" s="17">
        <v>1</v>
      </c>
      <c r="E131" s="18">
        <v>26101405</v>
      </c>
      <c r="F131" s="17" t="s">
        <v>4</v>
      </c>
      <c r="G131" s="11">
        <v>58800</v>
      </c>
      <c r="H131" s="11">
        <v>61200</v>
      </c>
      <c r="I131" s="11">
        <f t="shared" si="7"/>
        <v>60000</v>
      </c>
      <c r="J131" s="12">
        <f t="shared" ref="J131:J152" si="8">I131*D131</f>
        <v>60000</v>
      </c>
    </row>
    <row r="132" spans="1:10" x14ac:dyDescent="0.25">
      <c r="A132" s="6">
        <v>130</v>
      </c>
      <c r="B132" s="16" t="s">
        <v>295</v>
      </c>
      <c r="C132" s="17"/>
      <c r="D132" s="17">
        <v>1</v>
      </c>
      <c r="E132" s="18">
        <v>26101405</v>
      </c>
      <c r="F132" s="17" t="s">
        <v>4</v>
      </c>
      <c r="G132" s="11">
        <v>53900</v>
      </c>
      <c r="H132" s="11">
        <v>56100</v>
      </c>
      <c r="I132" s="11">
        <f t="shared" si="7"/>
        <v>55000</v>
      </c>
      <c r="J132" s="12">
        <f t="shared" si="8"/>
        <v>55000</v>
      </c>
    </row>
    <row r="133" spans="1:10" x14ac:dyDescent="0.25">
      <c r="A133" s="6">
        <v>131</v>
      </c>
      <c r="B133" s="16" t="s">
        <v>296</v>
      </c>
      <c r="C133" s="17"/>
      <c r="D133" s="17">
        <v>1</v>
      </c>
      <c r="E133" s="18">
        <v>26101405</v>
      </c>
      <c r="F133" s="17" t="s">
        <v>4</v>
      </c>
      <c r="G133" s="11">
        <v>53900</v>
      </c>
      <c r="H133" s="11">
        <v>56100</v>
      </c>
      <c r="I133" s="11">
        <f t="shared" si="7"/>
        <v>55000</v>
      </c>
      <c r="J133" s="12">
        <f t="shared" si="8"/>
        <v>55000</v>
      </c>
    </row>
    <row r="134" spans="1:10" x14ac:dyDescent="0.25">
      <c r="A134" s="6">
        <v>132</v>
      </c>
      <c r="B134" s="16" t="s">
        <v>297</v>
      </c>
      <c r="C134" s="17"/>
      <c r="D134" s="17">
        <v>1</v>
      </c>
      <c r="E134" s="18">
        <v>26101405</v>
      </c>
      <c r="F134" s="17" t="s">
        <v>4</v>
      </c>
      <c r="G134" s="11">
        <v>53900</v>
      </c>
      <c r="H134" s="11">
        <v>56100</v>
      </c>
      <c r="I134" s="11">
        <f t="shared" si="7"/>
        <v>55000</v>
      </c>
      <c r="J134" s="12">
        <f t="shared" si="8"/>
        <v>55000</v>
      </c>
    </row>
    <row r="135" spans="1:10" x14ac:dyDescent="0.25">
      <c r="A135" s="6">
        <v>133</v>
      </c>
      <c r="B135" s="16" t="s">
        <v>298</v>
      </c>
      <c r="C135" s="17"/>
      <c r="D135" s="17">
        <v>1</v>
      </c>
      <c r="E135" s="18">
        <v>41111921</v>
      </c>
      <c r="F135" s="17" t="s">
        <v>4</v>
      </c>
      <c r="G135" s="11">
        <v>147000</v>
      </c>
      <c r="H135" s="11">
        <v>153000</v>
      </c>
      <c r="I135" s="11">
        <f t="shared" si="7"/>
        <v>150000</v>
      </c>
      <c r="J135" s="12">
        <f t="shared" si="8"/>
        <v>150000</v>
      </c>
    </row>
    <row r="136" spans="1:10" ht="25.5" x14ac:dyDescent="0.25">
      <c r="A136" s="6">
        <v>134</v>
      </c>
      <c r="B136" s="16" t="s">
        <v>299</v>
      </c>
      <c r="C136" s="17"/>
      <c r="D136" s="17">
        <v>1</v>
      </c>
      <c r="E136" s="18">
        <v>41111921</v>
      </c>
      <c r="F136" s="17" t="s">
        <v>4</v>
      </c>
      <c r="G136" s="11">
        <v>78400</v>
      </c>
      <c r="H136" s="11">
        <v>81600</v>
      </c>
      <c r="I136" s="11">
        <f t="shared" si="7"/>
        <v>80000</v>
      </c>
      <c r="J136" s="12">
        <f t="shared" si="8"/>
        <v>80000</v>
      </c>
    </row>
    <row r="137" spans="1:10" x14ac:dyDescent="0.25">
      <c r="A137" s="6">
        <v>135</v>
      </c>
      <c r="B137" s="16" t="s">
        <v>300</v>
      </c>
      <c r="C137" s="17"/>
      <c r="D137" s="17">
        <v>1</v>
      </c>
      <c r="E137" s="18">
        <v>41111924</v>
      </c>
      <c r="F137" s="17" t="s">
        <v>4</v>
      </c>
      <c r="G137" s="11">
        <v>98000</v>
      </c>
      <c r="H137" s="11">
        <v>102000</v>
      </c>
      <c r="I137" s="11">
        <f t="shared" si="7"/>
        <v>100000</v>
      </c>
      <c r="J137" s="12">
        <f t="shared" si="8"/>
        <v>100000</v>
      </c>
    </row>
    <row r="138" spans="1:10" x14ac:dyDescent="0.25">
      <c r="A138" s="6">
        <v>136</v>
      </c>
      <c r="B138" s="16" t="s">
        <v>301</v>
      </c>
      <c r="C138" s="17"/>
      <c r="D138" s="17">
        <v>40</v>
      </c>
      <c r="E138" s="18">
        <v>31201502</v>
      </c>
      <c r="F138" s="17" t="s">
        <v>4</v>
      </c>
      <c r="G138" s="11">
        <v>4900</v>
      </c>
      <c r="H138" s="11">
        <v>5100</v>
      </c>
      <c r="I138" s="11">
        <f t="shared" si="7"/>
        <v>5000</v>
      </c>
      <c r="J138" s="12">
        <f t="shared" si="8"/>
        <v>200000</v>
      </c>
    </row>
    <row r="139" spans="1:10" x14ac:dyDescent="0.25">
      <c r="A139" s="6">
        <v>137</v>
      </c>
      <c r="B139" s="16" t="s">
        <v>302</v>
      </c>
      <c r="C139" s="17"/>
      <c r="D139" s="17">
        <v>1</v>
      </c>
      <c r="E139" s="18">
        <v>41111924</v>
      </c>
      <c r="F139" s="17" t="s">
        <v>4</v>
      </c>
      <c r="G139" s="11">
        <v>78400</v>
      </c>
      <c r="H139" s="11">
        <v>81600</v>
      </c>
      <c r="I139" s="11">
        <f t="shared" si="7"/>
        <v>80000</v>
      </c>
      <c r="J139" s="12">
        <f t="shared" si="8"/>
        <v>80000</v>
      </c>
    </row>
    <row r="140" spans="1:10" x14ac:dyDescent="0.25">
      <c r="A140" s="6">
        <v>138</v>
      </c>
      <c r="B140" s="16" t="s">
        <v>303</v>
      </c>
      <c r="C140" s="17" t="s">
        <v>371</v>
      </c>
      <c r="D140" s="17">
        <v>1</v>
      </c>
      <c r="E140" s="18">
        <v>26101727</v>
      </c>
      <c r="F140" s="17" t="s">
        <v>4</v>
      </c>
      <c r="G140" s="11">
        <v>490000</v>
      </c>
      <c r="H140" s="11">
        <v>510000</v>
      </c>
      <c r="I140" s="11">
        <f t="shared" si="7"/>
        <v>500000</v>
      </c>
      <c r="J140" s="12">
        <f t="shared" si="8"/>
        <v>500000</v>
      </c>
    </row>
    <row r="141" spans="1:10" x14ac:dyDescent="0.25">
      <c r="A141" s="6">
        <v>139</v>
      </c>
      <c r="B141" s="16" t="s">
        <v>304</v>
      </c>
      <c r="C141" s="17"/>
      <c r="D141" s="17">
        <v>1</v>
      </c>
      <c r="E141" s="18">
        <v>26101412</v>
      </c>
      <c r="F141" s="17" t="s">
        <v>4</v>
      </c>
      <c r="G141" s="11">
        <v>490000</v>
      </c>
      <c r="H141" s="11">
        <v>510000</v>
      </c>
      <c r="I141" s="11">
        <f t="shared" si="7"/>
        <v>500000</v>
      </c>
      <c r="J141" s="12">
        <f t="shared" si="8"/>
        <v>500000</v>
      </c>
    </row>
    <row r="142" spans="1:10" ht="25.5" x14ac:dyDescent="0.25">
      <c r="A142" s="6">
        <v>140</v>
      </c>
      <c r="B142" s="16" t="s">
        <v>305</v>
      </c>
      <c r="C142" s="17"/>
      <c r="D142" s="17">
        <v>2</v>
      </c>
      <c r="E142" s="18">
        <v>41111970</v>
      </c>
      <c r="F142" s="17" t="s">
        <v>4</v>
      </c>
      <c r="G142" s="11">
        <v>196000</v>
      </c>
      <c r="H142" s="11">
        <v>204000</v>
      </c>
      <c r="I142" s="11">
        <f t="shared" si="7"/>
        <v>200000</v>
      </c>
      <c r="J142" s="12">
        <f t="shared" si="8"/>
        <v>400000</v>
      </c>
    </row>
    <row r="143" spans="1:10" x14ac:dyDescent="0.25">
      <c r="A143" s="6">
        <v>141</v>
      </c>
      <c r="B143" s="16" t="s">
        <v>306</v>
      </c>
      <c r="C143" s="17" t="s">
        <v>372</v>
      </c>
      <c r="D143" s="17">
        <v>2</v>
      </c>
      <c r="E143" s="18">
        <v>26101727</v>
      </c>
      <c r="F143" s="17" t="s">
        <v>4</v>
      </c>
      <c r="G143" s="11">
        <v>392000</v>
      </c>
      <c r="H143" s="11">
        <v>408000</v>
      </c>
      <c r="I143" s="11">
        <f t="shared" si="7"/>
        <v>400000</v>
      </c>
      <c r="J143" s="12">
        <f t="shared" si="8"/>
        <v>800000</v>
      </c>
    </row>
    <row r="144" spans="1:10" x14ac:dyDescent="0.25">
      <c r="A144" s="6">
        <v>142</v>
      </c>
      <c r="B144" s="16" t="s">
        <v>307</v>
      </c>
      <c r="C144" s="17" t="s">
        <v>372</v>
      </c>
      <c r="D144" s="17">
        <v>2</v>
      </c>
      <c r="E144" s="18">
        <v>26101727</v>
      </c>
      <c r="F144" s="17" t="s">
        <v>4</v>
      </c>
      <c r="G144" s="11">
        <v>392000</v>
      </c>
      <c r="H144" s="11">
        <v>408000</v>
      </c>
      <c r="I144" s="11">
        <f t="shared" si="7"/>
        <v>400000</v>
      </c>
      <c r="J144" s="12">
        <f t="shared" si="8"/>
        <v>800000</v>
      </c>
    </row>
    <row r="145" spans="1:12" x14ac:dyDescent="0.25">
      <c r="A145" s="6">
        <v>143</v>
      </c>
      <c r="B145" s="16" t="s">
        <v>308</v>
      </c>
      <c r="C145" s="17" t="s">
        <v>372</v>
      </c>
      <c r="D145" s="17">
        <v>2</v>
      </c>
      <c r="E145" s="18">
        <v>26101727</v>
      </c>
      <c r="F145" s="17" t="s">
        <v>4</v>
      </c>
      <c r="G145" s="11">
        <v>294000</v>
      </c>
      <c r="H145" s="11">
        <v>306000</v>
      </c>
      <c r="I145" s="11">
        <f t="shared" si="7"/>
        <v>300000</v>
      </c>
      <c r="J145" s="12">
        <f t="shared" si="8"/>
        <v>600000</v>
      </c>
    </row>
    <row r="146" spans="1:12" x14ac:dyDescent="0.25">
      <c r="A146" s="6">
        <v>144</v>
      </c>
      <c r="B146" s="16" t="s">
        <v>309</v>
      </c>
      <c r="C146" s="17" t="s">
        <v>372</v>
      </c>
      <c r="D146" s="17">
        <v>2</v>
      </c>
      <c r="E146" s="18">
        <v>26101727</v>
      </c>
      <c r="F146" s="17" t="s">
        <v>4</v>
      </c>
      <c r="G146" s="11">
        <v>294000</v>
      </c>
      <c r="H146" s="11">
        <v>306000</v>
      </c>
      <c r="I146" s="11">
        <f t="shared" si="7"/>
        <v>300000</v>
      </c>
      <c r="J146" s="12">
        <f t="shared" si="8"/>
        <v>600000</v>
      </c>
    </row>
    <row r="147" spans="1:12" x14ac:dyDescent="0.25">
      <c r="A147" s="6">
        <v>145</v>
      </c>
      <c r="B147" s="16" t="s">
        <v>310</v>
      </c>
      <c r="C147" s="17"/>
      <c r="D147" s="17">
        <v>2</v>
      </c>
      <c r="E147" s="18">
        <v>41111958</v>
      </c>
      <c r="F147" s="17" t="s">
        <v>4</v>
      </c>
      <c r="G147" s="11">
        <v>78400</v>
      </c>
      <c r="H147" s="11">
        <v>81600</v>
      </c>
      <c r="I147" s="11">
        <f t="shared" si="7"/>
        <v>80000</v>
      </c>
      <c r="J147" s="12">
        <f t="shared" si="8"/>
        <v>160000</v>
      </c>
    </row>
    <row r="148" spans="1:12" ht="25.5" x14ac:dyDescent="0.25">
      <c r="A148" s="6">
        <v>146</v>
      </c>
      <c r="B148" s="16" t="s">
        <v>311</v>
      </c>
      <c r="C148" s="17"/>
      <c r="D148" s="17">
        <v>1</v>
      </c>
      <c r="E148" s="18">
        <v>26101737</v>
      </c>
      <c r="F148" s="17" t="s">
        <v>4</v>
      </c>
      <c r="G148" s="11">
        <v>245000</v>
      </c>
      <c r="H148" s="11">
        <v>255000</v>
      </c>
      <c r="I148" s="11">
        <f t="shared" si="7"/>
        <v>250000</v>
      </c>
      <c r="J148" s="12">
        <f t="shared" si="8"/>
        <v>250000</v>
      </c>
    </row>
    <row r="149" spans="1:12" x14ac:dyDescent="0.25">
      <c r="A149" s="6">
        <v>147</v>
      </c>
      <c r="B149" s="16" t="s">
        <v>312</v>
      </c>
      <c r="C149" s="17"/>
      <c r="D149" s="17">
        <v>2</v>
      </c>
      <c r="E149" s="18">
        <v>26101727</v>
      </c>
      <c r="F149" s="17" t="s">
        <v>4</v>
      </c>
      <c r="G149" s="11">
        <v>392000</v>
      </c>
      <c r="H149" s="11">
        <v>408000</v>
      </c>
      <c r="I149" s="11">
        <f t="shared" si="7"/>
        <v>400000</v>
      </c>
      <c r="J149" s="12">
        <f t="shared" si="8"/>
        <v>800000</v>
      </c>
    </row>
    <row r="150" spans="1:12" x14ac:dyDescent="0.25">
      <c r="A150" s="6">
        <v>148</v>
      </c>
      <c r="B150" s="16" t="s">
        <v>313</v>
      </c>
      <c r="C150" s="17"/>
      <c r="D150" s="17">
        <v>5</v>
      </c>
      <c r="E150" s="18">
        <v>39121459</v>
      </c>
      <c r="F150" s="17" t="s">
        <v>4</v>
      </c>
      <c r="G150" s="11">
        <v>39200</v>
      </c>
      <c r="H150" s="11">
        <v>40800</v>
      </c>
      <c r="I150" s="11">
        <f t="shared" si="7"/>
        <v>40000</v>
      </c>
      <c r="J150" s="12">
        <f t="shared" si="8"/>
        <v>200000</v>
      </c>
    </row>
    <row r="151" spans="1:12" ht="25.5" x14ac:dyDescent="0.25">
      <c r="A151" s="6">
        <v>149</v>
      </c>
      <c r="B151" s="16" t="s">
        <v>314</v>
      </c>
      <c r="C151" s="17"/>
      <c r="D151" s="17">
        <v>2</v>
      </c>
      <c r="E151" s="18">
        <v>26101770</v>
      </c>
      <c r="F151" s="17" t="s">
        <v>4</v>
      </c>
      <c r="G151" s="11">
        <v>245000</v>
      </c>
      <c r="H151" s="11">
        <v>255000</v>
      </c>
      <c r="I151" s="11">
        <f t="shared" si="7"/>
        <v>250000</v>
      </c>
      <c r="J151" s="12">
        <f t="shared" si="8"/>
        <v>500000</v>
      </c>
    </row>
    <row r="152" spans="1:12" ht="25.5" x14ac:dyDescent="0.25">
      <c r="A152" s="6">
        <v>150</v>
      </c>
      <c r="B152" s="16" t="s">
        <v>315</v>
      </c>
      <c r="C152" s="17"/>
      <c r="D152" s="17">
        <v>10</v>
      </c>
      <c r="E152" s="18">
        <v>31171503</v>
      </c>
      <c r="F152" s="17" t="s">
        <v>4</v>
      </c>
      <c r="G152" s="11">
        <v>34300</v>
      </c>
      <c r="H152" s="11">
        <v>35700</v>
      </c>
      <c r="I152" s="11">
        <f t="shared" si="7"/>
        <v>35000</v>
      </c>
      <c r="J152" s="12">
        <f t="shared" si="8"/>
        <v>350000</v>
      </c>
    </row>
    <row r="153" spans="1:12" x14ac:dyDescent="0.25">
      <c r="A153" s="45" t="s">
        <v>414</v>
      </c>
      <c r="B153" s="45"/>
      <c r="C153" s="45"/>
      <c r="D153" s="45"/>
      <c r="E153" s="45"/>
      <c r="F153" s="45"/>
      <c r="G153" s="45"/>
      <c r="H153" s="45"/>
      <c r="I153" s="45"/>
      <c r="J153" s="22">
        <f>SUM(J3:J152)</f>
        <v>29356600</v>
      </c>
      <c r="K153" s="23" t="s">
        <v>415</v>
      </c>
      <c r="L153" s="40">
        <v>75000000</v>
      </c>
    </row>
    <row r="154" spans="1:12" x14ac:dyDescent="0.25">
      <c r="K154" s="23" t="s">
        <v>416</v>
      </c>
      <c r="L154" s="40">
        <v>73601240</v>
      </c>
    </row>
    <row r="155" spans="1:12" x14ac:dyDescent="0.25">
      <c r="K155" s="27" t="s">
        <v>417</v>
      </c>
      <c r="L155" s="41">
        <f>L153-L154</f>
        <v>1398760</v>
      </c>
    </row>
  </sheetData>
  <mergeCells count="2">
    <mergeCell ref="A1:J1"/>
    <mergeCell ref="A153:I153"/>
  </mergeCells>
  <dataValidations count="2">
    <dataValidation type="whole" allowBlank="1" showInputMessage="1" showErrorMessage="1" sqref="E3" xr:uid="{00000000-0002-0000-0000-000000000000}">
      <formula1>0</formula1>
      <formula2>999999999999</formula2>
    </dataValidation>
    <dataValidation type="whole" allowBlank="1" showInputMessage="1" showErrorMessage="1" sqref="G3:H3" xr:uid="{00000000-0002-0000-0000-000001000000}">
      <formula1>0</formula1>
      <formula2>9.99999999999999E+21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03"/>
  <sheetViews>
    <sheetView tabSelected="1" zoomScaleNormal="100" workbookViewId="0">
      <selection activeCell="F8" sqref="F8"/>
    </sheetView>
  </sheetViews>
  <sheetFormatPr baseColWidth="10" defaultRowHeight="12.75" x14ac:dyDescent="0.25"/>
  <cols>
    <col min="1" max="1" width="4" style="2" bestFit="1" customWidth="1"/>
    <col min="2" max="2" width="34.42578125" style="2" customWidth="1"/>
    <col min="3" max="3" width="16.28515625" style="2" bestFit="1" customWidth="1"/>
    <col min="4" max="4" width="7.85546875" style="2" bestFit="1" customWidth="1"/>
    <col min="5" max="5" width="9" style="2" bestFit="1" customWidth="1"/>
    <col min="6" max="6" width="9.7109375" style="2" bestFit="1" customWidth="1"/>
    <col min="7" max="7" width="10.140625" style="2" bestFit="1" customWidth="1"/>
    <col min="8" max="9" width="9.7109375" style="2" bestFit="1" customWidth="1"/>
    <col min="10" max="10" width="12.140625" style="2" bestFit="1" customWidth="1"/>
    <col min="11" max="16384" width="11.42578125" style="2"/>
  </cols>
  <sheetData>
    <row r="1" spans="1:10" ht="15.75" x14ac:dyDescent="0.25">
      <c r="A1" s="42" t="s">
        <v>421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ht="51" x14ac:dyDescent="0.25">
      <c r="A2" s="3" t="s">
        <v>0</v>
      </c>
      <c r="B2" s="4" t="s">
        <v>373</v>
      </c>
      <c r="C2" s="3" t="s">
        <v>374</v>
      </c>
      <c r="D2" s="3" t="s">
        <v>1</v>
      </c>
      <c r="E2" s="4" t="s">
        <v>375</v>
      </c>
      <c r="F2" s="3" t="s">
        <v>2</v>
      </c>
      <c r="G2" s="5" t="s">
        <v>384</v>
      </c>
      <c r="H2" s="5" t="s">
        <v>411</v>
      </c>
      <c r="I2" s="5" t="s">
        <v>382</v>
      </c>
      <c r="J2" s="5" t="s">
        <v>383</v>
      </c>
    </row>
    <row r="3" spans="1:10" x14ac:dyDescent="0.25">
      <c r="A3" s="6">
        <v>1</v>
      </c>
      <c r="B3" s="13" t="s">
        <v>33</v>
      </c>
      <c r="C3" s="6"/>
      <c r="D3" s="6">
        <v>1</v>
      </c>
      <c r="E3" s="13">
        <v>39131711</v>
      </c>
      <c r="F3" s="8" t="s">
        <v>2</v>
      </c>
      <c r="G3" s="15">
        <v>50000</v>
      </c>
      <c r="H3" s="15">
        <v>50000</v>
      </c>
      <c r="I3" s="11">
        <f>(G3+H3)/2</f>
        <v>50000</v>
      </c>
      <c r="J3" s="12">
        <f>I3*D3</f>
        <v>50000</v>
      </c>
    </row>
    <row r="4" spans="1:10" x14ac:dyDescent="0.25">
      <c r="A4" s="6">
        <v>2</v>
      </c>
      <c r="B4" s="7" t="s">
        <v>35</v>
      </c>
      <c r="C4" s="6"/>
      <c r="D4" s="6">
        <v>1</v>
      </c>
      <c r="E4" s="13">
        <v>39131711</v>
      </c>
      <c r="F4" s="8" t="s">
        <v>2</v>
      </c>
      <c r="G4" s="15">
        <v>45000</v>
      </c>
      <c r="H4" s="15">
        <v>45000</v>
      </c>
      <c r="I4" s="11">
        <f t="shared" ref="I4:I67" si="0">(G4+H4)/2</f>
        <v>45000</v>
      </c>
      <c r="J4" s="12">
        <f t="shared" ref="J4:J67" si="1">I4*D4</f>
        <v>45000</v>
      </c>
    </row>
    <row r="5" spans="1:10" ht="25.5" x14ac:dyDescent="0.25">
      <c r="A5" s="6">
        <v>3</v>
      </c>
      <c r="B5" s="7" t="s">
        <v>36</v>
      </c>
      <c r="C5" s="6"/>
      <c r="D5" s="6">
        <v>8</v>
      </c>
      <c r="E5" s="13">
        <v>39121303</v>
      </c>
      <c r="F5" s="8" t="s">
        <v>2</v>
      </c>
      <c r="G5" s="15">
        <v>1500</v>
      </c>
      <c r="H5" s="15">
        <v>1500</v>
      </c>
      <c r="I5" s="11">
        <f t="shared" si="0"/>
        <v>1500</v>
      </c>
      <c r="J5" s="12">
        <f t="shared" si="1"/>
        <v>12000</v>
      </c>
    </row>
    <row r="6" spans="1:10" ht="25.5" x14ac:dyDescent="0.25">
      <c r="A6" s="6">
        <v>4</v>
      </c>
      <c r="B6" s="7" t="s">
        <v>37</v>
      </c>
      <c r="C6" s="6"/>
      <c r="D6" s="6">
        <v>8</v>
      </c>
      <c r="E6" s="13">
        <v>39121311</v>
      </c>
      <c r="F6" s="8" t="s">
        <v>2</v>
      </c>
      <c r="G6" s="15">
        <v>10000</v>
      </c>
      <c r="H6" s="15">
        <v>10000</v>
      </c>
      <c r="I6" s="11">
        <f t="shared" si="0"/>
        <v>10000</v>
      </c>
      <c r="J6" s="12">
        <f t="shared" si="1"/>
        <v>80000</v>
      </c>
    </row>
    <row r="7" spans="1:10" x14ac:dyDescent="0.25">
      <c r="A7" s="6">
        <v>5</v>
      </c>
      <c r="B7" s="7" t="s">
        <v>38</v>
      </c>
      <c r="C7" s="6"/>
      <c r="D7" s="6">
        <v>8</v>
      </c>
      <c r="E7" s="13">
        <v>26121613</v>
      </c>
      <c r="F7" s="6" t="s">
        <v>39</v>
      </c>
      <c r="G7" s="15">
        <v>7000</v>
      </c>
      <c r="H7" s="15">
        <v>7000</v>
      </c>
      <c r="I7" s="11">
        <f t="shared" si="0"/>
        <v>7000</v>
      </c>
      <c r="J7" s="12">
        <f t="shared" si="1"/>
        <v>56000</v>
      </c>
    </row>
    <row r="8" spans="1:10" ht="89.25" x14ac:dyDescent="0.25">
      <c r="A8" s="6">
        <v>6</v>
      </c>
      <c r="B8" s="29" t="s">
        <v>418</v>
      </c>
      <c r="C8" s="6"/>
      <c r="D8" s="8">
        <v>250</v>
      </c>
      <c r="E8" s="13">
        <v>43223310</v>
      </c>
      <c r="F8" s="8" t="s">
        <v>425</v>
      </c>
      <c r="G8" s="10">
        <v>765</v>
      </c>
      <c r="H8" s="10">
        <v>765</v>
      </c>
      <c r="I8" s="11">
        <f t="shared" si="0"/>
        <v>765</v>
      </c>
      <c r="J8" s="12">
        <f t="shared" si="1"/>
        <v>191250</v>
      </c>
    </row>
    <row r="9" spans="1:10" x14ac:dyDescent="0.25">
      <c r="A9" s="6">
        <v>7</v>
      </c>
      <c r="B9" s="13" t="s">
        <v>73</v>
      </c>
      <c r="C9" s="6"/>
      <c r="D9" s="8">
        <v>20</v>
      </c>
      <c r="E9" s="13">
        <v>43223310</v>
      </c>
      <c r="F9" s="8" t="s">
        <v>2</v>
      </c>
      <c r="G9" s="10">
        <v>9750</v>
      </c>
      <c r="H9" s="10">
        <v>9750</v>
      </c>
      <c r="I9" s="11">
        <f t="shared" si="0"/>
        <v>9750</v>
      </c>
      <c r="J9" s="12">
        <f t="shared" si="1"/>
        <v>195000</v>
      </c>
    </row>
    <row r="10" spans="1:10" x14ac:dyDescent="0.25">
      <c r="A10" s="6">
        <v>8</v>
      </c>
      <c r="B10" s="13" t="s">
        <v>74</v>
      </c>
      <c r="C10" s="6"/>
      <c r="D10" s="8">
        <v>1</v>
      </c>
      <c r="E10" s="13">
        <v>43223310</v>
      </c>
      <c r="F10" s="8" t="s">
        <v>2</v>
      </c>
      <c r="G10" s="10">
        <v>221000</v>
      </c>
      <c r="H10" s="10">
        <v>221000</v>
      </c>
      <c r="I10" s="11">
        <f t="shared" si="0"/>
        <v>221000</v>
      </c>
      <c r="J10" s="12">
        <f t="shared" si="1"/>
        <v>221000</v>
      </c>
    </row>
    <row r="11" spans="1:10" ht="38.25" x14ac:dyDescent="0.25">
      <c r="A11" s="6">
        <v>9</v>
      </c>
      <c r="B11" s="13" t="s">
        <v>75</v>
      </c>
      <c r="C11" s="6"/>
      <c r="D11" s="8">
        <v>1</v>
      </c>
      <c r="E11" s="13">
        <v>43223310</v>
      </c>
      <c r="F11" s="8" t="s">
        <v>2</v>
      </c>
      <c r="G11" s="10">
        <v>120000</v>
      </c>
      <c r="H11" s="10">
        <v>120000</v>
      </c>
      <c r="I11" s="11">
        <f t="shared" si="0"/>
        <v>120000</v>
      </c>
      <c r="J11" s="12">
        <f t="shared" si="1"/>
        <v>120000</v>
      </c>
    </row>
    <row r="12" spans="1:10" ht="38.25" x14ac:dyDescent="0.25">
      <c r="A12" s="6">
        <v>10</v>
      </c>
      <c r="B12" s="13" t="s">
        <v>424</v>
      </c>
      <c r="C12" s="6"/>
      <c r="D12" s="8">
        <v>2</v>
      </c>
      <c r="E12" s="13">
        <v>43223312</v>
      </c>
      <c r="F12" s="8" t="s">
        <v>2</v>
      </c>
      <c r="G12" s="10">
        <v>80000</v>
      </c>
      <c r="H12" s="10">
        <v>80000</v>
      </c>
      <c r="I12" s="11">
        <f t="shared" si="0"/>
        <v>80000</v>
      </c>
      <c r="J12" s="12">
        <f t="shared" si="1"/>
        <v>160000</v>
      </c>
    </row>
    <row r="13" spans="1:10" ht="25.5" x14ac:dyDescent="0.25">
      <c r="A13" s="6">
        <v>11</v>
      </c>
      <c r="B13" s="13" t="s">
        <v>76</v>
      </c>
      <c r="C13" s="6"/>
      <c r="D13" s="8">
        <v>3</v>
      </c>
      <c r="E13" s="13">
        <v>49151504</v>
      </c>
      <c r="F13" s="8" t="s">
        <v>77</v>
      </c>
      <c r="G13" s="10">
        <v>3000</v>
      </c>
      <c r="H13" s="10">
        <v>3000</v>
      </c>
      <c r="I13" s="11">
        <f t="shared" si="0"/>
        <v>3000</v>
      </c>
      <c r="J13" s="12">
        <f t="shared" si="1"/>
        <v>9000</v>
      </c>
    </row>
    <row r="14" spans="1:10" ht="89.25" x14ac:dyDescent="0.25">
      <c r="A14" s="6">
        <v>12</v>
      </c>
      <c r="B14" s="13" t="s">
        <v>419</v>
      </c>
      <c r="C14" s="6"/>
      <c r="D14" s="8">
        <v>150</v>
      </c>
      <c r="E14" s="13">
        <v>43223326</v>
      </c>
      <c r="F14" s="8" t="s">
        <v>2</v>
      </c>
      <c r="G14" s="10">
        <v>300</v>
      </c>
      <c r="H14" s="10">
        <v>300</v>
      </c>
      <c r="I14" s="11">
        <f t="shared" si="0"/>
        <v>300</v>
      </c>
      <c r="J14" s="12">
        <f t="shared" si="1"/>
        <v>45000</v>
      </c>
    </row>
    <row r="15" spans="1:10" ht="89.25" x14ac:dyDescent="0.25">
      <c r="A15" s="6">
        <v>13</v>
      </c>
      <c r="B15" s="13" t="s">
        <v>78</v>
      </c>
      <c r="C15" s="6"/>
      <c r="D15" s="8">
        <v>2</v>
      </c>
      <c r="E15" s="13">
        <v>43223343</v>
      </c>
      <c r="F15" s="8" t="s">
        <v>2</v>
      </c>
      <c r="G15" s="10">
        <v>60000</v>
      </c>
      <c r="H15" s="10">
        <v>60000</v>
      </c>
      <c r="I15" s="11">
        <f t="shared" si="0"/>
        <v>60000</v>
      </c>
      <c r="J15" s="12">
        <f t="shared" si="1"/>
        <v>120000</v>
      </c>
    </row>
    <row r="16" spans="1:10" x14ac:dyDescent="0.25">
      <c r="A16" s="6">
        <v>14</v>
      </c>
      <c r="B16" s="13" t="s">
        <v>79</v>
      </c>
      <c r="C16" s="6"/>
      <c r="D16" s="8">
        <v>2</v>
      </c>
      <c r="E16" s="13">
        <v>43201409</v>
      </c>
      <c r="F16" s="8" t="s">
        <v>2</v>
      </c>
      <c r="G16" s="10">
        <v>30000</v>
      </c>
      <c r="H16" s="10">
        <v>30000</v>
      </c>
      <c r="I16" s="11">
        <f t="shared" si="0"/>
        <v>30000</v>
      </c>
      <c r="J16" s="12">
        <f t="shared" si="1"/>
        <v>60000</v>
      </c>
    </row>
    <row r="17" spans="1:10" x14ac:dyDescent="0.25">
      <c r="A17" s="6">
        <v>15</v>
      </c>
      <c r="B17" s="13" t="s">
        <v>80</v>
      </c>
      <c r="C17" s="6"/>
      <c r="D17" s="8">
        <v>1</v>
      </c>
      <c r="E17" s="13"/>
      <c r="F17" s="8" t="s">
        <v>2</v>
      </c>
      <c r="G17" s="10">
        <v>28000</v>
      </c>
      <c r="H17" s="10">
        <v>28000</v>
      </c>
      <c r="I17" s="11">
        <f t="shared" si="0"/>
        <v>28000</v>
      </c>
      <c r="J17" s="12">
        <f t="shared" si="1"/>
        <v>28000</v>
      </c>
    </row>
    <row r="18" spans="1:10" ht="25.5" x14ac:dyDescent="0.25">
      <c r="A18" s="6">
        <v>16</v>
      </c>
      <c r="B18" s="7" t="s">
        <v>81</v>
      </c>
      <c r="C18" s="6"/>
      <c r="D18" s="8">
        <v>3</v>
      </c>
      <c r="E18" s="13"/>
      <c r="F18" s="8" t="s">
        <v>2</v>
      </c>
      <c r="G18" s="15">
        <v>234000</v>
      </c>
      <c r="H18" s="15">
        <v>234000</v>
      </c>
      <c r="I18" s="11">
        <f t="shared" si="0"/>
        <v>234000</v>
      </c>
      <c r="J18" s="12">
        <f t="shared" si="1"/>
        <v>702000</v>
      </c>
    </row>
    <row r="19" spans="1:10" x14ac:dyDescent="0.25">
      <c r="A19" s="6">
        <v>17</v>
      </c>
      <c r="B19" s="13" t="s">
        <v>90</v>
      </c>
      <c r="C19" s="6"/>
      <c r="D19" s="6">
        <v>4</v>
      </c>
      <c r="E19" s="32">
        <v>41113637</v>
      </c>
      <c r="F19" s="6" t="s">
        <v>2</v>
      </c>
      <c r="G19" s="11">
        <v>300000</v>
      </c>
      <c r="H19" s="11">
        <v>320000</v>
      </c>
      <c r="I19" s="11">
        <f t="shared" si="0"/>
        <v>310000</v>
      </c>
      <c r="J19" s="12">
        <f t="shared" si="1"/>
        <v>1240000</v>
      </c>
    </row>
    <row r="20" spans="1:10" ht="25.5" x14ac:dyDescent="0.25">
      <c r="A20" s="6">
        <v>18</v>
      </c>
      <c r="B20" s="13" t="s">
        <v>94</v>
      </c>
      <c r="C20" s="6"/>
      <c r="D20" s="6">
        <v>6</v>
      </c>
      <c r="E20" s="32">
        <v>27112113</v>
      </c>
      <c r="F20" s="6" t="s">
        <v>2</v>
      </c>
      <c r="G20" s="11">
        <v>50000</v>
      </c>
      <c r="H20" s="11">
        <v>52000</v>
      </c>
      <c r="I20" s="11">
        <f t="shared" si="0"/>
        <v>51000</v>
      </c>
      <c r="J20" s="12">
        <f t="shared" si="1"/>
        <v>306000</v>
      </c>
    </row>
    <row r="21" spans="1:10" ht="51" x14ac:dyDescent="0.25">
      <c r="A21" s="6">
        <v>19</v>
      </c>
      <c r="B21" s="30" t="s">
        <v>126</v>
      </c>
      <c r="C21" s="6" t="s">
        <v>129</v>
      </c>
      <c r="D21" s="6">
        <v>10</v>
      </c>
      <c r="E21" s="31">
        <v>41113601</v>
      </c>
      <c r="F21" s="28" t="s">
        <v>2</v>
      </c>
      <c r="G21" s="11">
        <v>150000</v>
      </c>
      <c r="H21" s="11">
        <v>150000</v>
      </c>
      <c r="I21" s="11">
        <f t="shared" si="0"/>
        <v>150000</v>
      </c>
      <c r="J21" s="12">
        <f t="shared" si="1"/>
        <v>1500000</v>
      </c>
    </row>
    <row r="22" spans="1:10" ht="51" x14ac:dyDescent="0.25">
      <c r="A22" s="6">
        <v>20</v>
      </c>
      <c r="B22" s="30" t="s">
        <v>127</v>
      </c>
      <c r="C22" s="6" t="s">
        <v>130</v>
      </c>
      <c r="D22" s="6">
        <v>10</v>
      </c>
      <c r="E22" s="31">
        <v>41113601</v>
      </c>
      <c r="F22" s="28" t="s">
        <v>2</v>
      </c>
      <c r="G22" s="11">
        <v>200000</v>
      </c>
      <c r="H22" s="11">
        <v>215000</v>
      </c>
      <c r="I22" s="11">
        <f t="shared" si="0"/>
        <v>207500</v>
      </c>
      <c r="J22" s="12">
        <f t="shared" si="1"/>
        <v>2075000</v>
      </c>
    </row>
    <row r="23" spans="1:10" ht="38.25" x14ac:dyDescent="0.25">
      <c r="A23" s="6">
        <v>21</v>
      </c>
      <c r="B23" s="29" t="s">
        <v>128</v>
      </c>
      <c r="C23" s="6" t="s">
        <v>131</v>
      </c>
      <c r="D23" s="6">
        <v>2</v>
      </c>
      <c r="E23" s="32">
        <v>41113601</v>
      </c>
      <c r="F23" s="8" t="s">
        <v>2</v>
      </c>
      <c r="G23" s="11">
        <v>700000</v>
      </c>
      <c r="H23" s="11">
        <v>800000</v>
      </c>
      <c r="I23" s="11">
        <f t="shared" si="0"/>
        <v>750000</v>
      </c>
      <c r="J23" s="12">
        <f t="shared" si="1"/>
        <v>1500000</v>
      </c>
    </row>
    <row r="24" spans="1:10" x14ac:dyDescent="0.25">
      <c r="A24" s="6">
        <v>22</v>
      </c>
      <c r="B24" s="16" t="s">
        <v>132</v>
      </c>
      <c r="C24" s="17" t="s">
        <v>323</v>
      </c>
      <c r="D24" s="17">
        <v>40</v>
      </c>
      <c r="E24" s="18">
        <v>39122303</v>
      </c>
      <c r="F24" s="17" t="s">
        <v>4</v>
      </c>
      <c r="G24" s="11">
        <v>9800</v>
      </c>
      <c r="H24" s="11">
        <v>10200</v>
      </c>
      <c r="I24" s="11">
        <f t="shared" si="0"/>
        <v>10000</v>
      </c>
      <c r="J24" s="12">
        <f t="shared" si="1"/>
        <v>400000</v>
      </c>
    </row>
    <row r="25" spans="1:10" x14ac:dyDescent="0.25">
      <c r="A25" s="6">
        <v>23</v>
      </c>
      <c r="B25" s="16" t="s">
        <v>133</v>
      </c>
      <c r="C25" s="17"/>
      <c r="D25" s="17">
        <v>40</v>
      </c>
      <c r="E25" s="18">
        <v>39122303</v>
      </c>
      <c r="F25" s="17" t="s">
        <v>4</v>
      </c>
      <c r="G25" s="11">
        <v>9800</v>
      </c>
      <c r="H25" s="11">
        <v>10200</v>
      </c>
      <c r="I25" s="11">
        <f t="shared" si="0"/>
        <v>10000</v>
      </c>
      <c r="J25" s="12">
        <f t="shared" si="1"/>
        <v>400000</v>
      </c>
    </row>
    <row r="26" spans="1:10" x14ac:dyDescent="0.25">
      <c r="A26" s="6">
        <v>24</v>
      </c>
      <c r="B26" s="16" t="s">
        <v>134</v>
      </c>
      <c r="C26" s="17"/>
      <c r="D26" s="17">
        <v>300</v>
      </c>
      <c r="E26" s="18">
        <v>39121432</v>
      </c>
      <c r="F26" s="17" t="s">
        <v>4</v>
      </c>
      <c r="G26" s="11">
        <v>490</v>
      </c>
      <c r="H26" s="11">
        <v>510</v>
      </c>
      <c r="I26" s="11">
        <f t="shared" si="0"/>
        <v>500</v>
      </c>
      <c r="J26" s="12">
        <f t="shared" si="1"/>
        <v>150000</v>
      </c>
    </row>
    <row r="27" spans="1:10" x14ac:dyDescent="0.25">
      <c r="A27" s="6">
        <v>25</v>
      </c>
      <c r="B27" s="16" t="s">
        <v>135</v>
      </c>
      <c r="C27" s="17"/>
      <c r="D27" s="17">
        <v>300</v>
      </c>
      <c r="E27" s="18">
        <v>39121432</v>
      </c>
      <c r="F27" s="17" t="s">
        <v>4</v>
      </c>
      <c r="G27" s="11">
        <v>490</v>
      </c>
      <c r="H27" s="11">
        <v>510</v>
      </c>
      <c r="I27" s="11">
        <f t="shared" si="0"/>
        <v>500</v>
      </c>
      <c r="J27" s="12">
        <f t="shared" si="1"/>
        <v>150000</v>
      </c>
    </row>
    <row r="28" spans="1:10" ht="25.5" x14ac:dyDescent="0.25">
      <c r="A28" s="6">
        <v>26</v>
      </c>
      <c r="B28" s="16" t="s">
        <v>136</v>
      </c>
      <c r="C28" s="17" t="s">
        <v>324</v>
      </c>
      <c r="D28" s="17">
        <v>100</v>
      </c>
      <c r="E28" s="18">
        <v>26121802</v>
      </c>
      <c r="F28" s="17" t="s">
        <v>316</v>
      </c>
      <c r="G28" s="11">
        <v>1176</v>
      </c>
      <c r="H28" s="11">
        <v>1224</v>
      </c>
      <c r="I28" s="11">
        <f t="shared" si="0"/>
        <v>1200</v>
      </c>
      <c r="J28" s="12">
        <f t="shared" si="1"/>
        <v>120000</v>
      </c>
    </row>
    <row r="29" spans="1:10" ht="25.5" x14ac:dyDescent="0.25">
      <c r="A29" s="6">
        <v>27</v>
      </c>
      <c r="B29" s="16" t="s">
        <v>137</v>
      </c>
      <c r="C29" s="17" t="s">
        <v>325</v>
      </c>
      <c r="D29" s="17">
        <v>100</v>
      </c>
      <c r="E29" s="18">
        <v>26121802</v>
      </c>
      <c r="F29" s="17" t="s">
        <v>316</v>
      </c>
      <c r="G29" s="11">
        <v>1176</v>
      </c>
      <c r="H29" s="11">
        <v>1224</v>
      </c>
      <c r="I29" s="11">
        <f t="shared" si="0"/>
        <v>1200</v>
      </c>
      <c r="J29" s="12">
        <f t="shared" si="1"/>
        <v>120000</v>
      </c>
    </row>
    <row r="30" spans="1:10" ht="25.5" x14ac:dyDescent="0.25">
      <c r="A30" s="6">
        <v>28</v>
      </c>
      <c r="B30" s="16" t="s">
        <v>138</v>
      </c>
      <c r="C30" s="17" t="s">
        <v>326</v>
      </c>
      <c r="D30" s="17">
        <v>100</v>
      </c>
      <c r="E30" s="18">
        <v>26121802</v>
      </c>
      <c r="F30" s="17" t="s">
        <v>316</v>
      </c>
      <c r="G30" s="11">
        <v>1176</v>
      </c>
      <c r="H30" s="11">
        <v>1224</v>
      </c>
      <c r="I30" s="11">
        <f t="shared" si="0"/>
        <v>1200</v>
      </c>
      <c r="J30" s="12">
        <f t="shared" si="1"/>
        <v>120000</v>
      </c>
    </row>
    <row r="31" spans="1:10" ht="25.5" x14ac:dyDescent="0.25">
      <c r="A31" s="6">
        <v>29</v>
      </c>
      <c r="B31" s="16" t="s">
        <v>139</v>
      </c>
      <c r="C31" s="17" t="s">
        <v>327</v>
      </c>
      <c r="D31" s="17">
        <v>100</v>
      </c>
      <c r="E31" s="18">
        <v>26121802</v>
      </c>
      <c r="F31" s="17" t="s">
        <v>316</v>
      </c>
      <c r="G31" s="11">
        <v>1176</v>
      </c>
      <c r="H31" s="11">
        <v>1224</v>
      </c>
      <c r="I31" s="11">
        <f t="shared" si="0"/>
        <v>1200</v>
      </c>
      <c r="J31" s="12">
        <f t="shared" si="1"/>
        <v>120000</v>
      </c>
    </row>
    <row r="32" spans="1:10" ht="25.5" x14ac:dyDescent="0.25">
      <c r="A32" s="6">
        <v>30</v>
      </c>
      <c r="B32" s="16" t="s">
        <v>140</v>
      </c>
      <c r="C32" s="17" t="s">
        <v>328</v>
      </c>
      <c r="D32" s="17">
        <v>100</v>
      </c>
      <c r="E32" s="18">
        <v>26121802</v>
      </c>
      <c r="F32" s="17" t="s">
        <v>316</v>
      </c>
      <c r="G32" s="11">
        <v>1470</v>
      </c>
      <c r="H32" s="11">
        <v>1530</v>
      </c>
      <c r="I32" s="11">
        <f t="shared" si="0"/>
        <v>1500</v>
      </c>
      <c r="J32" s="12">
        <f t="shared" si="1"/>
        <v>150000</v>
      </c>
    </row>
    <row r="33" spans="1:10" ht="25.5" x14ac:dyDescent="0.25">
      <c r="A33" s="6">
        <v>31</v>
      </c>
      <c r="B33" s="16" t="s">
        <v>136</v>
      </c>
      <c r="C33" s="17" t="s">
        <v>329</v>
      </c>
      <c r="D33" s="17">
        <v>100</v>
      </c>
      <c r="E33" s="18">
        <v>26121802</v>
      </c>
      <c r="F33" s="17" t="s">
        <v>316</v>
      </c>
      <c r="G33" s="11">
        <v>1176</v>
      </c>
      <c r="H33" s="11">
        <v>1224</v>
      </c>
      <c r="I33" s="11">
        <f t="shared" si="0"/>
        <v>1200</v>
      </c>
      <c r="J33" s="12">
        <f t="shared" si="1"/>
        <v>120000</v>
      </c>
    </row>
    <row r="34" spans="1:10" ht="25.5" x14ac:dyDescent="0.25">
      <c r="A34" s="6">
        <v>32</v>
      </c>
      <c r="B34" s="16" t="s">
        <v>137</v>
      </c>
      <c r="C34" s="17" t="s">
        <v>330</v>
      </c>
      <c r="D34" s="17">
        <v>100</v>
      </c>
      <c r="E34" s="18">
        <v>26121802</v>
      </c>
      <c r="F34" s="17" t="s">
        <v>316</v>
      </c>
      <c r="G34" s="11">
        <v>1176</v>
      </c>
      <c r="H34" s="11">
        <v>1224</v>
      </c>
      <c r="I34" s="11">
        <f t="shared" si="0"/>
        <v>1200</v>
      </c>
      <c r="J34" s="12">
        <f t="shared" si="1"/>
        <v>120000</v>
      </c>
    </row>
    <row r="35" spans="1:10" ht="25.5" x14ac:dyDescent="0.25">
      <c r="A35" s="6">
        <v>33</v>
      </c>
      <c r="B35" s="16" t="s">
        <v>138</v>
      </c>
      <c r="C35" s="17" t="s">
        <v>331</v>
      </c>
      <c r="D35" s="17">
        <v>100</v>
      </c>
      <c r="E35" s="18">
        <v>26121802</v>
      </c>
      <c r="F35" s="17" t="s">
        <v>316</v>
      </c>
      <c r="G35" s="11">
        <v>1176</v>
      </c>
      <c r="H35" s="11">
        <v>1224</v>
      </c>
      <c r="I35" s="11">
        <f t="shared" si="0"/>
        <v>1200</v>
      </c>
      <c r="J35" s="12">
        <f t="shared" si="1"/>
        <v>120000</v>
      </c>
    </row>
    <row r="36" spans="1:10" ht="25.5" x14ac:dyDescent="0.25">
      <c r="A36" s="6">
        <v>34</v>
      </c>
      <c r="B36" s="16" t="s">
        <v>139</v>
      </c>
      <c r="C36" s="17" t="s">
        <v>332</v>
      </c>
      <c r="D36" s="17">
        <v>100</v>
      </c>
      <c r="E36" s="18">
        <v>26121802</v>
      </c>
      <c r="F36" s="17" t="s">
        <v>316</v>
      </c>
      <c r="G36" s="11">
        <v>1176</v>
      </c>
      <c r="H36" s="11">
        <v>1224</v>
      </c>
      <c r="I36" s="11">
        <f t="shared" si="0"/>
        <v>1200</v>
      </c>
      <c r="J36" s="12">
        <f t="shared" si="1"/>
        <v>120000</v>
      </c>
    </row>
    <row r="37" spans="1:10" ht="25.5" x14ac:dyDescent="0.25">
      <c r="A37" s="6">
        <v>35</v>
      </c>
      <c r="B37" s="16" t="s">
        <v>140</v>
      </c>
      <c r="C37" s="17" t="s">
        <v>333</v>
      </c>
      <c r="D37" s="17">
        <v>100</v>
      </c>
      <c r="E37" s="18">
        <v>26121802</v>
      </c>
      <c r="F37" s="17" t="s">
        <v>316</v>
      </c>
      <c r="G37" s="11">
        <v>1470</v>
      </c>
      <c r="H37" s="11">
        <v>1530</v>
      </c>
      <c r="I37" s="11">
        <f t="shared" si="0"/>
        <v>1500</v>
      </c>
      <c r="J37" s="12">
        <f t="shared" si="1"/>
        <v>150000</v>
      </c>
    </row>
    <row r="38" spans="1:10" ht="25.5" x14ac:dyDescent="0.25">
      <c r="A38" s="6">
        <v>36</v>
      </c>
      <c r="B38" s="16" t="s">
        <v>136</v>
      </c>
      <c r="C38" s="17" t="s">
        <v>334</v>
      </c>
      <c r="D38" s="17">
        <v>100</v>
      </c>
      <c r="E38" s="18">
        <v>26121802</v>
      </c>
      <c r="F38" s="17" t="s">
        <v>316</v>
      </c>
      <c r="G38" s="11">
        <v>1176</v>
      </c>
      <c r="H38" s="11">
        <v>1224</v>
      </c>
      <c r="I38" s="11">
        <f t="shared" si="0"/>
        <v>1200</v>
      </c>
      <c r="J38" s="12">
        <f t="shared" si="1"/>
        <v>120000</v>
      </c>
    </row>
    <row r="39" spans="1:10" ht="25.5" x14ac:dyDescent="0.25">
      <c r="A39" s="6">
        <v>37</v>
      </c>
      <c r="B39" s="16" t="s">
        <v>137</v>
      </c>
      <c r="C39" s="17" t="s">
        <v>335</v>
      </c>
      <c r="D39" s="17">
        <v>100</v>
      </c>
      <c r="E39" s="18">
        <v>26121802</v>
      </c>
      <c r="F39" s="17" t="s">
        <v>316</v>
      </c>
      <c r="G39" s="11">
        <v>1176</v>
      </c>
      <c r="H39" s="11">
        <v>1224</v>
      </c>
      <c r="I39" s="11">
        <f t="shared" si="0"/>
        <v>1200</v>
      </c>
      <c r="J39" s="12">
        <f t="shared" si="1"/>
        <v>120000</v>
      </c>
    </row>
    <row r="40" spans="1:10" ht="25.5" x14ac:dyDescent="0.25">
      <c r="A40" s="6">
        <v>38</v>
      </c>
      <c r="B40" s="16" t="s">
        <v>138</v>
      </c>
      <c r="C40" s="17" t="s">
        <v>336</v>
      </c>
      <c r="D40" s="17">
        <v>100</v>
      </c>
      <c r="E40" s="18">
        <v>26121802</v>
      </c>
      <c r="F40" s="17" t="s">
        <v>316</v>
      </c>
      <c r="G40" s="11">
        <v>1176</v>
      </c>
      <c r="H40" s="11">
        <v>1224</v>
      </c>
      <c r="I40" s="11">
        <f t="shared" si="0"/>
        <v>1200</v>
      </c>
      <c r="J40" s="12">
        <f t="shared" si="1"/>
        <v>120000</v>
      </c>
    </row>
    <row r="41" spans="1:10" ht="25.5" x14ac:dyDescent="0.25">
      <c r="A41" s="6">
        <v>39</v>
      </c>
      <c r="B41" s="16" t="s">
        <v>139</v>
      </c>
      <c r="C41" s="17" t="s">
        <v>337</v>
      </c>
      <c r="D41" s="17">
        <v>100</v>
      </c>
      <c r="E41" s="18">
        <v>26121802</v>
      </c>
      <c r="F41" s="17" t="s">
        <v>316</v>
      </c>
      <c r="G41" s="11">
        <v>1176</v>
      </c>
      <c r="H41" s="11">
        <v>1224</v>
      </c>
      <c r="I41" s="11">
        <f t="shared" si="0"/>
        <v>1200</v>
      </c>
      <c r="J41" s="12">
        <f t="shared" si="1"/>
        <v>120000</v>
      </c>
    </row>
    <row r="42" spans="1:10" ht="25.5" x14ac:dyDescent="0.25">
      <c r="A42" s="6">
        <v>40</v>
      </c>
      <c r="B42" s="16" t="s">
        <v>140</v>
      </c>
      <c r="C42" s="17" t="s">
        <v>338</v>
      </c>
      <c r="D42" s="17">
        <v>100</v>
      </c>
      <c r="E42" s="18">
        <v>26121802</v>
      </c>
      <c r="F42" s="17" t="s">
        <v>316</v>
      </c>
      <c r="G42" s="11">
        <v>1470</v>
      </c>
      <c r="H42" s="11">
        <v>1530</v>
      </c>
      <c r="I42" s="11">
        <f t="shared" si="0"/>
        <v>1500</v>
      </c>
      <c r="J42" s="12">
        <f t="shared" si="1"/>
        <v>150000</v>
      </c>
    </row>
    <row r="43" spans="1:10" ht="25.5" x14ac:dyDescent="0.25">
      <c r="A43" s="6">
        <v>41</v>
      </c>
      <c r="B43" s="16" t="s">
        <v>136</v>
      </c>
      <c r="C43" s="17" t="s">
        <v>339</v>
      </c>
      <c r="D43" s="17">
        <v>100</v>
      </c>
      <c r="E43" s="18">
        <v>26121802</v>
      </c>
      <c r="F43" s="17" t="s">
        <v>316</v>
      </c>
      <c r="G43" s="11">
        <v>1176</v>
      </c>
      <c r="H43" s="11">
        <v>1224</v>
      </c>
      <c r="I43" s="11">
        <f t="shared" si="0"/>
        <v>1200</v>
      </c>
      <c r="J43" s="12">
        <f t="shared" si="1"/>
        <v>120000</v>
      </c>
    </row>
    <row r="44" spans="1:10" ht="25.5" x14ac:dyDescent="0.25">
      <c r="A44" s="6">
        <v>42</v>
      </c>
      <c r="B44" s="16" t="s">
        <v>137</v>
      </c>
      <c r="C44" s="17" t="s">
        <v>340</v>
      </c>
      <c r="D44" s="17">
        <v>100</v>
      </c>
      <c r="E44" s="18">
        <v>26121802</v>
      </c>
      <c r="F44" s="17" t="s">
        <v>316</v>
      </c>
      <c r="G44" s="11">
        <v>1176</v>
      </c>
      <c r="H44" s="11">
        <v>1224</v>
      </c>
      <c r="I44" s="11">
        <f t="shared" si="0"/>
        <v>1200</v>
      </c>
      <c r="J44" s="12">
        <f t="shared" si="1"/>
        <v>120000</v>
      </c>
    </row>
    <row r="45" spans="1:10" ht="25.5" x14ac:dyDescent="0.25">
      <c r="A45" s="6">
        <v>43</v>
      </c>
      <c r="B45" s="16" t="s">
        <v>138</v>
      </c>
      <c r="C45" s="17" t="s">
        <v>341</v>
      </c>
      <c r="D45" s="17">
        <v>100</v>
      </c>
      <c r="E45" s="18">
        <v>26121802</v>
      </c>
      <c r="F45" s="17" t="s">
        <v>316</v>
      </c>
      <c r="G45" s="11">
        <v>1176</v>
      </c>
      <c r="H45" s="11">
        <v>1224</v>
      </c>
      <c r="I45" s="11">
        <f t="shared" si="0"/>
        <v>1200</v>
      </c>
      <c r="J45" s="12">
        <f t="shared" si="1"/>
        <v>120000</v>
      </c>
    </row>
    <row r="46" spans="1:10" ht="25.5" x14ac:dyDescent="0.25">
      <c r="A46" s="6">
        <v>44</v>
      </c>
      <c r="B46" s="16" t="s">
        <v>139</v>
      </c>
      <c r="C46" s="17" t="s">
        <v>342</v>
      </c>
      <c r="D46" s="17">
        <v>100</v>
      </c>
      <c r="E46" s="18">
        <v>26121802</v>
      </c>
      <c r="F46" s="17" t="s">
        <v>316</v>
      </c>
      <c r="G46" s="11">
        <v>1176</v>
      </c>
      <c r="H46" s="11">
        <v>1224</v>
      </c>
      <c r="I46" s="11">
        <f t="shared" si="0"/>
        <v>1200</v>
      </c>
      <c r="J46" s="12">
        <f t="shared" si="1"/>
        <v>120000</v>
      </c>
    </row>
    <row r="47" spans="1:10" ht="25.5" x14ac:dyDescent="0.25">
      <c r="A47" s="6">
        <v>45</v>
      </c>
      <c r="B47" s="16" t="s">
        <v>140</v>
      </c>
      <c r="C47" s="17" t="s">
        <v>343</v>
      </c>
      <c r="D47" s="17">
        <v>100</v>
      </c>
      <c r="E47" s="18">
        <v>26121802</v>
      </c>
      <c r="F47" s="17" t="s">
        <v>316</v>
      </c>
      <c r="G47" s="11">
        <v>1470</v>
      </c>
      <c r="H47" s="11">
        <v>1530</v>
      </c>
      <c r="I47" s="11">
        <f t="shared" si="0"/>
        <v>1500</v>
      </c>
      <c r="J47" s="12">
        <f t="shared" si="1"/>
        <v>150000</v>
      </c>
    </row>
    <row r="48" spans="1:10" ht="25.5" x14ac:dyDescent="0.25">
      <c r="A48" s="6">
        <v>46</v>
      </c>
      <c r="B48" s="16" t="s">
        <v>136</v>
      </c>
      <c r="C48" s="17" t="s">
        <v>344</v>
      </c>
      <c r="D48" s="17">
        <v>100</v>
      </c>
      <c r="E48" s="18">
        <v>26121802</v>
      </c>
      <c r="F48" s="17" t="s">
        <v>316</v>
      </c>
      <c r="G48" s="11">
        <v>1176</v>
      </c>
      <c r="H48" s="11">
        <v>1224</v>
      </c>
      <c r="I48" s="11">
        <f t="shared" si="0"/>
        <v>1200</v>
      </c>
      <c r="J48" s="12">
        <f t="shared" si="1"/>
        <v>120000</v>
      </c>
    </row>
    <row r="49" spans="1:10" ht="25.5" x14ac:dyDescent="0.25">
      <c r="A49" s="6">
        <v>47</v>
      </c>
      <c r="B49" s="16" t="s">
        <v>137</v>
      </c>
      <c r="C49" s="17" t="s">
        <v>345</v>
      </c>
      <c r="D49" s="17">
        <v>100</v>
      </c>
      <c r="E49" s="18">
        <v>26121802</v>
      </c>
      <c r="F49" s="17" t="s">
        <v>316</v>
      </c>
      <c r="G49" s="11">
        <v>1176</v>
      </c>
      <c r="H49" s="11">
        <v>1224</v>
      </c>
      <c r="I49" s="11">
        <f t="shared" si="0"/>
        <v>1200</v>
      </c>
      <c r="J49" s="12">
        <f t="shared" si="1"/>
        <v>120000</v>
      </c>
    </row>
    <row r="50" spans="1:10" ht="25.5" x14ac:dyDescent="0.25">
      <c r="A50" s="6">
        <v>48</v>
      </c>
      <c r="B50" s="16" t="s">
        <v>138</v>
      </c>
      <c r="C50" s="17" t="s">
        <v>346</v>
      </c>
      <c r="D50" s="17">
        <v>100</v>
      </c>
      <c r="E50" s="18">
        <v>26121802</v>
      </c>
      <c r="F50" s="17" t="s">
        <v>316</v>
      </c>
      <c r="G50" s="11">
        <v>1176</v>
      </c>
      <c r="H50" s="11">
        <v>1224</v>
      </c>
      <c r="I50" s="11">
        <f t="shared" si="0"/>
        <v>1200</v>
      </c>
      <c r="J50" s="12">
        <f t="shared" si="1"/>
        <v>120000</v>
      </c>
    </row>
    <row r="51" spans="1:10" ht="25.5" x14ac:dyDescent="0.25">
      <c r="A51" s="6">
        <v>49</v>
      </c>
      <c r="B51" s="16" t="s">
        <v>139</v>
      </c>
      <c r="C51" s="17" t="s">
        <v>347</v>
      </c>
      <c r="D51" s="17">
        <v>100</v>
      </c>
      <c r="E51" s="18">
        <v>26121802</v>
      </c>
      <c r="F51" s="17" t="s">
        <v>316</v>
      </c>
      <c r="G51" s="11">
        <v>1176</v>
      </c>
      <c r="H51" s="11">
        <v>1224</v>
      </c>
      <c r="I51" s="11">
        <f t="shared" si="0"/>
        <v>1200</v>
      </c>
      <c r="J51" s="12">
        <f t="shared" si="1"/>
        <v>120000</v>
      </c>
    </row>
    <row r="52" spans="1:10" ht="25.5" x14ac:dyDescent="0.25">
      <c r="A52" s="6">
        <v>50</v>
      </c>
      <c r="B52" s="16" t="s">
        <v>140</v>
      </c>
      <c r="C52" s="17" t="s">
        <v>348</v>
      </c>
      <c r="D52" s="17">
        <v>100</v>
      </c>
      <c r="E52" s="18">
        <v>26121802</v>
      </c>
      <c r="F52" s="17" t="s">
        <v>316</v>
      </c>
      <c r="G52" s="11">
        <v>1470</v>
      </c>
      <c r="H52" s="11">
        <v>1530</v>
      </c>
      <c r="I52" s="11">
        <f t="shared" si="0"/>
        <v>1500</v>
      </c>
      <c r="J52" s="12">
        <f t="shared" si="1"/>
        <v>150000</v>
      </c>
    </row>
    <row r="53" spans="1:10" ht="25.5" x14ac:dyDescent="0.25">
      <c r="A53" s="6">
        <v>51</v>
      </c>
      <c r="B53" s="16" t="s">
        <v>141</v>
      </c>
      <c r="C53" s="17"/>
      <c r="D53" s="17">
        <v>20</v>
      </c>
      <c r="E53" s="18">
        <v>39121432</v>
      </c>
      <c r="F53" s="17" t="s">
        <v>4</v>
      </c>
      <c r="G53" s="11">
        <v>2940</v>
      </c>
      <c r="H53" s="11">
        <v>3060</v>
      </c>
      <c r="I53" s="11">
        <f t="shared" si="0"/>
        <v>3000</v>
      </c>
      <c r="J53" s="12">
        <f t="shared" si="1"/>
        <v>60000</v>
      </c>
    </row>
    <row r="54" spans="1:10" ht="25.5" x14ac:dyDescent="0.25">
      <c r="A54" s="6">
        <v>52</v>
      </c>
      <c r="B54" s="16" t="s">
        <v>142</v>
      </c>
      <c r="C54" s="17"/>
      <c r="D54" s="17">
        <v>20</v>
      </c>
      <c r="E54" s="18">
        <v>39121432</v>
      </c>
      <c r="F54" s="17" t="s">
        <v>4</v>
      </c>
      <c r="G54" s="11">
        <v>2940</v>
      </c>
      <c r="H54" s="11">
        <v>3060</v>
      </c>
      <c r="I54" s="11">
        <f t="shared" si="0"/>
        <v>3000</v>
      </c>
      <c r="J54" s="12">
        <f t="shared" si="1"/>
        <v>60000</v>
      </c>
    </row>
    <row r="55" spans="1:10" x14ac:dyDescent="0.25">
      <c r="A55" s="6">
        <v>53</v>
      </c>
      <c r="B55" s="16" t="s">
        <v>143</v>
      </c>
      <c r="C55" s="17"/>
      <c r="D55" s="17">
        <v>5</v>
      </c>
      <c r="E55" s="18">
        <v>30263002</v>
      </c>
      <c r="F55" s="17" t="s">
        <v>317</v>
      </c>
      <c r="G55" s="11">
        <v>78400</v>
      </c>
      <c r="H55" s="11">
        <v>81600</v>
      </c>
      <c r="I55" s="11">
        <f t="shared" si="0"/>
        <v>80000</v>
      </c>
      <c r="J55" s="12">
        <f t="shared" si="1"/>
        <v>400000</v>
      </c>
    </row>
    <row r="56" spans="1:10" x14ac:dyDescent="0.25">
      <c r="A56" s="6">
        <v>54</v>
      </c>
      <c r="B56" s="16" t="s">
        <v>144</v>
      </c>
      <c r="C56" s="17"/>
      <c r="D56" s="17">
        <v>5</v>
      </c>
      <c r="E56" s="18">
        <v>23171811</v>
      </c>
      <c r="F56" s="17" t="s">
        <v>318</v>
      </c>
      <c r="G56" s="11">
        <v>9800</v>
      </c>
      <c r="H56" s="11">
        <v>10200</v>
      </c>
      <c r="I56" s="11">
        <f t="shared" si="0"/>
        <v>10000</v>
      </c>
      <c r="J56" s="12">
        <f t="shared" si="1"/>
        <v>50000</v>
      </c>
    </row>
    <row r="57" spans="1:10" ht="25.5" x14ac:dyDescent="0.25">
      <c r="A57" s="6">
        <v>55</v>
      </c>
      <c r="B57" s="16" t="s">
        <v>145</v>
      </c>
      <c r="C57" s="17"/>
      <c r="D57" s="17">
        <v>15</v>
      </c>
      <c r="E57" s="18">
        <v>39101601</v>
      </c>
      <c r="F57" s="17" t="s">
        <v>4</v>
      </c>
      <c r="G57" s="11">
        <v>12740</v>
      </c>
      <c r="H57" s="11">
        <v>13260</v>
      </c>
      <c r="I57" s="11">
        <f t="shared" si="0"/>
        <v>13000</v>
      </c>
      <c r="J57" s="12">
        <f t="shared" si="1"/>
        <v>195000</v>
      </c>
    </row>
    <row r="58" spans="1:10" x14ac:dyDescent="0.25">
      <c r="A58" s="6">
        <v>56</v>
      </c>
      <c r="B58" s="16" t="s">
        <v>146</v>
      </c>
      <c r="C58" s="17"/>
      <c r="D58" s="17">
        <v>15</v>
      </c>
      <c r="E58" s="18">
        <v>39101601</v>
      </c>
      <c r="F58" s="17" t="s">
        <v>4</v>
      </c>
      <c r="G58" s="11">
        <v>2940</v>
      </c>
      <c r="H58" s="11">
        <v>3060</v>
      </c>
      <c r="I58" s="11">
        <f t="shared" si="0"/>
        <v>3000</v>
      </c>
      <c r="J58" s="12">
        <f t="shared" si="1"/>
        <v>45000</v>
      </c>
    </row>
    <row r="59" spans="1:10" x14ac:dyDescent="0.25">
      <c r="A59" s="6">
        <v>57</v>
      </c>
      <c r="B59" s="16" t="s">
        <v>147</v>
      </c>
      <c r="C59" s="17"/>
      <c r="D59" s="17">
        <v>15</v>
      </c>
      <c r="E59" s="18">
        <v>39101601</v>
      </c>
      <c r="F59" s="17" t="s">
        <v>4</v>
      </c>
      <c r="G59" s="11">
        <v>2940</v>
      </c>
      <c r="H59" s="11">
        <v>3060</v>
      </c>
      <c r="I59" s="11">
        <f t="shared" si="0"/>
        <v>3000</v>
      </c>
      <c r="J59" s="12">
        <f t="shared" si="1"/>
        <v>45000</v>
      </c>
    </row>
    <row r="60" spans="1:10" ht="25.5" x14ac:dyDescent="0.25">
      <c r="A60" s="6">
        <v>58</v>
      </c>
      <c r="B60" s="16" t="s">
        <v>148</v>
      </c>
      <c r="C60" s="17"/>
      <c r="D60" s="17">
        <v>20</v>
      </c>
      <c r="E60" s="18">
        <v>39101622</v>
      </c>
      <c r="F60" s="17" t="s">
        <v>4</v>
      </c>
      <c r="G60" s="11">
        <v>2940</v>
      </c>
      <c r="H60" s="11">
        <v>3060</v>
      </c>
      <c r="I60" s="11">
        <f t="shared" si="0"/>
        <v>3000</v>
      </c>
      <c r="J60" s="12">
        <f t="shared" si="1"/>
        <v>60000</v>
      </c>
    </row>
    <row r="61" spans="1:10" x14ac:dyDescent="0.25">
      <c r="A61" s="6">
        <v>59</v>
      </c>
      <c r="B61" s="16" t="s">
        <v>149</v>
      </c>
      <c r="C61" s="17"/>
      <c r="D61" s="17">
        <v>20</v>
      </c>
      <c r="E61" s="18">
        <v>39101803</v>
      </c>
      <c r="F61" s="17" t="s">
        <v>4</v>
      </c>
      <c r="G61" s="11">
        <v>7840</v>
      </c>
      <c r="H61" s="11">
        <v>8160</v>
      </c>
      <c r="I61" s="11">
        <f t="shared" si="0"/>
        <v>8000</v>
      </c>
      <c r="J61" s="12">
        <f t="shared" si="1"/>
        <v>160000</v>
      </c>
    </row>
    <row r="62" spans="1:10" ht="25.5" x14ac:dyDescent="0.25">
      <c r="A62" s="6">
        <v>60</v>
      </c>
      <c r="B62" s="16" t="s">
        <v>150</v>
      </c>
      <c r="C62" s="17"/>
      <c r="D62" s="17">
        <v>20</v>
      </c>
      <c r="E62" s="18">
        <v>39101803</v>
      </c>
      <c r="F62" s="17" t="s">
        <v>4</v>
      </c>
      <c r="G62" s="11">
        <v>49000</v>
      </c>
      <c r="H62" s="11">
        <v>51000</v>
      </c>
      <c r="I62" s="11">
        <f t="shared" si="0"/>
        <v>50000</v>
      </c>
      <c r="J62" s="12">
        <f t="shared" si="1"/>
        <v>1000000</v>
      </c>
    </row>
    <row r="63" spans="1:10" ht="25.5" x14ac:dyDescent="0.25">
      <c r="A63" s="6">
        <v>61</v>
      </c>
      <c r="B63" s="16" t="s">
        <v>151</v>
      </c>
      <c r="C63" s="17"/>
      <c r="D63" s="17">
        <v>10</v>
      </c>
      <c r="E63" s="18">
        <v>39101803</v>
      </c>
      <c r="F63" s="17" t="s">
        <v>4</v>
      </c>
      <c r="G63" s="11">
        <v>49000</v>
      </c>
      <c r="H63" s="11">
        <v>51000</v>
      </c>
      <c r="I63" s="11">
        <f t="shared" si="0"/>
        <v>50000</v>
      </c>
      <c r="J63" s="12">
        <f t="shared" si="1"/>
        <v>500000</v>
      </c>
    </row>
    <row r="64" spans="1:10" x14ac:dyDescent="0.25">
      <c r="A64" s="6">
        <v>62</v>
      </c>
      <c r="B64" s="16" t="s">
        <v>152</v>
      </c>
      <c r="C64" s="17"/>
      <c r="D64" s="17">
        <v>15</v>
      </c>
      <c r="E64" s="18">
        <v>39122215</v>
      </c>
      <c r="F64" s="17" t="s">
        <v>4</v>
      </c>
      <c r="G64" s="11">
        <v>14700</v>
      </c>
      <c r="H64" s="11">
        <v>15300</v>
      </c>
      <c r="I64" s="11">
        <f t="shared" si="0"/>
        <v>15000</v>
      </c>
      <c r="J64" s="12">
        <f t="shared" si="1"/>
        <v>225000</v>
      </c>
    </row>
    <row r="65" spans="1:10" x14ac:dyDescent="0.25">
      <c r="A65" s="6">
        <v>63</v>
      </c>
      <c r="B65" s="16" t="s">
        <v>153</v>
      </c>
      <c r="C65" s="17"/>
      <c r="D65" s="17">
        <v>15</v>
      </c>
      <c r="E65" s="18">
        <v>39122215</v>
      </c>
      <c r="F65" s="17" t="s">
        <v>4</v>
      </c>
      <c r="G65" s="11">
        <v>14700</v>
      </c>
      <c r="H65" s="11">
        <v>15300</v>
      </c>
      <c r="I65" s="11">
        <f t="shared" si="0"/>
        <v>15000</v>
      </c>
      <c r="J65" s="12">
        <f t="shared" si="1"/>
        <v>225000</v>
      </c>
    </row>
    <row r="66" spans="1:10" ht="25.5" x14ac:dyDescent="0.25">
      <c r="A66" s="6">
        <v>64</v>
      </c>
      <c r="B66" s="16" t="s">
        <v>154</v>
      </c>
      <c r="C66" s="17"/>
      <c r="D66" s="17">
        <v>5</v>
      </c>
      <c r="E66" s="18">
        <v>39122215</v>
      </c>
      <c r="F66" s="17" t="s">
        <v>4</v>
      </c>
      <c r="G66" s="11">
        <v>49000</v>
      </c>
      <c r="H66" s="11">
        <v>51000</v>
      </c>
      <c r="I66" s="11">
        <f t="shared" si="0"/>
        <v>50000</v>
      </c>
      <c r="J66" s="12">
        <f t="shared" si="1"/>
        <v>250000</v>
      </c>
    </row>
    <row r="67" spans="1:10" x14ac:dyDescent="0.25">
      <c r="A67" s="6">
        <v>65</v>
      </c>
      <c r="B67" s="16" t="s">
        <v>179</v>
      </c>
      <c r="C67" s="17"/>
      <c r="D67" s="17">
        <v>1</v>
      </c>
      <c r="E67" s="18">
        <v>32101620</v>
      </c>
      <c r="F67" s="17" t="s">
        <v>4</v>
      </c>
      <c r="G67" s="11">
        <v>58800</v>
      </c>
      <c r="H67" s="11">
        <v>61200</v>
      </c>
      <c r="I67" s="11">
        <f t="shared" si="0"/>
        <v>60000</v>
      </c>
      <c r="J67" s="12">
        <f t="shared" si="1"/>
        <v>60000</v>
      </c>
    </row>
    <row r="68" spans="1:10" x14ac:dyDescent="0.25">
      <c r="A68" s="6">
        <v>66</v>
      </c>
      <c r="B68" s="16" t="s">
        <v>180</v>
      </c>
      <c r="C68" s="17"/>
      <c r="D68" s="17">
        <v>3</v>
      </c>
      <c r="E68" s="18">
        <v>32101620</v>
      </c>
      <c r="F68" s="17" t="s">
        <v>4</v>
      </c>
      <c r="G68" s="11">
        <v>127400</v>
      </c>
      <c r="H68" s="11">
        <v>132600</v>
      </c>
      <c r="I68" s="11">
        <f t="shared" ref="I68:I102" si="2">(G68+H68)/2</f>
        <v>130000</v>
      </c>
      <c r="J68" s="12">
        <f t="shared" ref="J68:J102" si="3">I68*D68</f>
        <v>390000</v>
      </c>
    </row>
    <row r="69" spans="1:10" x14ac:dyDescent="0.25">
      <c r="A69" s="6">
        <v>67</v>
      </c>
      <c r="B69" s="16" t="s">
        <v>181</v>
      </c>
      <c r="C69" s="17"/>
      <c r="D69" s="17">
        <v>40</v>
      </c>
      <c r="E69" s="18">
        <v>31121506</v>
      </c>
      <c r="F69" s="17" t="s">
        <v>4</v>
      </c>
      <c r="G69" s="11">
        <v>392</v>
      </c>
      <c r="H69" s="11">
        <v>408</v>
      </c>
      <c r="I69" s="11">
        <f t="shared" si="2"/>
        <v>400</v>
      </c>
      <c r="J69" s="12">
        <f t="shared" si="3"/>
        <v>16000</v>
      </c>
    </row>
    <row r="70" spans="1:10" x14ac:dyDescent="0.25">
      <c r="A70" s="6">
        <v>68</v>
      </c>
      <c r="B70" s="16" t="s">
        <v>182</v>
      </c>
      <c r="C70" s="17"/>
      <c r="D70" s="17">
        <v>40</v>
      </c>
      <c r="E70" s="18">
        <v>31121506</v>
      </c>
      <c r="F70" s="17" t="s">
        <v>4</v>
      </c>
      <c r="G70" s="11">
        <v>392</v>
      </c>
      <c r="H70" s="11">
        <v>408</v>
      </c>
      <c r="I70" s="11">
        <f t="shared" si="2"/>
        <v>400</v>
      </c>
      <c r="J70" s="12">
        <f t="shared" si="3"/>
        <v>16000</v>
      </c>
    </row>
    <row r="71" spans="1:10" x14ac:dyDescent="0.25">
      <c r="A71" s="6">
        <v>69</v>
      </c>
      <c r="B71" s="16" t="s">
        <v>183</v>
      </c>
      <c r="C71" s="17"/>
      <c r="D71" s="17">
        <v>25</v>
      </c>
      <c r="E71" s="18">
        <v>31121506</v>
      </c>
      <c r="F71" s="17" t="s">
        <v>4</v>
      </c>
      <c r="G71" s="11">
        <v>392</v>
      </c>
      <c r="H71" s="11">
        <v>408</v>
      </c>
      <c r="I71" s="11">
        <f t="shared" si="2"/>
        <v>400</v>
      </c>
      <c r="J71" s="12">
        <f t="shared" si="3"/>
        <v>10000</v>
      </c>
    </row>
    <row r="72" spans="1:10" x14ac:dyDescent="0.25">
      <c r="A72" s="6">
        <v>70</v>
      </c>
      <c r="B72" s="16" t="s">
        <v>184</v>
      </c>
      <c r="C72" s="17"/>
      <c r="D72" s="17">
        <v>15</v>
      </c>
      <c r="E72" s="18">
        <v>31121506</v>
      </c>
      <c r="F72" s="17" t="s">
        <v>4</v>
      </c>
      <c r="G72" s="11">
        <v>980</v>
      </c>
      <c r="H72" s="11">
        <v>1020</v>
      </c>
      <c r="I72" s="11">
        <f t="shared" si="2"/>
        <v>1000</v>
      </c>
      <c r="J72" s="12">
        <f t="shared" si="3"/>
        <v>15000</v>
      </c>
    </row>
    <row r="73" spans="1:10" x14ac:dyDescent="0.25">
      <c r="A73" s="6">
        <v>71</v>
      </c>
      <c r="B73" s="16" t="s">
        <v>185</v>
      </c>
      <c r="C73" s="17"/>
      <c r="D73" s="17">
        <v>15</v>
      </c>
      <c r="E73" s="18">
        <v>31121506</v>
      </c>
      <c r="F73" s="17" t="s">
        <v>4</v>
      </c>
      <c r="G73" s="11">
        <v>980</v>
      </c>
      <c r="H73" s="11">
        <v>1020</v>
      </c>
      <c r="I73" s="11">
        <f t="shared" si="2"/>
        <v>1000</v>
      </c>
      <c r="J73" s="12">
        <f t="shared" si="3"/>
        <v>15000</v>
      </c>
    </row>
    <row r="74" spans="1:10" x14ac:dyDescent="0.25">
      <c r="A74" s="6">
        <v>72</v>
      </c>
      <c r="B74" s="16" t="s">
        <v>186</v>
      </c>
      <c r="C74" s="17"/>
      <c r="D74" s="17">
        <v>15</v>
      </c>
      <c r="E74" s="18">
        <v>31121506</v>
      </c>
      <c r="F74" s="17" t="s">
        <v>4</v>
      </c>
      <c r="G74" s="11">
        <v>392</v>
      </c>
      <c r="H74" s="11">
        <v>408</v>
      </c>
      <c r="I74" s="11">
        <f t="shared" si="2"/>
        <v>400</v>
      </c>
      <c r="J74" s="12">
        <f t="shared" si="3"/>
        <v>6000</v>
      </c>
    </row>
    <row r="75" spans="1:10" x14ac:dyDescent="0.25">
      <c r="A75" s="6">
        <v>73</v>
      </c>
      <c r="B75" s="16" t="s">
        <v>187</v>
      </c>
      <c r="C75" s="17"/>
      <c r="D75" s="17">
        <v>15</v>
      </c>
      <c r="E75" s="18">
        <v>31121506</v>
      </c>
      <c r="F75" s="17" t="s">
        <v>4</v>
      </c>
      <c r="G75" s="11">
        <v>392</v>
      </c>
      <c r="H75" s="11">
        <v>408</v>
      </c>
      <c r="I75" s="11">
        <f t="shared" si="2"/>
        <v>400</v>
      </c>
      <c r="J75" s="12">
        <f t="shared" si="3"/>
        <v>6000</v>
      </c>
    </row>
    <row r="76" spans="1:10" x14ac:dyDescent="0.25">
      <c r="A76" s="6">
        <v>74</v>
      </c>
      <c r="B76" s="16" t="s">
        <v>188</v>
      </c>
      <c r="C76" s="17"/>
      <c r="D76" s="17">
        <v>15</v>
      </c>
      <c r="E76" s="18">
        <v>31121506</v>
      </c>
      <c r="F76" s="17" t="s">
        <v>4</v>
      </c>
      <c r="G76" s="11">
        <v>392</v>
      </c>
      <c r="H76" s="11">
        <v>408</v>
      </c>
      <c r="I76" s="11">
        <f t="shared" si="2"/>
        <v>400</v>
      </c>
      <c r="J76" s="12">
        <f t="shared" si="3"/>
        <v>6000</v>
      </c>
    </row>
    <row r="77" spans="1:10" x14ac:dyDescent="0.25">
      <c r="A77" s="6">
        <v>75</v>
      </c>
      <c r="B77" s="16" t="s">
        <v>189</v>
      </c>
      <c r="C77" s="17"/>
      <c r="D77" s="17">
        <v>25</v>
      </c>
      <c r="E77" s="18">
        <v>32111504</v>
      </c>
      <c r="F77" s="17" t="s">
        <v>4</v>
      </c>
      <c r="G77" s="11">
        <v>490</v>
      </c>
      <c r="H77" s="11">
        <v>510</v>
      </c>
      <c r="I77" s="11">
        <f t="shared" si="2"/>
        <v>500</v>
      </c>
      <c r="J77" s="12">
        <f t="shared" si="3"/>
        <v>12500</v>
      </c>
    </row>
    <row r="78" spans="1:10" x14ac:dyDescent="0.25">
      <c r="A78" s="6">
        <v>76</v>
      </c>
      <c r="B78" s="16" t="s">
        <v>190</v>
      </c>
      <c r="C78" s="17"/>
      <c r="D78" s="17">
        <v>10</v>
      </c>
      <c r="E78" s="18">
        <v>32111504</v>
      </c>
      <c r="F78" s="17" t="s">
        <v>4</v>
      </c>
      <c r="G78" s="11">
        <v>490</v>
      </c>
      <c r="H78" s="11">
        <v>510</v>
      </c>
      <c r="I78" s="11">
        <f t="shared" si="2"/>
        <v>500</v>
      </c>
      <c r="J78" s="12">
        <f t="shared" si="3"/>
        <v>5000</v>
      </c>
    </row>
    <row r="79" spans="1:10" x14ac:dyDescent="0.25">
      <c r="A79" s="6">
        <v>77</v>
      </c>
      <c r="B79" s="16" t="s">
        <v>191</v>
      </c>
      <c r="C79" s="17"/>
      <c r="D79" s="17">
        <v>85</v>
      </c>
      <c r="E79" s="18">
        <v>32111504</v>
      </c>
      <c r="F79" s="17" t="s">
        <v>4</v>
      </c>
      <c r="G79" s="11">
        <v>490</v>
      </c>
      <c r="H79" s="11">
        <v>510</v>
      </c>
      <c r="I79" s="11">
        <f t="shared" si="2"/>
        <v>500</v>
      </c>
      <c r="J79" s="12">
        <f t="shared" si="3"/>
        <v>42500</v>
      </c>
    </row>
    <row r="80" spans="1:10" x14ac:dyDescent="0.25">
      <c r="A80" s="6">
        <v>78</v>
      </c>
      <c r="B80" s="16" t="s">
        <v>192</v>
      </c>
      <c r="C80" s="17" t="s">
        <v>357</v>
      </c>
      <c r="D80" s="17">
        <v>15</v>
      </c>
      <c r="E80" s="18">
        <v>32101620</v>
      </c>
      <c r="F80" s="17" t="s">
        <v>4</v>
      </c>
      <c r="G80" s="11">
        <v>14700</v>
      </c>
      <c r="H80" s="11">
        <v>15300</v>
      </c>
      <c r="I80" s="11">
        <f t="shared" si="2"/>
        <v>15000</v>
      </c>
      <c r="J80" s="12">
        <f t="shared" si="3"/>
        <v>225000</v>
      </c>
    </row>
    <row r="81" spans="1:10" x14ac:dyDescent="0.25">
      <c r="A81" s="6">
        <v>79</v>
      </c>
      <c r="B81" s="16" t="s">
        <v>193</v>
      </c>
      <c r="C81" s="17" t="s">
        <v>357</v>
      </c>
      <c r="D81" s="17">
        <v>10</v>
      </c>
      <c r="E81" s="18">
        <v>32101620</v>
      </c>
      <c r="F81" s="17" t="s">
        <v>4</v>
      </c>
      <c r="G81" s="11">
        <v>14700</v>
      </c>
      <c r="H81" s="11">
        <v>15300</v>
      </c>
      <c r="I81" s="11">
        <f t="shared" si="2"/>
        <v>15000</v>
      </c>
      <c r="J81" s="12">
        <f t="shared" si="3"/>
        <v>150000</v>
      </c>
    </row>
    <row r="82" spans="1:10" x14ac:dyDescent="0.25">
      <c r="A82" s="6">
        <v>80</v>
      </c>
      <c r="B82" s="16" t="s">
        <v>194</v>
      </c>
      <c r="C82" s="17"/>
      <c r="D82" s="17">
        <v>40</v>
      </c>
      <c r="E82" s="18">
        <v>32111512</v>
      </c>
      <c r="F82" s="17" t="s">
        <v>4</v>
      </c>
      <c r="G82" s="11">
        <v>490</v>
      </c>
      <c r="H82" s="11">
        <v>510</v>
      </c>
      <c r="I82" s="11">
        <f t="shared" si="2"/>
        <v>500</v>
      </c>
      <c r="J82" s="12">
        <f t="shared" si="3"/>
        <v>20000</v>
      </c>
    </row>
    <row r="83" spans="1:10" x14ac:dyDescent="0.25">
      <c r="A83" s="6">
        <v>81</v>
      </c>
      <c r="B83" s="16" t="s">
        <v>195</v>
      </c>
      <c r="C83" s="17"/>
      <c r="D83" s="17">
        <v>40</v>
      </c>
      <c r="E83" s="18">
        <v>32111512</v>
      </c>
      <c r="F83" s="17" t="s">
        <v>4</v>
      </c>
      <c r="G83" s="11">
        <v>490</v>
      </c>
      <c r="H83" s="11">
        <v>510</v>
      </c>
      <c r="I83" s="11">
        <f t="shared" si="2"/>
        <v>500</v>
      </c>
      <c r="J83" s="12">
        <f t="shared" si="3"/>
        <v>20000</v>
      </c>
    </row>
    <row r="84" spans="1:10" x14ac:dyDescent="0.25">
      <c r="A84" s="6">
        <v>82</v>
      </c>
      <c r="B84" s="16" t="s">
        <v>196</v>
      </c>
      <c r="C84" s="17"/>
      <c r="D84" s="17">
        <v>25</v>
      </c>
      <c r="E84" s="18">
        <v>32111603</v>
      </c>
      <c r="F84" s="17" t="s">
        <v>4</v>
      </c>
      <c r="G84" s="11">
        <v>7840</v>
      </c>
      <c r="H84" s="11">
        <v>8160</v>
      </c>
      <c r="I84" s="11">
        <f t="shared" si="2"/>
        <v>8000</v>
      </c>
      <c r="J84" s="12">
        <f t="shared" si="3"/>
        <v>200000</v>
      </c>
    </row>
    <row r="85" spans="1:10" x14ac:dyDescent="0.25">
      <c r="A85" s="6">
        <v>83</v>
      </c>
      <c r="B85" s="16" t="s">
        <v>376</v>
      </c>
      <c r="C85" s="17"/>
      <c r="D85" s="17">
        <v>15</v>
      </c>
      <c r="E85" s="18">
        <v>32121603</v>
      </c>
      <c r="F85" s="17" t="s">
        <v>4</v>
      </c>
      <c r="G85" s="11">
        <v>392</v>
      </c>
      <c r="H85" s="11">
        <v>408</v>
      </c>
      <c r="I85" s="11">
        <f t="shared" si="2"/>
        <v>400</v>
      </c>
      <c r="J85" s="12">
        <f t="shared" si="3"/>
        <v>6000</v>
      </c>
    </row>
    <row r="86" spans="1:10" x14ac:dyDescent="0.25">
      <c r="A86" s="6">
        <v>84</v>
      </c>
      <c r="B86" s="16" t="s">
        <v>377</v>
      </c>
      <c r="C86" s="17"/>
      <c r="D86" s="17">
        <v>50</v>
      </c>
      <c r="E86" s="18">
        <v>32121603</v>
      </c>
      <c r="F86" s="17" t="s">
        <v>4</v>
      </c>
      <c r="G86" s="11">
        <v>490</v>
      </c>
      <c r="H86" s="11">
        <v>510</v>
      </c>
      <c r="I86" s="11">
        <f t="shared" si="2"/>
        <v>500</v>
      </c>
      <c r="J86" s="12">
        <f t="shared" si="3"/>
        <v>25000</v>
      </c>
    </row>
    <row r="87" spans="1:10" x14ac:dyDescent="0.25">
      <c r="A87" s="6">
        <v>85</v>
      </c>
      <c r="B87" s="16" t="s">
        <v>378</v>
      </c>
      <c r="C87" s="17"/>
      <c r="D87" s="17">
        <v>50</v>
      </c>
      <c r="E87" s="18">
        <v>32121603</v>
      </c>
      <c r="F87" s="17" t="s">
        <v>4</v>
      </c>
      <c r="G87" s="11">
        <v>490</v>
      </c>
      <c r="H87" s="11">
        <v>510</v>
      </c>
      <c r="I87" s="11">
        <f t="shared" si="2"/>
        <v>500</v>
      </c>
      <c r="J87" s="12">
        <f t="shared" si="3"/>
        <v>25000</v>
      </c>
    </row>
    <row r="88" spans="1:10" x14ac:dyDescent="0.25">
      <c r="A88" s="6">
        <v>86</v>
      </c>
      <c r="B88" s="16" t="s">
        <v>379</v>
      </c>
      <c r="C88" s="17"/>
      <c r="D88" s="17">
        <v>15</v>
      </c>
      <c r="E88" s="18">
        <v>32121603</v>
      </c>
      <c r="F88" s="17" t="s">
        <v>4</v>
      </c>
      <c r="G88" s="11">
        <v>490</v>
      </c>
      <c r="H88" s="11">
        <v>510</v>
      </c>
      <c r="I88" s="11">
        <f t="shared" si="2"/>
        <v>500</v>
      </c>
      <c r="J88" s="12">
        <f t="shared" si="3"/>
        <v>7500</v>
      </c>
    </row>
    <row r="89" spans="1:10" x14ac:dyDescent="0.25">
      <c r="A89" s="6">
        <v>87</v>
      </c>
      <c r="B89" s="16" t="s">
        <v>380</v>
      </c>
      <c r="C89" s="17"/>
      <c r="D89" s="17">
        <v>30</v>
      </c>
      <c r="E89" s="18">
        <v>32121603</v>
      </c>
      <c r="F89" s="17" t="s">
        <v>4</v>
      </c>
      <c r="G89" s="11">
        <v>490</v>
      </c>
      <c r="H89" s="11">
        <v>510</v>
      </c>
      <c r="I89" s="11">
        <f t="shared" si="2"/>
        <v>500</v>
      </c>
      <c r="J89" s="12">
        <f t="shared" si="3"/>
        <v>15000</v>
      </c>
    </row>
    <row r="90" spans="1:10" x14ac:dyDescent="0.25">
      <c r="A90" s="6">
        <v>88</v>
      </c>
      <c r="B90" s="16" t="s">
        <v>381</v>
      </c>
      <c r="C90" s="17"/>
      <c r="D90" s="17">
        <v>100</v>
      </c>
      <c r="E90" s="18">
        <v>32121603</v>
      </c>
      <c r="F90" s="17" t="s">
        <v>4</v>
      </c>
      <c r="G90" s="11">
        <v>490</v>
      </c>
      <c r="H90" s="11">
        <v>510</v>
      </c>
      <c r="I90" s="11">
        <f t="shared" si="2"/>
        <v>500</v>
      </c>
      <c r="J90" s="12">
        <f t="shared" si="3"/>
        <v>50000</v>
      </c>
    </row>
    <row r="91" spans="1:10" x14ac:dyDescent="0.25">
      <c r="A91" s="6">
        <v>89</v>
      </c>
      <c r="B91" s="16" t="s">
        <v>197</v>
      </c>
      <c r="C91" s="17"/>
      <c r="D91" s="17">
        <v>75</v>
      </c>
      <c r="E91" s="18">
        <v>32121603</v>
      </c>
      <c r="F91" s="17" t="s">
        <v>4</v>
      </c>
      <c r="G91" s="11">
        <v>490</v>
      </c>
      <c r="H91" s="11">
        <v>510</v>
      </c>
      <c r="I91" s="11">
        <f t="shared" si="2"/>
        <v>500</v>
      </c>
      <c r="J91" s="12">
        <f t="shared" si="3"/>
        <v>37500</v>
      </c>
    </row>
    <row r="92" spans="1:10" x14ac:dyDescent="0.25">
      <c r="A92" s="6">
        <v>90</v>
      </c>
      <c r="B92" s="16" t="s">
        <v>198</v>
      </c>
      <c r="C92" s="17"/>
      <c r="D92" s="17">
        <v>30</v>
      </c>
      <c r="E92" s="18">
        <v>32121603</v>
      </c>
      <c r="F92" s="17" t="s">
        <v>4</v>
      </c>
      <c r="G92" s="11">
        <v>490</v>
      </c>
      <c r="H92" s="11">
        <v>510</v>
      </c>
      <c r="I92" s="11">
        <f t="shared" si="2"/>
        <v>500</v>
      </c>
      <c r="J92" s="12">
        <f t="shared" si="3"/>
        <v>15000</v>
      </c>
    </row>
    <row r="93" spans="1:10" x14ac:dyDescent="0.25">
      <c r="A93" s="6">
        <v>91</v>
      </c>
      <c r="B93" s="16" t="s">
        <v>199</v>
      </c>
      <c r="C93" s="17"/>
      <c r="D93" s="17">
        <v>15</v>
      </c>
      <c r="E93" s="18">
        <v>32121603</v>
      </c>
      <c r="F93" s="17" t="s">
        <v>4</v>
      </c>
      <c r="G93" s="11">
        <v>7840</v>
      </c>
      <c r="H93" s="11">
        <v>8160</v>
      </c>
      <c r="I93" s="11">
        <f t="shared" si="2"/>
        <v>8000</v>
      </c>
      <c r="J93" s="12">
        <f t="shared" si="3"/>
        <v>120000</v>
      </c>
    </row>
    <row r="94" spans="1:10" x14ac:dyDescent="0.25">
      <c r="A94" s="6">
        <v>92</v>
      </c>
      <c r="B94" s="16" t="s">
        <v>200</v>
      </c>
      <c r="C94" s="17"/>
      <c r="D94" s="17">
        <v>15</v>
      </c>
      <c r="E94" s="18">
        <v>39121635</v>
      </c>
      <c r="F94" s="17" t="s">
        <v>4</v>
      </c>
      <c r="G94" s="11">
        <v>3920</v>
      </c>
      <c r="H94" s="11">
        <v>4080</v>
      </c>
      <c r="I94" s="11">
        <f t="shared" si="2"/>
        <v>4000</v>
      </c>
      <c r="J94" s="12">
        <f t="shared" si="3"/>
        <v>60000</v>
      </c>
    </row>
    <row r="95" spans="1:10" ht="25.5" x14ac:dyDescent="0.25">
      <c r="A95" s="6">
        <v>93</v>
      </c>
      <c r="B95" s="16" t="s">
        <v>201</v>
      </c>
      <c r="C95" s="17" t="s">
        <v>358</v>
      </c>
      <c r="D95" s="17">
        <v>4</v>
      </c>
      <c r="E95" s="18">
        <v>39121634</v>
      </c>
      <c r="F95" s="17" t="s">
        <v>4</v>
      </c>
      <c r="G95" s="11">
        <v>14700</v>
      </c>
      <c r="H95" s="11">
        <v>15300</v>
      </c>
      <c r="I95" s="11">
        <f t="shared" si="2"/>
        <v>15000</v>
      </c>
      <c r="J95" s="12">
        <f t="shared" si="3"/>
        <v>60000</v>
      </c>
    </row>
    <row r="96" spans="1:10" x14ac:dyDescent="0.25">
      <c r="A96" s="6">
        <v>94</v>
      </c>
      <c r="B96" s="16" t="s">
        <v>202</v>
      </c>
      <c r="C96" s="17"/>
      <c r="D96" s="17">
        <v>2</v>
      </c>
      <c r="E96" s="18">
        <v>41111927</v>
      </c>
      <c r="F96" s="17" t="s">
        <v>4</v>
      </c>
      <c r="G96" s="11">
        <v>147000</v>
      </c>
      <c r="H96" s="11">
        <v>153000</v>
      </c>
      <c r="I96" s="11">
        <f t="shared" si="2"/>
        <v>150000</v>
      </c>
      <c r="J96" s="12">
        <f t="shared" si="3"/>
        <v>300000</v>
      </c>
    </row>
    <row r="97" spans="1:10" ht="63.75" x14ac:dyDescent="0.25">
      <c r="A97" s="6">
        <v>95</v>
      </c>
      <c r="B97" s="16" t="s">
        <v>203</v>
      </c>
      <c r="C97" s="17" t="s">
        <v>359</v>
      </c>
      <c r="D97" s="17">
        <v>5</v>
      </c>
      <c r="E97" s="18">
        <v>39121431</v>
      </c>
      <c r="F97" s="17" t="s">
        <v>4</v>
      </c>
      <c r="G97" s="19">
        <v>14700</v>
      </c>
      <c r="H97" s="11">
        <v>15300</v>
      </c>
      <c r="I97" s="11">
        <f t="shared" si="2"/>
        <v>15000</v>
      </c>
      <c r="J97" s="12">
        <f t="shared" si="3"/>
        <v>75000</v>
      </c>
    </row>
    <row r="98" spans="1:10" x14ac:dyDescent="0.25">
      <c r="A98" s="6">
        <v>96</v>
      </c>
      <c r="B98" s="16" t="s">
        <v>204</v>
      </c>
      <c r="C98" s="17" t="s">
        <v>360</v>
      </c>
      <c r="D98" s="17">
        <v>10</v>
      </c>
      <c r="E98" s="18">
        <v>32101506</v>
      </c>
      <c r="F98" s="17" t="s">
        <v>4</v>
      </c>
      <c r="G98" s="11">
        <v>29400</v>
      </c>
      <c r="H98" s="11">
        <v>30600</v>
      </c>
      <c r="I98" s="11">
        <f t="shared" si="2"/>
        <v>30000</v>
      </c>
      <c r="J98" s="12">
        <f t="shared" si="3"/>
        <v>300000</v>
      </c>
    </row>
    <row r="99" spans="1:10" x14ac:dyDescent="0.25">
      <c r="A99" s="6">
        <v>97</v>
      </c>
      <c r="B99" s="16" t="s">
        <v>205</v>
      </c>
      <c r="C99" s="17" t="s">
        <v>361</v>
      </c>
      <c r="D99" s="17">
        <v>30</v>
      </c>
      <c r="E99" s="18">
        <v>39122303</v>
      </c>
      <c r="F99" s="17" t="s">
        <v>4</v>
      </c>
      <c r="G99" s="11">
        <v>9800</v>
      </c>
      <c r="H99" s="11">
        <v>10200</v>
      </c>
      <c r="I99" s="11">
        <f t="shared" si="2"/>
        <v>10000</v>
      </c>
      <c r="J99" s="12">
        <f t="shared" si="3"/>
        <v>300000</v>
      </c>
    </row>
    <row r="100" spans="1:10" ht="25.5" x14ac:dyDescent="0.25">
      <c r="A100" s="6">
        <v>98</v>
      </c>
      <c r="B100" s="16" t="s">
        <v>206</v>
      </c>
      <c r="C100" s="17"/>
      <c r="D100" s="17">
        <v>5</v>
      </c>
      <c r="E100" s="18">
        <v>39121431</v>
      </c>
      <c r="F100" s="17" t="s">
        <v>321</v>
      </c>
      <c r="G100" s="11">
        <v>39200</v>
      </c>
      <c r="H100" s="11">
        <v>40800</v>
      </c>
      <c r="I100" s="11">
        <f t="shared" si="2"/>
        <v>40000</v>
      </c>
      <c r="J100" s="12">
        <f t="shared" si="3"/>
        <v>200000</v>
      </c>
    </row>
    <row r="101" spans="1:10" x14ac:dyDescent="0.25">
      <c r="A101" s="6">
        <v>99</v>
      </c>
      <c r="B101" s="16" t="s">
        <v>209</v>
      </c>
      <c r="C101" s="17"/>
      <c r="D101" s="17">
        <v>10</v>
      </c>
      <c r="E101" s="18">
        <v>41113633</v>
      </c>
      <c r="F101" s="17" t="s">
        <v>4</v>
      </c>
      <c r="G101" s="11">
        <v>1470</v>
      </c>
      <c r="H101" s="11">
        <v>1530</v>
      </c>
      <c r="I101" s="11">
        <f t="shared" si="2"/>
        <v>1500</v>
      </c>
      <c r="J101" s="12">
        <f t="shared" si="3"/>
        <v>15000</v>
      </c>
    </row>
    <row r="102" spans="1:10" ht="25.5" x14ac:dyDescent="0.25">
      <c r="A102" s="6">
        <v>100</v>
      </c>
      <c r="B102" s="16" t="s">
        <v>210</v>
      </c>
      <c r="C102" s="17" t="s">
        <v>363</v>
      </c>
      <c r="D102" s="17">
        <v>10</v>
      </c>
      <c r="E102" s="18">
        <v>32121501</v>
      </c>
      <c r="F102" s="17" t="s">
        <v>4</v>
      </c>
      <c r="G102" s="11">
        <v>19600</v>
      </c>
      <c r="H102" s="11">
        <v>20400</v>
      </c>
      <c r="I102" s="11">
        <f t="shared" si="2"/>
        <v>20000</v>
      </c>
      <c r="J102" s="12">
        <f t="shared" si="3"/>
        <v>200000</v>
      </c>
    </row>
    <row r="103" spans="1:10" x14ac:dyDescent="0.25">
      <c r="A103" s="45" t="s">
        <v>414</v>
      </c>
      <c r="B103" s="45"/>
      <c r="C103" s="45"/>
      <c r="D103" s="45"/>
      <c r="E103" s="45"/>
      <c r="F103" s="45"/>
      <c r="G103" s="45"/>
      <c r="H103" s="45"/>
      <c r="I103" s="45"/>
      <c r="J103" s="22">
        <f>SUM(J3:J102)</f>
        <v>19266250</v>
      </c>
    </row>
  </sheetData>
  <mergeCells count="2">
    <mergeCell ref="A103:I103"/>
    <mergeCell ref="A1:J1"/>
  </mergeCells>
  <dataValidations count="1">
    <dataValidation type="whole" allowBlank="1" showInputMessage="1" showErrorMessage="1" sqref="G8:H15" xr:uid="{00000000-0002-0000-0100-000000000000}">
      <formula1>0</formula1>
      <formula2>9.99999999999999E+21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70"/>
  <sheetViews>
    <sheetView topLeftCell="A60" workbookViewId="0">
      <selection activeCell="J70" sqref="J70"/>
    </sheetView>
  </sheetViews>
  <sheetFormatPr baseColWidth="10" defaultColWidth="11.28515625" defaultRowHeight="12.75" x14ac:dyDescent="0.25"/>
  <cols>
    <col min="1" max="1" width="4.5703125" style="2" bestFit="1" customWidth="1"/>
    <col min="2" max="2" width="23.42578125" style="2" customWidth="1"/>
    <col min="3" max="3" width="15" style="2" customWidth="1"/>
    <col min="4" max="4" width="8" style="2" bestFit="1" customWidth="1"/>
    <col min="5" max="5" width="9" style="2" bestFit="1" customWidth="1"/>
    <col min="6" max="6" width="6.7109375" style="2" bestFit="1" customWidth="1"/>
    <col min="7" max="7" width="10.42578125" style="2" bestFit="1" customWidth="1"/>
    <col min="8" max="8" width="9.85546875" style="2" bestFit="1" customWidth="1"/>
    <col min="9" max="9" width="9.7109375" style="2" bestFit="1" customWidth="1"/>
    <col min="10" max="10" width="12.5703125" style="2" bestFit="1" customWidth="1"/>
    <col min="11" max="16384" width="11.28515625" style="2"/>
  </cols>
  <sheetData>
    <row r="1" spans="1:10" ht="15.75" x14ac:dyDescent="0.25">
      <c r="A1" s="42" t="s">
        <v>422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ht="51" x14ac:dyDescent="0.25">
      <c r="A2" s="3" t="s">
        <v>0</v>
      </c>
      <c r="B2" s="4" t="s">
        <v>373</v>
      </c>
      <c r="C2" s="3" t="s">
        <v>374</v>
      </c>
      <c r="D2" s="3" t="s">
        <v>1</v>
      </c>
      <c r="E2" s="4" t="s">
        <v>375</v>
      </c>
      <c r="F2" s="3" t="s">
        <v>2</v>
      </c>
      <c r="G2" s="5" t="s">
        <v>384</v>
      </c>
      <c r="H2" s="5" t="s">
        <v>411</v>
      </c>
      <c r="I2" s="5" t="s">
        <v>382</v>
      </c>
      <c r="J2" s="5" t="s">
        <v>383</v>
      </c>
    </row>
    <row r="3" spans="1:10" x14ac:dyDescent="0.25">
      <c r="A3" s="6">
        <v>1</v>
      </c>
      <c r="B3" s="33" t="s">
        <v>6</v>
      </c>
      <c r="C3" s="8"/>
      <c r="D3" s="8">
        <v>2</v>
      </c>
      <c r="E3" s="9">
        <v>47131821</v>
      </c>
      <c r="F3" s="8" t="s">
        <v>7</v>
      </c>
      <c r="G3" s="10">
        <v>40000</v>
      </c>
      <c r="H3" s="10">
        <v>40000</v>
      </c>
      <c r="I3" s="11">
        <f>(G3+H3)/2</f>
        <v>40000</v>
      </c>
      <c r="J3" s="12">
        <f>I3*D3</f>
        <v>80000</v>
      </c>
    </row>
    <row r="4" spans="1:10" x14ac:dyDescent="0.25">
      <c r="A4" s="6">
        <v>2</v>
      </c>
      <c r="B4" s="7" t="s">
        <v>8</v>
      </c>
      <c r="C4" s="8"/>
      <c r="D4" s="8">
        <v>5</v>
      </c>
      <c r="E4" s="9">
        <v>15121502</v>
      </c>
      <c r="F4" s="8" t="s">
        <v>7</v>
      </c>
      <c r="G4" s="10">
        <v>80000</v>
      </c>
      <c r="H4" s="10">
        <v>80000</v>
      </c>
      <c r="I4" s="11">
        <f t="shared" ref="I4:I67" si="0">(G4+H4)/2</f>
        <v>80000</v>
      </c>
      <c r="J4" s="12">
        <f t="shared" ref="J4:J67" si="1">I4*D4</f>
        <v>400000</v>
      </c>
    </row>
    <row r="5" spans="1:10" x14ac:dyDescent="0.25">
      <c r="A5" s="6">
        <v>3</v>
      </c>
      <c r="B5" s="7" t="s">
        <v>9</v>
      </c>
      <c r="C5" s="8"/>
      <c r="D5" s="8">
        <v>1</v>
      </c>
      <c r="E5" s="9">
        <v>27112806</v>
      </c>
      <c r="F5" s="8" t="s">
        <v>4</v>
      </c>
      <c r="G5" s="10">
        <v>30000</v>
      </c>
      <c r="H5" s="10">
        <v>30000</v>
      </c>
      <c r="I5" s="11">
        <f t="shared" si="0"/>
        <v>30000</v>
      </c>
      <c r="J5" s="12">
        <f t="shared" si="1"/>
        <v>30000</v>
      </c>
    </row>
    <row r="6" spans="1:10" x14ac:dyDescent="0.25">
      <c r="A6" s="6">
        <v>4</v>
      </c>
      <c r="B6" s="7" t="s">
        <v>10</v>
      </c>
      <c r="C6" s="6"/>
      <c r="D6" s="8">
        <v>1</v>
      </c>
      <c r="E6" s="9">
        <v>27112806</v>
      </c>
      <c r="F6" s="8" t="s">
        <v>4</v>
      </c>
      <c r="G6" s="10">
        <v>15000</v>
      </c>
      <c r="H6" s="10">
        <v>15000</v>
      </c>
      <c r="I6" s="11">
        <f t="shared" si="0"/>
        <v>15000</v>
      </c>
      <c r="J6" s="12">
        <f t="shared" si="1"/>
        <v>15000</v>
      </c>
    </row>
    <row r="7" spans="1:10" x14ac:dyDescent="0.25">
      <c r="A7" s="6">
        <v>5</v>
      </c>
      <c r="B7" s="7" t="s">
        <v>11</v>
      </c>
      <c r="C7" s="6"/>
      <c r="D7" s="8">
        <v>1</v>
      </c>
      <c r="E7" s="9">
        <v>27112806</v>
      </c>
      <c r="F7" s="8" t="s">
        <v>4</v>
      </c>
      <c r="G7" s="10">
        <v>40000</v>
      </c>
      <c r="H7" s="10">
        <v>40000</v>
      </c>
      <c r="I7" s="11">
        <f t="shared" si="0"/>
        <v>40000</v>
      </c>
      <c r="J7" s="12">
        <f t="shared" si="1"/>
        <v>40000</v>
      </c>
    </row>
    <row r="8" spans="1:10" ht="38.25" x14ac:dyDescent="0.25">
      <c r="A8" s="6">
        <v>6</v>
      </c>
      <c r="B8" s="29" t="s">
        <v>12</v>
      </c>
      <c r="C8" s="6"/>
      <c r="D8" s="8">
        <v>1</v>
      </c>
      <c r="E8" s="9">
        <v>73181009</v>
      </c>
      <c r="F8" s="8" t="s">
        <v>4</v>
      </c>
      <c r="G8" s="10">
        <v>200000</v>
      </c>
      <c r="H8" s="10">
        <v>200000</v>
      </c>
      <c r="I8" s="11">
        <f t="shared" si="0"/>
        <v>200000</v>
      </c>
      <c r="J8" s="12">
        <f t="shared" si="1"/>
        <v>200000</v>
      </c>
    </row>
    <row r="9" spans="1:10" x14ac:dyDescent="0.25">
      <c r="A9" s="6">
        <v>7</v>
      </c>
      <c r="B9" s="7" t="s">
        <v>13</v>
      </c>
      <c r="C9" s="8"/>
      <c r="D9" s="8">
        <v>1</v>
      </c>
      <c r="E9" s="9">
        <v>23231001</v>
      </c>
      <c r="F9" s="8" t="s">
        <v>4</v>
      </c>
      <c r="G9" s="10">
        <v>30000</v>
      </c>
      <c r="H9" s="10">
        <v>30000</v>
      </c>
      <c r="I9" s="11">
        <f t="shared" si="0"/>
        <v>30000</v>
      </c>
      <c r="J9" s="12">
        <f t="shared" si="1"/>
        <v>30000</v>
      </c>
    </row>
    <row r="10" spans="1:10" x14ac:dyDescent="0.25">
      <c r="A10" s="6">
        <v>8</v>
      </c>
      <c r="B10" s="7" t="s">
        <v>14</v>
      </c>
      <c r="C10" s="8"/>
      <c r="D10" s="8">
        <v>1</v>
      </c>
      <c r="E10" s="9">
        <v>27112806</v>
      </c>
      <c r="F10" s="8" t="s">
        <v>4</v>
      </c>
      <c r="G10" s="10">
        <v>100000</v>
      </c>
      <c r="H10" s="10">
        <v>100000</v>
      </c>
      <c r="I10" s="11">
        <f t="shared" si="0"/>
        <v>100000</v>
      </c>
      <c r="J10" s="12">
        <f t="shared" si="1"/>
        <v>100000</v>
      </c>
    </row>
    <row r="11" spans="1:10" ht="25.5" x14ac:dyDescent="0.25">
      <c r="A11" s="6">
        <v>9</v>
      </c>
      <c r="B11" s="7" t="s">
        <v>15</v>
      </c>
      <c r="C11" s="8"/>
      <c r="D11" s="8">
        <v>2</v>
      </c>
      <c r="E11" s="9">
        <v>23231001</v>
      </c>
      <c r="F11" s="8" t="s">
        <v>4</v>
      </c>
      <c r="G11" s="10">
        <v>30000</v>
      </c>
      <c r="H11" s="10">
        <v>30000</v>
      </c>
      <c r="I11" s="11">
        <f t="shared" si="0"/>
        <v>30000</v>
      </c>
      <c r="J11" s="12">
        <f t="shared" si="1"/>
        <v>60000</v>
      </c>
    </row>
    <row r="12" spans="1:10" x14ac:dyDescent="0.25">
      <c r="A12" s="6">
        <v>10</v>
      </c>
      <c r="B12" s="7" t="s">
        <v>16</v>
      </c>
      <c r="C12" s="8"/>
      <c r="D12" s="8">
        <v>1</v>
      </c>
      <c r="E12" s="9">
        <v>27111709</v>
      </c>
      <c r="F12" s="8" t="s">
        <v>3</v>
      </c>
      <c r="G12" s="10">
        <v>60000</v>
      </c>
      <c r="H12" s="10">
        <v>60000</v>
      </c>
      <c r="I12" s="11">
        <f t="shared" si="0"/>
        <v>60000</v>
      </c>
      <c r="J12" s="12">
        <f t="shared" si="1"/>
        <v>60000</v>
      </c>
    </row>
    <row r="13" spans="1:10" ht="25.5" x14ac:dyDescent="0.25">
      <c r="A13" s="6">
        <v>11</v>
      </c>
      <c r="B13" s="7" t="s">
        <v>17</v>
      </c>
      <c r="C13" s="8"/>
      <c r="D13" s="8">
        <v>1</v>
      </c>
      <c r="E13" s="9">
        <v>27112306</v>
      </c>
      <c r="F13" s="8" t="s">
        <v>3</v>
      </c>
      <c r="G13" s="10">
        <v>120000</v>
      </c>
      <c r="H13" s="10">
        <v>120000</v>
      </c>
      <c r="I13" s="11">
        <f t="shared" si="0"/>
        <v>120000</v>
      </c>
      <c r="J13" s="12">
        <f t="shared" si="1"/>
        <v>120000</v>
      </c>
    </row>
    <row r="14" spans="1:10" ht="51" x14ac:dyDescent="0.25">
      <c r="A14" s="6">
        <v>12</v>
      </c>
      <c r="B14" s="13" t="s">
        <v>18</v>
      </c>
      <c r="C14" s="8" t="s">
        <v>412</v>
      </c>
      <c r="D14" s="8">
        <v>30</v>
      </c>
      <c r="E14" s="9">
        <v>30161604</v>
      </c>
      <c r="F14" s="8" t="s">
        <v>2</v>
      </c>
      <c r="G14" s="10">
        <v>20000</v>
      </c>
      <c r="H14" s="10">
        <v>20000</v>
      </c>
      <c r="I14" s="11">
        <f t="shared" si="0"/>
        <v>20000</v>
      </c>
      <c r="J14" s="12">
        <f t="shared" si="1"/>
        <v>600000</v>
      </c>
    </row>
    <row r="15" spans="1:10" ht="38.25" x14ac:dyDescent="0.25">
      <c r="A15" s="6">
        <v>13</v>
      </c>
      <c r="B15" s="7" t="s">
        <v>19</v>
      </c>
      <c r="C15" s="8"/>
      <c r="D15" s="8">
        <v>8</v>
      </c>
      <c r="E15" s="9">
        <v>30161604</v>
      </c>
      <c r="F15" s="8" t="s">
        <v>2</v>
      </c>
      <c r="G15" s="10">
        <v>14000</v>
      </c>
      <c r="H15" s="10">
        <v>14000</v>
      </c>
      <c r="I15" s="11">
        <f t="shared" si="0"/>
        <v>14000</v>
      </c>
      <c r="J15" s="12">
        <f t="shared" si="1"/>
        <v>112000</v>
      </c>
    </row>
    <row r="16" spans="1:10" ht="38.25" x14ac:dyDescent="0.25">
      <c r="A16" s="6">
        <v>14</v>
      </c>
      <c r="B16" s="7" t="s">
        <v>20</v>
      </c>
      <c r="C16" s="8"/>
      <c r="D16" s="8">
        <v>4</v>
      </c>
      <c r="E16" s="9">
        <v>31161506</v>
      </c>
      <c r="F16" s="8" t="s">
        <v>2</v>
      </c>
      <c r="G16" s="10">
        <v>15000</v>
      </c>
      <c r="H16" s="10">
        <v>15000</v>
      </c>
      <c r="I16" s="11">
        <f t="shared" si="0"/>
        <v>15000</v>
      </c>
      <c r="J16" s="12">
        <f t="shared" si="1"/>
        <v>60000</v>
      </c>
    </row>
    <row r="17" spans="1:10" ht="25.5" x14ac:dyDescent="0.25">
      <c r="A17" s="6">
        <v>15</v>
      </c>
      <c r="B17" s="7" t="s">
        <v>21</v>
      </c>
      <c r="C17" s="8"/>
      <c r="D17" s="8">
        <v>3</v>
      </c>
      <c r="E17" s="9">
        <v>30161604</v>
      </c>
      <c r="F17" s="8" t="s">
        <v>2</v>
      </c>
      <c r="G17" s="10">
        <v>14500</v>
      </c>
      <c r="H17" s="10">
        <v>14500</v>
      </c>
      <c r="I17" s="11">
        <f t="shared" si="0"/>
        <v>14500</v>
      </c>
      <c r="J17" s="12">
        <f t="shared" si="1"/>
        <v>43500</v>
      </c>
    </row>
    <row r="18" spans="1:10" ht="38.25" x14ac:dyDescent="0.25">
      <c r="A18" s="6">
        <v>16</v>
      </c>
      <c r="B18" s="7" t="s">
        <v>22</v>
      </c>
      <c r="C18" s="8"/>
      <c r="D18" s="8">
        <v>3</v>
      </c>
      <c r="E18" s="9">
        <v>31162201</v>
      </c>
      <c r="F18" s="8" t="s">
        <v>23</v>
      </c>
      <c r="G18" s="10">
        <v>90000</v>
      </c>
      <c r="H18" s="10">
        <v>90000</v>
      </c>
      <c r="I18" s="11">
        <f t="shared" si="0"/>
        <v>90000</v>
      </c>
      <c r="J18" s="12">
        <f t="shared" si="1"/>
        <v>270000</v>
      </c>
    </row>
    <row r="19" spans="1:10" ht="38.25" x14ac:dyDescent="0.25">
      <c r="A19" s="6">
        <v>17</v>
      </c>
      <c r="B19" s="7" t="s">
        <v>26</v>
      </c>
      <c r="C19" s="8"/>
      <c r="D19" s="8">
        <v>4</v>
      </c>
      <c r="E19" s="9">
        <v>31211803</v>
      </c>
      <c r="F19" s="8" t="s">
        <v>25</v>
      </c>
      <c r="G19" s="10">
        <v>45000</v>
      </c>
      <c r="H19" s="10">
        <v>45000</v>
      </c>
      <c r="I19" s="11">
        <f t="shared" si="0"/>
        <v>45000</v>
      </c>
      <c r="J19" s="12">
        <f t="shared" si="1"/>
        <v>180000</v>
      </c>
    </row>
    <row r="20" spans="1:10" ht="38.25" x14ac:dyDescent="0.25">
      <c r="A20" s="6">
        <v>18</v>
      </c>
      <c r="B20" s="7" t="s">
        <v>27</v>
      </c>
      <c r="C20" s="8"/>
      <c r="D20" s="8">
        <v>3</v>
      </c>
      <c r="E20" s="9">
        <v>31161506</v>
      </c>
      <c r="F20" s="8" t="s">
        <v>23</v>
      </c>
      <c r="G20" s="10">
        <v>80000</v>
      </c>
      <c r="H20" s="10">
        <v>80000</v>
      </c>
      <c r="I20" s="11">
        <f t="shared" si="0"/>
        <v>80000</v>
      </c>
      <c r="J20" s="12">
        <f t="shared" si="1"/>
        <v>240000</v>
      </c>
    </row>
    <row r="21" spans="1:10" ht="25.5" x14ac:dyDescent="0.25">
      <c r="A21" s="6">
        <v>19</v>
      </c>
      <c r="B21" s="7" t="s">
        <v>28</v>
      </c>
      <c r="C21" s="8"/>
      <c r="D21" s="8">
        <v>10</v>
      </c>
      <c r="E21" s="9">
        <v>31161506</v>
      </c>
      <c r="F21" s="8" t="s">
        <v>2</v>
      </c>
      <c r="G21" s="10">
        <v>2000</v>
      </c>
      <c r="H21" s="10">
        <v>2000</v>
      </c>
      <c r="I21" s="11">
        <f t="shared" si="0"/>
        <v>2000</v>
      </c>
      <c r="J21" s="12">
        <f t="shared" si="1"/>
        <v>20000</v>
      </c>
    </row>
    <row r="22" spans="1:10" x14ac:dyDescent="0.25">
      <c r="A22" s="6">
        <v>20</v>
      </c>
      <c r="B22" s="7" t="s">
        <v>29</v>
      </c>
      <c r="C22" s="8"/>
      <c r="D22" s="8">
        <v>10</v>
      </c>
      <c r="E22" s="9">
        <v>31161719</v>
      </c>
      <c r="F22" s="8" t="s">
        <v>2</v>
      </c>
      <c r="G22" s="10">
        <v>800</v>
      </c>
      <c r="H22" s="10">
        <v>800</v>
      </c>
      <c r="I22" s="11">
        <f t="shared" si="0"/>
        <v>800</v>
      </c>
      <c r="J22" s="12">
        <f t="shared" si="1"/>
        <v>8000</v>
      </c>
    </row>
    <row r="23" spans="1:10" ht="25.5" x14ac:dyDescent="0.25">
      <c r="A23" s="6">
        <v>21</v>
      </c>
      <c r="B23" s="7" t="s">
        <v>30</v>
      </c>
      <c r="C23" s="8"/>
      <c r="D23" s="8">
        <v>10</v>
      </c>
      <c r="E23" s="9">
        <v>31161808</v>
      </c>
      <c r="F23" s="8" t="s">
        <v>2</v>
      </c>
      <c r="G23" s="10">
        <v>600</v>
      </c>
      <c r="H23" s="10">
        <v>600</v>
      </c>
      <c r="I23" s="11">
        <f t="shared" si="0"/>
        <v>600</v>
      </c>
      <c r="J23" s="12">
        <f t="shared" si="1"/>
        <v>6000</v>
      </c>
    </row>
    <row r="24" spans="1:10" ht="51" x14ac:dyDescent="0.25">
      <c r="A24" s="6">
        <v>22</v>
      </c>
      <c r="B24" s="7" t="s">
        <v>31</v>
      </c>
      <c r="C24" s="8"/>
      <c r="D24" s="8">
        <v>10</v>
      </c>
      <c r="E24" s="9">
        <v>31161520</v>
      </c>
      <c r="F24" s="8" t="s">
        <v>2</v>
      </c>
      <c r="G24" s="10">
        <v>3000</v>
      </c>
      <c r="H24" s="10">
        <v>3000</v>
      </c>
      <c r="I24" s="11">
        <f t="shared" si="0"/>
        <v>3000</v>
      </c>
      <c r="J24" s="12">
        <f t="shared" si="1"/>
        <v>30000</v>
      </c>
    </row>
    <row r="25" spans="1:10" ht="25.5" x14ac:dyDescent="0.25">
      <c r="A25" s="6">
        <v>23</v>
      </c>
      <c r="B25" s="7" t="s">
        <v>32</v>
      </c>
      <c r="C25" s="8"/>
      <c r="D25" s="8">
        <v>10</v>
      </c>
      <c r="E25" s="9">
        <v>31161727</v>
      </c>
      <c r="F25" s="8" t="s">
        <v>2</v>
      </c>
      <c r="G25" s="10">
        <v>2000</v>
      </c>
      <c r="H25" s="10">
        <v>2000</v>
      </c>
      <c r="I25" s="11">
        <f t="shared" si="0"/>
        <v>2000</v>
      </c>
      <c r="J25" s="12">
        <f t="shared" si="1"/>
        <v>20000</v>
      </c>
    </row>
    <row r="26" spans="1:10" ht="25.5" x14ac:dyDescent="0.25">
      <c r="A26" s="6">
        <v>24</v>
      </c>
      <c r="B26" s="13" t="s">
        <v>385</v>
      </c>
      <c r="C26" s="6"/>
      <c r="D26" s="6">
        <v>8</v>
      </c>
      <c r="E26" s="13">
        <v>31161520</v>
      </c>
      <c r="F26" s="6" t="s">
        <v>2</v>
      </c>
      <c r="G26" s="15">
        <v>5000</v>
      </c>
      <c r="H26" s="15">
        <v>5000</v>
      </c>
      <c r="I26" s="11">
        <f t="shared" si="0"/>
        <v>5000</v>
      </c>
      <c r="J26" s="12">
        <f t="shared" si="1"/>
        <v>40000</v>
      </c>
    </row>
    <row r="27" spans="1:10" ht="25.5" x14ac:dyDescent="0.25">
      <c r="A27" s="6">
        <v>25</v>
      </c>
      <c r="B27" s="13" t="s">
        <v>386</v>
      </c>
      <c r="C27" s="6"/>
      <c r="D27" s="6">
        <v>8</v>
      </c>
      <c r="E27" s="13">
        <v>31161520</v>
      </c>
      <c r="F27" s="6" t="s">
        <v>2</v>
      </c>
      <c r="G27" s="15">
        <v>5000</v>
      </c>
      <c r="H27" s="15">
        <v>5000</v>
      </c>
      <c r="I27" s="11">
        <f t="shared" si="0"/>
        <v>5000</v>
      </c>
      <c r="J27" s="12">
        <f t="shared" si="1"/>
        <v>40000</v>
      </c>
    </row>
    <row r="28" spans="1:10" ht="25.5" x14ac:dyDescent="0.25">
      <c r="A28" s="6">
        <v>26</v>
      </c>
      <c r="B28" s="13" t="s">
        <v>387</v>
      </c>
      <c r="C28" s="6"/>
      <c r="D28" s="6">
        <v>8</v>
      </c>
      <c r="E28" s="13">
        <v>31161520</v>
      </c>
      <c r="F28" s="6" t="s">
        <v>2</v>
      </c>
      <c r="G28" s="15">
        <v>6000</v>
      </c>
      <c r="H28" s="15">
        <v>6000</v>
      </c>
      <c r="I28" s="11">
        <f t="shared" si="0"/>
        <v>6000</v>
      </c>
      <c r="J28" s="12">
        <f t="shared" si="1"/>
        <v>48000</v>
      </c>
    </row>
    <row r="29" spans="1:10" ht="25.5" x14ac:dyDescent="0.25">
      <c r="A29" s="6">
        <v>27</v>
      </c>
      <c r="B29" s="13" t="s">
        <v>388</v>
      </c>
      <c r="C29" s="6"/>
      <c r="D29" s="6">
        <v>8</v>
      </c>
      <c r="E29" s="13">
        <v>31161520</v>
      </c>
      <c r="F29" s="6" t="s">
        <v>2</v>
      </c>
      <c r="G29" s="15">
        <v>6000</v>
      </c>
      <c r="H29" s="15">
        <v>6000</v>
      </c>
      <c r="I29" s="11">
        <f t="shared" si="0"/>
        <v>6000</v>
      </c>
      <c r="J29" s="12">
        <f t="shared" si="1"/>
        <v>48000</v>
      </c>
    </row>
    <row r="30" spans="1:10" ht="25.5" x14ac:dyDescent="0.25">
      <c r="A30" s="6">
        <v>28</v>
      </c>
      <c r="B30" s="13" t="s">
        <v>389</v>
      </c>
      <c r="C30" s="6"/>
      <c r="D30" s="6">
        <v>8</v>
      </c>
      <c r="E30" s="13">
        <v>31161520</v>
      </c>
      <c r="F30" s="6" t="s">
        <v>2</v>
      </c>
      <c r="G30" s="15">
        <v>4000</v>
      </c>
      <c r="H30" s="15">
        <v>4000</v>
      </c>
      <c r="I30" s="11">
        <f t="shared" si="0"/>
        <v>4000</v>
      </c>
      <c r="J30" s="12">
        <f t="shared" si="1"/>
        <v>32000</v>
      </c>
    </row>
    <row r="31" spans="1:10" ht="25.5" x14ac:dyDescent="0.25">
      <c r="A31" s="6">
        <v>29</v>
      </c>
      <c r="B31" s="13" t="s">
        <v>390</v>
      </c>
      <c r="C31" s="6"/>
      <c r="D31" s="6">
        <v>8</v>
      </c>
      <c r="E31" s="13">
        <v>31161520</v>
      </c>
      <c r="F31" s="6" t="s">
        <v>2</v>
      </c>
      <c r="G31" s="15">
        <v>4000</v>
      </c>
      <c r="H31" s="15">
        <v>4000</v>
      </c>
      <c r="I31" s="11">
        <f t="shared" si="0"/>
        <v>4000</v>
      </c>
      <c r="J31" s="12">
        <f t="shared" si="1"/>
        <v>32000</v>
      </c>
    </row>
    <row r="32" spans="1:10" ht="25.5" x14ac:dyDescent="0.25">
      <c r="A32" s="6">
        <v>30</v>
      </c>
      <c r="B32" s="13" t="s">
        <v>391</v>
      </c>
      <c r="C32" s="6"/>
      <c r="D32" s="6">
        <v>8</v>
      </c>
      <c r="E32" s="13">
        <v>31161520</v>
      </c>
      <c r="F32" s="6" t="s">
        <v>2</v>
      </c>
      <c r="G32" s="15">
        <v>4800</v>
      </c>
      <c r="H32" s="15">
        <v>4800</v>
      </c>
      <c r="I32" s="11">
        <f t="shared" si="0"/>
        <v>4800</v>
      </c>
      <c r="J32" s="12">
        <f t="shared" si="1"/>
        <v>38400</v>
      </c>
    </row>
    <row r="33" spans="1:10" ht="25.5" x14ac:dyDescent="0.25">
      <c r="A33" s="6">
        <v>31</v>
      </c>
      <c r="B33" s="13" t="s">
        <v>392</v>
      </c>
      <c r="C33" s="6"/>
      <c r="D33" s="6">
        <v>8</v>
      </c>
      <c r="E33" s="13">
        <v>31161520</v>
      </c>
      <c r="F33" s="6" t="s">
        <v>2</v>
      </c>
      <c r="G33" s="15">
        <v>4800</v>
      </c>
      <c r="H33" s="15">
        <v>4800</v>
      </c>
      <c r="I33" s="11">
        <f t="shared" si="0"/>
        <v>4800</v>
      </c>
      <c r="J33" s="12">
        <f t="shared" si="1"/>
        <v>38400</v>
      </c>
    </row>
    <row r="34" spans="1:10" ht="25.5" x14ac:dyDescent="0.25">
      <c r="A34" s="6">
        <v>32</v>
      </c>
      <c r="B34" s="13" t="s">
        <v>393</v>
      </c>
      <c r="C34" s="6"/>
      <c r="D34" s="6">
        <v>8</v>
      </c>
      <c r="E34" s="13">
        <v>31161520</v>
      </c>
      <c r="F34" s="6" t="s">
        <v>2</v>
      </c>
      <c r="G34" s="15">
        <v>4000</v>
      </c>
      <c r="H34" s="15">
        <v>4000</v>
      </c>
      <c r="I34" s="11">
        <f t="shared" si="0"/>
        <v>4000</v>
      </c>
      <c r="J34" s="12">
        <f t="shared" si="1"/>
        <v>32000</v>
      </c>
    </row>
    <row r="35" spans="1:10" ht="25.5" x14ac:dyDescent="0.25">
      <c r="A35" s="6">
        <v>33</v>
      </c>
      <c r="B35" s="13" t="s">
        <v>394</v>
      </c>
      <c r="C35" s="6"/>
      <c r="D35" s="6">
        <v>8</v>
      </c>
      <c r="E35" s="13">
        <v>31161520</v>
      </c>
      <c r="F35" s="6" t="s">
        <v>2</v>
      </c>
      <c r="G35" s="15">
        <v>4000</v>
      </c>
      <c r="H35" s="15">
        <v>4000</v>
      </c>
      <c r="I35" s="11">
        <f t="shared" si="0"/>
        <v>4000</v>
      </c>
      <c r="J35" s="12">
        <f t="shared" si="1"/>
        <v>32000</v>
      </c>
    </row>
    <row r="36" spans="1:10" ht="25.5" x14ac:dyDescent="0.25">
      <c r="A36" s="6">
        <v>34</v>
      </c>
      <c r="B36" s="13" t="s">
        <v>395</v>
      </c>
      <c r="C36" s="6"/>
      <c r="D36" s="6">
        <v>8</v>
      </c>
      <c r="E36" s="13">
        <v>31161520</v>
      </c>
      <c r="F36" s="6" t="s">
        <v>2</v>
      </c>
      <c r="G36" s="15">
        <v>3800</v>
      </c>
      <c r="H36" s="15">
        <v>3800</v>
      </c>
      <c r="I36" s="11">
        <f t="shared" si="0"/>
        <v>3800</v>
      </c>
      <c r="J36" s="12">
        <f t="shared" si="1"/>
        <v>30400</v>
      </c>
    </row>
    <row r="37" spans="1:10" ht="25.5" x14ac:dyDescent="0.25">
      <c r="A37" s="6">
        <v>35</v>
      </c>
      <c r="B37" s="13" t="s">
        <v>396</v>
      </c>
      <c r="C37" s="6"/>
      <c r="D37" s="6">
        <v>8</v>
      </c>
      <c r="E37" s="13">
        <v>31161520</v>
      </c>
      <c r="F37" s="6" t="s">
        <v>2</v>
      </c>
      <c r="G37" s="15">
        <v>3800</v>
      </c>
      <c r="H37" s="15">
        <v>3800</v>
      </c>
      <c r="I37" s="11">
        <f t="shared" si="0"/>
        <v>3800</v>
      </c>
      <c r="J37" s="12">
        <f t="shared" si="1"/>
        <v>30400</v>
      </c>
    </row>
    <row r="38" spans="1:10" ht="25.5" x14ac:dyDescent="0.25">
      <c r="A38" s="6">
        <v>36</v>
      </c>
      <c r="B38" s="13" t="s">
        <v>397</v>
      </c>
      <c r="C38" s="6"/>
      <c r="D38" s="6">
        <v>8</v>
      </c>
      <c r="E38" s="13">
        <v>31161520</v>
      </c>
      <c r="F38" s="6" t="s">
        <v>2</v>
      </c>
      <c r="G38" s="15">
        <v>3800</v>
      </c>
      <c r="H38" s="15">
        <v>3800</v>
      </c>
      <c r="I38" s="11">
        <f t="shared" si="0"/>
        <v>3800</v>
      </c>
      <c r="J38" s="12">
        <f t="shared" si="1"/>
        <v>30400</v>
      </c>
    </row>
    <row r="39" spans="1:10" ht="25.5" x14ac:dyDescent="0.25">
      <c r="A39" s="6">
        <v>37</v>
      </c>
      <c r="B39" s="29" t="s">
        <v>398</v>
      </c>
      <c r="C39" s="6"/>
      <c r="D39" s="6">
        <v>8</v>
      </c>
      <c r="E39" s="13">
        <v>31161520</v>
      </c>
      <c r="F39" s="6" t="s">
        <v>2</v>
      </c>
      <c r="G39" s="15">
        <v>3800</v>
      </c>
      <c r="H39" s="15">
        <v>3800</v>
      </c>
      <c r="I39" s="11">
        <f t="shared" si="0"/>
        <v>3800</v>
      </c>
      <c r="J39" s="12">
        <f t="shared" si="1"/>
        <v>30400</v>
      </c>
    </row>
    <row r="40" spans="1:10" ht="38.25" x14ac:dyDescent="0.25">
      <c r="A40" s="6">
        <v>38</v>
      </c>
      <c r="B40" s="29" t="s">
        <v>399</v>
      </c>
      <c r="C40" s="6"/>
      <c r="D40" s="6">
        <v>8</v>
      </c>
      <c r="E40" s="13">
        <v>31161520</v>
      </c>
      <c r="F40" s="6" t="s">
        <v>2</v>
      </c>
      <c r="G40" s="15">
        <v>8000</v>
      </c>
      <c r="H40" s="15">
        <v>8000</v>
      </c>
      <c r="I40" s="11">
        <f t="shared" si="0"/>
        <v>8000</v>
      </c>
      <c r="J40" s="12">
        <f t="shared" si="1"/>
        <v>64000</v>
      </c>
    </row>
    <row r="41" spans="1:10" ht="38.25" x14ac:dyDescent="0.25">
      <c r="A41" s="6">
        <v>39</v>
      </c>
      <c r="B41" s="29" t="s">
        <v>400</v>
      </c>
      <c r="C41" s="6"/>
      <c r="D41" s="6">
        <v>8</v>
      </c>
      <c r="E41" s="13">
        <v>31161520</v>
      </c>
      <c r="F41" s="6" t="s">
        <v>2</v>
      </c>
      <c r="G41" s="15">
        <v>8000</v>
      </c>
      <c r="H41" s="15">
        <v>8000</v>
      </c>
      <c r="I41" s="11">
        <f t="shared" si="0"/>
        <v>8000</v>
      </c>
      <c r="J41" s="12">
        <f t="shared" si="1"/>
        <v>64000</v>
      </c>
    </row>
    <row r="42" spans="1:10" ht="38.25" x14ac:dyDescent="0.25">
      <c r="A42" s="6">
        <v>40</v>
      </c>
      <c r="B42" s="29" t="s">
        <v>401</v>
      </c>
      <c r="C42" s="6"/>
      <c r="D42" s="6">
        <v>8</v>
      </c>
      <c r="E42" s="13">
        <v>31161520</v>
      </c>
      <c r="F42" s="6" t="s">
        <v>2</v>
      </c>
      <c r="G42" s="15">
        <v>7000</v>
      </c>
      <c r="H42" s="15">
        <v>7000</v>
      </c>
      <c r="I42" s="11">
        <f t="shared" si="0"/>
        <v>7000</v>
      </c>
      <c r="J42" s="12">
        <f t="shared" si="1"/>
        <v>56000</v>
      </c>
    </row>
    <row r="43" spans="1:10" ht="38.25" x14ac:dyDescent="0.25">
      <c r="A43" s="6">
        <v>41</v>
      </c>
      <c r="B43" s="29" t="s">
        <v>402</v>
      </c>
      <c r="C43" s="6"/>
      <c r="D43" s="6">
        <v>8</v>
      </c>
      <c r="E43" s="13">
        <v>31161520</v>
      </c>
      <c r="F43" s="6" t="s">
        <v>2</v>
      </c>
      <c r="G43" s="15">
        <v>7000</v>
      </c>
      <c r="H43" s="15">
        <v>7000</v>
      </c>
      <c r="I43" s="11">
        <f t="shared" si="0"/>
        <v>7000</v>
      </c>
      <c r="J43" s="12">
        <f t="shared" si="1"/>
        <v>56000</v>
      </c>
    </row>
    <row r="44" spans="1:10" ht="38.25" x14ac:dyDescent="0.25">
      <c r="A44" s="6">
        <v>42</v>
      </c>
      <c r="B44" s="29" t="s">
        <v>403</v>
      </c>
      <c r="C44" s="6"/>
      <c r="D44" s="6">
        <v>8</v>
      </c>
      <c r="E44" s="13">
        <v>31161520</v>
      </c>
      <c r="F44" s="6" t="s">
        <v>2</v>
      </c>
      <c r="G44" s="15">
        <v>6000</v>
      </c>
      <c r="H44" s="15">
        <v>6000</v>
      </c>
      <c r="I44" s="11">
        <f t="shared" si="0"/>
        <v>6000</v>
      </c>
      <c r="J44" s="12">
        <f t="shared" si="1"/>
        <v>48000</v>
      </c>
    </row>
    <row r="45" spans="1:10" ht="38.25" x14ac:dyDescent="0.25">
      <c r="A45" s="6">
        <v>43</v>
      </c>
      <c r="B45" s="29" t="s">
        <v>404</v>
      </c>
      <c r="C45" s="6"/>
      <c r="D45" s="6">
        <v>8</v>
      </c>
      <c r="E45" s="13">
        <v>31161520</v>
      </c>
      <c r="F45" s="6" t="s">
        <v>2</v>
      </c>
      <c r="G45" s="15">
        <v>6000</v>
      </c>
      <c r="H45" s="15">
        <v>6000</v>
      </c>
      <c r="I45" s="11">
        <f t="shared" si="0"/>
        <v>6000</v>
      </c>
      <c r="J45" s="12">
        <f t="shared" si="1"/>
        <v>48000</v>
      </c>
    </row>
    <row r="46" spans="1:10" ht="38.25" x14ac:dyDescent="0.25">
      <c r="A46" s="6">
        <v>44</v>
      </c>
      <c r="B46" s="29" t="s">
        <v>405</v>
      </c>
      <c r="C46" s="6"/>
      <c r="D46" s="6">
        <v>8</v>
      </c>
      <c r="E46" s="13">
        <v>31161520</v>
      </c>
      <c r="F46" s="6" t="s">
        <v>2</v>
      </c>
      <c r="G46" s="15">
        <v>5000</v>
      </c>
      <c r="H46" s="15">
        <v>5000</v>
      </c>
      <c r="I46" s="11">
        <f t="shared" si="0"/>
        <v>5000</v>
      </c>
      <c r="J46" s="12">
        <f t="shared" si="1"/>
        <v>40000</v>
      </c>
    </row>
    <row r="47" spans="1:10" ht="38.25" x14ac:dyDescent="0.25">
      <c r="A47" s="6">
        <v>45</v>
      </c>
      <c r="B47" s="29" t="s">
        <v>406</v>
      </c>
      <c r="C47" s="6"/>
      <c r="D47" s="6">
        <v>8</v>
      </c>
      <c r="E47" s="13">
        <v>31161520</v>
      </c>
      <c r="F47" s="6" t="s">
        <v>2</v>
      </c>
      <c r="G47" s="15">
        <v>5000</v>
      </c>
      <c r="H47" s="15">
        <v>5000</v>
      </c>
      <c r="I47" s="11">
        <f t="shared" si="0"/>
        <v>5000</v>
      </c>
      <c r="J47" s="12">
        <f t="shared" si="1"/>
        <v>40000</v>
      </c>
    </row>
    <row r="48" spans="1:10" ht="38.25" x14ac:dyDescent="0.25">
      <c r="A48" s="6">
        <v>46</v>
      </c>
      <c r="B48" s="29" t="s">
        <v>407</v>
      </c>
      <c r="C48" s="6"/>
      <c r="D48" s="6">
        <v>8</v>
      </c>
      <c r="E48" s="13">
        <v>31161520</v>
      </c>
      <c r="F48" s="6" t="s">
        <v>2</v>
      </c>
      <c r="G48" s="15">
        <v>5000</v>
      </c>
      <c r="H48" s="15">
        <v>5000</v>
      </c>
      <c r="I48" s="11">
        <f t="shared" si="0"/>
        <v>5000</v>
      </c>
      <c r="J48" s="12">
        <f t="shared" si="1"/>
        <v>40000</v>
      </c>
    </row>
    <row r="49" spans="1:10" ht="38.25" x14ac:dyDescent="0.25">
      <c r="A49" s="6">
        <v>47</v>
      </c>
      <c r="B49" s="29" t="s">
        <v>408</v>
      </c>
      <c r="C49" s="6"/>
      <c r="D49" s="6">
        <v>8</v>
      </c>
      <c r="E49" s="13">
        <v>31161520</v>
      </c>
      <c r="F49" s="6" t="s">
        <v>2</v>
      </c>
      <c r="G49" s="15">
        <v>5000</v>
      </c>
      <c r="H49" s="15">
        <v>5000</v>
      </c>
      <c r="I49" s="11">
        <f t="shared" si="0"/>
        <v>5000</v>
      </c>
      <c r="J49" s="12">
        <f t="shared" si="1"/>
        <v>40000</v>
      </c>
    </row>
    <row r="50" spans="1:10" ht="38.25" x14ac:dyDescent="0.25">
      <c r="A50" s="6">
        <v>48</v>
      </c>
      <c r="B50" s="29" t="s">
        <v>409</v>
      </c>
      <c r="C50" s="6"/>
      <c r="D50" s="6">
        <v>8</v>
      </c>
      <c r="E50" s="13">
        <v>31161520</v>
      </c>
      <c r="F50" s="6" t="s">
        <v>2</v>
      </c>
      <c r="G50" s="15">
        <v>5000</v>
      </c>
      <c r="H50" s="15">
        <v>5000</v>
      </c>
      <c r="I50" s="11">
        <f t="shared" si="0"/>
        <v>5000</v>
      </c>
      <c r="J50" s="12">
        <f t="shared" si="1"/>
        <v>40000</v>
      </c>
    </row>
    <row r="51" spans="1:10" ht="38.25" x14ac:dyDescent="0.25">
      <c r="A51" s="6">
        <v>49</v>
      </c>
      <c r="B51" s="29" t="s">
        <v>410</v>
      </c>
      <c r="C51" s="6"/>
      <c r="D51" s="6">
        <v>8</v>
      </c>
      <c r="E51" s="13">
        <v>31161520</v>
      </c>
      <c r="F51" s="6" t="s">
        <v>2</v>
      </c>
      <c r="G51" s="15">
        <v>5000</v>
      </c>
      <c r="H51" s="15">
        <v>5000</v>
      </c>
      <c r="I51" s="11">
        <f t="shared" si="0"/>
        <v>5000</v>
      </c>
      <c r="J51" s="12">
        <f t="shared" si="1"/>
        <v>40000</v>
      </c>
    </row>
    <row r="52" spans="1:10" ht="25.5" x14ac:dyDescent="0.25">
      <c r="A52" s="6">
        <v>50</v>
      </c>
      <c r="B52" s="7" t="s">
        <v>82</v>
      </c>
      <c r="C52" s="6" t="s">
        <v>83</v>
      </c>
      <c r="D52" s="8">
        <v>1</v>
      </c>
      <c r="E52" s="13">
        <v>30103804</v>
      </c>
      <c r="F52" s="6" t="s">
        <v>84</v>
      </c>
      <c r="G52" s="15">
        <v>90000</v>
      </c>
      <c r="H52" s="15">
        <v>100000</v>
      </c>
      <c r="I52" s="11">
        <f t="shared" si="0"/>
        <v>95000</v>
      </c>
      <c r="J52" s="12">
        <f t="shared" si="1"/>
        <v>95000</v>
      </c>
    </row>
    <row r="53" spans="1:10" ht="25.5" x14ac:dyDescent="0.25">
      <c r="A53" s="6">
        <v>51</v>
      </c>
      <c r="B53" s="7" t="s">
        <v>82</v>
      </c>
      <c r="C53" s="6" t="s">
        <v>85</v>
      </c>
      <c r="D53" s="8">
        <v>1</v>
      </c>
      <c r="E53" s="13">
        <v>30103804</v>
      </c>
      <c r="F53" s="6" t="s">
        <v>84</v>
      </c>
      <c r="G53" s="15">
        <v>90000</v>
      </c>
      <c r="H53" s="15">
        <v>100000</v>
      </c>
      <c r="I53" s="11">
        <f t="shared" si="0"/>
        <v>95000</v>
      </c>
      <c r="J53" s="12">
        <f t="shared" si="1"/>
        <v>95000</v>
      </c>
    </row>
    <row r="54" spans="1:10" ht="25.5" x14ac:dyDescent="0.25">
      <c r="A54" s="6">
        <v>52</v>
      </c>
      <c r="B54" s="7" t="s">
        <v>82</v>
      </c>
      <c r="C54" s="6" t="s">
        <v>86</v>
      </c>
      <c r="D54" s="8">
        <v>1</v>
      </c>
      <c r="E54" s="13">
        <v>30103804</v>
      </c>
      <c r="F54" s="6" t="s">
        <v>84</v>
      </c>
      <c r="G54" s="15">
        <v>90000</v>
      </c>
      <c r="H54" s="15">
        <v>100000</v>
      </c>
      <c r="I54" s="11">
        <f t="shared" si="0"/>
        <v>95000</v>
      </c>
      <c r="J54" s="12">
        <f t="shared" si="1"/>
        <v>95000</v>
      </c>
    </row>
    <row r="55" spans="1:10" ht="25.5" x14ac:dyDescent="0.25">
      <c r="A55" s="6">
        <v>53</v>
      </c>
      <c r="B55" s="7" t="s">
        <v>82</v>
      </c>
      <c r="C55" s="6" t="s">
        <v>87</v>
      </c>
      <c r="D55" s="8">
        <v>1</v>
      </c>
      <c r="E55" s="13">
        <v>30103804</v>
      </c>
      <c r="F55" s="6" t="s">
        <v>84</v>
      </c>
      <c r="G55" s="15">
        <v>90000</v>
      </c>
      <c r="H55" s="15">
        <v>100000</v>
      </c>
      <c r="I55" s="11">
        <f t="shared" si="0"/>
        <v>95000</v>
      </c>
      <c r="J55" s="12">
        <f t="shared" si="1"/>
        <v>95000</v>
      </c>
    </row>
    <row r="56" spans="1:10" ht="25.5" x14ac:dyDescent="0.25">
      <c r="A56" s="6">
        <v>54</v>
      </c>
      <c r="B56" s="7" t="s">
        <v>82</v>
      </c>
      <c r="C56" s="6" t="s">
        <v>88</v>
      </c>
      <c r="D56" s="8">
        <v>1</v>
      </c>
      <c r="E56" s="13">
        <v>30103804</v>
      </c>
      <c r="F56" s="6" t="s">
        <v>84</v>
      </c>
      <c r="G56" s="15">
        <v>90000</v>
      </c>
      <c r="H56" s="15">
        <v>100000</v>
      </c>
      <c r="I56" s="11">
        <f t="shared" si="0"/>
        <v>95000</v>
      </c>
      <c r="J56" s="12">
        <f t="shared" si="1"/>
        <v>95000</v>
      </c>
    </row>
    <row r="57" spans="1:10" ht="25.5" x14ac:dyDescent="0.25">
      <c r="A57" s="6">
        <v>55</v>
      </c>
      <c r="B57" s="7" t="s">
        <v>82</v>
      </c>
      <c r="C57" s="6" t="s">
        <v>89</v>
      </c>
      <c r="D57" s="8">
        <v>1</v>
      </c>
      <c r="E57" s="13">
        <v>30103804</v>
      </c>
      <c r="F57" s="6" t="s">
        <v>84</v>
      </c>
      <c r="G57" s="15">
        <v>90000</v>
      </c>
      <c r="H57" s="15">
        <v>100000</v>
      </c>
      <c r="I57" s="11">
        <f t="shared" si="0"/>
        <v>95000</v>
      </c>
      <c r="J57" s="12">
        <f t="shared" si="1"/>
        <v>95000</v>
      </c>
    </row>
    <row r="58" spans="1:10" ht="25.5" x14ac:dyDescent="0.25">
      <c r="A58" s="6">
        <v>56</v>
      </c>
      <c r="B58" s="13" t="s">
        <v>91</v>
      </c>
      <c r="C58" s="6"/>
      <c r="D58" s="6">
        <v>6</v>
      </c>
      <c r="E58" s="32">
        <v>27112113</v>
      </c>
      <c r="F58" s="6" t="s">
        <v>2</v>
      </c>
      <c r="G58" s="11">
        <v>150000</v>
      </c>
      <c r="H58" s="11">
        <v>150000</v>
      </c>
      <c r="I58" s="11">
        <f t="shared" si="0"/>
        <v>150000</v>
      </c>
      <c r="J58" s="12">
        <f t="shared" si="1"/>
        <v>900000</v>
      </c>
    </row>
    <row r="59" spans="1:10" ht="25.5" x14ac:dyDescent="0.25">
      <c r="A59" s="6">
        <v>57</v>
      </c>
      <c r="B59" s="13" t="s">
        <v>92</v>
      </c>
      <c r="C59" s="6"/>
      <c r="D59" s="6">
        <v>6</v>
      </c>
      <c r="E59" s="32">
        <v>27111701</v>
      </c>
      <c r="F59" s="6" t="s">
        <v>2</v>
      </c>
      <c r="G59" s="11">
        <v>60000</v>
      </c>
      <c r="H59" s="11">
        <v>65000</v>
      </c>
      <c r="I59" s="11">
        <f t="shared" si="0"/>
        <v>62500</v>
      </c>
      <c r="J59" s="12">
        <f t="shared" si="1"/>
        <v>375000</v>
      </c>
    </row>
    <row r="60" spans="1:10" ht="25.5" x14ac:dyDescent="0.25">
      <c r="A60" s="6">
        <v>58</v>
      </c>
      <c r="B60" s="13" t="s">
        <v>93</v>
      </c>
      <c r="C60" s="6"/>
      <c r="D60" s="6">
        <v>6</v>
      </c>
      <c r="E60" s="32">
        <v>27111701</v>
      </c>
      <c r="F60" s="6" t="s">
        <v>2</v>
      </c>
      <c r="G60" s="11">
        <v>60000</v>
      </c>
      <c r="H60" s="11">
        <v>65000</v>
      </c>
      <c r="I60" s="11">
        <f t="shared" si="0"/>
        <v>62500</v>
      </c>
      <c r="J60" s="12">
        <f t="shared" si="1"/>
        <v>375000</v>
      </c>
    </row>
    <row r="61" spans="1:10" ht="25.5" x14ac:dyDescent="0.25">
      <c r="A61" s="6">
        <v>59</v>
      </c>
      <c r="B61" s="13" t="s">
        <v>95</v>
      </c>
      <c r="C61" s="6"/>
      <c r="D61" s="6">
        <v>3</v>
      </c>
      <c r="E61" s="32">
        <v>27111617</v>
      </c>
      <c r="F61" s="6" t="s">
        <v>2</v>
      </c>
      <c r="G61" s="11">
        <v>20000</v>
      </c>
      <c r="H61" s="11">
        <v>20000</v>
      </c>
      <c r="I61" s="11">
        <f t="shared" si="0"/>
        <v>20000</v>
      </c>
      <c r="J61" s="12">
        <f t="shared" si="1"/>
        <v>60000</v>
      </c>
    </row>
    <row r="62" spans="1:10" ht="25.5" x14ac:dyDescent="0.25">
      <c r="A62" s="6">
        <v>60</v>
      </c>
      <c r="B62" s="13" t="s">
        <v>96</v>
      </c>
      <c r="C62" s="6"/>
      <c r="D62" s="6">
        <v>3</v>
      </c>
      <c r="E62" s="32">
        <v>27111621</v>
      </c>
      <c r="F62" s="6" t="s">
        <v>2</v>
      </c>
      <c r="G62" s="11">
        <v>30000</v>
      </c>
      <c r="H62" s="11">
        <v>32000</v>
      </c>
      <c r="I62" s="11">
        <f t="shared" si="0"/>
        <v>31000</v>
      </c>
      <c r="J62" s="12">
        <f t="shared" si="1"/>
        <v>93000</v>
      </c>
    </row>
    <row r="63" spans="1:10" ht="25.5" x14ac:dyDescent="0.25">
      <c r="A63" s="6">
        <v>61</v>
      </c>
      <c r="B63" s="34" t="s">
        <v>97</v>
      </c>
      <c r="C63" s="6"/>
      <c r="D63" s="6">
        <v>5</v>
      </c>
      <c r="E63" s="31">
        <v>27111915</v>
      </c>
      <c r="F63" s="35" t="s">
        <v>2</v>
      </c>
      <c r="G63" s="11">
        <v>60000</v>
      </c>
      <c r="H63" s="11">
        <v>65000</v>
      </c>
      <c r="I63" s="11">
        <f t="shared" si="0"/>
        <v>62500</v>
      </c>
      <c r="J63" s="12">
        <f t="shared" si="1"/>
        <v>312500</v>
      </c>
    </row>
    <row r="64" spans="1:10" ht="38.25" x14ac:dyDescent="0.25">
      <c r="A64" s="6">
        <v>62</v>
      </c>
      <c r="B64" s="34" t="s">
        <v>98</v>
      </c>
      <c r="C64" s="6"/>
      <c r="D64" s="6">
        <v>4</v>
      </c>
      <c r="E64" s="31">
        <v>23241602</v>
      </c>
      <c r="F64" s="35" t="s">
        <v>2</v>
      </c>
      <c r="G64" s="11">
        <v>180000</v>
      </c>
      <c r="H64" s="11">
        <v>180000</v>
      </c>
      <c r="I64" s="11">
        <f t="shared" si="0"/>
        <v>180000</v>
      </c>
      <c r="J64" s="12">
        <f t="shared" si="1"/>
        <v>720000</v>
      </c>
    </row>
    <row r="65" spans="1:10" ht="25.5" x14ac:dyDescent="0.25">
      <c r="A65" s="6">
        <v>63</v>
      </c>
      <c r="B65" s="34" t="s">
        <v>99</v>
      </c>
      <c r="C65" s="6"/>
      <c r="D65" s="6">
        <v>4</v>
      </c>
      <c r="E65" s="31">
        <v>27111729</v>
      </c>
      <c r="F65" s="35" t="s">
        <v>2</v>
      </c>
      <c r="G65" s="11">
        <v>80000</v>
      </c>
      <c r="H65" s="11">
        <v>85000</v>
      </c>
      <c r="I65" s="11">
        <f t="shared" si="0"/>
        <v>82500</v>
      </c>
      <c r="J65" s="12">
        <f t="shared" si="1"/>
        <v>330000</v>
      </c>
    </row>
    <row r="66" spans="1:10" ht="25.5" x14ac:dyDescent="0.25">
      <c r="A66" s="6">
        <v>64</v>
      </c>
      <c r="B66" s="34" t="s">
        <v>100</v>
      </c>
      <c r="C66" s="6"/>
      <c r="D66" s="6">
        <v>4</v>
      </c>
      <c r="E66" s="31">
        <v>27111715</v>
      </c>
      <c r="F66" s="35" t="s">
        <v>2</v>
      </c>
      <c r="G66" s="11">
        <v>120000</v>
      </c>
      <c r="H66" s="11">
        <v>125000</v>
      </c>
      <c r="I66" s="11">
        <f t="shared" si="0"/>
        <v>122500</v>
      </c>
      <c r="J66" s="12">
        <f t="shared" si="1"/>
        <v>490000</v>
      </c>
    </row>
    <row r="67" spans="1:10" ht="38.25" x14ac:dyDescent="0.25">
      <c r="A67" s="6">
        <v>65</v>
      </c>
      <c r="B67" s="36" t="s">
        <v>101</v>
      </c>
      <c r="C67" s="6"/>
      <c r="D67" s="6">
        <v>3</v>
      </c>
      <c r="E67" s="31">
        <v>27111716</v>
      </c>
      <c r="F67" s="35" t="s">
        <v>2</v>
      </c>
      <c r="G67" s="11">
        <v>150000</v>
      </c>
      <c r="H67" s="11">
        <v>150000</v>
      </c>
      <c r="I67" s="11">
        <f t="shared" si="0"/>
        <v>150000</v>
      </c>
      <c r="J67" s="12">
        <f t="shared" si="1"/>
        <v>450000</v>
      </c>
    </row>
    <row r="68" spans="1:10" ht="25.5" x14ac:dyDescent="0.25">
      <c r="A68" s="6">
        <v>66</v>
      </c>
      <c r="B68" s="16" t="s">
        <v>207</v>
      </c>
      <c r="C68" s="17" t="s">
        <v>362</v>
      </c>
      <c r="D68" s="17">
        <v>3</v>
      </c>
      <c r="E68" s="18">
        <v>13111204</v>
      </c>
      <c r="F68" s="17" t="s">
        <v>4</v>
      </c>
      <c r="G68" s="11">
        <v>392000</v>
      </c>
      <c r="H68" s="11">
        <v>408000</v>
      </c>
      <c r="I68" s="11">
        <f t="shared" ref="I68:I69" si="2">(G68+H68)/2</f>
        <v>400000</v>
      </c>
      <c r="J68" s="12">
        <f t="shared" ref="J68:J69" si="3">I68*D68</f>
        <v>1200000</v>
      </c>
    </row>
    <row r="69" spans="1:10" ht="25.5" x14ac:dyDescent="0.25">
      <c r="A69" s="6">
        <v>67</v>
      </c>
      <c r="B69" s="16" t="s">
        <v>208</v>
      </c>
      <c r="C69" s="17" t="s">
        <v>362</v>
      </c>
      <c r="D69" s="17">
        <v>2</v>
      </c>
      <c r="E69" s="18">
        <v>13111204</v>
      </c>
      <c r="F69" s="17" t="s">
        <v>4</v>
      </c>
      <c r="G69" s="11">
        <v>196000</v>
      </c>
      <c r="H69" s="11">
        <v>204000</v>
      </c>
      <c r="I69" s="11">
        <f t="shared" si="2"/>
        <v>200000</v>
      </c>
      <c r="J69" s="12">
        <f t="shared" si="3"/>
        <v>400000</v>
      </c>
    </row>
    <row r="70" spans="1:10" x14ac:dyDescent="0.25">
      <c r="A70" s="45" t="s">
        <v>414</v>
      </c>
      <c r="B70" s="45"/>
      <c r="C70" s="45"/>
      <c r="D70" s="45"/>
      <c r="E70" s="45"/>
      <c r="F70" s="45"/>
      <c r="G70" s="45"/>
      <c r="H70" s="45"/>
      <c r="I70" s="45"/>
      <c r="J70" s="37">
        <f>SUM(J3:J69)</f>
        <v>10078400</v>
      </c>
    </row>
  </sheetData>
  <mergeCells count="2">
    <mergeCell ref="A70:I70"/>
    <mergeCell ref="A1:J1"/>
  </mergeCells>
  <dataValidations count="2">
    <dataValidation type="whole" allowBlank="1" showInputMessage="1" showErrorMessage="1" sqref="G3:H25" xr:uid="{00000000-0002-0000-0200-000000000000}">
      <formula1>0</formula1>
      <formula2>9.99999999999999E+21</formula2>
    </dataValidation>
    <dataValidation type="whole" allowBlank="1" showInputMessage="1" showErrorMessage="1" sqref="E3:E25" xr:uid="{00000000-0002-0000-0200-000001000000}">
      <formula1>0</formula1>
      <formula2>999999999999</formula2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4"/>
  <sheetViews>
    <sheetView topLeftCell="A24" workbookViewId="0">
      <selection activeCell="J34" sqref="J34"/>
    </sheetView>
  </sheetViews>
  <sheetFormatPr baseColWidth="10" defaultRowHeight="12.75" x14ac:dyDescent="0.25"/>
  <cols>
    <col min="1" max="1" width="4.7109375" style="2" bestFit="1" customWidth="1"/>
    <col min="2" max="2" width="20" style="2" customWidth="1"/>
    <col min="3" max="3" width="15.85546875" style="2" customWidth="1"/>
    <col min="4" max="4" width="7.85546875" style="2" bestFit="1" customWidth="1"/>
    <col min="5" max="5" width="9" style="2" bestFit="1" customWidth="1"/>
    <col min="6" max="6" width="8.5703125" style="2" bestFit="1" customWidth="1"/>
    <col min="7" max="7" width="10.140625" style="2" bestFit="1" customWidth="1"/>
    <col min="8" max="9" width="9.7109375" style="2" bestFit="1" customWidth="1"/>
    <col min="10" max="10" width="12.140625" style="2" bestFit="1" customWidth="1"/>
    <col min="11" max="16384" width="11.42578125" style="2"/>
  </cols>
  <sheetData>
    <row r="1" spans="1:10" s="1" customFormat="1" ht="15.75" x14ac:dyDescent="0.25">
      <c r="A1" s="42" t="s">
        <v>423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ht="51" x14ac:dyDescent="0.25">
      <c r="A2" s="3" t="s">
        <v>0</v>
      </c>
      <c r="B2" s="4" t="s">
        <v>373</v>
      </c>
      <c r="C2" s="3" t="s">
        <v>374</v>
      </c>
      <c r="D2" s="3" t="s">
        <v>1</v>
      </c>
      <c r="E2" s="4" t="s">
        <v>375</v>
      </c>
      <c r="F2" s="3" t="s">
        <v>2</v>
      </c>
      <c r="G2" s="5" t="s">
        <v>384</v>
      </c>
      <c r="H2" s="5" t="s">
        <v>411</v>
      </c>
      <c r="I2" s="5" t="s">
        <v>382</v>
      </c>
      <c r="J2" s="5" t="s">
        <v>383</v>
      </c>
    </row>
    <row r="3" spans="1:10" ht="25.5" x14ac:dyDescent="0.25">
      <c r="A3" s="6">
        <v>1</v>
      </c>
      <c r="B3" s="7" t="s">
        <v>34</v>
      </c>
      <c r="C3" s="6"/>
      <c r="D3" s="6">
        <v>5</v>
      </c>
      <c r="E3" s="13">
        <v>30263603</v>
      </c>
      <c r="F3" s="8" t="s">
        <v>2</v>
      </c>
      <c r="G3" s="15">
        <v>45000</v>
      </c>
      <c r="H3" s="15">
        <v>45000</v>
      </c>
      <c r="I3" s="11">
        <f>(G3+H3)/2</f>
        <v>45000</v>
      </c>
      <c r="J3" s="12">
        <f>I3*D3</f>
        <v>225000</v>
      </c>
    </row>
    <row r="4" spans="1:10" ht="25.5" x14ac:dyDescent="0.25">
      <c r="A4" s="6">
        <v>2</v>
      </c>
      <c r="B4" s="13" t="s">
        <v>40</v>
      </c>
      <c r="C4" s="6"/>
      <c r="D4" s="6">
        <v>2</v>
      </c>
      <c r="E4" s="13">
        <v>30263603</v>
      </c>
      <c r="F4" s="8" t="s">
        <v>41</v>
      </c>
      <c r="G4" s="15">
        <v>75600</v>
      </c>
      <c r="H4" s="15">
        <v>75600</v>
      </c>
      <c r="I4" s="11">
        <f t="shared" ref="I4:I33" si="0">(G4+H4)/2</f>
        <v>75600</v>
      </c>
      <c r="J4" s="12">
        <f t="shared" ref="J4:J33" si="1">I4*D4</f>
        <v>151200</v>
      </c>
    </row>
    <row r="5" spans="1:10" ht="25.5" x14ac:dyDescent="0.25">
      <c r="A5" s="6">
        <v>3</v>
      </c>
      <c r="B5" s="13" t="s">
        <v>42</v>
      </c>
      <c r="C5" s="6"/>
      <c r="D5" s="6">
        <v>3</v>
      </c>
      <c r="E5" s="13">
        <v>30263603</v>
      </c>
      <c r="F5" s="8" t="s">
        <v>41</v>
      </c>
      <c r="G5" s="15">
        <v>38150</v>
      </c>
      <c r="H5" s="15">
        <v>38150</v>
      </c>
      <c r="I5" s="11">
        <f t="shared" si="0"/>
        <v>38150</v>
      </c>
      <c r="J5" s="12">
        <f t="shared" si="1"/>
        <v>114450</v>
      </c>
    </row>
    <row r="6" spans="1:10" ht="25.5" x14ac:dyDescent="0.25">
      <c r="A6" s="6">
        <v>4</v>
      </c>
      <c r="B6" s="13" t="s">
        <v>43</v>
      </c>
      <c r="C6" s="6"/>
      <c r="D6" s="6">
        <v>2</v>
      </c>
      <c r="E6" s="13">
        <v>30263603</v>
      </c>
      <c r="F6" s="8" t="s">
        <v>41</v>
      </c>
      <c r="G6" s="15">
        <v>41920</v>
      </c>
      <c r="H6" s="15">
        <v>41920</v>
      </c>
      <c r="I6" s="11">
        <f t="shared" si="0"/>
        <v>41920</v>
      </c>
      <c r="J6" s="12">
        <f t="shared" si="1"/>
        <v>83840</v>
      </c>
    </row>
    <row r="7" spans="1:10" ht="25.5" x14ac:dyDescent="0.25">
      <c r="A7" s="6">
        <v>5</v>
      </c>
      <c r="B7" s="13" t="s">
        <v>44</v>
      </c>
      <c r="C7" s="6"/>
      <c r="D7" s="6">
        <v>3</v>
      </c>
      <c r="E7" s="13">
        <v>30263603</v>
      </c>
      <c r="F7" s="8" t="s">
        <v>45</v>
      </c>
      <c r="G7" s="15">
        <v>42000</v>
      </c>
      <c r="H7" s="15">
        <v>42000</v>
      </c>
      <c r="I7" s="11">
        <f t="shared" si="0"/>
        <v>42000</v>
      </c>
      <c r="J7" s="12">
        <f t="shared" si="1"/>
        <v>126000</v>
      </c>
    </row>
    <row r="8" spans="1:10" ht="38.25" x14ac:dyDescent="0.25">
      <c r="A8" s="6">
        <v>6</v>
      </c>
      <c r="B8" s="13" t="s">
        <v>46</v>
      </c>
      <c r="C8" s="6"/>
      <c r="D8" s="6">
        <v>1</v>
      </c>
      <c r="E8" s="13">
        <v>27111956</v>
      </c>
      <c r="F8" s="8" t="s">
        <v>47</v>
      </c>
      <c r="G8" s="15">
        <v>37000</v>
      </c>
      <c r="H8" s="15">
        <v>37000</v>
      </c>
      <c r="I8" s="11">
        <f t="shared" si="0"/>
        <v>37000</v>
      </c>
      <c r="J8" s="12">
        <f t="shared" si="1"/>
        <v>37000</v>
      </c>
    </row>
    <row r="9" spans="1:10" ht="25.5" x14ac:dyDescent="0.25">
      <c r="A9" s="6">
        <v>7</v>
      </c>
      <c r="B9" s="38" t="s">
        <v>102</v>
      </c>
      <c r="C9" s="6"/>
      <c r="D9" s="6">
        <v>70</v>
      </c>
      <c r="E9" s="31">
        <v>31191510</v>
      </c>
      <c r="F9" s="28" t="s">
        <v>2</v>
      </c>
      <c r="G9" s="11">
        <v>6000</v>
      </c>
      <c r="H9" s="11">
        <v>5000</v>
      </c>
      <c r="I9" s="11">
        <f t="shared" si="0"/>
        <v>5500</v>
      </c>
      <c r="J9" s="12">
        <f t="shared" si="1"/>
        <v>385000</v>
      </c>
    </row>
    <row r="10" spans="1:10" ht="25.5" x14ac:dyDescent="0.25">
      <c r="A10" s="6">
        <v>8</v>
      </c>
      <c r="B10" s="38" t="s">
        <v>103</v>
      </c>
      <c r="C10" s="6"/>
      <c r="D10" s="6">
        <v>5</v>
      </c>
      <c r="E10" s="31">
        <v>31191510</v>
      </c>
      <c r="F10" s="28" t="s">
        <v>2</v>
      </c>
      <c r="G10" s="11">
        <v>6000</v>
      </c>
      <c r="H10" s="11">
        <v>6000</v>
      </c>
      <c r="I10" s="11">
        <f t="shared" si="0"/>
        <v>6000</v>
      </c>
      <c r="J10" s="12">
        <f t="shared" si="1"/>
        <v>30000</v>
      </c>
    </row>
    <row r="11" spans="1:10" ht="38.25" x14ac:dyDescent="0.25">
      <c r="A11" s="6">
        <v>9</v>
      </c>
      <c r="B11" s="38" t="s">
        <v>104</v>
      </c>
      <c r="C11" s="6"/>
      <c r="D11" s="6">
        <v>7</v>
      </c>
      <c r="E11" s="31">
        <v>30264016</v>
      </c>
      <c r="F11" s="28" t="s">
        <v>2</v>
      </c>
      <c r="G11" s="11">
        <v>350000</v>
      </c>
      <c r="H11" s="11">
        <v>450000</v>
      </c>
      <c r="I11" s="11">
        <f t="shared" si="0"/>
        <v>400000</v>
      </c>
      <c r="J11" s="12">
        <f t="shared" si="1"/>
        <v>2800000</v>
      </c>
    </row>
    <row r="12" spans="1:10" ht="38.25" x14ac:dyDescent="0.25">
      <c r="A12" s="6">
        <v>10</v>
      </c>
      <c r="B12" s="38" t="s">
        <v>105</v>
      </c>
      <c r="C12" s="6"/>
      <c r="D12" s="6">
        <v>5</v>
      </c>
      <c r="E12" s="31">
        <v>30264016</v>
      </c>
      <c r="F12" s="28" t="s">
        <v>2</v>
      </c>
      <c r="G12" s="11">
        <v>220000</v>
      </c>
      <c r="H12" s="11">
        <v>210000</v>
      </c>
      <c r="I12" s="11">
        <f t="shared" si="0"/>
        <v>215000</v>
      </c>
      <c r="J12" s="12">
        <f t="shared" si="1"/>
        <v>1075000</v>
      </c>
    </row>
    <row r="13" spans="1:10" ht="25.5" x14ac:dyDescent="0.25">
      <c r="A13" s="6">
        <v>11</v>
      </c>
      <c r="B13" s="38" t="s">
        <v>106</v>
      </c>
      <c r="C13" s="6"/>
      <c r="D13" s="6">
        <v>180</v>
      </c>
      <c r="E13" s="31">
        <v>23271810</v>
      </c>
      <c r="F13" s="28" t="s">
        <v>5</v>
      </c>
      <c r="G13" s="11">
        <v>15500</v>
      </c>
      <c r="H13" s="11">
        <v>15000</v>
      </c>
      <c r="I13" s="11">
        <f t="shared" si="0"/>
        <v>15250</v>
      </c>
      <c r="J13" s="12">
        <f t="shared" si="1"/>
        <v>2745000</v>
      </c>
    </row>
    <row r="14" spans="1:10" ht="25.5" x14ac:dyDescent="0.25">
      <c r="A14" s="6">
        <v>12</v>
      </c>
      <c r="B14" s="38" t="s">
        <v>107</v>
      </c>
      <c r="C14" s="6"/>
      <c r="D14" s="6">
        <v>130</v>
      </c>
      <c r="E14" s="31">
        <v>23271810</v>
      </c>
      <c r="F14" s="28" t="s">
        <v>5</v>
      </c>
      <c r="G14" s="11">
        <v>15500</v>
      </c>
      <c r="H14" s="11">
        <v>15000</v>
      </c>
      <c r="I14" s="11">
        <f t="shared" si="0"/>
        <v>15250</v>
      </c>
      <c r="J14" s="12">
        <f t="shared" si="1"/>
        <v>1982500</v>
      </c>
    </row>
    <row r="15" spans="1:10" ht="25.5" x14ac:dyDescent="0.25">
      <c r="A15" s="6">
        <v>13</v>
      </c>
      <c r="B15" s="38" t="s">
        <v>108</v>
      </c>
      <c r="C15" s="6"/>
      <c r="D15" s="6">
        <v>70</v>
      </c>
      <c r="E15" s="31">
        <v>23271810</v>
      </c>
      <c r="F15" s="28" t="s">
        <v>5</v>
      </c>
      <c r="G15" s="11">
        <v>22000</v>
      </c>
      <c r="H15" s="11">
        <v>22000</v>
      </c>
      <c r="I15" s="11">
        <f t="shared" si="0"/>
        <v>22000</v>
      </c>
      <c r="J15" s="12">
        <f t="shared" si="1"/>
        <v>1540000</v>
      </c>
    </row>
    <row r="16" spans="1:10" ht="38.25" x14ac:dyDescent="0.25">
      <c r="A16" s="6">
        <v>14</v>
      </c>
      <c r="B16" s="38" t="s">
        <v>109</v>
      </c>
      <c r="C16" s="6"/>
      <c r="D16" s="6">
        <v>4</v>
      </c>
      <c r="E16" s="31">
        <v>30264017</v>
      </c>
      <c r="F16" s="28" t="s">
        <v>2</v>
      </c>
      <c r="G16" s="11">
        <v>120000</v>
      </c>
      <c r="H16" s="11">
        <v>120000</v>
      </c>
      <c r="I16" s="11">
        <f t="shared" si="0"/>
        <v>120000</v>
      </c>
      <c r="J16" s="12">
        <f t="shared" si="1"/>
        <v>480000</v>
      </c>
    </row>
    <row r="17" spans="1:10" ht="25.5" x14ac:dyDescent="0.25">
      <c r="A17" s="6">
        <v>15</v>
      </c>
      <c r="B17" s="39" t="s">
        <v>110</v>
      </c>
      <c r="C17" s="6"/>
      <c r="D17" s="6">
        <v>50</v>
      </c>
      <c r="E17" s="31">
        <v>31191510</v>
      </c>
      <c r="F17" s="28" t="s">
        <v>2</v>
      </c>
      <c r="G17" s="11">
        <v>9000</v>
      </c>
      <c r="H17" s="11">
        <v>9000</v>
      </c>
      <c r="I17" s="11">
        <f t="shared" si="0"/>
        <v>9000</v>
      </c>
      <c r="J17" s="12">
        <f t="shared" si="1"/>
        <v>450000</v>
      </c>
    </row>
    <row r="18" spans="1:10" ht="38.25" x14ac:dyDescent="0.25">
      <c r="A18" s="6">
        <v>16</v>
      </c>
      <c r="B18" s="38" t="s">
        <v>111</v>
      </c>
      <c r="C18" s="6"/>
      <c r="D18" s="6">
        <v>6</v>
      </c>
      <c r="E18" s="31">
        <v>31191510</v>
      </c>
      <c r="F18" s="28" t="s">
        <v>2</v>
      </c>
      <c r="G18" s="11">
        <v>25000</v>
      </c>
      <c r="H18" s="11">
        <v>25000</v>
      </c>
      <c r="I18" s="11">
        <f t="shared" si="0"/>
        <v>25000</v>
      </c>
      <c r="J18" s="12">
        <f t="shared" si="1"/>
        <v>150000</v>
      </c>
    </row>
    <row r="19" spans="1:10" ht="25.5" x14ac:dyDescent="0.25">
      <c r="A19" s="6">
        <v>17</v>
      </c>
      <c r="B19" s="38" t="s">
        <v>112</v>
      </c>
      <c r="C19" s="6"/>
      <c r="D19" s="6">
        <v>15</v>
      </c>
      <c r="E19" s="31">
        <v>27112802</v>
      </c>
      <c r="F19" s="28" t="s">
        <v>2</v>
      </c>
      <c r="G19" s="11">
        <v>5000</v>
      </c>
      <c r="H19" s="11">
        <v>5000</v>
      </c>
      <c r="I19" s="11">
        <f t="shared" si="0"/>
        <v>5000</v>
      </c>
      <c r="J19" s="12">
        <f t="shared" si="1"/>
        <v>75000</v>
      </c>
    </row>
    <row r="20" spans="1:10" ht="25.5" x14ac:dyDescent="0.25">
      <c r="A20" s="6">
        <v>18</v>
      </c>
      <c r="B20" s="38" t="s">
        <v>113</v>
      </c>
      <c r="C20" s="6"/>
      <c r="D20" s="6">
        <v>15</v>
      </c>
      <c r="E20" s="31">
        <v>27112802</v>
      </c>
      <c r="F20" s="28" t="s">
        <v>2</v>
      </c>
      <c r="G20" s="11">
        <v>5000</v>
      </c>
      <c r="H20" s="11">
        <v>5000</v>
      </c>
      <c r="I20" s="11">
        <f t="shared" si="0"/>
        <v>5000</v>
      </c>
      <c r="J20" s="12">
        <f t="shared" si="1"/>
        <v>75000</v>
      </c>
    </row>
    <row r="21" spans="1:10" ht="25.5" x14ac:dyDescent="0.25">
      <c r="A21" s="6">
        <v>19</v>
      </c>
      <c r="B21" s="38" t="s">
        <v>114</v>
      </c>
      <c r="C21" s="6"/>
      <c r="D21" s="6">
        <v>15</v>
      </c>
      <c r="E21" s="31">
        <v>27111907</v>
      </c>
      <c r="F21" s="28" t="s">
        <v>2</v>
      </c>
      <c r="G21" s="11">
        <v>7000</v>
      </c>
      <c r="H21" s="11">
        <v>7000</v>
      </c>
      <c r="I21" s="11">
        <f t="shared" si="0"/>
        <v>7000</v>
      </c>
      <c r="J21" s="12">
        <f t="shared" si="1"/>
        <v>105000</v>
      </c>
    </row>
    <row r="22" spans="1:10" ht="25.5" x14ac:dyDescent="0.25">
      <c r="A22" s="6">
        <v>20</v>
      </c>
      <c r="B22" s="38" t="s">
        <v>115</v>
      </c>
      <c r="C22" s="6"/>
      <c r="D22" s="6">
        <v>20</v>
      </c>
      <c r="E22" s="31">
        <v>23271813</v>
      </c>
      <c r="F22" s="28" t="s">
        <v>2</v>
      </c>
      <c r="G22" s="11">
        <v>15000</v>
      </c>
      <c r="H22" s="11">
        <v>15000</v>
      </c>
      <c r="I22" s="11">
        <f t="shared" si="0"/>
        <v>15000</v>
      </c>
      <c r="J22" s="12">
        <f t="shared" si="1"/>
        <v>300000</v>
      </c>
    </row>
    <row r="23" spans="1:10" ht="25.5" x14ac:dyDescent="0.25">
      <c r="A23" s="6">
        <v>21</v>
      </c>
      <c r="B23" s="38" t="s">
        <v>116</v>
      </c>
      <c r="C23" s="6"/>
      <c r="D23" s="6">
        <v>20</v>
      </c>
      <c r="E23" s="31">
        <v>23271813</v>
      </c>
      <c r="F23" s="28" t="s">
        <v>2</v>
      </c>
      <c r="G23" s="11">
        <v>15000</v>
      </c>
      <c r="H23" s="11">
        <v>15000</v>
      </c>
      <c r="I23" s="11">
        <f t="shared" si="0"/>
        <v>15000</v>
      </c>
      <c r="J23" s="12">
        <f t="shared" si="1"/>
        <v>300000</v>
      </c>
    </row>
    <row r="24" spans="1:10" ht="25.5" x14ac:dyDescent="0.25">
      <c r="A24" s="6">
        <v>22</v>
      </c>
      <c r="B24" s="38" t="s">
        <v>117</v>
      </c>
      <c r="C24" s="6"/>
      <c r="D24" s="6">
        <v>20</v>
      </c>
      <c r="E24" s="31">
        <v>23271813</v>
      </c>
      <c r="F24" s="28" t="s">
        <v>2</v>
      </c>
      <c r="G24" s="11">
        <v>15000</v>
      </c>
      <c r="H24" s="11">
        <v>15000</v>
      </c>
      <c r="I24" s="11">
        <f t="shared" si="0"/>
        <v>15000</v>
      </c>
      <c r="J24" s="12">
        <f t="shared" si="1"/>
        <v>300000</v>
      </c>
    </row>
    <row r="25" spans="1:10" ht="38.25" x14ac:dyDescent="0.25">
      <c r="A25" s="6">
        <v>23</v>
      </c>
      <c r="B25" s="38" t="s">
        <v>413</v>
      </c>
      <c r="C25" s="6"/>
      <c r="D25" s="6">
        <v>4</v>
      </c>
      <c r="E25" s="31">
        <v>23271813</v>
      </c>
      <c r="F25" s="28" t="s">
        <v>5</v>
      </c>
      <c r="G25" s="11">
        <v>60000</v>
      </c>
      <c r="H25" s="11">
        <v>60000</v>
      </c>
      <c r="I25" s="11">
        <f t="shared" si="0"/>
        <v>60000</v>
      </c>
      <c r="J25" s="12">
        <f t="shared" si="1"/>
        <v>240000</v>
      </c>
    </row>
    <row r="26" spans="1:10" ht="25.5" x14ac:dyDescent="0.25">
      <c r="A26" s="6">
        <v>24</v>
      </c>
      <c r="B26" s="39" t="s">
        <v>118</v>
      </c>
      <c r="C26" s="6"/>
      <c r="D26" s="6">
        <v>6</v>
      </c>
      <c r="E26" s="31">
        <v>23271813</v>
      </c>
      <c r="F26" s="28" t="s">
        <v>5</v>
      </c>
      <c r="G26" s="11">
        <v>50000</v>
      </c>
      <c r="H26" s="11">
        <v>50000</v>
      </c>
      <c r="I26" s="11">
        <f t="shared" si="0"/>
        <v>50000</v>
      </c>
      <c r="J26" s="12">
        <f t="shared" si="1"/>
        <v>300000</v>
      </c>
    </row>
    <row r="27" spans="1:10" ht="25.5" x14ac:dyDescent="0.25">
      <c r="A27" s="6">
        <v>25</v>
      </c>
      <c r="B27" s="38" t="s">
        <v>119</v>
      </c>
      <c r="C27" s="6"/>
      <c r="D27" s="6">
        <v>10</v>
      </c>
      <c r="E27" s="31">
        <v>23242108</v>
      </c>
      <c r="F27" s="28" t="s">
        <v>5</v>
      </c>
      <c r="G27" s="11">
        <v>5000</v>
      </c>
      <c r="H27" s="11">
        <v>5000</v>
      </c>
      <c r="I27" s="11">
        <f t="shared" si="0"/>
        <v>5000</v>
      </c>
      <c r="J27" s="12">
        <f t="shared" si="1"/>
        <v>50000</v>
      </c>
    </row>
    <row r="28" spans="1:10" x14ac:dyDescent="0.25">
      <c r="A28" s="6">
        <v>26</v>
      </c>
      <c r="B28" s="38" t="s">
        <v>120</v>
      </c>
      <c r="C28" s="6"/>
      <c r="D28" s="6">
        <v>10</v>
      </c>
      <c r="E28" s="31">
        <v>23242108</v>
      </c>
      <c r="F28" s="28" t="s">
        <v>5</v>
      </c>
      <c r="G28" s="11">
        <v>5000</v>
      </c>
      <c r="H28" s="11">
        <v>5000</v>
      </c>
      <c r="I28" s="11">
        <f t="shared" si="0"/>
        <v>5000</v>
      </c>
      <c r="J28" s="12">
        <f t="shared" si="1"/>
        <v>50000</v>
      </c>
    </row>
    <row r="29" spans="1:10" ht="25.5" x14ac:dyDescent="0.25">
      <c r="A29" s="6">
        <v>27</v>
      </c>
      <c r="B29" s="38" t="s">
        <v>121</v>
      </c>
      <c r="C29" s="6"/>
      <c r="D29" s="6">
        <v>10</v>
      </c>
      <c r="E29" s="31">
        <v>23242108</v>
      </c>
      <c r="F29" s="28" t="s">
        <v>5</v>
      </c>
      <c r="G29" s="11">
        <v>5000</v>
      </c>
      <c r="H29" s="11">
        <v>5000</v>
      </c>
      <c r="I29" s="11">
        <f t="shared" si="0"/>
        <v>5000</v>
      </c>
      <c r="J29" s="12">
        <f t="shared" si="1"/>
        <v>50000</v>
      </c>
    </row>
    <row r="30" spans="1:10" ht="38.25" x14ac:dyDescent="0.25">
      <c r="A30" s="6">
        <v>28</v>
      </c>
      <c r="B30" s="38" t="s">
        <v>122</v>
      </c>
      <c r="C30" s="6"/>
      <c r="D30" s="6">
        <v>10</v>
      </c>
      <c r="E30" s="31">
        <v>40173303</v>
      </c>
      <c r="F30" s="28" t="s">
        <v>2</v>
      </c>
      <c r="G30" s="11">
        <v>10000</v>
      </c>
      <c r="H30" s="11">
        <v>12000</v>
      </c>
      <c r="I30" s="11">
        <f t="shared" si="0"/>
        <v>11000</v>
      </c>
      <c r="J30" s="12">
        <f t="shared" si="1"/>
        <v>110000</v>
      </c>
    </row>
    <row r="31" spans="1:10" ht="38.25" x14ac:dyDescent="0.25">
      <c r="A31" s="6">
        <v>29</v>
      </c>
      <c r="B31" s="38" t="s">
        <v>123</v>
      </c>
      <c r="C31" s="6"/>
      <c r="D31" s="6">
        <v>10</v>
      </c>
      <c r="E31" s="31">
        <v>40173303</v>
      </c>
      <c r="F31" s="28" t="s">
        <v>2</v>
      </c>
      <c r="G31" s="11">
        <v>10000</v>
      </c>
      <c r="H31" s="11">
        <v>12000</v>
      </c>
      <c r="I31" s="11">
        <f t="shared" si="0"/>
        <v>11000</v>
      </c>
      <c r="J31" s="12">
        <f t="shared" si="1"/>
        <v>110000</v>
      </c>
    </row>
    <row r="32" spans="1:10" ht="38.25" x14ac:dyDescent="0.25">
      <c r="A32" s="6">
        <v>30</v>
      </c>
      <c r="B32" s="38" t="s">
        <v>124</v>
      </c>
      <c r="C32" s="6"/>
      <c r="D32" s="6">
        <v>10</v>
      </c>
      <c r="E32" s="31">
        <v>40173303</v>
      </c>
      <c r="F32" s="28" t="s">
        <v>2</v>
      </c>
      <c r="G32" s="11">
        <v>10000</v>
      </c>
      <c r="H32" s="11">
        <v>12000</v>
      </c>
      <c r="I32" s="11">
        <f t="shared" si="0"/>
        <v>11000</v>
      </c>
      <c r="J32" s="12">
        <f t="shared" si="1"/>
        <v>110000</v>
      </c>
    </row>
    <row r="33" spans="1:10" ht="25.5" x14ac:dyDescent="0.25">
      <c r="A33" s="6">
        <v>31</v>
      </c>
      <c r="B33" s="38" t="s">
        <v>125</v>
      </c>
      <c r="C33" s="6"/>
      <c r="D33" s="6">
        <v>10</v>
      </c>
      <c r="E33" s="31">
        <v>40173303</v>
      </c>
      <c r="F33" s="28" t="s">
        <v>2</v>
      </c>
      <c r="G33" s="11">
        <v>35000</v>
      </c>
      <c r="H33" s="11">
        <v>35000</v>
      </c>
      <c r="I33" s="11">
        <f t="shared" si="0"/>
        <v>35000</v>
      </c>
      <c r="J33" s="12">
        <f t="shared" si="1"/>
        <v>350000</v>
      </c>
    </row>
    <row r="34" spans="1:10" x14ac:dyDescent="0.25">
      <c r="A34" s="45" t="s">
        <v>414</v>
      </c>
      <c r="B34" s="45"/>
      <c r="C34" s="45"/>
      <c r="D34" s="45"/>
      <c r="E34" s="45"/>
      <c r="F34" s="45"/>
      <c r="G34" s="45"/>
      <c r="H34" s="45"/>
      <c r="I34" s="45"/>
      <c r="J34" s="37">
        <f>SUM(J3:J33)</f>
        <v>14899990</v>
      </c>
    </row>
  </sheetData>
  <mergeCells count="2">
    <mergeCell ref="A34:I34"/>
    <mergeCell ref="A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AUTOMOTRIZ</vt:lpstr>
      <vt:lpstr>ELECTRICIDAD </vt:lpstr>
      <vt:lpstr>MECANIZADO</vt:lpstr>
      <vt:lpstr>SOLDADURA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JANUS</cp:lastModifiedBy>
  <dcterms:created xsi:type="dcterms:W3CDTF">2022-06-30T19:20:02Z</dcterms:created>
  <dcterms:modified xsi:type="dcterms:W3CDTF">2022-09-27T23:25:58Z</dcterms:modified>
</cp:coreProperties>
</file>