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2019\CONTRATACION 2019\FERRETERIA\"/>
    </mc:Choice>
  </mc:AlternateContent>
  <bookViews>
    <workbookView xWindow="360" yWindow="270" windowWidth="20730" windowHeight="10230"/>
  </bookViews>
  <sheets>
    <sheet name="TECNICA" sheetId="2" r:id="rId1"/>
    <sheet name="ECONOMICO" sheetId="4" r:id="rId2"/>
  </sheets>
  <definedNames>
    <definedName name="_xlnm.Print_Titles" localSheetId="1">ECONOMICO!$1:$7</definedName>
  </definedNames>
  <calcPr calcId="152511"/>
</workbook>
</file>

<file path=xl/calcChain.xml><?xml version="1.0" encoding="utf-8"?>
<calcChain xmlns="http://schemas.openxmlformats.org/spreadsheetml/2006/main">
  <c r="H297" i="4" l="1"/>
  <c r="G296" i="4"/>
  <c r="D296" i="4"/>
  <c r="A4" i="4"/>
  <c r="A5" i="4"/>
  <c r="A9" i="2" l="1"/>
</calcChain>
</file>

<file path=xl/sharedStrings.xml><?xml version="1.0" encoding="utf-8"?>
<sst xmlns="http://schemas.openxmlformats.org/spreadsheetml/2006/main" count="613" uniqueCount="335">
  <si>
    <t>RAMA JUDICIAL DEL PODER PUBLICO</t>
  </si>
  <si>
    <t>CONSEJO SUPERIOR DE LA JUDICATURA- SALA ADMINSTRATIVA</t>
  </si>
  <si>
    <t>DIRECCION SECCIONAL DE ADMINISTRACION JUDICIAL Cúcuta</t>
  </si>
  <si>
    <t>PROPUESTAS</t>
  </si>
  <si>
    <t xml:space="preserve">EXPERIENCIA </t>
  </si>
  <si>
    <t>CUMPLE</t>
  </si>
  <si>
    <t>Coordinadora Area Logistica y Administrativa</t>
  </si>
  <si>
    <t xml:space="preserve">CARACTERISTICAS TECNICAS MNIMAS </t>
  </si>
  <si>
    <t>FORMATO BENEFICIARIO CUENTA</t>
  </si>
  <si>
    <t>ESTABLECIMIENTO COMERCIO</t>
  </si>
  <si>
    <t>Coordinadora Area Administrativa</t>
  </si>
  <si>
    <t>DESCRIPCION</t>
  </si>
  <si>
    <t>UND</t>
  </si>
  <si>
    <t>PAR</t>
  </si>
  <si>
    <t>GALON</t>
  </si>
  <si>
    <t>JUEGO</t>
  </si>
  <si>
    <t>ANA ISABEL VALENCIA SOLANO</t>
  </si>
  <si>
    <t xml:space="preserve">ADAPTADOR HEMBRA PRESION 1/2 </t>
  </si>
  <si>
    <t xml:space="preserve">AHORRADOR 11W SPIRAL </t>
  </si>
  <si>
    <t xml:space="preserve">AHORRADOR 20W SPIRAL </t>
  </si>
  <si>
    <t xml:space="preserve">AHORRADOR 25W SPIRAL </t>
  </si>
  <si>
    <t xml:space="preserve">AHORRADOR 42W SPIRAL </t>
  </si>
  <si>
    <t xml:space="preserve">AHORRADOR 45W SPIRAL </t>
  </si>
  <si>
    <t xml:space="preserve">AHORRADOR 65W SPIRAL </t>
  </si>
  <si>
    <t xml:space="preserve">AHORRADOR 85W SPIRAL </t>
  </si>
  <si>
    <t xml:space="preserve">ALAMBRE GALVANIZADO </t>
  </si>
  <si>
    <t xml:space="preserve">ALAMBRE RIGIDO NO. 12 </t>
  </si>
  <si>
    <t xml:space="preserve">ARANDELAS PLANA 1/4 </t>
  </si>
  <si>
    <t xml:space="preserve">BALASTO 2*48W ELECTRONICO </t>
  </si>
  <si>
    <t xml:space="preserve">BALASTO 2*48W SLIM </t>
  </si>
  <si>
    <t xml:space="preserve">BALASTO 2*96W ELECTRONICO </t>
  </si>
  <si>
    <t xml:space="preserve">BALASTO ELECTRONICO 2*32 </t>
  </si>
  <si>
    <t xml:space="preserve">BALASTO ELECTRONICO 2*54 </t>
  </si>
  <si>
    <t xml:space="preserve">BALASTO ELECTRONICO 4*32 </t>
  </si>
  <si>
    <t xml:space="preserve">BATERIA RECARGABLE AA </t>
  </si>
  <si>
    <t xml:space="preserve">BATERIA RECARGABLE AAA </t>
  </si>
  <si>
    <t xml:space="preserve">BOMBILLO MH 150W </t>
  </si>
  <si>
    <t xml:space="preserve">BREAKER ENCHUFABLE 1*20 AMP. </t>
  </si>
  <si>
    <t xml:space="preserve">BREAKER ENCHUFABLE 1*30 AMP </t>
  </si>
  <si>
    <t xml:space="preserve">BREAKER ENCHUFABLE 2*20 AMP. </t>
  </si>
  <si>
    <t xml:space="preserve">BREAKER ENCHUFABLE 2*30 AMP. </t>
  </si>
  <si>
    <t xml:space="preserve">BROCA 1/2 </t>
  </si>
  <si>
    <t xml:space="preserve">BROCA MURO 1/2*12 </t>
  </si>
  <si>
    <t xml:space="preserve">BROCA MURO 1/2*13 </t>
  </si>
  <si>
    <t xml:space="preserve">BROCA MURO 1/4 </t>
  </si>
  <si>
    <t xml:space="preserve">BROCA MURO 3/8*13 </t>
  </si>
  <si>
    <t xml:space="preserve">BROCA MURO 3/8*6 </t>
  </si>
  <si>
    <t xml:space="preserve">BROCA MURO 5/16 </t>
  </si>
  <si>
    <t xml:space="preserve">BROCA MURO 5/16*13" </t>
  </si>
  <si>
    <t xml:space="preserve">BROCHA 5" MONA </t>
  </si>
  <si>
    <t xml:space="preserve">BROCHA CARIBE 4" </t>
  </si>
  <si>
    <t xml:space="preserve">BROCHA CARIBE MONA 2" </t>
  </si>
  <si>
    <t xml:space="preserve">BROCHA CARIBE MONA 3" </t>
  </si>
  <si>
    <t xml:space="preserve">CABLE TRENZADO 3*12 </t>
  </si>
  <si>
    <t xml:space="preserve">CAJA REMACHE CIEGO 6-6 6/16-5/8 X 250 UND </t>
  </si>
  <si>
    <t xml:space="preserve">CAJETIN OCTOGONAL PLASTICO </t>
  </si>
  <si>
    <t xml:space="preserve">CANALETA 32*12 C/ADHESIVO </t>
  </si>
  <si>
    <t xml:space="preserve">CANALETA BLANCA 20*12 C/ADH. </t>
  </si>
  <si>
    <t xml:space="preserve">CANALETA BLANCA 32*12 C/D </t>
  </si>
  <si>
    <t xml:space="preserve">CANALETA BLANCA 40*25 S/D </t>
  </si>
  <si>
    <t xml:space="preserve">CANALETA PISO 60*13 </t>
  </si>
  <si>
    <t xml:space="preserve">CANDADO 50MM </t>
  </si>
  <si>
    <t xml:space="preserve">CANDADO 870 </t>
  </si>
  <si>
    <t xml:space="preserve">CARGADOR BATERIA AA-AAA </t>
  </si>
  <si>
    <t xml:space="preserve">CERRADURA ESCRITORIO </t>
  </si>
  <si>
    <t xml:space="preserve">CHAPA ESCRITORIO </t>
  </si>
  <si>
    <t xml:space="preserve">CHAPA PALANCA P/ESCRITORIO </t>
  </si>
  <si>
    <t xml:space="preserve">CHAPA PARA MUEBLE DE INCRUSTAR </t>
  </si>
  <si>
    <t xml:space="preserve">CHAPA SOBRE PONER </t>
  </si>
  <si>
    <t xml:space="preserve">CHAZO DRYWALL 1/4 BLANCO </t>
  </si>
  <si>
    <t xml:space="preserve">CHAZO METALICO EXPANSIVO 3/8" X 2 1/2 </t>
  </si>
  <si>
    <t xml:space="preserve">CHAZO METALICO EXPANSIVO 5/16" </t>
  </si>
  <si>
    <t xml:space="preserve">CHAZO PARA DRYWALL 1/4*1 </t>
  </si>
  <si>
    <t xml:space="preserve">CHAZO PLASTICO 1/4 VERDE </t>
  </si>
  <si>
    <t xml:space="preserve">CHAZO PLASTICO 3/8 NARANJA </t>
  </si>
  <si>
    <t xml:space="preserve">CHAZO PLASTICO 5/16 AZUL </t>
  </si>
  <si>
    <t xml:space="preserve">CINTA AISLANTE MARCADA </t>
  </si>
  <si>
    <t xml:space="preserve">CINTA AISLANTE TEMFLEX X 20 MTS </t>
  </si>
  <si>
    <t xml:space="preserve">CINTA DOBLE FAX </t>
  </si>
  <si>
    <t xml:space="preserve">CINTA EMBOPLAST 5/6 X450 MTS PLASTICA </t>
  </si>
  <si>
    <t xml:space="preserve">CINTA MALLA FIBRA VIDRIO </t>
  </si>
  <si>
    <t xml:space="preserve">CINTA METALICA SELLA PANEL </t>
  </si>
  <si>
    <t xml:space="preserve">CINTA TEFLON INDUSTRIAL </t>
  </si>
  <si>
    <t xml:space="preserve">CODO 90° HG 1/2 </t>
  </si>
  <si>
    <t xml:space="preserve">CODO PRESION 1 1/2*45 </t>
  </si>
  <si>
    <t xml:space="preserve">CODO PRESION 2.1/2 </t>
  </si>
  <si>
    <t xml:space="preserve">CODO PVC 3" AGUA POTABLE </t>
  </si>
  <si>
    <t xml:space="preserve">CODO PVC 3/4 AGUA </t>
  </si>
  <si>
    <t xml:space="preserve">CODO PVC AGUA 1/2" </t>
  </si>
  <si>
    <t xml:space="preserve">COLPEGA MADERA </t>
  </si>
  <si>
    <t xml:space="preserve">CONECTOR RJ-45 </t>
  </si>
  <si>
    <t xml:space="preserve">CUÑETE DE PINTURA VINIFLEX BLANCO </t>
  </si>
  <si>
    <t xml:space="preserve">CUÑETE PINTURA BLANCO TIPO A </t>
  </si>
  <si>
    <t xml:space="preserve">CURVA 1/2 </t>
  </si>
  <si>
    <t xml:space="preserve">ENCHUFE CAUCHO CODELCA 15 AMP. </t>
  </si>
  <si>
    <t xml:space="preserve">ENCHUFE CAUCHO CODELCA P/TIERRA </t>
  </si>
  <si>
    <t xml:space="preserve">ESTUCO PLASTICO </t>
  </si>
  <si>
    <t xml:space="preserve">GALON DE ADHESIVO PARA PISO </t>
  </si>
  <si>
    <t xml:space="preserve">GALON DE LACA CATALIZADA SUPER CARAMELO </t>
  </si>
  <si>
    <t xml:space="preserve">GALON DISOLVENTE </t>
  </si>
  <si>
    <t xml:space="preserve">GALON PINTURA TRAFICO COLORES </t>
  </si>
  <si>
    <t xml:space="preserve">GALON TINNER </t>
  </si>
  <si>
    <t xml:space="preserve">GRIFERIA SANITARIO GRICOL </t>
  </si>
  <si>
    <t xml:space="preserve">HOJA DE LIJA 150 </t>
  </si>
  <si>
    <t xml:space="preserve">HOJA DE LIJA 180 GR </t>
  </si>
  <si>
    <t xml:space="preserve">INTERRUPTOR + TOMA BLANCO </t>
  </si>
  <si>
    <t xml:space="preserve">INTERRUPTOR DOBLE </t>
  </si>
  <si>
    <t xml:space="preserve">INTERRUPTOR SENCILLO </t>
  </si>
  <si>
    <t xml:space="preserve">INTERRUPTOR TRIPLE </t>
  </si>
  <si>
    <t xml:space="preserve">JUEGO DE ARBOL PARA SANITARIO </t>
  </si>
  <si>
    <t xml:space="preserve">JUEGO DE SOCKET FLUORESCENTE T-8 </t>
  </si>
  <si>
    <t xml:space="preserve">LAMPARA COMERCIAL 2*32W C/TUBO </t>
  </si>
  <si>
    <t xml:space="preserve">LLAVE DE PASO 1/2 MARIPOSA </t>
  </si>
  <si>
    <t xml:space="preserve">LLAVE LAVA MANOS </t>
  </si>
  <si>
    <t xml:space="preserve">LLAVE METALICA PARA ORINAL </t>
  </si>
  <si>
    <t xml:space="preserve">LLAVE PASO 1.1/2 </t>
  </si>
  <si>
    <t xml:space="preserve">LLAVE TERMINAL 1/2 </t>
  </si>
  <si>
    <t xml:space="preserve">LUBRICANTE 13 ONZ CRC </t>
  </si>
  <si>
    <t xml:space="preserve">MANGUERA PARA LAVAMANOS DE 1/2 </t>
  </si>
  <si>
    <t xml:space="preserve">MANGUERA SANITARIO </t>
  </si>
  <si>
    <t xml:space="preserve">MEZCLADOR LAVA MANOS </t>
  </si>
  <si>
    <t xml:space="preserve">PARAL MURO 3.5*1.1/4 </t>
  </si>
  <si>
    <t xml:space="preserve">PEGANTE PVC 1/4 </t>
  </si>
  <si>
    <t xml:space="preserve">PEGANTE SUPER BONDER 3 GMS </t>
  </si>
  <si>
    <t xml:space="preserve">REJILLA SIFON 4*3 </t>
  </si>
  <si>
    <t xml:space="preserve">REMACHE CIEGO 4-6 1/8 * 1/2 X 500 UND </t>
  </si>
  <si>
    <t xml:space="preserve">RODILLO FELPA 7" </t>
  </si>
  <si>
    <t xml:space="preserve">ROLLO DE CINTA COBRA </t>
  </si>
  <si>
    <t xml:space="preserve">ROLLO DE TEFLON INDUSTRIAL </t>
  </si>
  <si>
    <t xml:space="preserve">SILICONA 300 ML LIDER P/PISTOLA </t>
  </si>
  <si>
    <t xml:space="preserve">SILICONA NEGRA 280 ML </t>
  </si>
  <si>
    <t xml:space="preserve">SOLDADURA ELECTRICA 3/32 </t>
  </si>
  <si>
    <t xml:space="preserve">SOLDADURA PVC 1/2 </t>
  </si>
  <si>
    <t xml:space="preserve">TAPA TOMA DOBLE NIQUELADA </t>
  </si>
  <si>
    <t xml:space="preserve">TAPON 1" LISO </t>
  </si>
  <si>
    <t xml:space="preserve">TAPON LISO PVC 1/2" </t>
  </si>
  <si>
    <t xml:space="preserve">TAPON PRESION 3/4 LISO </t>
  </si>
  <si>
    <t xml:space="preserve">TE PRESION 1/2 </t>
  </si>
  <si>
    <t xml:space="preserve">TE PVC 1 1/2 </t>
  </si>
  <si>
    <t xml:space="preserve">TE PVC 1" </t>
  </si>
  <si>
    <t xml:space="preserve">TE PVC 1/2" </t>
  </si>
  <si>
    <t xml:space="preserve">TORNILLO 1/4*2.1/2 </t>
  </si>
  <si>
    <t xml:space="preserve">TORNILLO 8*1.1/2 </t>
  </si>
  <si>
    <t xml:space="preserve">TORNILLO DRYWALL 6*1 </t>
  </si>
  <si>
    <t xml:space="preserve">TORNILLO DRYWALL 6*1.1/2 </t>
  </si>
  <si>
    <t xml:space="preserve">TORNILLO DRYWALL 6*3/4 </t>
  </si>
  <si>
    <t xml:space="preserve">TORNILLO DRYWALL 8*1 </t>
  </si>
  <si>
    <t xml:space="preserve">TORNILLO DRYWALL 8*3/4 </t>
  </si>
  <si>
    <t xml:space="preserve">TORNILLO ESTANTERIA 1/4 </t>
  </si>
  <si>
    <t xml:space="preserve">TORNILLO LAMINA 1*10 </t>
  </si>
  <si>
    <t xml:space="preserve">TORNILLO LAMINA 1*8 </t>
  </si>
  <si>
    <t xml:space="preserve">TORNILLO LAMINA 1.1/2*10 </t>
  </si>
  <si>
    <t xml:space="preserve">TORNILLO LAMINA 1/2*6 </t>
  </si>
  <si>
    <t xml:space="preserve">TORNILLO LAMINA 3/4*10 </t>
  </si>
  <si>
    <t xml:space="preserve">TUBO PRESION 1/2 PVC * 6MTS </t>
  </si>
  <si>
    <t xml:space="preserve">TUBO FLUORESCENTE 17W T-8 </t>
  </si>
  <si>
    <t xml:space="preserve">TUBO PRESION 1.1/2 </t>
  </si>
  <si>
    <t xml:space="preserve">TUBO PRESION 3/4 PVC * 6MTS </t>
  </si>
  <si>
    <t xml:space="preserve">TUBO PRESION PVC 1.1/2" </t>
  </si>
  <si>
    <t xml:space="preserve">TUBO PVC PRESION 1/2*6 MTS </t>
  </si>
  <si>
    <t xml:space="preserve">UNION PRESION PVC 1/2 </t>
  </si>
  <si>
    <t xml:space="preserve">UNION PVC 2" </t>
  </si>
  <si>
    <t xml:space="preserve">UND </t>
  </si>
  <si>
    <t xml:space="preserve">MTS </t>
  </si>
  <si>
    <t>MTS</t>
  </si>
  <si>
    <t>TOTAL</t>
  </si>
  <si>
    <t xml:space="preserve">El suministro de elementos eléctricos y de ferretería para atender las necesidades de mantenimiento Preventivo y correctivo de los inmuebles adcritos a la Rama Judicial del distrito de Arauca </t>
  </si>
  <si>
    <t>Contratar en nombre de la Nación Consejo Superior de la Judicatura el SUMINISTRO DE ELEMENTOS ELECTRICOS Y DE FERRETERIA PARA APOYO Y MANTENIMIENTO DE LOS DESPACHOS JUDICIALES DE NORTE DE SANTANDER</t>
  </si>
  <si>
    <t>INVITACION PUBLICA No. 013 de 2019</t>
  </si>
  <si>
    <t>EDGAR CARPIO SOLANO</t>
  </si>
  <si>
    <t>ITEM</t>
  </si>
  <si>
    <t>UNID/MED</t>
  </si>
  <si>
    <t>VALOR UNITARIO CON IVA</t>
  </si>
  <si>
    <t>BROCHA MONA DE 6"</t>
  </si>
  <si>
    <t>RODILLO FELPA 4"</t>
  </si>
  <si>
    <t>ACEITE 3 EN UNO - 90ML</t>
  </si>
  <si>
    <t>LUBRICANTE AYUDANTE MECANICO</t>
  </si>
  <si>
    <t>LUBRICANTE MULTIPROPOSITO EN AEROSOL</t>
  </si>
  <si>
    <t>AEROSOL FORMULA MECANICA</t>
  </si>
  <si>
    <t>GAL</t>
  </si>
  <si>
    <t>ESTUCO PLASTICO ACRILICO</t>
  </si>
  <si>
    <t>LACA CATALIZADA MADERABLE CARAMELO</t>
  </si>
  <si>
    <t>GL</t>
  </si>
  <si>
    <t>PINTURA ACEITE BLANCA</t>
  </si>
  <si>
    <t>PINTURA ACEITE CAOBA</t>
  </si>
  <si>
    <t>PINTURA AMARILLA EN ACEITE SPECIAL</t>
  </si>
  <si>
    <t xml:space="preserve"> 1/4</t>
  </si>
  <si>
    <t>THINER</t>
  </si>
  <si>
    <t>PEGANTE SUPER</t>
  </si>
  <si>
    <t xml:space="preserve">SILICONA 280 ML TRANSPARENTE P/PISTOL. </t>
  </si>
  <si>
    <t>CODO PRESION 1 1/2</t>
  </si>
  <si>
    <t>CODO PRESION 1 1/4</t>
  </si>
  <si>
    <t>GRIFERIA SANITARIO GRIVAL COMPLETA</t>
  </si>
  <si>
    <t>RACOR 1/4</t>
  </si>
  <si>
    <t>LB</t>
  </si>
  <si>
    <t>TAPON DE 1 1/4" PARA TUBO METALICO</t>
  </si>
  <si>
    <t>TAPON DE 2" PARA TUBO METALICO</t>
  </si>
  <si>
    <t>TAPON PRESION ROSCADO 1/2</t>
  </si>
  <si>
    <t>TAPON PRUEBA 2"</t>
  </si>
  <si>
    <t>TAPON PRUEBA 4"</t>
  </si>
  <si>
    <t>TERMINAL PVC 3/4</t>
  </si>
  <si>
    <t>MT</t>
  </si>
  <si>
    <t>TUBO SANITARIO 4"</t>
  </si>
  <si>
    <t>UNION LISA DE 3"</t>
  </si>
  <si>
    <t>ZUNCHO 1/2 X 500MT</t>
  </si>
  <si>
    <t>ROLLO</t>
  </si>
  <si>
    <t>CAJA 4 X 2 PVC</t>
  </si>
  <si>
    <t>CAJA DE 4 CIRCUITOS PUERTA FAMEL 220 2F 4H</t>
  </si>
  <si>
    <t>CAJA DEXON 10X10</t>
  </si>
  <si>
    <t>CAJA DEXSON 4 X 2</t>
  </si>
  <si>
    <t>CAJA DEXSON 4 X 4</t>
  </si>
  <si>
    <t xml:space="preserve">CAJA MODULAR DEXSON </t>
  </si>
  <si>
    <t>CAJA S/MURO TELEFONO</t>
  </si>
  <si>
    <t>CANALETA 13 X 7 DEXSON</t>
  </si>
  <si>
    <t>CANALETA 20 X 20 DEXSON</t>
  </si>
  <si>
    <t>CANALETA 25 X 25 DEXSON</t>
  </si>
  <si>
    <t>CANALETA 40 X 40</t>
  </si>
  <si>
    <t>CANALETA DEXON PISO 13 X 32 (PISO 60*13)</t>
  </si>
  <si>
    <t>CANALETA DEXSON 60 X 40</t>
  </si>
  <si>
    <t>CANALETA METALICA 10X40</t>
  </si>
  <si>
    <t>CHAZO 5/16</t>
  </si>
  <si>
    <t>CHAZO PLASTICO DE 1/2</t>
  </si>
  <si>
    <t>CINTA ADHESIVA REFLECTIVA AMARILLO</t>
  </si>
  <si>
    <t>CINTA MALLA 5CM X 90MTS</t>
  </si>
  <si>
    <t>CINTA MALLA DE 30MTS</t>
  </si>
  <si>
    <t>CINTA TIRRO 1 1/2 X 40MT</t>
  </si>
  <si>
    <t>CINTA TIRRO 1"</t>
  </si>
  <si>
    <t>CINTA TIRRO 2"</t>
  </si>
  <si>
    <t>GRAPA PLASTICA PARA ZUNCHO</t>
  </si>
  <si>
    <t>MODULO JACK AZUL</t>
  </si>
  <si>
    <t>PARAL B6</t>
  </si>
  <si>
    <t>PARALES PARA DRYWALL</t>
  </si>
  <si>
    <t>ROLLO CINTA DOBLE FAZ 1"*5MTS</t>
  </si>
  <si>
    <t>FRASCO GRAFITO</t>
  </si>
  <si>
    <t>PLIEGO LIJA 400</t>
  </si>
  <si>
    <t>ADAPTADOR MACHO PRESION 1 1/2</t>
  </si>
  <si>
    <t>ADAPTADOR MACHO PRESION 4"</t>
  </si>
  <si>
    <t xml:space="preserve">ADAPTADOR HEMBRA PVC 1/2 </t>
  </si>
  <si>
    <t>KG</t>
  </si>
  <si>
    <t>HOJA DE SEGUETA</t>
  </si>
  <si>
    <t>ABRAZADERA METALICA 2"</t>
  </si>
  <si>
    <t>ARANDELA 1/2</t>
  </si>
  <si>
    <t>BISAGRAS</t>
  </si>
  <si>
    <t>BOQUILLA CHORRO</t>
  </si>
  <si>
    <t>BREAKER ENCHUFABLE 1*50AMP</t>
  </si>
  <si>
    <t xml:space="preserve">BROCA 1/4 SDS PLUS </t>
  </si>
  <si>
    <t>BROCA CINCEL PALA 16" SDS 1" DEWAIT</t>
  </si>
  <si>
    <t>BROCA HSS 1/4 LAMINA</t>
  </si>
  <si>
    <t>BROCA MURO 5/16 SDS</t>
  </si>
  <si>
    <t>CABLE ALAMBRE # 10</t>
  </si>
  <si>
    <t>CABLE DUPLEX # 14</t>
  </si>
  <si>
    <t>CABLE DUPLEX No. 12</t>
  </si>
  <si>
    <t>CABLE ENCAUCHETADO 3 X 12</t>
  </si>
  <si>
    <t>CABLE ENCAUCHETADO 3 X 14</t>
  </si>
  <si>
    <t>CABLE UTP CAT 6</t>
  </si>
  <si>
    <t>RLL</t>
  </si>
  <si>
    <t>CANTONERA ELECTRICO</t>
  </si>
  <si>
    <t>CERRADURA ALCOBA MADERA DUBLIN YALE</t>
  </si>
  <si>
    <t>CERRADURA CILINDRICA DE BAÑO</t>
  </si>
  <si>
    <t>CERRADURA CILINDRICA DE MANIJA YALE</t>
  </si>
  <si>
    <t>CERRADURA DE ALCOBA</t>
  </si>
  <si>
    <t>CERRADURA POMO ALCOBA NUOVO ACERO INOX</t>
  </si>
  <si>
    <t>CERRADURA SEGURIDAD SCHLAGE</t>
  </si>
  <si>
    <t>CERRADURA SOBREPONER 987 1/4" YALE</t>
  </si>
  <si>
    <t>CERROJO SEGURIDAD 170 US26D LLAVE P/TEL (YALE)</t>
  </si>
  <si>
    <t>CHAPA ARCHIVADOR</t>
  </si>
  <si>
    <t>CHAPA CERRADURA MUEBLE 1550</t>
  </si>
  <si>
    <t>CHAPA CISA PUERTA METALICA EMBUTIR 20M</t>
  </si>
  <si>
    <t>CHAPA CISA PUERTA METALICA PICO LORO 16MM</t>
  </si>
  <si>
    <t>CHAPA POMO MADERA</t>
  </si>
  <si>
    <t>CIERRAPUERTA HIDRAULICO 2234 YALE</t>
  </si>
  <si>
    <t>DUPLEX 2*12 NEXANS</t>
  </si>
  <si>
    <t>LAVAMANOS CORONA + GRIFERIA</t>
  </si>
  <si>
    <t>LLAVE DE CHORRO 1/2 METALICA</t>
  </si>
  <si>
    <t>LLAVE DE LAVAPLATOS DE PARED</t>
  </si>
  <si>
    <t>LLAVE DE PASO 1/2 METALICA</t>
  </si>
  <si>
    <t>LLAVE PARA LAVAMANOS GRIVAL</t>
  </si>
  <si>
    <t>MANIJA PARA PUERTA METALICA (SEGURITY)</t>
  </si>
  <si>
    <t>MANIJA SANITARIO GRIVAL</t>
  </si>
  <si>
    <t>MEZCLADOR LAVAPLATOS</t>
  </si>
  <si>
    <t>MIPLE DE 40 CMS GALVANIZADO DE 1/2</t>
  </si>
  <si>
    <t>PORTACANDADO VERA 5 1/2</t>
  </si>
  <si>
    <t>PUNTILLA ACERO 1 1/2</t>
  </si>
  <si>
    <t>PUNTILLA DE ACERO DE 1"</t>
  </si>
  <si>
    <t>REJILLA METALICA 3"</t>
  </si>
  <si>
    <t>SIFON CON TAPA DE 2"</t>
  </si>
  <si>
    <t>SOLDADURA PLATA</t>
  </si>
  <si>
    <t>TORNILLO 1/4 X 1"</t>
  </si>
  <si>
    <t>TORNILLO ESTRUCTURAL</t>
  </si>
  <si>
    <t>TORNILLO LAM 8X1/2</t>
  </si>
  <si>
    <t>TORNILLO LAMINA 10 X 3</t>
  </si>
  <si>
    <t>TORNILLO LAMINA 12 X 2</t>
  </si>
  <si>
    <t>TRIO BISAGRA 4"</t>
  </si>
  <si>
    <t>BALASTRO ELECTRONICO 2*32 T8 ELCTROCONTROL</t>
  </si>
  <si>
    <t>BALASTRO ELECTRONICO 39W</t>
  </si>
  <si>
    <t>BALASTRO ELECTRONICO 54W</t>
  </si>
  <si>
    <t>BALASTRO ELECTRONICO PARA LAMPARA DE TUBO 75W</t>
  </si>
  <si>
    <t>APAGADOR SENCILLO</t>
  </si>
  <si>
    <t>FUSIBLE 250V 8 AMP CORTO</t>
  </si>
  <si>
    <t>INTERRUPTOR + TOMA GALICA</t>
  </si>
  <si>
    <t>INTERRUPTOR DOBLE CONMUTABLE</t>
  </si>
  <si>
    <t xml:space="preserve">JACK CAT 6 </t>
  </si>
  <si>
    <t>REGLETA MULTITOMA 8 PUESTOS NICOMAR 1800W</t>
  </si>
  <si>
    <t>REGLETA MULTITOMA DE 6 PUESTOS</t>
  </si>
  <si>
    <t>TOMA CORRIENTE DOBLE LEVINTON CON TAPA</t>
  </si>
  <si>
    <t>TOMA CORRIENTE DOBLE POLO A TIERRA</t>
  </si>
  <si>
    <t>PILA CUADRADA 9W</t>
  </si>
  <si>
    <t>BOMBILLO LED 12W</t>
  </si>
  <si>
    <t>BOMBILLO LED 14W</t>
  </si>
  <si>
    <t>BOMBILLO LED 15W FULLWAT</t>
  </si>
  <si>
    <t>BOMBILLO LED 20W</t>
  </si>
  <si>
    <t>BOMBILLO LED 25W</t>
  </si>
  <si>
    <t>BOMBILLO LED 40W</t>
  </si>
  <si>
    <t>BOMBILLO LED 48W</t>
  </si>
  <si>
    <t>LAMPARA COMPLETA HERMETICA 2X18W</t>
  </si>
  <si>
    <t>LAMPARA DE 4 TUBOS 9W LED</t>
  </si>
  <si>
    <t>LAMPARA EMERGENCIA KL-2402</t>
  </si>
  <si>
    <t>LAMPARA LED 60 X 60 48W</t>
  </si>
  <si>
    <t xml:space="preserve">REFLECTOR LED </t>
  </si>
  <si>
    <t>SOCKETS PARA TUBO LED</t>
  </si>
  <si>
    <t>TUBO LED 17W</t>
  </si>
  <si>
    <t>TUBO LED 32W</t>
  </si>
  <si>
    <t>TUBO LED 39W</t>
  </si>
  <si>
    <t>TUBO LED 9W</t>
  </si>
  <si>
    <t>DOCUMENTOS CONTENIDO TECNICO.pdf</t>
  </si>
  <si>
    <t>CSJ DIRECCION SECCIONAL CUCUTA  AO 014/2018 3/04/2018 $ 84'835.872
MINISTERIO DE DEFENSA NACIONAL EJERCITO NACIONAL BATALLON Nº30  CFONTRATO BASPC30-2018 $70'000,000</t>
  </si>
  <si>
    <t>CUENTA BANCARIA</t>
  </si>
  <si>
    <t>DOCUMENTOS Y ANEXOS SOLICITADOS.pdf PAG 122</t>
  </si>
  <si>
    <t>CAMARA DE COMERCIO MATRICILA  68109 JUNIO 11/1996</t>
  </si>
  <si>
    <t>DOCUMENTOS Y ANEXOS SOLICITADOS.pdf 123</t>
  </si>
  <si>
    <t>DOCUMENTOS Y ANEXOS SOLICITADOS.pdf PAG 125</t>
  </si>
  <si>
    <t xml:space="preserve">MANEJO DE RESIDUOIS SOLIDOS </t>
  </si>
  <si>
    <t>DOCUMENTOS Y ANEXOS SOLICITADOS.pdf PAG 127-133</t>
  </si>
  <si>
    <t>TRANSPORTE</t>
  </si>
  <si>
    <t>DOCUMENTOS Y ANEXOS SOLICITADOS.pdf PAG 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</si>
</sst>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4" formatCode="_-&quot;$&quot;* #,##0.00_-;\-&quot;$&quot;* #,##0.00_-;_-&quot;$&quot;* &quot;-&quot;??_-;_-@_-"/>
    <numFmt numFmtId="164" formatCode="_(* #,##0.00_);_(* \(#,##0.00\);_(* &quot;-&quot;??_);_(@_)"/>
    <numFmt numFmtId="165" formatCode="_ * #,##0.00_ ;_ * \-#,##0.00_ ;_ * &quot;-&quot;??_ ;_ @_ "/>
    <numFmt numFmtId="166" formatCode="_-&quot;$&quot;* #,##0_-;\-&quot;$&quot;* #,##0_-;_-&quot;$&quot;* &quot;-&quot;??_-;_-@_-"/>
  </numFmts>
  <fonts count="1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12">
    <xf numFmtId="0" fontId="0" fillId="0" borderId="0" xfId="0"/>
    <xf numFmtId="0" fontId="3" fillId="2" borderId="2" xfId="0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0" fillId="3" borderId="7" xfId="0" applyFill="1" applyBorder="1"/>
    <xf numFmtId="0" fontId="0" fillId="3" borderId="8" xfId="0" applyFill="1" applyBorder="1"/>
    <xf numFmtId="0" fontId="0" fillId="3" borderId="2" xfId="0" applyFill="1" applyBorder="1"/>
    <xf numFmtId="0" fontId="0" fillId="3" borderId="0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3" xfId="0" applyFill="1" applyBorder="1"/>
    <xf numFmtId="0" fontId="0" fillId="3" borderId="1" xfId="0" applyFill="1" applyBorder="1"/>
    <xf numFmtId="0" fontId="0" fillId="3" borderId="6" xfId="0" applyFill="1" applyBorder="1"/>
    <xf numFmtId="0" fontId="4" fillId="0" borderId="0" xfId="0" applyFont="1"/>
    <xf numFmtId="3" fontId="4" fillId="0" borderId="0" xfId="0" applyNumberFormat="1" applyFont="1"/>
    <xf numFmtId="4" fontId="4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3" borderId="9" xfId="0" applyFont="1" applyFill="1" applyBorder="1" applyAlignment="1">
      <alignment horizontal="center"/>
    </xf>
    <xf numFmtId="164" fontId="4" fillId="0" borderId="0" xfId="1" applyFont="1"/>
    <xf numFmtId="0" fontId="4" fillId="3" borderId="10" xfId="0" applyFont="1" applyFill="1" applyBorder="1" applyAlignment="1">
      <alignment vertical="center"/>
    </xf>
    <xf numFmtId="0" fontId="4" fillId="3" borderId="10" xfId="0" applyFont="1" applyFill="1" applyBorder="1"/>
    <xf numFmtId="0" fontId="4" fillId="0" borderId="2" xfId="0" applyFont="1" applyBorder="1" applyAlignment="1">
      <alignment horizontal="center"/>
    </xf>
    <xf numFmtId="0" fontId="7" fillId="0" borderId="0" xfId="0" applyFont="1" applyBorder="1" applyAlignment="1">
      <alignment vertical="top"/>
    </xf>
    <xf numFmtId="0" fontId="7" fillId="0" borderId="0" xfId="0" applyFont="1" applyBorder="1" applyAlignment="1">
      <alignment horizontal="center" vertical="top"/>
    </xf>
    <xf numFmtId="44" fontId="7" fillId="0" borderId="0" xfId="6" applyFont="1" applyBorder="1" applyAlignment="1">
      <alignment vertical="top"/>
    </xf>
    <xf numFmtId="44" fontId="4" fillId="0" borderId="0" xfId="6" applyFont="1"/>
    <xf numFmtId="3" fontId="0" fillId="0" borderId="0" xfId="0" applyNumberFormat="1"/>
    <xf numFmtId="0" fontId="4" fillId="0" borderId="2" xfId="0" applyFont="1" applyBorder="1" applyAlignment="1">
      <alignment horizontal="left"/>
    </xf>
    <xf numFmtId="0" fontId="4" fillId="0" borderId="1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vertical="center"/>
    </xf>
    <xf numFmtId="0" fontId="12" fillId="4" borderId="21" xfId="0" applyFont="1" applyFill="1" applyBorder="1" applyAlignment="1">
      <alignment horizontal="center" vertical="center"/>
    </xf>
    <xf numFmtId="166" fontId="0" fillId="0" borderId="11" xfId="6" applyNumberFormat="1" applyFont="1" applyBorder="1"/>
    <xf numFmtId="0" fontId="11" fillId="4" borderId="20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vertical="center"/>
    </xf>
    <xf numFmtId="0" fontId="12" fillId="4" borderId="0" xfId="0" applyFont="1" applyFill="1" applyAlignment="1">
      <alignment horizontal="center" vertical="center"/>
    </xf>
    <xf numFmtId="166" fontId="0" fillId="0" borderId="14" xfId="6" applyNumberFormat="1" applyFont="1" applyBorder="1"/>
    <xf numFmtId="0" fontId="11" fillId="4" borderId="11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vertical="center"/>
    </xf>
    <xf numFmtId="0" fontId="12" fillId="4" borderId="11" xfId="0" applyFont="1" applyFill="1" applyBorder="1" applyAlignment="1">
      <alignment horizontal="center" vertical="center"/>
    </xf>
    <xf numFmtId="166" fontId="8" fillId="0" borderId="0" xfId="0" applyNumberFormat="1" applyFont="1"/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vertical="center"/>
    </xf>
    <xf numFmtId="0" fontId="4" fillId="0" borderId="7" xfId="0" applyFont="1" applyBorder="1" applyAlignment="1">
      <alignment horizontal="left"/>
    </xf>
    <xf numFmtId="44" fontId="7" fillId="0" borderId="8" xfId="6" applyFont="1" applyBorder="1" applyAlignment="1">
      <alignment vertical="top"/>
    </xf>
    <xf numFmtId="0" fontId="7" fillId="0" borderId="8" xfId="0" applyFont="1" applyBorder="1" applyAlignment="1">
      <alignment horizontal="center" vertical="top"/>
    </xf>
    <xf numFmtId="41" fontId="7" fillId="0" borderId="13" xfId="5" applyFont="1" applyBorder="1" applyAlignment="1">
      <alignment vertical="top"/>
    </xf>
    <xf numFmtId="41" fontId="7" fillId="0" borderId="1" xfId="5" applyFont="1" applyBorder="1" applyAlignment="1">
      <alignment vertical="top"/>
    </xf>
    <xf numFmtId="164" fontId="4" fillId="3" borderId="6" xfId="1" applyFont="1" applyFill="1" applyBorder="1"/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9" fontId="4" fillId="0" borderId="0" xfId="7" applyFont="1"/>
    <xf numFmtId="0" fontId="4" fillId="0" borderId="11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0" fontId="0" fillId="3" borderId="0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3" fillId="3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3" fillId="3" borderId="0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0" xfId="0" applyFont="1"/>
  </cellXfs>
  <cellStyles count="8">
    <cellStyle name="Millares" xfId="1" builtinId="3"/>
    <cellStyle name="Millares [0]" xfId="5" builtinId="6"/>
    <cellStyle name="Millares 2" xfId="2"/>
    <cellStyle name="Moneda" xfId="6" builtinId="4"/>
    <cellStyle name="Normal" xfId="0" builtinId="0"/>
    <cellStyle name="Normal 2" xfId="3"/>
    <cellStyle name="Normal 3" xfId="4"/>
    <cellStyle name="Porcentaje" xfId="7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285751</xdr:colOff>
      <xdr:row>0</xdr:row>
      <xdr:rowOff>28575</xdr:rowOff>
    </xdr:from>
    <xdr:to>
      <xdr:col>1</xdr:col>
      <xdr:colOff>466725</xdr:colOff>
      <xdr:row>3</xdr:row>
      <xdr:rowOff>126944</xdr:rowOff>
    </xdr:to>
    <xdr:pic>
      <xdr:nvPicPr>
        <xdr:cNvPr id="3" name="Imagen 2" descr="Logo CSJ RGB_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28575"/>
          <a:ext cx="1504949" cy="5841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1</xdr:col>
      <xdr:colOff>490311</xdr:colOff>
      <xdr:row>2</xdr:row>
      <xdr:rowOff>57150</xdr:rowOff>
    </xdr:to>
    <xdr:pic>
      <xdr:nvPicPr>
        <xdr:cNvPr id="3" name="Imagen 2" descr="Logo CSJ RGB_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52311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5"/>
  <sheetViews>
    <sheetView tabSelected="1" workbookViewId="0">
      <selection sqref="A1:G15"/>
    </sheetView>
  </sheetViews>
  <sheetFormatPr baseColWidth="10" defaultRowHeight="12.75" x14ac:dyDescent="0.2"/>
  <cols>
    <col min="1" max="1" width="19.85546875" customWidth="1"/>
    <col min="2" max="2" width="25" customWidth="1"/>
    <col min="3" max="3" width="28.85546875" customWidth="1"/>
    <col min="4" max="5" width="18.42578125" customWidth="1"/>
    <col min="6" max="6" width="18.7109375" customWidth="1"/>
    <col min="7" max="7" width="19.7109375" customWidth="1"/>
  </cols>
  <sheetData>
    <row r="1" spans="1:257" x14ac:dyDescent="0.2">
      <c r="A1" s="69" t="s">
        <v>0</v>
      </c>
      <c r="B1" s="70"/>
      <c r="C1" s="70"/>
      <c r="D1" s="70"/>
      <c r="E1" s="70"/>
      <c r="F1" s="70"/>
      <c r="G1" s="71"/>
    </row>
    <row r="2" spans="1:257" x14ac:dyDescent="0.2">
      <c r="A2" s="72" t="s">
        <v>1</v>
      </c>
      <c r="B2" s="73"/>
      <c r="C2" s="73"/>
      <c r="D2" s="73"/>
      <c r="E2" s="73"/>
      <c r="F2" s="73"/>
      <c r="G2" s="74"/>
    </row>
    <row r="3" spans="1:257" x14ac:dyDescent="0.2">
      <c r="A3" s="72" t="s">
        <v>2</v>
      </c>
      <c r="B3" s="73"/>
      <c r="C3" s="73"/>
      <c r="D3" s="73"/>
      <c r="E3" s="73"/>
      <c r="F3" s="73"/>
      <c r="G3" s="74"/>
    </row>
    <row r="4" spans="1:257" x14ac:dyDescent="0.2">
      <c r="A4" s="75" t="s">
        <v>168</v>
      </c>
      <c r="B4" s="73"/>
      <c r="C4" s="73"/>
      <c r="D4" s="73"/>
      <c r="E4" s="73"/>
      <c r="F4" s="73"/>
      <c r="G4" s="74"/>
    </row>
    <row r="5" spans="1:257" ht="12.75" customHeight="1" x14ac:dyDescent="0.2">
      <c r="A5" s="75" t="s">
        <v>169</v>
      </c>
      <c r="B5" s="73"/>
      <c r="C5" s="73"/>
      <c r="D5" s="73"/>
      <c r="E5" s="73"/>
      <c r="F5" s="73"/>
      <c r="G5" s="74"/>
    </row>
    <row r="6" spans="1:257" ht="24.75" customHeight="1" x14ac:dyDescent="0.2">
      <c r="A6" s="76" t="s">
        <v>166</v>
      </c>
      <c r="B6" s="77"/>
      <c r="C6" s="77"/>
      <c r="D6" s="77"/>
      <c r="E6" s="77"/>
      <c r="F6" s="77"/>
      <c r="G6" s="78"/>
    </row>
    <row r="7" spans="1:257" ht="12.75" customHeight="1" x14ac:dyDescent="0.2">
      <c r="A7" s="7"/>
      <c r="B7" s="8"/>
      <c r="C7" s="8"/>
      <c r="D7" s="8"/>
      <c r="E7" s="8"/>
      <c r="F7" s="8"/>
      <c r="G7" s="11"/>
    </row>
    <row r="8" spans="1:257" ht="41.25" customHeight="1" x14ac:dyDescent="0.2">
      <c r="A8" s="57" t="s">
        <v>3</v>
      </c>
      <c r="B8" s="58" t="s">
        <v>7</v>
      </c>
      <c r="C8" s="67" t="s">
        <v>4</v>
      </c>
      <c r="D8" s="68"/>
      <c r="E8" s="58" t="s">
        <v>331</v>
      </c>
      <c r="F8" s="59" t="s">
        <v>9</v>
      </c>
      <c r="G8" s="60" t="s">
        <v>8</v>
      </c>
    </row>
    <row r="9" spans="1:257" ht="50.25" customHeight="1" x14ac:dyDescent="0.2">
      <c r="A9" s="82" t="str">
        <f>+A5</f>
        <v>EDGAR CARPIO SOLANO</v>
      </c>
      <c r="B9" s="54" t="s">
        <v>324</v>
      </c>
      <c r="C9" s="64" t="s">
        <v>325</v>
      </c>
      <c r="D9" s="64" t="s">
        <v>5</v>
      </c>
      <c r="E9" s="28" t="s">
        <v>332</v>
      </c>
      <c r="F9" s="64" t="s">
        <v>328</v>
      </c>
      <c r="G9" s="53" t="s">
        <v>329</v>
      </c>
    </row>
    <row r="10" spans="1:257" ht="21.75" customHeight="1" x14ac:dyDescent="0.2">
      <c r="A10" s="83"/>
      <c r="B10" s="55" t="s">
        <v>327</v>
      </c>
      <c r="C10" s="65"/>
      <c r="D10" s="65"/>
      <c r="E10" s="61" t="s">
        <v>333</v>
      </c>
      <c r="F10" s="65"/>
      <c r="G10" s="56" t="s">
        <v>326</v>
      </c>
    </row>
    <row r="11" spans="1:257" ht="52.5" customHeight="1" x14ac:dyDescent="0.2">
      <c r="A11" s="84"/>
      <c r="B11" s="2" t="s">
        <v>5</v>
      </c>
      <c r="C11" s="66"/>
      <c r="D11" s="66"/>
      <c r="E11" s="29" t="s">
        <v>334</v>
      </c>
      <c r="F11" s="66"/>
      <c r="G11" s="53" t="s">
        <v>330</v>
      </c>
    </row>
    <row r="12" spans="1:257" ht="27" customHeight="1" x14ac:dyDescent="0.2">
      <c r="A12" s="3"/>
      <c r="B12" s="4"/>
      <c r="C12" s="4"/>
      <c r="D12" s="4"/>
      <c r="E12" s="4"/>
      <c r="F12" s="4"/>
      <c r="G12" s="9"/>
    </row>
    <row r="13" spans="1:257" ht="15" customHeight="1" x14ac:dyDescent="0.2">
      <c r="A13" s="5"/>
      <c r="B13" s="6"/>
      <c r="C13" s="6"/>
      <c r="D13" s="6"/>
      <c r="E13" s="6"/>
      <c r="F13" s="6"/>
      <c r="G13" s="10"/>
    </row>
    <row r="14" spans="1:257" x14ac:dyDescent="0.2">
      <c r="A14" s="85" t="s">
        <v>16</v>
      </c>
      <c r="B14" s="86"/>
      <c r="C14" s="86"/>
      <c r="D14" s="86"/>
      <c r="E14" s="86"/>
      <c r="F14" s="86"/>
      <c r="G14" s="87"/>
    </row>
    <row r="15" spans="1:257" x14ac:dyDescent="0.2">
      <c r="A15" s="88" t="s">
        <v>6</v>
      </c>
      <c r="B15" s="89"/>
      <c r="C15" s="89"/>
      <c r="D15" s="89"/>
      <c r="E15" s="89"/>
      <c r="F15" s="89"/>
      <c r="G15" s="90"/>
      <c r="L15" s="79"/>
      <c r="M15" s="80"/>
      <c r="N15" s="80"/>
      <c r="O15" s="80"/>
      <c r="P15" s="81"/>
      <c r="Q15" s="79"/>
      <c r="R15" s="80"/>
      <c r="S15" s="80"/>
      <c r="T15" s="80"/>
      <c r="U15" s="81"/>
      <c r="V15" s="79"/>
      <c r="W15" s="80"/>
      <c r="X15" s="80"/>
      <c r="Y15" s="80"/>
      <c r="Z15" s="81"/>
      <c r="AA15" s="79"/>
      <c r="AB15" s="80"/>
      <c r="AC15" s="80"/>
      <c r="AD15" s="80"/>
      <c r="AE15" s="81"/>
      <c r="AF15" s="79"/>
      <c r="AG15" s="80"/>
      <c r="AH15" s="80"/>
      <c r="AI15" s="80"/>
      <c r="AJ15" s="81"/>
      <c r="AK15" s="79"/>
      <c r="AL15" s="80"/>
      <c r="AM15" s="80"/>
      <c r="AN15" s="80"/>
      <c r="AO15" s="81"/>
      <c r="AP15" s="79"/>
      <c r="AQ15" s="80"/>
      <c r="AR15" s="80"/>
      <c r="AS15" s="80"/>
      <c r="AT15" s="81"/>
      <c r="AU15" s="79"/>
      <c r="AV15" s="80"/>
      <c r="AW15" s="80"/>
      <c r="AX15" s="80"/>
      <c r="AY15" s="81"/>
      <c r="AZ15" s="79"/>
      <c r="BA15" s="80"/>
      <c r="BB15" s="80"/>
      <c r="BC15" s="80"/>
      <c r="BD15" s="81"/>
      <c r="BE15" s="79"/>
      <c r="BF15" s="80"/>
      <c r="BG15" s="80"/>
      <c r="BH15" s="80"/>
      <c r="BI15" s="81"/>
      <c r="BJ15" s="79"/>
      <c r="BK15" s="80"/>
      <c r="BL15" s="80"/>
      <c r="BM15" s="80"/>
      <c r="BN15" s="81"/>
      <c r="BO15" s="79"/>
      <c r="BP15" s="80"/>
      <c r="BQ15" s="80"/>
      <c r="BR15" s="80"/>
      <c r="BS15" s="81"/>
      <c r="BT15" s="79"/>
      <c r="BU15" s="80"/>
      <c r="BV15" s="80"/>
      <c r="BW15" s="80"/>
      <c r="BX15" s="81"/>
      <c r="BY15" s="79"/>
      <c r="BZ15" s="80"/>
      <c r="CA15" s="80"/>
      <c r="CB15" s="80"/>
      <c r="CC15" s="81"/>
      <c r="CD15" s="79"/>
      <c r="CE15" s="80"/>
      <c r="CF15" s="80"/>
      <c r="CG15" s="80"/>
      <c r="CH15" s="81"/>
      <c r="CI15" s="79"/>
      <c r="CJ15" s="80"/>
      <c r="CK15" s="80"/>
      <c r="CL15" s="80"/>
      <c r="CM15" s="81"/>
      <c r="CN15" s="79"/>
      <c r="CO15" s="80"/>
      <c r="CP15" s="80"/>
      <c r="CQ15" s="80"/>
      <c r="CR15" s="81"/>
      <c r="CS15" s="79"/>
      <c r="CT15" s="80"/>
      <c r="CU15" s="80"/>
      <c r="CV15" s="80"/>
      <c r="CW15" s="81"/>
      <c r="CX15" s="79"/>
      <c r="CY15" s="80"/>
      <c r="CZ15" s="80"/>
      <c r="DA15" s="80"/>
      <c r="DB15" s="81"/>
      <c r="DC15" s="79"/>
      <c r="DD15" s="80"/>
      <c r="DE15" s="80"/>
      <c r="DF15" s="80"/>
      <c r="DG15" s="81"/>
      <c r="DH15" s="79"/>
      <c r="DI15" s="80"/>
      <c r="DJ15" s="80"/>
      <c r="DK15" s="80"/>
      <c r="DL15" s="81"/>
      <c r="DM15" s="79"/>
      <c r="DN15" s="80"/>
      <c r="DO15" s="80"/>
      <c r="DP15" s="80"/>
      <c r="DQ15" s="81"/>
      <c r="DR15" s="79"/>
      <c r="DS15" s="80"/>
      <c r="DT15" s="80"/>
      <c r="DU15" s="80"/>
      <c r="DV15" s="81"/>
      <c r="DW15" s="79"/>
      <c r="DX15" s="80"/>
      <c r="DY15" s="80"/>
      <c r="DZ15" s="80"/>
      <c r="EA15" s="81"/>
      <c r="EB15" s="79"/>
      <c r="EC15" s="80"/>
      <c r="ED15" s="80"/>
      <c r="EE15" s="80"/>
      <c r="EF15" s="81"/>
      <c r="EG15" s="79"/>
      <c r="EH15" s="80"/>
      <c r="EI15" s="80"/>
      <c r="EJ15" s="80"/>
      <c r="EK15" s="81"/>
      <c r="EL15" s="79"/>
      <c r="EM15" s="80"/>
      <c r="EN15" s="80"/>
      <c r="EO15" s="80"/>
      <c r="EP15" s="81"/>
      <c r="EQ15" s="79"/>
      <c r="ER15" s="80"/>
      <c r="ES15" s="80"/>
      <c r="ET15" s="80"/>
      <c r="EU15" s="81"/>
      <c r="EV15" s="79"/>
      <c r="EW15" s="80"/>
      <c r="EX15" s="80"/>
      <c r="EY15" s="80"/>
      <c r="EZ15" s="81"/>
      <c r="FA15" s="79"/>
      <c r="FB15" s="80"/>
      <c r="FC15" s="80"/>
      <c r="FD15" s="80"/>
      <c r="FE15" s="81"/>
      <c r="FF15" s="79"/>
      <c r="FG15" s="80"/>
      <c r="FH15" s="80"/>
      <c r="FI15" s="80"/>
      <c r="FJ15" s="81"/>
      <c r="FK15" s="79"/>
      <c r="FL15" s="80"/>
      <c r="FM15" s="80"/>
      <c r="FN15" s="80"/>
      <c r="FO15" s="81"/>
      <c r="FP15" s="79"/>
      <c r="FQ15" s="80"/>
      <c r="FR15" s="80"/>
      <c r="FS15" s="80"/>
      <c r="FT15" s="81"/>
      <c r="FU15" s="79"/>
      <c r="FV15" s="80"/>
      <c r="FW15" s="80"/>
      <c r="FX15" s="80"/>
      <c r="FY15" s="81"/>
      <c r="FZ15" s="79"/>
      <c r="GA15" s="80"/>
      <c r="GB15" s="80"/>
      <c r="GC15" s="80"/>
      <c r="GD15" s="81"/>
      <c r="GE15" s="79"/>
      <c r="GF15" s="80"/>
      <c r="GG15" s="80"/>
      <c r="GH15" s="80"/>
      <c r="GI15" s="81"/>
      <c r="GJ15" s="79"/>
      <c r="GK15" s="80"/>
      <c r="GL15" s="80"/>
      <c r="GM15" s="80"/>
      <c r="GN15" s="81"/>
      <c r="GO15" s="79"/>
      <c r="GP15" s="80"/>
      <c r="GQ15" s="80"/>
      <c r="GR15" s="80"/>
      <c r="GS15" s="81"/>
      <c r="GT15" s="79"/>
      <c r="GU15" s="80"/>
      <c r="GV15" s="80"/>
      <c r="GW15" s="80"/>
      <c r="GX15" s="81"/>
      <c r="GY15" s="79"/>
      <c r="GZ15" s="80"/>
      <c r="HA15" s="80"/>
      <c r="HB15" s="80"/>
      <c r="HC15" s="81"/>
      <c r="HD15" s="79"/>
      <c r="HE15" s="80"/>
      <c r="HF15" s="80"/>
      <c r="HG15" s="80"/>
      <c r="HH15" s="81"/>
      <c r="HI15" s="79"/>
      <c r="HJ15" s="80"/>
      <c r="HK15" s="80"/>
      <c r="HL15" s="80"/>
      <c r="HM15" s="81"/>
      <c r="HN15" s="79"/>
      <c r="HO15" s="80"/>
      <c r="HP15" s="80"/>
      <c r="HQ15" s="80"/>
      <c r="HR15" s="81"/>
      <c r="HS15" s="79"/>
      <c r="HT15" s="80"/>
      <c r="HU15" s="80"/>
      <c r="HV15" s="80"/>
      <c r="HW15" s="81"/>
      <c r="HX15" s="79"/>
      <c r="HY15" s="80"/>
      <c r="HZ15" s="80"/>
      <c r="IA15" s="80"/>
      <c r="IB15" s="81"/>
      <c r="IC15" s="79"/>
      <c r="ID15" s="80"/>
      <c r="IE15" s="80"/>
      <c r="IF15" s="80"/>
      <c r="IG15" s="81"/>
      <c r="IH15" s="79"/>
      <c r="II15" s="80"/>
      <c r="IJ15" s="80"/>
      <c r="IK15" s="80"/>
      <c r="IL15" s="81"/>
      <c r="IM15" s="79"/>
      <c r="IN15" s="80"/>
      <c r="IO15" s="80"/>
      <c r="IP15" s="80"/>
      <c r="IQ15" s="81"/>
      <c r="IR15" s="79"/>
      <c r="IS15" s="80"/>
      <c r="IT15" s="80"/>
      <c r="IU15" s="80"/>
      <c r="IV15" s="81"/>
      <c r="IW15" s="1"/>
    </row>
  </sheetData>
  <mergeCells count="62">
    <mergeCell ref="A14:G14"/>
    <mergeCell ref="A15:G15"/>
    <mergeCell ref="AZ15:BD15"/>
    <mergeCell ref="AF15:AJ15"/>
    <mergeCell ref="V15:Z15"/>
    <mergeCell ref="AK15:AO15"/>
    <mergeCell ref="AP15:AT15"/>
    <mergeCell ref="AU15:AY15"/>
    <mergeCell ref="AA15:AE15"/>
    <mergeCell ref="L15:P15"/>
    <mergeCell ref="Q15:U15"/>
    <mergeCell ref="BY15:CC15"/>
    <mergeCell ref="CD15:CH15"/>
    <mergeCell ref="CI15:CM15"/>
    <mergeCell ref="CN15:CR15"/>
    <mergeCell ref="BE15:BI15"/>
    <mergeCell ref="BJ15:BN15"/>
    <mergeCell ref="BO15:BS15"/>
    <mergeCell ref="BT15:BX15"/>
    <mergeCell ref="DM15:DQ15"/>
    <mergeCell ref="DR15:DV15"/>
    <mergeCell ref="DW15:EA15"/>
    <mergeCell ref="EB15:EF15"/>
    <mergeCell ref="CS15:CW15"/>
    <mergeCell ref="CX15:DB15"/>
    <mergeCell ref="DC15:DG15"/>
    <mergeCell ref="DH15:DL15"/>
    <mergeCell ref="FA15:FE15"/>
    <mergeCell ref="FF15:FJ15"/>
    <mergeCell ref="FK15:FO15"/>
    <mergeCell ref="FP15:FT15"/>
    <mergeCell ref="EG15:EK15"/>
    <mergeCell ref="EL15:EP15"/>
    <mergeCell ref="EQ15:EU15"/>
    <mergeCell ref="EV15:EZ15"/>
    <mergeCell ref="GO15:GS15"/>
    <mergeCell ref="GT15:GX15"/>
    <mergeCell ref="GY15:HC15"/>
    <mergeCell ref="HD15:HH15"/>
    <mergeCell ref="FU15:FY15"/>
    <mergeCell ref="FZ15:GD15"/>
    <mergeCell ref="GE15:GI15"/>
    <mergeCell ref="GJ15:GN15"/>
    <mergeCell ref="HI15:HM15"/>
    <mergeCell ref="HN15:HR15"/>
    <mergeCell ref="HS15:HW15"/>
    <mergeCell ref="IR15:IV15"/>
    <mergeCell ref="HX15:IB15"/>
    <mergeCell ref="IC15:IG15"/>
    <mergeCell ref="IH15:IL15"/>
    <mergeCell ref="IM15:IQ15"/>
    <mergeCell ref="D9:D11"/>
    <mergeCell ref="F9:F11"/>
    <mergeCell ref="C8:D8"/>
    <mergeCell ref="A1:G1"/>
    <mergeCell ref="A2:G2"/>
    <mergeCell ref="A3:G3"/>
    <mergeCell ref="A4:G4"/>
    <mergeCell ref="A5:G5"/>
    <mergeCell ref="A6:G6"/>
    <mergeCell ref="C9:C11"/>
    <mergeCell ref="A9:A11"/>
  </mergeCells>
  <phoneticPr fontId="4" type="noConversion"/>
  <printOptions horizontalCentered="1" verticalCentered="1"/>
  <pageMargins left="1.1811023622047245" right="0.94488188976377963" top="0.94488188976377963" bottom="0.98425196850393704" header="0" footer="0"/>
  <pageSetup paperSize="268" scale="85" orientation="landscape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03"/>
  <sheetViews>
    <sheetView topLeftCell="A272" workbookViewId="0">
      <selection sqref="A1:D296"/>
    </sheetView>
  </sheetViews>
  <sheetFormatPr baseColWidth="10" defaultRowHeight="12.75" x14ac:dyDescent="0.2"/>
  <cols>
    <col min="1" max="1" width="11.42578125" style="15"/>
    <col min="2" max="2" width="54.42578125" style="16" customWidth="1"/>
    <col min="3" max="3" width="18.28515625" style="12" customWidth="1"/>
    <col min="4" max="4" width="18" style="18" customWidth="1"/>
    <col min="5" max="5" width="0" style="26" hidden="1" customWidth="1"/>
    <col min="6" max="6" width="37.5703125" style="12" hidden="1" customWidth="1"/>
    <col min="7" max="7" width="0" style="12" hidden="1" customWidth="1"/>
    <col min="8" max="8" width="0" style="18" hidden="1" customWidth="1"/>
    <col min="9" max="10" width="11.42578125" style="18"/>
    <col min="11" max="16384" width="11.42578125" style="12"/>
  </cols>
  <sheetData>
    <row r="1" spans="1:26" ht="16.5" customHeight="1" x14ac:dyDescent="0.2">
      <c r="A1" s="97" t="s">
        <v>0</v>
      </c>
      <c r="B1" s="98"/>
      <c r="C1" s="98"/>
      <c r="D1" s="99"/>
    </row>
    <row r="2" spans="1:26" ht="15.75" customHeight="1" x14ac:dyDescent="0.2">
      <c r="A2" s="100" t="s">
        <v>1</v>
      </c>
      <c r="B2" s="101"/>
      <c r="C2" s="101"/>
      <c r="D2" s="102"/>
    </row>
    <row r="3" spans="1:26" ht="15.75" customHeight="1" x14ac:dyDescent="0.2">
      <c r="A3" s="103" t="s">
        <v>2</v>
      </c>
      <c r="B3" s="104"/>
      <c r="C3" s="104"/>
      <c r="D3" s="105"/>
      <c r="E3" s="12"/>
    </row>
    <row r="4" spans="1:26" ht="14.25" customHeight="1" x14ac:dyDescent="0.2">
      <c r="A4" s="103" t="str">
        <f>+TECNICA!A4</f>
        <v>INVITACION PUBLICA No. 013 de 2019</v>
      </c>
      <c r="B4" s="104"/>
      <c r="C4" s="104"/>
      <c r="D4" s="105"/>
      <c r="E4" s="12"/>
    </row>
    <row r="5" spans="1:26" ht="17.25" customHeight="1" x14ac:dyDescent="0.2">
      <c r="A5" s="103" t="str">
        <f>+TECNICA!A5</f>
        <v>EDGAR CARPIO SOLANO</v>
      </c>
      <c r="B5" s="104"/>
      <c r="C5" s="104"/>
      <c r="D5" s="105"/>
      <c r="E5" s="12"/>
    </row>
    <row r="6" spans="1:26" ht="39" customHeight="1" x14ac:dyDescent="0.2">
      <c r="A6" s="106" t="s">
        <v>167</v>
      </c>
      <c r="B6" s="107"/>
      <c r="C6" s="107"/>
      <c r="D6" s="108"/>
      <c r="E6" s="12"/>
      <c r="F6"/>
    </row>
    <row r="7" spans="1:26" ht="38.25" customHeight="1" thickBot="1" x14ac:dyDescent="0.25">
      <c r="A7" s="50" t="s">
        <v>170</v>
      </c>
      <c r="B7" s="51" t="s">
        <v>11</v>
      </c>
      <c r="C7" s="109" t="s">
        <v>171</v>
      </c>
      <c r="D7" s="110" t="s">
        <v>172</v>
      </c>
      <c r="E7" s="12"/>
    </row>
    <row r="8" spans="1:26" ht="12.75" customHeight="1" thickBot="1" x14ac:dyDescent="0.25">
      <c r="A8" s="30">
        <v>1</v>
      </c>
      <c r="B8" s="31" t="s">
        <v>49</v>
      </c>
      <c r="C8" s="32" t="s">
        <v>12</v>
      </c>
      <c r="D8" s="33">
        <v>9700</v>
      </c>
    </row>
    <row r="9" spans="1:26" ht="13.5" customHeight="1" thickBot="1" x14ac:dyDescent="0.25">
      <c r="A9" s="30">
        <v>2</v>
      </c>
      <c r="B9" s="31" t="s">
        <v>50</v>
      </c>
      <c r="C9" s="32" t="s">
        <v>12</v>
      </c>
      <c r="D9" s="33">
        <v>8500</v>
      </c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4">
        <v>40000</v>
      </c>
    </row>
    <row r="10" spans="1:26" ht="15.75" thickBot="1" x14ac:dyDescent="0.25">
      <c r="A10" s="30">
        <v>3</v>
      </c>
      <c r="B10" s="31" t="s">
        <v>51</v>
      </c>
      <c r="C10" s="32" t="s">
        <v>12</v>
      </c>
      <c r="D10" s="33">
        <v>4500</v>
      </c>
      <c r="Z10" s="14">
        <v>1200</v>
      </c>
    </row>
    <row r="11" spans="1:26" ht="15.75" thickBot="1" x14ac:dyDescent="0.25">
      <c r="A11" s="30">
        <v>4</v>
      </c>
      <c r="B11" s="31" t="s">
        <v>52</v>
      </c>
      <c r="C11" s="32" t="s">
        <v>12</v>
      </c>
      <c r="D11" s="33">
        <v>6500</v>
      </c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4">
        <v>5000</v>
      </c>
    </row>
    <row r="12" spans="1:26" ht="15.75" thickBot="1" x14ac:dyDescent="0.25">
      <c r="A12" s="30">
        <v>5</v>
      </c>
      <c r="B12" s="31" t="s">
        <v>173</v>
      </c>
      <c r="C12" s="32" t="s">
        <v>12</v>
      </c>
      <c r="D12" s="33">
        <v>10500</v>
      </c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4">
        <v>5500</v>
      </c>
    </row>
    <row r="13" spans="1:26" ht="15.75" thickBot="1" x14ac:dyDescent="0.25">
      <c r="A13" s="30">
        <v>6</v>
      </c>
      <c r="B13" s="31" t="s">
        <v>174</v>
      </c>
      <c r="C13" s="32" t="s">
        <v>12</v>
      </c>
      <c r="D13" s="33">
        <v>5500</v>
      </c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4">
        <v>5800</v>
      </c>
    </row>
    <row r="14" spans="1:26" ht="15.75" thickBot="1" x14ac:dyDescent="0.25">
      <c r="A14" s="30">
        <v>7</v>
      </c>
      <c r="B14" s="31" t="s">
        <v>126</v>
      </c>
      <c r="C14" s="32" t="s">
        <v>12</v>
      </c>
      <c r="D14" s="33">
        <v>5500</v>
      </c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4">
        <v>8500</v>
      </c>
    </row>
    <row r="15" spans="1:26" ht="15.75" thickBot="1" x14ac:dyDescent="0.25">
      <c r="A15" s="30">
        <v>8</v>
      </c>
      <c r="B15" s="31" t="s">
        <v>175</v>
      </c>
      <c r="C15" s="32" t="s">
        <v>12</v>
      </c>
      <c r="D15" s="33">
        <v>6000</v>
      </c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4">
        <v>8500</v>
      </c>
    </row>
    <row r="16" spans="1:26" ht="15.75" thickBot="1" x14ac:dyDescent="0.25">
      <c r="A16" s="30">
        <v>9</v>
      </c>
      <c r="B16" s="31" t="s">
        <v>117</v>
      </c>
      <c r="C16" s="32" t="s">
        <v>12</v>
      </c>
      <c r="D16" s="33">
        <v>10000</v>
      </c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4">
        <v>9500</v>
      </c>
    </row>
    <row r="17" spans="1:26" ht="15.75" thickBot="1" x14ac:dyDescent="0.25">
      <c r="A17" s="30">
        <v>10</v>
      </c>
      <c r="B17" s="31" t="s">
        <v>176</v>
      </c>
      <c r="C17" s="32" t="s">
        <v>12</v>
      </c>
      <c r="D17" s="33">
        <v>10000</v>
      </c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4">
        <v>14000</v>
      </c>
    </row>
    <row r="18" spans="1:26" ht="15.75" thickBot="1" x14ac:dyDescent="0.25">
      <c r="A18" s="30">
        <v>11</v>
      </c>
      <c r="B18" s="31" t="s">
        <v>177</v>
      </c>
      <c r="C18" s="32" t="s">
        <v>12</v>
      </c>
      <c r="D18" s="33">
        <v>10000</v>
      </c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4">
        <v>16000</v>
      </c>
    </row>
    <row r="19" spans="1:26" ht="15.75" thickBot="1" x14ac:dyDescent="0.25">
      <c r="A19" s="30">
        <v>12</v>
      </c>
      <c r="B19" s="31" t="s">
        <v>178</v>
      </c>
      <c r="C19" s="32" t="s">
        <v>12</v>
      </c>
      <c r="D19" s="33">
        <v>12500</v>
      </c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4">
        <v>16000</v>
      </c>
    </row>
    <row r="20" spans="1:26" ht="15.75" thickBot="1" x14ac:dyDescent="0.25">
      <c r="A20" s="30">
        <v>13</v>
      </c>
      <c r="B20" s="31" t="s">
        <v>91</v>
      </c>
      <c r="C20" s="32" t="s">
        <v>12</v>
      </c>
      <c r="D20" s="33">
        <v>70000</v>
      </c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4">
        <v>19000</v>
      </c>
    </row>
    <row r="21" spans="1:26" ht="15.75" thickBot="1" x14ac:dyDescent="0.25">
      <c r="A21" s="30">
        <v>14</v>
      </c>
      <c r="B21" s="31" t="s">
        <v>92</v>
      </c>
      <c r="C21" s="32" t="s">
        <v>12</v>
      </c>
      <c r="D21" s="33">
        <v>145000</v>
      </c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4">
        <v>28000</v>
      </c>
    </row>
    <row r="22" spans="1:26" ht="15.75" thickBot="1" x14ac:dyDescent="0.25">
      <c r="A22" s="30">
        <v>15</v>
      </c>
      <c r="B22" s="31" t="s">
        <v>96</v>
      </c>
      <c r="C22" s="32" t="s">
        <v>179</v>
      </c>
      <c r="D22" s="33">
        <v>15500</v>
      </c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>
        <v>28000</v>
      </c>
    </row>
    <row r="23" spans="1:26" ht="15.75" thickBot="1" x14ac:dyDescent="0.25">
      <c r="A23" s="30">
        <v>16</v>
      </c>
      <c r="B23" s="31" t="s">
        <v>180</v>
      </c>
      <c r="C23" s="32" t="s">
        <v>179</v>
      </c>
      <c r="D23" s="33">
        <v>18500</v>
      </c>
      <c r="Z23" s="12">
        <v>150</v>
      </c>
    </row>
    <row r="24" spans="1:26" ht="15.75" thickBot="1" x14ac:dyDescent="0.25">
      <c r="A24" s="30">
        <v>17</v>
      </c>
      <c r="B24" s="31" t="s">
        <v>97</v>
      </c>
      <c r="C24" s="32" t="s">
        <v>14</v>
      </c>
      <c r="D24" s="33">
        <v>17000</v>
      </c>
      <c r="Z24" s="12">
        <v>250</v>
      </c>
    </row>
    <row r="25" spans="1:26" ht="15.75" thickBot="1" x14ac:dyDescent="0.25">
      <c r="A25" s="30">
        <v>18</v>
      </c>
      <c r="B25" s="31" t="s">
        <v>98</v>
      </c>
      <c r="C25" s="32" t="s">
        <v>14</v>
      </c>
      <c r="D25" s="33">
        <v>40000</v>
      </c>
      <c r="Z25" s="12">
        <v>200</v>
      </c>
    </row>
    <row r="26" spans="1:26" ht="15.75" thickBot="1" x14ac:dyDescent="0.25">
      <c r="A26" s="30">
        <v>19</v>
      </c>
      <c r="B26" s="31" t="s">
        <v>99</v>
      </c>
      <c r="C26" s="32" t="s">
        <v>14</v>
      </c>
      <c r="D26" s="33">
        <v>23000</v>
      </c>
      <c r="Z26" s="12">
        <v>450</v>
      </c>
    </row>
    <row r="27" spans="1:26" ht="15.75" thickBot="1" x14ac:dyDescent="0.25">
      <c r="A27" s="30">
        <v>20</v>
      </c>
      <c r="B27" s="31" t="s">
        <v>100</v>
      </c>
      <c r="C27" s="32" t="s">
        <v>14</v>
      </c>
      <c r="D27" s="33">
        <v>66000</v>
      </c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4">
        <v>12000</v>
      </c>
    </row>
    <row r="28" spans="1:26" ht="15.75" thickBot="1" x14ac:dyDescent="0.25">
      <c r="A28" s="30">
        <v>21</v>
      </c>
      <c r="B28" s="31" t="s">
        <v>101</v>
      </c>
      <c r="C28" s="32" t="s">
        <v>14</v>
      </c>
      <c r="D28" s="33">
        <v>15000</v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4">
        <v>12000</v>
      </c>
    </row>
    <row r="29" spans="1:26" ht="15.75" thickBot="1" x14ac:dyDescent="0.25">
      <c r="A29" s="30">
        <v>22</v>
      </c>
      <c r="B29" s="31" t="s">
        <v>181</v>
      </c>
      <c r="C29" s="32" t="s">
        <v>182</v>
      </c>
      <c r="D29" s="33">
        <v>40000</v>
      </c>
      <c r="Z29" s="14">
        <v>8000</v>
      </c>
    </row>
    <row r="30" spans="1:26" ht="15.75" thickBot="1" x14ac:dyDescent="0.25">
      <c r="A30" s="30">
        <v>23</v>
      </c>
      <c r="B30" s="31" t="s">
        <v>183</v>
      </c>
      <c r="C30" s="32" t="s">
        <v>12</v>
      </c>
      <c r="D30" s="33">
        <v>36000</v>
      </c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4">
        <v>18000</v>
      </c>
    </row>
    <row r="31" spans="1:26" ht="15.75" thickBot="1" x14ac:dyDescent="0.25">
      <c r="A31" s="30">
        <v>24</v>
      </c>
      <c r="B31" s="31" t="s">
        <v>184</v>
      </c>
      <c r="C31" s="32" t="s">
        <v>12</v>
      </c>
      <c r="D31" s="33">
        <v>36000</v>
      </c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4">
        <v>18000</v>
      </c>
    </row>
    <row r="32" spans="1:26" ht="15.75" thickBot="1" x14ac:dyDescent="0.25">
      <c r="A32" s="30">
        <v>25</v>
      </c>
      <c r="B32" s="31" t="s">
        <v>185</v>
      </c>
      <c r="C32" s="32" t="s">
        <v>186</v>
      </c>
      <c r="D32" s="33">
        <v>13000</v>
      </c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4">
        <v>14000</v>
      </c>
    </row>
    <row r="33" spans="1:26" ht="15.75" thickBot="1" x14ac:dyDescent="0.25">
      <c r="A33" s="30">
        <v>26</v>
      </c>
      <c r="B33" s="31" t="s">
        <v>187</v>
      </c>
      <c r="C33" s="32" t="s">
        <v>12</v>
      </c>
      <c r="D33" s="33">
        <v>15000</v>
      </c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4">
        <v>24000</v>
      </c>
    </row>
    <row r="34" spans="1:26" ht="15.75" thickBot="1" x14ac:dyDescent="0.25">
      <c r="A34" s="30">
        <v>27</v>
      </c>
      <c r="B34" s="31" t="s">
        <v>89</v>
      </c>
      <c r="C34" s="32" t="s">
        <v>12</v>
      </c>
      <c r="D34" s="33">
        <v>12500</v>
      </c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4">
        <v>22000</v>
      </c>
    </row>
    <row r="35" spans="1:26" ht="15.75" thickBot="1" x14ac:dyDescent="0.25">
      <c r="A35" s="30">
        <v>28</v>
      </c>
      <c r="B35" s="31" t="s">
        <v>122</v>
      </c>
      <c r="C35" s="32" t="s">
        <v>12</v>
      </c>
      <c r="D35" s="33">
        <v>49000</v>
      </c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4">
        <v>18900</v>
      </c>
    </row>
    <row r="36" spans="1:26" ht="15.75" thickBot="1" x14ac:dyDescent="0.25">
      <c r="A36" s="30">
        <v>29</v>
      </c>
      <c r="B36" s="31" t="s">
        <v>188</v>
      </c>
      <c r="C36" s="32" t="s">
        <v>182</v>
      </c>
      <c r="D36" s="33">
        <v>35000</v>
      </c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4">
        <v>7500</v>
      </c>
    </row>
    <row r="37" spans="1:26" ht="15.75" thickBot="1" x14ac:dyDescent="0.25">
      <c r="A37" s="30">
        <v>30</v>
      </c>
      <c r="B37" s="31" t="s">
        <v>123</v>
      </c>
      <c r="C37" s="32" t="s">
        <v>12</v>
      </c>
      <c r="D37" s="33">
        <v>3200</v>
      </c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4">
        <v>18000</v>
      </c>
    </row>
    <row r="38" spans="1:26" ht="15.75" thickBot="1" x14ac:dyDescent="0.25">
      <c r="A38" s="30">
        <v>31</v>
      </c>
      <c r="B38" s="31" t="s">
        <v>189</v>
      </c>
      <c r="C38" s="32" t="s">
        <v>12</v>
      </c>
      <c r="D38" s="33">
        <v>8500</v>
      </c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4">
        <v>19800</v>
      </c>
    </row>
    <row r="39" spans="1:26" ht="12" customHeight="1" thickBot="1" x14ac:dyDescent="0.25">
      <c r="A39" s="30">
        <v>32</v>
      </c>
      <c r="B39" s="31" t="s">
        <v>129</v>
      </c>
      <c r="C39" s="32" t="s">
        <v>12</v>
      </c>
      <c r="D39" s="33">
        <v>9500</v>
      </c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4">
        <v>24000</v>
      </c>
    </row>
    <row r="40" spans="1:26" ht="15.75" thickBot="1" x14ac:dyDescent="0.25">
      <c r="A40" s="30">
        <v>33</v>
      </c>
      <c r="B40" s="31" t="s">
        <v>130</v>
      </c>
      <c r="C40" s="32" t="s">
        <v>12</v>
      </c>
      <c r="D40" s="33">
        <v>27000</v>
      </c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4">
        <v>17000</v>
      </c>
    </row>
    <row r="41" spans="1:26" ht="15.75" thickBot="1" x14ac:dyDescent="0.25">
      <c r="A41" s="30">
        <v>34</v>
      </c>
      <c r="B41" s="31" t="s">
        <v>83</v>
      </c>
      <c r="C41" s="32" t="s">
        <v>12</v>
      </c>
      <c r="D41" s="33">
        <v>2000</v>
      </c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4">
        <v>12000</v>
      </c>
    </row>
    <row r="42" spans="1:26" ht="15.75" thickBot="1" x14ac:dyDescent="0.25">
      <c r="A42" s="30">
        <v>35</v>
      </c>
      <c r="B42" s="31" t="s">
        <v>190</v>
      </c>
      <c r="C42" s="32" t="s">
        <v>12</v>
      </c>
      <c r="D42" s="33">
        <v>4000</v>
      </c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4">
        <v>18500</v>
      </c>
    </row>
    <row r="43" spans="1:26" ht="15.75" thickBot="1" x14ac:dyDescent="0.25">
      <c r="A43" s="30">
        <v>36</v>
      </c>
      <c r="B43" s="31" t="s">
        <v>84</v>
      </c>
      <c r="C43" s="32" t="s">
        <v>12</v>
      </c>
      <c r="D43" s="33">
        <v>4000</v>
      </c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4">
        <v>35000</v>
      </c>
    </row>
    <row r="44" spans="1:26" ht="15.75" thickBot="1" x14ac:dyDescent="0.25">
      <c r="A44" s="30">
        <v>37</v>
      </c>
      <c r="B44" s="31" t="s">
        <v>191</v>
      </c>
      <c r="C44" s="32" t="s">
        <v>12</v>
      </c>
      <c r="D44" s="33">
        <v>3500</v>
      </c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4">
        <v>38000</v>
      </c>
    </row>
    <row r="45" spans="1:26" ht="15.75" thickBot="1" x14ac:dyDescent="0.25">
      <c r="A45" s="30">
        <v>38</v>
      </c>
      <c r="B45" s="31" t="s">
        <v>85</v>
      </c>
      <c r="C45" s="32" t="s">
        <v>12</v>
      </c>
      <c r="D45" s="33">
        <v>20000</v>
      </c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4">
        <v>26000</v>
      </c>
    </row>
    <row r="46" spans="1:26" ht="15.75" thickBot="1" x14ac:dyDescent="0.25">
      <c r="A46" s="30">
        <v>39</v>
      </c>
      <c r="B46" s="31" t="s">
        <v>86</v>
      </c>
      <c r="C46" s="32" t="s">
        <v>12</v>
      </c>
      <c r="D46" s="33">
        <v>25000</v>
      </c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4">
        <v>4200</v>
      </c>
    </row>
    <row r="47" spans="1:26" ht="15.75" thickBot="1" x14ac:dyDescent="0.25">
      <c r="A47" s="30">
        <v>40</v>
      </c>
      <c r="B47" s="31" t="s">
        <v>87</v>
      </c>
      <c r="C47" s="32" t="s">
        <v>12</v>
      </c>
      <c r="D47" s="33">
        <v>600</v>
      </c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4">
        <v>3000</v>
      </c>
    </row>
    <row r="48" spans="1:26" ht="15.75" thickBot="1" x14ac:dyDescent="0.25">
      <c r="A48" s="30">
        <v>41</v>
      </c>
      <c r="B48" s="31" t="s">
        <v>88</v>
      </c>
      <c r="C48" s="32" t="s">
        <v>12</v>
      </c>
      <c r="D48" s="33">
        <v>300</v>
      </c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4">
        <v>10000</v>
      </c>
    </row>
    <row r="49" spans="1:26" ht="15.75" thickBot="1" x14ac:dyDescent="0.25">
      <c r="A49" s="30">
        <v>42</v>
      </c>
      <c r="B49" s="31" t="s">
        <v>93</v>
      </c>
      <c r="C49" s="32" t="s">
        <v>12</v>
      </c>
      <c r="D49" s="33">
        <v>500</v>
      </c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4">
        <v>2500</v>
      </c>
    </row>
    <row r="50" spans="1:26" ht="15.75" thickBot="1" x14ac:dyDescent="0.25">
      <c r="A50" s="30">
        <v>43</v>
      </c>
      <c r="B50" s="31" t="s">
        <v>102</v>
      </c>
      <c r="C50" s="32" t="s">
        <v>12</v>
      </c>
      <c r="D50" s="33">
        <v>20000</v>
      </c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4">
        <v>8000</v>
      </c>
    </row>
    <row r="51" spans="1:26" ht="15.75" thickBot="1" x14ac:dyDescent="0.25">
      <c r="A51" s="30">
        <v>44</v>
      </c>
      <c r="B51" s="31" t="s">
        <v>192</v>
      </c>
      <c r="C51" s="32" t="s">
        <v>12</v>
      </c>
      <c r="D51" s="33">
        <v>33000</v>
      </c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4">
        <v>12000</v>
      </c>
    </row>
    <row r="52" spans="1:26" ht="15.75" thickBot="1" x14ac:dyDescent="0.25">
      <c r="A52" s="30">
        <v>45</v>
      </c>
      <c r="B52" s="31" t="s">
        <v>193</v>
      </c>
      <c r="C52" s="32" t="s">
        <v>194</v>
      </c>
      <c r="D52" s="33">
        <v>3000</v>
      </c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4">
        <v>1500</v>
      </c>
    </row>
    <row r="53" spans="1:26" ht="15.75" thickBot="1" x14ac:dyDescent="0.25">
      <c r="A53" s="30">
        <v>46</v>
      </c>
      <c r="B53" s="31" t="s">
        <v>133</v>
      </c>
      <c r="C53" s="32" t="s">
        <v>12</v>
      </c>
      <c r="D53" s="33">
        <v>2000</v>
      </c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4">
        <v>22000</v>
      </c>
    </row>
    <row r="54" spans="1:26" ht="15.75" thickBot="1" x14ac:dyDescent="0.25">
      <c r="A54" s="30">
        <v>47</v>
      </c>
      <c r="B54" s="31" t="s">
        <v>134</v>
      </c>
      <c r="C54" s="32" t="s">
        <v>12</v>
      </c>
      <c r="D54" s="33">
        <v>1000</v>
      </c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4">
        <v>7500</v>
      </c>
    </row>
    <row r="55" spans="1:26" ht="15.75" thickBot="1" x14ac:dyDescent="0.25">
      <c r="A55" s="30">
        <v>48</v>
      </c>
      <c r="B55" s="31" t="s">
        <v>195</v>
      </c>
      <c r="C55" s="32" t="s">
        <v>12</v>
      </c>
      <c r="D55" s="33">
        <v>4000</v>
      </c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4">
        <v>7500</v>
      </c>
    </row>
    <row r="56" spans="1:26" ht="15.75" thickBot="1" x14ac:dyDescent="0.25">
      <c r="A56" s="30">
        <v>49</v>
      </c>
      <c r="B56" s="31" t="s">
        <v>196</v>
      </c>
      <c r="C56" s="32" t="s">
        <v>12</v>
      </c>
      <c r="D56" s="33">
        <v>7000</v>
      </c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4">
        <v>7500</v>
      </c>
    </row>
    <row r="57" spans="1:26" ht="15.75" thickBot="1" x14ac:dyDescent="0.25">
      <c r="A57" s="30">
        <v>50</v>
      </c>
      <c r="B57" s="31" t="s">
        <v>135</v>
      </c>
      <c r="C57" s="32" t="s">
        <v>12</v>
      </c>
      <c r="D57" s="33">
        <v>300</v>
      </c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4">
        <v>8500</v>
      </c>
    </row>
    <row r="58" spans="1:26" ht="15.75" thickBot="1" x14ac:dyDescent="0.25">
      <c r="A58" s="30">
        <v>51</v>
      </c>
      <c r="B58" s="31" t="s">
        <v>136</v>
      </c>
      <c r="C58" s="32" t="s">
        <v>12</v>
      </c>
      <c r="D58" s="33">
        <v>400</v>
      </c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4">
        <v>1850</v>
      </c>
    </row>
    <row r="59" spans="1:26" ht="15.75" thickBot="1" x14ac:dyDescent="0.25">
      <c r="A59" s="30">
        <v>52</v>
      </c>
      <c r="B59" s="31" t="s">
        <v>197</v>
      </c>
      <c r="C59" s="32" t="s">
        <v>12</v>
      </c>
      <c r="D59" s="33">
        <v>300</v>
      </c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4">
        <v>1500</v>
      </c>
    </row>
    <row r="60" spans="1:26" ht="15.75" thickBot="1" x14ac:dyDescent="0.25">
      <c r="A60" s="30">
        <v>53</v>
      </c>
      <c r="B60" s="31" t="s">
        <v>198</v>
      </c>
      <c r="C60" s="32" t="s">
        <v>12</v>
      </c>
      <c r="D60" s="33">
        <v>1200</v>
      </c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4">
        <v>1200</v>
      </c>
    </row>
    <row r="61" spans="1:26" ht="15.75" thickBot="1" x14ac:dyDescent="0.25">
      <c r="A61" s="30">
        <v>54</v>
      </c>
      <c r="B61" s="31" t="s">
        <v>199</v>
      </c>
      <c r="C61" s="32" t="s">
        <v>12</v>
      </c>
      <c r="D61" s="33">
        <v>2000</v>
      </c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4">
        <v>4500</v>
      </c>
    </row>
    <row r="62" spans="1:26" ht="15.75" thickBot="1" x14ac:dyDescent="0.25">
      <c r="A62" s="30">
        <v>55</v>
      </c>
      <c r="B62" s="31" t="s">
        <v>137</v>
      </c>
      <c r="C62" s="32" t="s">
        <v>12</v>
      </c>
      <c r="D62" s="33">
        <v>500</v>
      </c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4">
        <v>6000</v>
      </c>
    </row>
    <row r="63" spans="1:26" ht="15.75" thickBot="1" x14ac:dyDescent="0.25">
      <c r="A63" s="30">
        <v>56</v>
      </c>
      <c r="B63" s="31" t="s">
        <v>138</v>
      </c>
      <c r="C63" s="32" t="s">
        <v>12</v>
      </c>
      <c r="D63" s="33">
        <v>4500</v>
      </c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4">
        <v>3000</v>
      </c>
    </row>
    <row r="64" spans="1:26" ht="15.75" thickBot="1" x14ac:dyDescent="0.25">
      <c r="A64" s="30">
        <v>57</v>
      </c>
      <c r="B64" s="31" t="s">
        <v>139</v>
      </c>
      <c r="C64" s="32" t="s">
        <v>12</v>
      </c>
      <c r="D64" s="33">
        <v>1400</v>
      </c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4">
        <v>2500</v>
      </c>
    </row>
    <row r="65" spans="1:26" ht="15.75" thickBot="1" x14ac:dyDescent="0.25">
      <c r="A65" s="30">
        <v>58</v>
      </c>
      <c r="B65" s="31" t="s">
        <v>140</v>
      </c>
      <c r="C65" s="32" t="s">
        <v>12</v>
      </c>
      <c r="D65" s="33">
        <v>500</v>
      </c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4">
        <v>4000</v>
      </c>
    </row>
    <row r="66" spans="1:26" ht="15.75" thickBot="1" x14ac:dyDescent="0.25">
      <c r="A66" s="30">
        <v>59</v>
      </c>
      <c r="B66" s="31" t="s">
        <v>200</v>
      </c>
      <c r="C66" s="32" t="s">
        <v>12</v>
      </c>
      <c r="D66" s="33">
        <v>400</v>
      </c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4">
        <v>4500</v>
      </c>
    </row>
    <row r="67" spans="1:26" ht="15.75" thickBot="1" x14ac:dyDescent="0.25">
      <c r="A67" s="30">
        <v>60</v>
      </c>
      <c r="B67" s="31" t="s">
        <v>156</v>
      </c>
      <c r="C67" s="32" t="s">
        <v>201</v>
      </c>
      <c r="D67" s="33">
        <v>6500</v>
      </c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4">
        <v>3000</v>
      </c>
    </row>
    <row r="68" spans="1:26" ht="15.75" thickBot="1" x14ac:dyDescent="0.25">
      <c r="A68" s="30">
        <v>61</v>
      </c>
      <c r="B68" s="31" t="s">
        <v>154</v>
      </c>
      <c r="C68" s="32" t="s">
        <v>201</v>
      </c>
      <c r="D68" s="33">
        <v>1500</v>
      </c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4">
        <v>2000</v>
      </c>
    </row>
    <row r="69" spans="1:26" ht="15.75" thickBot="1" x14ac:dyDescent="0.25">
      <c r="A69" s="30">
        <v>62</v>
      </c>
      <c r="B69" s="31" t="s">
        <v>157</v>
      </c>
      <c r="C69" s="32" t="s">
        <v>12</v>
      </c>
      <c r="D69" s="33">
        <v>9500</v>
      </c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4">
        <v>3500</v>
      </c>
    </row>
    <row r="70" spans="1:26" ht="15.75" thickBot="1" x14ac:dyDescent="0.25">
      <c r="A70" s="30">
        <v>63</v>
      </c>
      <c r="B70" s="31" t="s">
        <v>158</v>
      </c>
      <c r="C70" s="32" t="s">
        <v>12</v>
      </c>
      <c r="D70" s="33">
        <v>39000</v>
      </c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4">
        <v>2000</v>
      </c>
    </row>
    <row r="71" spans="1:26" ht="15.75" thickBot="1" x14ac:dyDescent="0.25">
      <c r="A71" s="30">
        <v>64</v>
      </c>
      <c r="B71" s="31" t="s">
        <v>159</v>
      </c>
      <c r="C71" s="32" t="s">
        <v>12</v>
      </c>
      <c r="D71" s="33">
        <v>9000</v>
      </c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4">
        <v>3500</v>
      </c>
    </row>
    <row r="72" spans="1:26" ht="15.75" thickBot="1" x14ac:dyDescent="0.25">
      <c r="A72" s="30">
        <v>65</v>
      </c>
      <c r="B72" s="31" t="s">
        <v>202</v>
      </c>
      <c r="C72" s="32" t="s">
        <v>12</v>
      </c>
      <c r="D72" s="33">
        <v>40000</v>
      </c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4">
        <v>6000</v>
      </c>
    </row>
    <row r="73" spans="1:26" ht="15.75" thickBot="1" x14ac:dyDescent="0.25">
      <c r="A73" s="30">
        <v>66</v>
      </c>
      <c r="B73" s="31" t="s">
        <v>203</v>
      </c>
      <c r="C73" s="32" t="s">
        <v>12</v>
      </c>
      <c r="D73" s="33">
        <v>2500</v>
      </c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4">
        <v>14000</v>
      </c>
    </row>
    <row r="74" spans="1:26" ht="15.75" thickBot="1" x14ac:dyDescent="0.25">
      <c r="A74" s="30">
        <v>67</v>
      </c>
      <c r="B74" s="31" t="s">
        <v>160</v>
      </c>
      <c r="C74" s="32" t="s">
        <v>12</v>
      </c>
      <c r="D74" s="33">
        <v>300</v>
      </c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4">
        <v>12000</v>
      </c>
    </row>
    <row r="75" spans="1:26" ht="15.75" thickBot="1" x14ac:dyDescent="0.25">
      <c r="A75" s="30">
        <v>68</v>
      </c>
      <c r="B75" s="31" t="s">
        <v>161</v>
      </c>
      <c r="C75" s="32" t="s">
        <v>12</v>
      </c>
      <c r="D75" s="33">
        <v>1500</v>
      </c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4">
        <v>14500</v>
      </c>
    </row>
    <row r="76" spans="1:26" ht="15.75" thickBot="1" x14ac:dyDescent="0.25">
      <c r="A76" s="30">
        <v>69</v>
      </c>
      <c r="B76" s="31" t="s">
        <v>204</v>
      </c>
      <c r="C76" s="32" t="s">
        <v>205</v>
      </c>
      <c r="D76" s="33">
        <v>40000</v>
      </c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4">
        <v>8500</v>
      </c>
    </row>
    <row r="77" spans="1:26" ht="15.75" thickBot="1" x14ac:dyDescent="0.25">
      <c r="A77" s="30">
        <v>70</v>
      </c>
      <c r="B77" s="31" t="s">
        <v>206</v>
      </c>
      <c r="C77" s="32" t="s">
        <v>12</v>
      </c>
      <c r="D77" s="33">
        <v>500</v>
      </c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4">
        <v>14000</v>
      </c>
    </row>
    <row r="78" spans="1:26" ht="15.75" thickBot="1" x14ac:dyDescent="0.25">
      <c r="A78" s="30">
        <v>71</v>
      </c>
      <c r="B78" s="31" t="s">
        <v>207</v>
      </c>
      <c r="C78" s="32" t="s">
        <v>12</v>
      </c>
      <c r="D78" s="33">
        <v>27000</v>
      </c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4">
        <v>7800</v>
      </c>
    </row>
    <row r="79" spans="1:26" ht="15.75" thickBot="1" x14ac:dyDescent="0.25">
      <c r="A79" s="30">
        <v>72</v>
      </c>
      <c r="B79" s="31" t="s">
        <v>208</v>
      </c>
      <c r="C79" s="32" t="s">
        <v>12</v>
      </c>
      <c r="D79" s="33">
        <v>7400</v>
      </c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4">
        <v>3500</v>
      </c>
    </row>
    <row r="80" spans="1:26" ht="15.75" thickBot="1" x14ac:dyDescent="0.25">
      <c r="A80" s="30">
        <v>73</v>
      </c>
      <c r="B80" s="31" t="s">
        <v>209</v>
      </c>
      <c r="C80" s="32" t="s">
        <v>12</v>
      </c>
      <c r="D80" s="33">
        <v>5500</v>
      </c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4">
        <v>14000</v>
      </c>
    </row>
    <row r="81" spans="1:26" ht="15.75" thickBot="1" x14ac:dyDescent="0.25">
      <c r="A81" s="30">
        <v>74</v>
      </c>
      <c r="B81" s="31" t="s">
        <v>210</v>
      </c>
      <c r="C81" s="32" t="s">
        <v>12</v>
      </c>
      <c r="D81" s="33">
        <v>3500</v>
      </c>
      <c r="Z81" s="12">
        <v>350</v>
      </c>
    </row>
    <row r="82" spans="1:26" ht="15.75" thickBot="1" x14ac:dyDescent="0.25">
      <c r="A82" s="30">
        <v>75</v>
      </c>
      <c r="B82" s="31" t="s">
        <v>211</v>
      </c>
      <c r="C82" s="32" t="s">
        <v>12</v>
      </c>
      <c r="D82" s="33">
        <v>6500</v>
      </c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4">
        <v>3000</v>
      </c>
    </row>
    <row r="83" spans="1:26" ht="15.75" thickBot="1" x14ac:dyDescent="0.25">
      <c r="A83" s="30">
        <v>76</v>
      </c>
      <c r="B83" s="31" t="s">
        <v>54</v>
      </c>
      <c r="C83" s="32" t="s">
        <v>12</v>
      </c>
      <c r="D83" s="33">
        <v>10000</v>
      </c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4">
        <v>4000</v>
      </c>
    </row>
    <row r="84" spans="1:26" ht="15.75" thickBot="1" x14ac:dyDescent="0.25">
      <c r="A84" s="30">
        <v>77</v>
      </c>
      <c r="B84" s="31" t="s">
        <v>212</v>
      </c>
      <c r="C84" s="32" t="s">
        <v>12</v>
      </c>
      <c r="D84" s="33">
        <v>2000</v>
      </c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4">
        <v>80000</v>
      </c>
    </row>
    <row r="85" spans="1:26" ht="15.75" thickBot="1" x14ac:dyDescent="0.25">
      <c r="A85" s="30">
        <v>78</v>
      </c>
      <c r="B85" s="31" t="s">
        <v>55</v>
      </c>
      <c r="C85" s="32" t="s">
        <v>12</v>
      </c>
      <c r="D85" s="33">
        <v>600</v>
      </c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4">
        <v>19000</v>
      </c>
    </row>
    <row r="86" spans="1:26" ht="15.75" thickBot="1" x14ac:dyDescent="0.25">
      <c r="A86" s="30">
        <v>79</v>
      </c>
      <c r="B86" s="31" t="s">
        <v>213</v>
      </c>
      <c r="C86" s="32" t="s">
        <v>12</v>
      </c>
      <c r="D86" s="33">
        <v>3900</v>
      </c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4">
        <v>3000</v>
      </c>
    </row>
    <row r="87" spans="1:26" ht="15.75" thickBot="1" x14ac:dyDescent="0.25">
      <c r="A87" s="30">
        <v>80</v>
      </c>
      <c r="B87" s="31" t="s">
        <v>214</v>
      </c>
      <c r="C87" s="32" t="s">
        <v>12</v>
      </c>
      <c r="D87" s="33">
        <v>11000</v>
      </c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4">
        <v>8000</v>
      </c>
    </row>
    <row r="88" spans="1:26" ht="15.75" thickBot="1" x14ac:dyDescent="0.25">
      <c r="A88" s="30">
        <v>81</v>
      </c>
      <c r="B88" s="31" t="s">
        <v>215</v>
      </c>
      <c r="C88" s="32" t="s">
        <v>12</v>
      </c>
      <c r="D88" s="33">
        <v>7000</v>
      </c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4">
        <v>120000</v>
      </c>
    </row>
    <row r="89" spans="1:26" ht="15.75" thickBot="1" x14ac:dyDescent="0.25">
      <c r="A89" s="30">
        <v>82</v>
      </c>
      <c r="B89" s="31" t="s">
        <v>56</v>
      </c>
      <c r="C89" s="32" t="s">
        <v>12</v>
      </c>
      <c r="D89" s="33">
        <v>12500</v>
      </c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4">
        <v>45000</v>
      </c>
    </row>
    <row r="90" spans="1:26" ht="15.75" thickBot="1" x14ac:dyDescent="0.25">
      <c r="A90" s="30">
        <v>83</v>
      </c>
      <c r="B90" s="31" t="s">
        <v>216</v>
      </c>
      <c r="C90" s="32" t="s">
        <v>12</v>
      </c>
      <c r="D90" s="33">
        <v>24500</v>
      </c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4">
        <v>25000</v>
      </c>
    </row>
    <row r="91" spans="1:26" ht="15.75" thickBot="1" x14ac:dyDescent="0.25">
      <c r="A91" s="30">
        <v>84</v>
      </c>
      <c r="B91" s="31" t="s">
        <v>57</v>
      </c>
      <c r="C91" s="32" t="s">
        <v>12</v>
      </c>
      <c r="D91" s="33">
        <v>6900</v>
      </c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4">
        <v>8500</v>
      </c>
    </row>
    <row r="92" spans="1:26" ht="15.75" thickBot="1" x14ac:dyDescent="0.25">
      <c r="A92" s="30">
        <v>85</v>
      </c>
      <c r="B92" s="31" t="s">
        <v>58</v>
      </c>
      <c r="C92" s="32" t="s">
        <v>12</v>
      </c>
      <c r="D92" s="33">
        <v>12500</v>
      </c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4">
        <v>8500</v>
      </c>
    </row>
    <row r="93" spans="1:26" ht="15.75" thickBot="1" x14ac:dyDescent="0.25">
      <c r="A93" s="30">
        <v>86</v>
      </c>
      <c r="B93" s="31" t="s">
        <v>59</v>
      </c>
      <c r="C93" s="32" t="s">
        <v>12</v>
      </c>
      <c r="D93" s="33">
        <v>22000</v>
      </c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4">
        <v>12000</v>
      </c>
    </row>
    <row r="94" spans="1:26" ht="15.75" thickBot="1" x14ac:dyDescent="0.25">
      <c r="A94" s="30">
        <v>87</v>
      </c>
      <c r="B94" s="31" t="s">
        <v>217</v>
      </c>
      <c r="C94" s="32" t="s">
        <v>12</v>
      </c>
      <c r="D94" s="33">
        <v>23500</v>
      </c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4">
        <v>18000</v>
      </c>
    </row>
    <row r="95" spans="1:26" ht="15.75" thickBot="1" x14ac:dyDescent="0.25">
      <c r="A95" s="30">
        <v>88</v>
      </c>
      <c r="B95" s="31" t="s">
        <v>218</v>
      </c>
      <c r="C95" s="32" t="s">
        <v>12</v>
      </c>
      <c r="D95" s="33">
        <v>23500</v>
      </c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4">
        <v>19000</v>
      </c>
    </row>
    <row r="96" spans="1:26" ht="15.75" thickBot="1" x14ac:dyDescent="0.25">
      <c r="A96" s="30">
        <v>89</v>
      </c>
      <c r="B96" s="31" t="s">
        <v>219</v>
      </c>
      <c r="C96" s="32" t="s">
        <v>12</v>
      </c>
      <c r="D96" s="33">
        <v>52000</v>
      </c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4">
        <v>18000</v>
      </c>
    </row>
    <row r="97" spans="1:26" ht="15.75" thickBot="1" x14ac:dyDescent="0.25">
      <c r="A97" s="30">
        <v>90</v>
      </c>
      <c r="B97" s="31" t="s">
        <v>60</v>
      </c>
      <c r="C97" s="32" t="s">
        <v>12</v>
      </c>
      <c r="D97" s="33">
        <v>23500</v>
      </c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4">
        <v>22000</v>
      </c>
    </row>
    <row r="98" spans="1:26" ht="15.75" thickBot="1" x14ac:dyDescent="0.25">
      <c r="A98" s="30">
        <v>91</v>
      </c>
      <c r="B98" s="31" t="s">
        <v>220</v>
      </c>
      <c r="C98" s="32" t="s">
        <v>12</v>
      </c>
      <c r="D98" s="33">
        <v>100</v>
      </c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4">
        <v>25000</v>
      </c>
    </row>
    <row r="99" spans="1:26" ht="15.75" thickBot="1" x14ac:dyDescent="0.25">
      <c r="A99" s="30">
        <v>92</v>
      </c>
      <c r="B99" s="31" t="s">
        <v>69</v>
      </c>
      <c r="C99" s="32" t="s">
        <v>12</v>
      </c>
      <c r="D99" s="33">
        <v>700</v>
      </c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4">
        <v>42000</v>
      </c>
    </row>
    <row r="100" spans="1:26" ht="15.75" thickBot="1" x14ac:dyDescent="0.25">
      <c r="A100" s="30">
        <v>93</v>
      </c>
      <c r="B100" s="31" t="s">
        <v>70</v>
      </c>
      <c r="C100" s="32" t="s">
        <v>12</v>
      </c>
      <c r="D100" s="33">
        <v>700</v>
      </c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4">
        <v>45000</v>
      </c>
    </row>
    <row r="101" spans="1:26" ht="15.75" thickBot="1" x14ac:dyDescent="0.25">
      <c r="A101" s="30">
        <v>94</v>
      </c>
      <c r="B101" s="31" t="s">
        <v>71</v>
      </c>
      <c r="C101" s="32" t="s">
        <v>12</v>
      </c>
      <c r="D101" s="33">
        <v>100</v>
      </c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4">
        <v>42000</v>
      </c>
    </row>
    <row r="102" spans="1:26" ht="15.75" thickBot="1" x14ac:dyDescent="0.25">
      <c r="A102" s="30">
        <v>95</v>
      </c>
      <c r="B102" s="31" t="s">
        <v>72</v>
      </c>
      <c r="C102" s="32" t="s">
        <v>12</v>
      </c>
      <c r="D102" s="33">
        <v>100</v>
      </c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4">
        <v>35000</v>
      </c>
    </row>
    <row r="103" spans="1:26" ht="15.75" thickBot="1" x14ac:dyDescent="0.25">
      <c r="A103" s="30">
        <v>96</v>
      </c>
      <c r="B103" s="31" t="s">
        <v>73</v>
      </c>
      <c r="C103" s="32" t="s">
        <v>12</v>
      </c>
      <c r="D103" s="33">
        <v>100</v>
      </c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4">
        <v>3500</v>
      </c>
    </row>
    <row r="104" spans="1:26" ht="15.75" thickBot="1" x14ac:dyDescent="0.25">
      <c r="A104" s="30">
        <v>97</v>
      </c>
      <c r="B104" s="31" t="s">
        <v>74</v>
      </c>
      <c r="C104" s="32" t="s">
        <v>12</v>
      </c>
      <c r="D104" s="33">
        <v>100</v>
      </c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4">
        <v>8500</v>
      </c>
    </row>
    <row r="105" spans="1:26" ht="15.75" thickBot="1" x14ac:dyDescent="0.25">
      <c r="A105" s="30">
        <v>98</v>
      </c>
      <c r="B105" s="31" t="s">
        <v>75</v>
      </c>
      <c r="C105" s="32" t="s">
        <v>12</v>
      </c>
      <c r="D105" s="33">
        <v>100</v>
      </c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4">
        <v>16000</v>
      </c>
    </row>
    <row r="106" spans="1:26" ht="15.75" thickBot="1" x14ac:dyDescent="0.25">
      <c r="A106" s="30">
        <v>99</v>
      </c>
      <c r="B106" s="31" t="s">
        <v>221</v>
      </c>
      <c r="C106" s="32" t="s">
        <v>12</v>
      </c>
      <c r="D106" s="33">
        <v>200</v>
      </c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4">
        <v>14000</v>
      </c>
    </row>
    <row r="107" spans="1:26" ht="15.75" thickBot="1" x14ac:dyDescent="0.25">
      <c r="A107" s="30">
        <v>100</v>
      </c>
      <c r="B107" s="31" t="s">
        <v>222</v>
      </c>
      <c r="C107" s="32" t="s">
        <v>164</v>
      </c>
      <c r="D107" s="33">
        <v>1500</v>
      </c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4">
        <v>14500</v>
      </c>
    </row>
    <row r="108" spans="1:26" ht="15.75" thickBot="1" x14ac:dyDescent="0.25">
      <c r="A108" s="30">
        <v>101</v>
      </c>
      <c r="B108" s="31" t="s">
        <v>76</v>
      </c>
      <c r="C108" s="32" t="s">
        <v>12</v>
      </c>
      <c r="D108" s="33">
        <v>5500</v>
      </c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4">
        <v>8500</v>
      </c>
    </row>
    <row r="109" spans="1:26" ht="15.75" thickBot="1" x14ac:dyDescent="0.25">
      <c r="A109" s="30">
        <v>102</v>
      </c>
      <c r="B109" s="31" t="s">
        <v>77</v>
      </c>
      <c r="C109" s="32" t="s">
        <v>12</v>
      </c>
      <c r="D109" s="33">
        <v>5000</v>
      </c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4">
        <v>15000</v>
      </c>
    </row>
    <row r="110" spans="1:26" ht="15.75" thickBot="1" x14ac:dyDescent="0.25">
      <c r="A110" s="30">
        <v>103</v>
      </c>
      <c r="B110" s="31" t="s">
        <v>78</v>
      </c>
      <c r="C110" s="32" t="s">
        <v>12</v>
      </c>
      <c r="D110" s="33">
        <v>7000</v>
      </c>
      <c r="Z110" s="12">
        <v>100</v>
      </c>
    </row>
    <row r="111" spans="1:26" ht="15.75" thickBot="1" x14ac:dyDescent="0.25">
      <c r="A111" s="30">
        <v>104</v>
      </c>
      <c r="B111" s="31" t="s">
        <v>79</v>
      </c>
      <c r="C111" s="32" t="s">
        <v>12</v>
      </c>
      <c r="D111" s="33">
        <v>35000</v>
      </c>
      <c r="Z111" s="12">
        <v>200</v>
      </c>
    </row>
    <row r="112" spans="1:26" ht="15.75" thickBot="1" x14ac:dyDescent="0.25">
      <c r="A112" s="30">
        <v>105</v>
      </c>
      <c r="B112" s="31" t="s">
        <v>223</v>
      </c>
      <c r="C112" s="32" t="s">
        <v>12</v>
      </c>
      <c r="D112" s="33">
        <v>9500</v>
      </c>
      <c r="Z112" s="12">
        <v>250</v>
      </c>
    </row>
    <row r="113" spans="1:26" ht="15.75" thickBot="1" x14ac:dyDescent="0.25">
      <c r="A113" s="30">
        <v>106</v>
      </c>
      <c r="B113" s="31" t="s">
        <v>224</v>
      </c>
      <c r="C113" s="32" t="s">
        <v>205</v>
      </c>
      <c r="D113" s="33">
        <v>5500</v>
      </c>
      <c r="Z113" s="12">
        <v>100</v>
      </c>
    </row>
    <row r="114" spans="1:26" ht="15.75" thickBot="1" x14ac:dyDescent="0.25">
      <c r="A114" s="30">
        <v>107</v>
      </c>
      <c r="B114" s="31" t="s">
        <v>80</v>
      </c>
      <c r="C114" s="32" t="s">
        <v>12</v>
      </c>
      <c r="D114" s="33">
        <v>5500</v>
      </c>
      <c r="Z114" s="12">
        <v>100</v>
      </c>
    </row>
    <row r="115" spans="1:26" ht="15.75" thickBot="1" x14ac:dyDescent="0.25">
      <c r="A115" s="30">
        <v>108</v>
      </c>
      <c r="B115" s="31" t="s">
        <v>81</v>
      </c>
      <c r="C115" s="32" t="s">
        <v>12</v>
      </c>
      <c r="D115" s="33">
        <v>27000</v>
      </c>
      <c r="Z115" s="12">
        <v>80</v>
      </c>
    </row>
    <row r="116" spans="1:26" ht="15.75" thickBot="1" x14ac:dyDescent="0.25">
      <c r="A116" s="30">
        <v>109</v>
      </c>
      <c r="B116" s="31" t="s">
        <v>82</v>
      </c>
      <c r="C116" s="32" t="s">
        <v>12</v>
      </c>
      <c r="D116" s="33">
        <v>3000</v>
      </c>
      <c r="Z116" s="12">
        <v>80</v>
      </c>
    </row>
    <row r="117" spans="1:26" ht="15.75" thickBot="1" x14ac:dyDescent="0.25">
      <c r="A117" s="30">
        <v>110</v>
      </c>
      <c r="B117" s="31" t="s">
        <v>225</v>
      </c>
      <c r="C117" s="32" t="s">
        <v>12</v>
      </c>
      <c r="D117" s="33">
        <v>7500</v>
      </c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4">
        <v>1500</v>
      </c>
    </row>
    <row r="118" spans="1:26" ht="15.75" thickBot="1" x14ac:dyDescent="0.25">
      <c r="A118" s="30">
        <v>111</v>
      </c>
      <c r="B118" s="31" t="s">
        <v>226</v>
      </c>
      <c r="C118" s="32" t="s">
        <v>12</v>
      </c>
      <c r="D118" s="33">
        <v>3800</v>
      </c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4">
        <v>14500</v>
      </c>
    </row>
    <row r="119" spans="1:26" ht="15.75" thickBot="1" x14ac:dyDescent="0.25">
      <c r="A119" s="30">
        <v>112</v>
      </c>
      <c r="B119" s="31" t="s">
        <v>227</v>
      </c>
      <c r="C119" s="32" t="s">
        <v>12</v>
      </c>
      <c r="D119" s="33">
        <v>9500</v>
      </c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4">
        <v>2000</v>
      </c>
    </row>
    <row r="120" spans="1:26" ht="15.75" thickBot="1" x14ac:dyDescent="0.25">
      <c r="A120" s="30">
        <v>113</v>
      </c>
      <c r="B120" s="31" t="s">
        <v>228</v>
      </c>
      <c r="C120" s="32" t="s">
        <v>12</v>
      </c>
      <c r="D120" s="33">
        <v>50</v>
      </c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4">
        <v>2000</v>
      </c>
    </row>
    <row r="121" spans="1:26" ht="15.75" thickBot="1" x14ac:dyDescent="0.25">
      <c r="A121" s="30">
        <v>114</v>
      </c>
      <c r="B121" s="31" t="s">
        <v>109</v>
      </c>
      <c r="C121" s="32" t="s">
        <v>12</v>
      </c>
      <c r="D121" s="33">
        <v>38000</v>
      </c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4">
        <v>2500</v>
      </c>
    </row>
    <row r="122" spans="1:26" ht="15.75" thickBot="1" x14ac:dyDescent="0.25">
      <c r="A122" s="30">
        <v>115</v>
      </c>
      <c r="B122" s="31" t="s">
        <v>110</v>
      </c>
      <c r="C122" s="32" t="s">
        <v>15</v>
      </c>
      <c r="D122" s="33">
        <v>2000</v>
      </c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4">
        <v>4500</v>
      </c>
    </row>
    <row r="123" spans="1:26" ht="15.75" thickBot="1" x14ac:dyDescent="0.25">
      <c r="A123" s="30">
        <v>116</v>
      </c>
      <c r="B123" s="31" t="s">
        <v>229</v>
      </c>
      <c r="C123" s="32" t="s">
        <v>12</v>
      </c>
      <c r="D123" s="33">
        <v>7000</v>
      </c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4">
        <v>4500</v>
      </c>
    </row>
    <row r="124" spans="1:26" ht="15.75" thickBot="1" x14ac:dyDescent="0.25">
      <c r="A124" s="30">
        <v>117</v>
      </c>
      <c r="B124" s="31" t="s">
        <v>230</v>
      </c>
      <c r="C124" s="32" t="s">
        <v>12</v>
      </c>
      <c r="D124" s="33">
        <v>6500</v>
      </c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4">
        <v>3500</v>
      </c>
    </row>
    <row r="125" spans="1:26" ht="15.75" thickBot="1" x14ac:dyDescent="0.25">
      <c r="A125" s="30">
        <v>118</v>
      </c>
      <c r="B125" s="31" t="s">
        <v>121</v>
      </c>
      <c r="C125" s="32" t="s">
        <v>12</v>
      </c>
      <c r="D125" s="33">
        <v>6500</v>
      </c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4">
        <v>4000</v>
      </c>
    </row>
    <row r="126" spans="1:26" ht="15.75" thickBot="1" x14ac:dyDescent="0.25">
      <c r="A126" s="30">
        <v>119</v>
      </c>
      <c r="B126" s="31" t="s">
        <v>231</v>
      </c>
      <c r="C126" s="32" t="s">
        <v>12</v>
      </c>
      <c r="D126" s="33">
        <v>6500</v>
      </c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4">
        <v>4000</v>
      </c>
    </row>
    <row r="127" spans="1:26" ht="15.75" thickBot="1" x14ac:dyDescent="0.25">
      <c r="A127" s="30">
        <v>120</v>
      </c>
      <c r="B127" s="31" t="s">
        <v>232</v>
      </c>
      <c r="C127" s="32" t="s">
        <v>12</v>
      </c>
      <c r="D127" s="33">
        <v>7000</v>
      </c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4">
        <v>4000</v>
      </c>
    </row>
    <row r="128" spans="1:26" ht="15.75" thickBot="1" x14ac:dyDescent="0.25">
      <c r="A128" s="30">
        <v>121</v>
      </c>
      <c r="B128" s="31" t="s">
        <v>127</v>
      </c>
      <c r="C128" s="32" t="s">
        <v>12</v>
      </c>
      <c r="D128" s="33">
        <v>3000</v>
      </c>
      <c r="Z128" s="12">
        <v>450</v>
      </c>
    </row>
    <row r="129" spans="1:26" ht="15.75" thickBot="1" x14ac:dyDescent="0.25">
      <c r="A129" s="30">
        <v>122</v>
      </c>
      <c r="B129" s="31" t="s">
        <v>128</v>
      </c>
      <c r="C129" s="32" t="s">
        <v>12</v>
      </c>
      <c r="D129" s="33">
        <v>3000</v>
      </c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4">
        <v>6000</v>
      </c>
    </row>
    <row r="130" spans="1:26" ht="15.75" thickBot="1" x14ac:dyDescent="0.25">
      <c r="A130" s="30">
        <v>123</v>
      </c>
      <c r="B130" s="31" t="s">
        <v>233</v>
      </c>
      <c r="C130" s="32" t="s">
        <v>12</v>
      </c>
      <c r="D130" s="33">
        <v>4000</v>
      </c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4">
        <v>4000</v>
      </c>
    </row>
    <row r="131" spans="1:26" ht="15.75" thickBot="1" x14ac:dyDescent="0.25">
      <c r="A131" s="30">
        <v>124</v>
      </c>
      <c r="B131" s="31" t="s">
        <v>103</v>
      </c>
      <c r="C131" s="32" t="s">
        <v>12</v>
      </c>
      <c r="D131" s="33">
        <v>1000</v>
      </c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4">
        <v>6000</v>
      </c>
    </row>
    <row r="132" spans="1:26" ht="15.75" thickBot="1" x14ac:dyDescent="0.25">
      <c r="A132" s="30">
        <v>125</v>
      </c>
      <c r="B132" s="31" t="s">
        <v>104</v>
      </c>
      <c r="C132" s="32" t="s">
        <v>12</v>
      </c>
      <c r="D132" s="33">
        <v>1000</v>
      </c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4">
        <v>4500</v>
      </c>
    </row>
    <row r="133" spans="1:26" ht="15.75" thickBot="1" x14ac:dyDescent="0.25">
      <c r="A133" s="30">
        <v>126</v>
      </c>
      <c r="B133" s="31" t="s">
        <v>234</v>
      </c>
      <c r="C133" s="32" t="s">
        <v>12</v>
      </c>
      <c r="D133" s="33">
        <v>1000</v>
      </c>
      <c r="Z133" s="12">
        <v>500</v>
      </c>
    </row>
    <row r="134" spans="1:26" ht="15.75" thickBot="1" x14ac:dyDescent="0.25">
      <c r="A134" s="30">
        <v>127</v>
      </c>
      <c r="B134" s="31" t="s">
        <v>17</v>
      </c>
      <c r="C134" s="32" t="s">
        <v>12</v>
      </c>
      <c r="D134" s="33">
        <v>300</v>
      </c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4">
        <v>7500</v>
      </c>
    </row>
    <row r="135" spans="1:26" ht="15.75" thickBot="1" x14ac:dyDescent="0.25">
      <c r="A135" s="30">
        <v>128</v>
      </c>
      <c r="B135" s="31" t="s">
        <v>235</v>
      </c>
      <c r="C135" s="32" t="s">
        <v>12</v>
      </c>
      <c r="D135" s="33">
        <v>2400</v>
      </c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4">
        <v>5000</v>
      </c>
    </row>
    <row r="136" spans="1:26" ht="15.75" thickBot="1" x14ac:dyDescent="0.25">
      <c r="A136" s="30">
        <v>129</v>
      </c>
      <c r="B136" s="31" t="s">
        <v>236</v>
      </c>
      <c r="C136" s="32" t="s">
        <v>12</v>
      </c>
      <c r="D136" s="33">
        <v>26000</v>
      </c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4">
        <v>15000</v>
      </c>
    </row>
    <row r="137" spans="1:26" ht="15.75" thickBot="1" x14ac:dyDescent="0.25">
      <c r="A137" s="30">
        <v>130</v>
      </c>
      <c r="B137" s="31" t="s">
        <v>237</v>
      </c>
      <c r="C137" s="32" t="s">
        <v>12</v>
      </c>
      <c r="D137" s="33">
        <v>300</v>
      </c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4">
        <v>2500</v>
      </c>
    </row>
    <row r="138" spans="1:26" ht="15.75" thickBot="1" x14ac:dyDescent="0.25">
      <c r="A138" s="30">
        <v>131</v>
      </c>
      <c r="B138" s="31" t="s">
        <v>25</v>
      </c>
      <c r="C138" s="32" t="s">
        <v>238</v>
      </c>
      <c r="D138" s="33">
        <v>6000</v>
      </c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4">
        <v>3000</v>
      </c>
    </row>
    <row r="139" spans="1:26" ht="15.75" thickBot="1" x14ac:dyDescent="0.25">
      <c r="A139" s="30">
        <v>132</v>
      </c>
      <c r="B139" s="31" t="s">
        <v>26</v>
      </c>
      <c r="C139" s="32" t="s">
        <v>205</v>
      </c>
      <c r="D139" s="33">
        <v>4500</v>
      </c>
      <c r="Z139" s="14">
        <v>18000</v>
      </c>
    </row>
    <row r="140" spans="1:26" ht="15.75" thickBot="1" x14ac:dyDescent="0.25">
      <c r="A140" s="30">
        <v>133</v>
      </c>
      <c r="B140" s="31" t="s">
        <v>239</v>
      </c>
      <c r="C140" s="32" t="s">
        <v>12</v>
      </c>
      <c r="D140" s="33">
        <v>3500</v>
      </c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4">
        <v>22000</v>
      </c>
    </row>
    <row r="141" spans="1:26" ht="15.75" thickBot="1" x14ac:dyDescent="0.25">
      <c r="A141" s="30">
        <v>134</v>
      </c>
      <c r="B141" s="31" t="s">
        <v>240</v>
      </c>
      <c r="C141" s="32" t="s">
        <v>12</v>
      </c>
      <c r="D141" s="33">
        <v>2000</v>
      </c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4">
        <v>2500</v>
      </c>
    </row>
    <row r="142" spans="1:26" ht="15.75" thickBot="1" x14ac:dyDescent="0.25">
      <c r="A142" s="30">
        <v>135</v>
      </c>
      <c r="B142" s="31" t="s">
        <v>241</v>
      </c>
      <c r="C142" s="32" t="s">
        <v>12</v>
      </c>
      <c r="D142" s="33">
        <v>200</v>
      </c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4">
        <v>2500</v>
      </c>
    </row>
    <row r="143" spans="1:26" ht="15.75" thickBot="1" x14ac:dyDescent="0.25">
      <c r="A143" s="30">
        <v>136</v>
      </c>
      <c r="B143" s="31" t="s">
        <v>27</v>
      </c>
      <c r="C143" s="32" t="s">
        <v>12</v>
      </c>
      <c r="D143" s="33">
        <v>200</v>
      </c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4">
        <v>3000</v>
      </c>
    </row>
    <row r="144" spans="1:26" ht="15.75" thickBot="1" x14ac:dyDescent="0.25">
      <c r="A144" s="30">
        <v>137</v>
      </c>
      <c r="B144" s="31" t="s">
        <v>242</v>
      </c>
      <c r="C144" s="32" t="s">
        <v>13</v>
      </c>
      <c r="D144" s="33">
        <v>2000</v>
      </c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4">
        <v>125000</v>
      </c>
    </row>
    <row r="145" spans="1:26" ht="15.75" thickBot="1" x14ac:dyDescent="0.25">
      <c r="A145" s="30">
        <v>138</v>
      </c>
      <c r="B145" s="31" t="s">
        <v>243</v>
      </c>
      <c r="C145" s="32" t="s">
        <v>12</v>
      </c>
      <c r="D145" s="33">
        <v>3000</v>
      </c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4">
        <v>125000</v>
      </c>
    </row>
    <row r="146" spans="1:26" ht="15.75" thickBot="1" x14ac:dyDescent="0.25">
      <c r="A146" s="30">
        <v>139</v>
      </c>
      <c r="B146" s="31" t="s">
        <v>37</v>
      </c>
      <c r="C146" s="32" t="s">
        <v>12</v>
      </c>
      <c r="D146" s="33">
        <v>10000</v>
      </c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4">
        <v>85000</v>
      </c>
    </row>
    <row r="147" spans="1:26" ht="15.75" thickBot="1" x14ac:dyDescent="0.25">
      <c r="A147" s="30">
        <v>140</v>
      </c>
      <c r="B147" s="31" t="s">
        <v>38</v>
      </c>
      <c r="C147" s="32" t="s">
        <v>12</v>
      </c>
      <c r="D147" s="33">
        <v>10000</v>
      </c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4">
        <v>3500</v>
      </c>
    </row>
    <row r="148" spans="1:26" ht="15.75" thickBot="1" x14ac:dyDescent="0.25">
      <c r="A148" s="30">
        <v>141</v>
      </c>
      <c r="B148" s="31" t="s">
        <v>244</v>
      </c>
      <c r="C148" s="32" t="s">
        <v>12</v>
      </c>
      <c r="D148" s="33">
        <v>12000</v>
      </c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4">
        <v>2500</v>
      </c>
    </row>
    <row r="149" spans="1:26" ht="15.75" thickBot="1" x14ac:dyDescent="0.25">
      <c r="A149" s="30">
        <v>142</v>
      </c>
      <c r="B149" s="31" t="s">
        <v>39</v>
      </c>
      <c r="C149" s="32" t="s">
        <v>12</v>
      </c>
      <c r="D149" s="33">
        <v>37000</v>
      </c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4">
        <v>4500</v>
      </c>
    </row>
    <row r="150" spans="1:26" ht="15.75" thickBot="1" x14ac:dyDescent="0.25">
      <c r="A150" s="30">
        <v>143</v>
      </c>
      <c r="B150" s="31" t="s">
        <v>40</v>
      </c>
      <c r="C150" s="32" t="s">
        <v>12</v>
      </c>
      <c r="D150" s="33">
        <v>37000</v>
      </c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4">
        <v>5000</v>
      </c>
    </row>
    <row r="151" spans="1:26" ht="15.75" thickBot="1" x14ac:dyDescent="0.25">
      <c r="A151" s="30">
        <v>144</v>
      </c>
      <c r="B151" s="31" t="s">
        <v>41</v>
      </c>
      <c r="C151" s="32" t="s">
        <v>12</v>
      </c>
      <c r="D151" s="33">
        <v>9500</v>
      </c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4">
        <v>4500</v>
      </c>
    </row>
    <row r="152" spans="1:26" ht="15.75" thickBot="1" x14ac:dyDescent="0.25">
      <c r="A152" s="30">
        <v>145</v>
      </c>
      <c r="B152" s="31" t="s">
        <v>245</v>
      </c>
      <c r="C152" s="32" t="s">
        <v>12</v>
      </c>
      <c r="D152" s="33">
        <v>7500</v>
      </c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4">
        <v>4500</v>
      </c>
    </row>
    <row r="153" spans="1:26" ht="15.75" thickBot="1" x14ac:dyDescent="0.25">
      <c r="A153" s="30">
        <v>146</v>
      </c>
      <c r="B153" s="31" t="s">
        <v>246</v>
      </c>
      <c r="C153" s="32" t="s">
        <v>12</v>
      </c>
      <c r="D153" s="33">
        <v>59000</v>
      </c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4">
        <v>4500</v>
      </c>
    </row>
    <row r="154" spans="1:26" ht="15.75" thickBot="1" x14ac:dyDescent="0.25">
      <c r="A154" s="30">
        <v>147</v>
      </c>
      <c r="B154" s="31" t="s">
        <v>247</v>
      </c>
      <c r="C154" s="32" t="s">
        <v>12</v>
      </c>
      <c r="D154" s="33">
        <v>4000</v>
      </c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4">
        <v>3000</v>
      </c>
    </row>
    <row r="155" spans="1:26" ht="15.75" thickBot="1" x14ac:dyDescent="0.25">
      <c r="A155" s="30">
        <v>148</v>
      </c>
      <c r="B155" s="31" t="s">
        <v>42</v>
      </c>
      <c r="C155" s="32" t="s">
        <v>12</v>
      </c>
      <c r="D155" s="33">
        <v>14000</v>
      </c>
      <c r="Z155" s="14">
        <v>1000</v>
      </c>
    </row>
    <row r="156" spans="1:26" ht="15.75" thickBot="1" x14ac:dyDescent="0.25">
      <c r="A156" s="30">
        <v>149</v>
      </c>
      <c r="B156" s="31" t="s">
        <v>43</v>
      </c>
      <c r="C156" s="32" t="s">
        <v>12</v>
      </c>
      <c r="D156" s="33">
        <v>14000</v>
      </c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4">
        <v>5500</v>
      </c>
    </row>
    <row r="157" spans="1:26" ht="15.75" thickBot="1" x14ac:dyDescent="0.25">
      <c r="A157" s="30">
        <v>150</v>
      </c>
      <c r="B157" s="31" t="s">
        <v>44</v>
      </c>
      <c r="C157" s="32" t="s">
        <v>12</v>
      </c>
      <c r="D157" s="33">
        <v>5500</v>
      </c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4">
        <v>120000</v>
      </c>
    </row>
    <row r="158" spans="1:26" ht="15.75" thickBot="1" x14ac:dyDescent="0.25">
      <c r="A158" s="30">
        <v>151</v>
      </c>
      <c r="B158" s="31" t="s">
        <v>45</v>
      </c>
      <c r="C158" s="32" t="s">
        <v>12</v>
      </c>
      <c r="D158" s="33">
        <v>12000</v>
      </c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4">
        <v>65000</v>
      </c>
    </row>
    <row r="159" spans="1:26" ht="15.75" thickBot="1" x14ac:dyDescent="0.25">
      <c r="A159" s="30">
        <v>152</v>
      </c>
      <c r="B159" s="31" t="s">
        <v>46</v>
      </c>
      <c r="C159" s="32" t="s">
        <v>12</v>
      </c>
      <c r="D159" s="33">
        <v>5500</v>
      </c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4">
        <v>8000</v>
      </c>
    </row>
    <row r="160" spans="1:26" ht="15.75" thickBot="1" x14ac:dyDescent="0.25">
      <c r="A160" s="30">
        <v>153</v>
      </c>
      <c r="B160" s="31" t="s">
        <v>47</v>
      </c>
      <c r="C160" s="32" t="s">
        <v>12</v>
      </c>
      <c r="D160" s="33">
        <v>5500</v>
      </c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4">
        <v>8000</v>
      </c>
    </row>
    <row r="161" spans="1:26" ht="15.75" thickBot="1" x14ac:dyDescent="0.25">
      <c r="A161" s="30">
        <v>154</v>
      </c>
      <c r="B161" s="31" t="s">
        <v>248</v>
      </c>
      <c r="C161" s="32" t="s">
        <v>12</v>
      </c>
      <c r="D161" s="33">
        <v>7000</v>
      </c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4">
        <v>24000</v>
      </c>
    </row>
    <row r="162" spans="1:26" ht="15.75" thickBot="1" x14ac:dyDescent="0.25">
      <c r="A162" s="30">
        <v>155</v>
      </c>
      <c r="B162" s="31" t="s">
        <v>48</v>
      </c>
      <c r="C162" s="32" t="s">
        <v>12</v>
      </c>
      <c r="D162" s="33">
        <v>12000</v>
      </c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4">
        <v>35000</v>
      </c>
    </row>
    <row r="163" spans="1:26" ht="15.75" thickBot="1" x14ac:dyDescent="0.25">
      <c r="A163" s="30">
        <v>156</v>
      </c>
      <c r="B163" s="31" t="s">
        <v>249</v>
      </c>
      <c r="C163" s="32" t="s">
        <v>164</v>
      </c>
      <c r="D163" s="33">
        <v>2000</v>
      </c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4">
        <v>5000</v>
      </c>
    </row>
    <row r="164" spans="1:26" ht="15.75" thickBot="1" x14ac:dyDescent="0.25">
      <c r="A164" s="30">
        <v>157</v>
      </c>
      <c r="B164" s="31" t="s">
        <v>250</v>
      </c>
      <c r="C164" s="32" t="s">
        <v>164</v>
      </c>
      <c r="D164" s="33">
        <v>1800</v>
      </c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4">
        <v>22000</v>
      </c>
    </row>
    <row r="165" spans="1:26" ht="15.75" thickBot="1" x14ac:dyDescent="0.25">
      <c r="A165" s="30">
        <v>158</v>
      </c>
      <c r="B165" s="31" t="s">
        <v>251</v>
      </c>
      <c r="C165" s="32" t="s">
        <v>201</v>
      </c>
      <c r="D165" s="33">
        <v>2900</v>
      </c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4">
        <v>22000</v>
      </c>
    </row>
    <row r="166" spans="1:26" ht="15.75" thickBot="1" x14ac:dyDescent="0.25">
      <c r="A166" s="30">
        <v>159</v>
      </c>
      <c r="B166" s="31" t="s">
        <v>252</v>
      </c>
      <c r="C166" s="32" t="s">
        <v>164</v>
      </c>
      <c r="D166" s="33">
        <v>5600</v>
      </c>
      <c r="Z166" s="12">
        <v>100</v>
      </c>
    </row>
    <row r="167" spans="1:26" ht="15.75" thickBot="1" x14ac:dyDescent="0.25">
      <c r="A167" s="30">
        <v>160</v>
      </c>
      <c r="B167" s="31" t="s">
        <v>253</v>
      </c>
      <c r="C167" s="32" t="s">
        <v>164</v>
      </c>
      <c r="D167" s="33">
        <v>4200</v>
      </c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4">
        <v>35000</v>
      </c>
    </row>
    <row r="168" spans="1:26" ht="15.75" thickBot="1" x14ac:dyDescent="0.25">
      <c r="A168" s="30">
        <v>161</v>
      </c>
      <c r="B168" s="31" t="s">
        <v>53</v>
      </c>
      <c r="C168" s="32" t="s">
        <v>163</v>
      </c>
      <c r="D168" s="33">
        <v>1200</v>
      </c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4">
        <v>48000</v>
      </c>
    </row>
    <row r="169" spans="1:26" ht="15.75" thickBot="1" x14ac:dyDescent="0.25">
      <c r="A169" s="30">
        <v>162</v>
      </c>
      <c r="B169" s="31" t="s">
        <v>254</v>
      </c>
      <c r="C169" s="32" t="s">
        <v>255</v>
      </c>
      <c r="D169" s="33">
        <v>170000</v>
      </c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4">
        <v>48000</v>
      </c>
    </row>
    <row r="170" spans="1:26" ht="15.75" thickBot="1" x14ac:dyDescent="0.25">
      <c r="A170" s="30">
        <v>163</v>
      </c>
      <c r="B170" s="31" t="s">
        <v>61</v>
      </c>
      <c r="C170" s="32" t="s">
        <v>12</v>
      </c>
      <c r="D170" s="33">
        <v>17000</v>
      </c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4">
        <v>48000</v>
      </c>
    </row>
    <row r="171" spans="1:26" ht="15.75" thickBot="1" x14ac:dyDescent="0.25">
      <c r="A171" s="30">
        <v>164</v>
      </c>
      <c r="B171" s="31" t="s">
        <v>62</v>
      </c>
      <c r="C171" s="32" t="s">
        <v>12</v>
      </c>
      <c r="D171" s="33">
        <v>72000</v>
      </c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4">
        <v>45000</v>
      </c>
    </row>
    <row r="172" spans="1:26" ht="15.75" thickBot="1" x14ac:dyDescent="0.25">
      <c r="A172" s="30">
        <v>165</v>
      </c>
      <c r="B172" s="31" t="s">
        <v>256</v>
      </c>
      <c r="C172" s="32" t="s">
        <v>12</v>
      </c>
      <c r="D172" s="33">
        <v>5500</v>
      </c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4">
        <v>45000</v>
      </c>
    </row>
    <row r="173" spans="1:26" ht="15.75" thickBot="1" x14ac:dyDescent="0.25">
      <c r="A173" s="30">
        <v>166</v>
      </c>
      <c r="B173" s="31" t="s">
        <v>63</v>
      </c>
      <c r="C173" s="32" t="s">
        <v>12</v>
      </c>
      <c r="D173" s="33">
        <v>35000</v>
      </c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4">
        <v>45000</v>
      </c>
    </row>
    <row r="174" spans="1:26" ht="15.75" thickBot="1" x14ac:dyDescent="0.25">
      <c r="A174" s="30">
        <v>167</v>
      </c>
      <c r="B174" s="31" t="s">
        <v>257</v>
      </c>
      <c r="C174" s="32" t="s">
        <v>12</v>
      </c>
      <c r="D174" s="33">
        <v>32000</v>
      </c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4">
        <v>65000</v>
      </c>
    </row>
    <row r="175" spans="1:26" ht="15.75" thickBot="1" x14ac:dyDescent="0.25">
      <c r="A175" s="30">
        <v>168</v>
      </c>
      <c r="B175" s="31" t="s">
        <v>258</v>
      </c>
      <c r="C175" s="32" t="s">
        <v>12</v>
      </c>
      <c r="D175" s="33">
        <v>16000</v>
      </c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4">
        <v>48000</v>
      </c>
    </row>
    <row r="176" spans="1:26" ht="15.75" thickBot="1" x14ac:dyDescent="0.25">
      <c r="A176" s="30">
        <v>169</v>
      </c>
      <c r="B176" s="31" t="s">
        <v>259</v>
      </c>
      <c r="C176" s="32" t="s">
        <v>12</v>
      </c>
      <c r="D176" s="33">
        <v>44000</v>
      </c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4">
        <v>6000</v>
      </c>
    </row>
    <row r="177" spans="1:26" ht="15.75" thickBot="1" x14ac:dyDescent="0.25">
      <c r="A177" s="30">
        <v>170</v>
      </c>
      <c r="B177" s="31" t="s">
        <v>260</v>
      </c>
      <c r="C177" s="32" t="s">
        <v>12</v>
      </c>
      <c r="D177" s="33">
        <v>18000</v>
      </c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4">
        <v>65000</v>
      </c>
    </row>
    <row r="178" spans="1:26" ht="15.75" thickBot="1" x14ac:dyDescent="0.25">
      <c r="A178" s="30">
        <v>171</v>
      </c>
      <c r="B178" s="31" t="s">
        <v>64</v>
      </c>
      <c r="C178" s="32" t="s">
        <v>12</v>
      </c>
      <c r="D178" s="33">
        <v>7000</v>
      </c>
      <c r="Z178" s="12">
        <v>500</v>
      </c>
    </row>
    <row r="179" spans="1:26" ht="15.75" thickBot="1" x14ac:dyDescent="0.25">
      <c r="A179" s="30">
        <v>172</v>
      </c>
      <c r="B179" s="31" t="s">
        <v>261</v>
      </c>
      <c r="C179" s="32" t="s">
        <v>12</v>
      </c>
      <c r="D179" s="33">
        <v>16000</v>
      </c>
      <c r="Z179" s="12">
        <v>550</v>
      </c>
    </row>
    <row r="180" spans="1:26" ht="15.75" thickBot="1" x14ac:dyDescent="0.25">
      <c r="A180" s="30">
        <v>173</v>
      </c>
      <c r="B180" s="31" t="s">
        <v>262</v>
      </c>
      <c r="C180" s="32" t="s">
        <v>12</v>
      </c>
      <c r="D180" s="33">
        <v>40000</v>
      </c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4">
        <v>2500</v>
      </c>
    </row>
    <row r="181" spans="1:26" ht="15.75" thickBot="1" x14ac:dyDescent="0.25">
      <c r="A181" s="30">
        <v>174</v>
      </c>
      <c r="B181" s="31" t="s">
        <v>263</v>
      </c>
      <c r="C181" s="32" t="s">
        <v>12</v>
      </c>
      <c r="D181" s="33">
        <v>99000</v>
      </c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4">
        <v>4500</v>
      </c>
    </row>
    <row r="182" spans="1:26" ht="15.75" thickBot="1" x14ac:dyDescent="0.25">
      <c r="A182" s="30">
        <v>175</v>
      </c>
      <c r="B182" s="31" t="s">
        <v>264</v>
      </c>
      <c r="C182" s="32" t="s">
        <v>162</v>
      </c>
      <c r="D182" s="33">
        <v>99400</v>
      </c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4">
        <v>49800</v>
      </c>
    </row>
    <row r="183" spans="1:26" ht="15.75" thickBot="1" x14ac:dyDescent="0.25">
      <c r="A183" s="30">
        <v>176</v>
      </c>
      <c r="B183" s="31" t="s">
        <v>265</v>
      </c>
      <c r="C183" s="32" t="s">
        <v>12</v>
      </c>
      <c r="D183" s="33">
        <v>7000</v>
      </c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4">
        <v>3500</v>
      </c>
    </row>
    <row r="184" spans="1:26" ht="15.75" thickBot="1" x14ac:dyDescent="0.25">
      <c r="A184" s="30">
        <v>177</v>
      </c>
      <c r="B184" s="31" t="s">
        <v>266</v>
      </c>
      <c r="C184" s="32" t="s">
        <v>12</v>
      </c>
      <c r="D184" s="33">
        <v>3500</v>
      </c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4">
        <v>3500</v>
      </c>
    </row>
    <row r="185" spans="1:26" ht="15.75" thickBot="1" x14ac:dyDescent="0.25">
      <c r="A185" s="30">
        <v>178</v>
      </c>
      <c r="B185" s="31" t="s">
        <v>267</v>
      </c>
      <c r="C185" s="32" t="s">
        <v>12</v>
      </c>
      <c r="D185" s="33">
        <v>69600</v>
      </c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4">
        <v>42000</v>
      </c>
    </row>
    <row r="186" spans="1:26" ht="15.75" thickBot="1" x14ac:dyDescent="0.25">
      <c r="A186" s="30">
        <v>179</v>
      </c>
      <c r="B186" s="31" t="s">
        <v>268</v>
      </c>
      <c r="C186" s="32" t="s">
        <v>12</v>
      </c>
      <c r="D186" s="33">
        <v>57500</v>
      </c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4">
        <v>28000</v>
      </c>
    </row>
    <row r="187" spans="1:26" ht="15.75" thickBot="1" x14ac:dyDescent="0.25">
      <c r="A187" s="30">
        <v>180</v>
      </c>
      <c r="B187" s="31" t="s">
        <v>65</v>
      </c>
      <c r="C187" s="32" t="s">
        <v>12</v>
      </c>
      <c r="D187" s="33">
        <v>7500</v>
      </c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4">
        <v>48200</v>
      </c>
    </row>
    <row r="188" spans="1:26" ht="15.75" thickBot="1" x14ac:dyDescent="0.25">
      <c r="A188" s="30">
        <v>181</v>
      </c>
      <c r="B188" s="31" t="s">
        <v>66</v>
      </c>
      <c r="C188" s="32" t="s">
        <v>12</v>
      </c>
      <c r="D188" s="33">
        <v>7500</v>
      </c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4">
        <v>18000</v>
      </c>
    </row>
    <row r="189" spans="1:26" ht="15.75" thickBot="1" x14ac:dyDescent="0.25">
      <c r="A189" s="30">
        <v>182</v>
      </c>
      <c r="B189" s="31" t="s">
        <v>67</v>
      </c>
      <c r="C189" s="32" t="s">
        <v>12</v>
      </c>
      <c r="D189" s="33">
        <v>7500</v>
      </c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4">
        <v>45000</v>
      </c>
    </row>
    <row r="190" spans="1:26" ht="15.75" thickBot="1" x14ac:dyDescent="0.25">
      <c r="A190" s="30">
        <v>183</v>
      </c>
      <c r="B190" s="31" t="s">
        <v>269</v>
      </c>
      <c r="C190" s="32" t="s">
        <v>12</v>
      </c>
      <c r="D190" s="33">
        <v>16000</v>
      </c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4">
        <v>45000</v>
      </c>
    </row>
    <row r="191" spans="1:26" ht="15.75" thickBot="1" x14ac:dyDescent="0.25">
      <c r="A191" s="30">
        <v>184</v>
      </c>
      <c r="B191" s="31" t="s">
        <v>68</v>
      </c>
      <c r="C191" s="32" t="s">
        <v>12</v>
      </c>
      <c r="D191" s="33">
        <v>7500</v>
      </c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4">
        <v>120000</v>
      </c>
    </row>
    <row r="192" spans="1:26" ht="15.75" thickBot="1" x14ac:dyDescent="0.25">
      <c r="A192" s="30">
        <v>185</v>
      </c>
      <c r="B192" s="31" t="s">
        <v>270</v>
      </c>
      <c r="C192" s="32" t="s">
        <v>12</v>
      </c>
      <c r="D192" s="33">
        <v>118450</v>
      </c>
      <c r="Z192" s="12">
        <v>800</v>
      </c>
    </row>
    <row r="193" spans="1:26" ht="15.75" thickBot="1" x14ac:dyDescent="0.25">
      <c r="A193" s="30">
        <v>186</v>
      </c>
      <c r="B193" s="31" t="s">
        <v>271</v>
      </c>
      <c r="C193" s="32" t="s">
        <v>201</v>
      </c>
      <c r="D193" s="33">
        <v>2800</v>
      </c>
      <c r="Z193" s="12">
        <v>800</v>
      </c>
    </row>
    <row r="194" spans="1:26" ht="15.75" thickBot="1" x14ac:dyDescent="0.25">
      <c r="A194" s="30">
        <v>187</v>
      </c>
      <c r="B194" s="31" t="s">
        <v>272</v>
      </c>
      <c r="C194" s="32" t="s">
        <v>12</v>
      </c>
      <c r="D194" s="33">
        <v>60000</v>
      </c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4">
        <v>3000</v>
      </c>
    </row>
    <row r="195" spans="1:26" ht="15.75" thickBot="1" x14ac:dyDescent="0.25">
      <c r="A195" s="30">
        <v>188</v>
      </c>
      <c r="B195" s="31" t="s">
        <v>273</v>
      </c>
      <c r="C195" s="32" t="s">
        <v>12</v>
      </c>
      <c r="D195" s="33">
        <v>10000</v>
      </c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4">
        <v>3000</v>
      </c>
    </row>
    <row r="196" spans="1:26" ht="15.75" thickBot="1" x14ac:dyDescent="0.25">
      <c r="A196" s="30">
        <v>189</v>
      </c>
      <c r="B196" s="31" t="s">
        <v>274</v>
      </c>
      <c r="C196" s="32" t="s">
        <v>12</v>
      </c>
      <c r="D196" s="33">
        <v>27000</v>
      </c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4">
        <v>8000</v>
      </c>
    </row>
    <row r="197" spans="1:26" ht="15.75" thickBot="1" x14ac:dyDescent="0.25">
      <c r="A197" s="30">
        <v>190</v>
      </c>
      <c r="B197" s="31" t="s">
        <v>112</v>
      </c>
      <c r="C197" s="32" t="s">
        <v>12</v>
      </c>
      <c r="D197" s="33">
        <v>10000</v>
      </c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4">
        <v>8500</v>
      </c>
    </row>
    <row r="198" spans="1:26" ht="15.75" thickBot="1" x14ac:dyDescent="0.25">
      <c r="A198" s="30">
        <v>191</v>
      </c>
      <c r="B198" s="31" t="s">
        <v>275</v>
      </c>
      <c r="C198" s="32" t="s">
        <v>12</v>
      </c>
      <c r="D198" s="33">
        <v>10000</v>
      </c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4">
        <v>18000</v>
      </c>
    </row>
    <row r="199" spans="1:26" ht="15.75" thickBot="1" x14ac:dyDescent="0.25">
      <c r="A199" s="30">
        <v>192</v>
      </c>
      <c r="B199" s="31" t="s">
        <v>113</v>
      </c>
      <c r="C199" s="32" t="s">
        <v>12</v>
      </c>
      <c r="D199" s="33">
        <v>12000</v>
      </c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4">
        <v>14000</v>
      </c>
    </row>
    <row r="200" spans="1:26" ht="15.75" thickBot="1" x14ac:dyDescent="0.25">
      <c r="A200" s="30">
        <v>193</v>
      </c>
      <c r="B200" s="31" t="s">
        <v>114</v>
      </c>
      <c r="C200" s="32" t="s">
        <v>12</v>
      </c>
      <c r="D200" s="33">
        <v>14500</v>
      </c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4">
        <v>12000</v>
      </c>
    </row>
    <row r="201" spans="1:26" ht="15.75" thickBot="1" x14ac:dyDescent="0.25">
      <c r="A201" s="30">
        <v>194</v>
      </c>
      <c r="B201" s="31" t="s">
        <v>276</v>
      </c>
      <c r="C201" s="32" t="s">
        <v>12</v>
      </c>
      <c r="D201" s="33">
        <v>15000</v>
      </c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4">
        <v>2500</v>
      </c>
    </row>
    <row r="202" spans="1:26" ht="15.75" thickBot="1" x14ac:dyDescent="0.25">
      <c r="A202" s="30">
        <v>195</v>
      </c>
      <c r="B202" s="31" t="s">
        <v>115</v>
      </c>
      <c r="C202" s="32" t="s">
        <v>12</v>
      </c>
      <c r="D202" s="33">
        <v>14000</v>
      </c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4">
        <v>2350</v>
      </c>
    </row>
    <row r="203" spans="1:26" ht="15.75" thickBot="1" x14ac:dyDescent="0.25">
      <c r="A203" s="30">
        <v>196</v>
      </c>
      <c r="B203" s="31" t="s">
        <v>116</v>
      </c>
      <c r="C203" s="32" t="s">
        <v>12</v>
      </c>
      <c r="D203" s="33">
        <v>4000</v>
      </c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4">
        <v>14500</v>
      </c>
    </row>
    <row r="204" spans="1:26" ht="15.75" thickBot="1" x14ac:dyDescent="0.25">
      <c r="A204" s="30">
        <v>197</v>
      </c>
      <c r="B204" s="31" t="s">
        <v>118</v>
      </c>
      <c r="C204" s="32" t="s">
        <v>12</v>
      </c>
      <c r="D204" s="33">
        <v>3500</v>
      </c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4">
        <v>2500</v>
      </c>
    </row>
    <row r="205" spans="1:26" ht="15.75" thickBot="1" x14ac:dyDescent="0.25">
      <c r="A205" s="30">
        <v>198</v>
      </c>
      <c r="B205" s="31" t="s">
        <v>119</v>
      </c>
      <c r="C205" s="32" t="s">
        <v>12</v>
      </c>
      <c r="D205" s="33">
        <v>3500</v>
      </c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4">
        <v>15000</v>
      </c>
    </row>
    <row r="206" spans="1:26" ht="15.75" thickBot="1" x14ac:dyDescent="0.25">
      <c r="A206" s="30">
        <v>199</v>
      </c>
      <c r="B206" s="31" t="s">
        <v>277</v>
      </c>
      <c r="C206" s="32" t="s">
        <v>12</v>
      </c>
      <c r="D206" s="33">
        <v>27000</v>
      </c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4">
        <v>45000</v>
      </c>
    </row>
    <row r="207" spans="1:26" ht="15.75" thickBot="1" x14ac:dyDescent="0.25">
      <c r="A207" s="30">
        <v>200</v>
      </c>
      <c r="B207" s="31" t="s">
        <v>278</v>
      </c>
      <c r="C207" s="32" t="s">
        <v>12</v>
      </c>
      <c r="D207" s="33">
        <v>3500</v>
      </c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4">
        <v>85000</v>
      </c>
    </row>
    <row r="208" spans="1:26" ht="15.75" thickBot="1" x14ac:dyDescent="0.25">
      <c r="A208" s="30">
        <v>201</v>
      </c>
      <c r="B208" s="31" t="s">
        <v>120</v>
      </c>
      <c r="C208" s="32" t="s">
        <v>12</v>
      </c>
      <c r="D208" s="33">
        <v>35000</v>
      </c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4">
        <v>32000</v>
      </c>
    </row>
    <row r="209" spans="1:26" ht="15.75" thickBot="1" x14ac:dyDescent="0.25">
      <c r="A209" s="30">
        <v>202</v>
      </c>
      <c r="B209" s="31" t="s">
        <v>279</v>
      </c>
      <c r="C209" s="32" t="s">
        <v>12</v>
      </c>
      <c r="D209" s="33">
        <v>35000</v>
      </c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4">
        <v>16000</v>
      </c>
    </row>
    <row r="210" spans="1:26" ht="15.75" thickBot="1" x14ac:dyDescent="0.25">
      <c r="A210" s="30">
        <v>203</v>
      </c>
      <c r="B210" s="31" t="s">
        <v>280</v>
      </c>
      <c r="C210" s="32" t="s">
        <v>12</v>
      </c>
      <c r="D210" s="33">
        <v>6000</v>
      </c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4">
        <v>6500</v>
      </c>
    </row>
    <row r="211" spans="1:26" ht="15.75" thickBot="1" x14ac:dyDescent="0.25">
      <c r="A211" s="30">
        <v>204</v>
      </c>
      <c r="B211" s="31" t="s">
        <v>281</v>
      </c>
      <c r="C211" s="32" t="s">
        <v>12</v>
      </c>
      <c r="D211" s="33">
        <v>5500</v>
      </c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4">
        <v>140000</v>
      </c>
    </row>
    <row r="212" spans="1:26" ht="15.75" thickBot="1" x14ac:dyDescent="0.25">
      <c r="A212" s="30">
        <v>205</v>
      </c>
      <c r="B212" s="31" t="s">
        <v>282</v>
      </c>
      <c r="C212" s="32" t="s">
        <v>12</v>
      </c>
      <c r="D212" s="33">
        <v>6000</v>
      </c>
      <c r="Z212" s="12">
        <v>720</v>
      </c>
    </row>
    <row r="213" spans="1:26" ht="15.75" thickBot="1" x14ac:dyDescent="0.25">
      <c r="A213" s="30">
        <v>206</v>
      </c>
      <c r="B213" s="31" t="s">
        <v>283</v>
      </c>
      <c r="C213" s="32" t="s">
        <v>12</v>
      </c>
      <c r="D213" s="33">
        <v>6000</v>
      </c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4">
        <v>1800</v>
      </c>
    </row>
    <row r="214" spans="1:26" ht="15.75" thickBot="1" x14ac:dyDescent="0.25">
      <c r="A214" s="30">
        <v>207</v>
      </c>
      <c r="B214" s="31" t="s">
        <v>284</v>
      </c>
      <c r="C214" s="32" t="s">
        <v>12</v>
      </c>
      <c r="D214" s="33">
        <v>3500</v>
      </c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4">
        <v>1400</v>
      </c>
    </row>
    <row r="215" spans="1:26" ht="15.75" thickBot="1" x14ac:dyDescent="0.25">
      <c r="A215" s="30">
        <v>208</v>
      </c>
      <c r="B215" s="31" t="s">
        <v>124</v>
      </c>
      <c r="C215" s="32" t="s">
        <v>12</v>
      </c>
      <c r="D215" s="33">
        <v>12500</v>
      </c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2">
        <v>800</v>
      </c>
    </row>
    <row r="216" spans="1:26" ht="15.75" thickBot="1" x14ac:dyDescent="0.25">
      <c r="A216" s="30">
        <v>209</v>
      </c>
      <c r="B216" s="31" t="s">
        <v>125</v>
      </c>
      <c r="C216" s="32" t="s">
        <v>12</v>
      </c>
      <c r="D216" s="33">
        <v>20000</v>
      </c>
      <c r="Z216" s="12">
        <v>350</v>
      </c>
    </row>
    <row r="217" spans="1:26" ht="15.75" thickBot="1" x14ac:dyDescent="0.25">
      <c r="A217" s="30">
        <v>210</v>
      </c>
      <c r="B217" s="31" t="s">
        <v>285</v>
      </c>
      <c r="C217" s="32" t="s">
        <v>182</v>
      </c>
      <c r="D217" s="33">
        <v>4000</v>
      </c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4">
        <v>3900</v>
      </c>
    </row>
    <row r="218" spans="1:26" ht="15.75" thickBot="1" x14ac:dyDescent="0.25">
      <c r="A218" s="30">
        <v>211</v>
      </c>
      <c r="B218" s="31" t="s">
        <v>131</v>
      </c>
      <c r="C218" s="32" t="s">
        <v>238</v>
      </c>
      <c r="D218" s="33">
        <v>8000</v>
      </c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4">
        <v>2800</v>
      </c>
    </row>
    <row r="219" spans="1:26" ht="15.75" thickBot="1" x14ac:dyDescent="0.25">
      <c r="A219" s="30">
        <v>212</v>
      </c>
      <c r="B219" s="31" t="s">
        <v>286</v>
      </c>
      <c r="C219" s="32" t="s">
        <v>12</v>
      </c>
      <c r="D219" s="33">
        <v>3000</v>
      </c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4">
        <v>4200</v>
      </c>
    </row>
    <row r="220" spans="1:26" ht="15.75" thickBot="1" x14ac:dyDescent="0.25">
      <c r="A220" s="30">
        <v>213</v>
      </c>
      <c r="B220" s="31" t="s">
        <v>132</v>
      </c>
      <c r="C220" s="32" t="s">
        <v>12</v>
      </c>
      <c r="D220" s="33">
        <v>5000</v>
      </c>
      <c r="Z220" s="12">
        <v>300</v>
      </c>
    </row>
    <row r="221" spans="1:26" ht="15.75" thickBot="1" x14ac:dyDescent="0.25">
      <c r="A221" s="30">
        <v>214</v>
      </c>
      <c r="B221" s="31" t="s">
        <v>287</v>
      </c>
      <c r="C221" s="32" t="s">
        <v>12</v>
      </c>
      <c r="D221" s="33">
        <v>100</v>
      </c>
      <c r="Z221" s="12">
        <v>500</v>
      </c>
    </row>
    <row r="222" spans="1:26" ht="15.75" thickBot="1" x14ac:dyDescent="0.25">
      <c r="A222" s="30">
        <v>215</v>
      </c>
      <c r="B222" s="31" t="s">
        <v>141</v>
      </c>
      <c r="C222" s="32" t="s">
        <v>12</v>
      </c>
      <c r="D222" s="33">
        <v>100</v>
      </c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2">
        <v>800</v>
      </c>
    </row>
    <row r="223" spans="1:26" ht="15.75" thickBot="1" x14ac:dyDescent="0.25">
      <c r="A223" s="30">
        <v>216</v>
      </c>
      <c r="B223" s="31" t="s">
        <v>142</v>
      </c>
      <c r="C223" s="32" t="s">
        <v>12</v>
      </c>
      <c r="D223" s="33">
        <v>100</v>
      </c>
      <c r="Z223" s="14">
        <v>1000</v>
      </c>
    </row>
    <row r="224" spans="1:26" ht="15.75" thickBot="1" x14ac:dyDescent="0.25">
      <c r="A224" s="30">
        <v>217</v>
      </c>
      <c r="B224" s="31" t="s">
        <v>143</v>
      </c>
      <c r="C224" s="32" t="s">
        <v>12</v>
      </c>
      <c r="D224" s="33">
        <v>50</v>
      </c>
      <c r="Z224" s="12">
        <v>850</v>
      </c>
    </row>
    <row r="225" spans="1:26" ht="15.75" thickBot="1" x14ac:dyDescent="0.25">
      <c r="A225" s="30">
        <v>218</v>
      </c>
      <c r="B225" s="31" t="s">
        <v>144</v>
      </c>
      <c r="C225" s="32" t="s">
        <v>12</v>
      </c>
      <c r="D225" s="33">
        <v>60</v>
      </c>
      <c r="Z225" s="14">
        <v>1000</v>
      </c>
    </row>
    <row r="226" spans="1:26" ht="15.75" thickBot="1" x14ac:dyDescent="0.25">
      <c r="A226" s="30">
        <v>219</v>
      </c>
      <c r="B226" s="31" t="s">
        <v>145</v>
      </c>
      <c r="C226" s="32" t="s">
        <v>12</v>
      </c>
      <c r="D226" s="33">
        <v>40</v>
      </c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4">
        <v>4800</v>
      </c>
    </row>
    <row r="227" spans="1:26" ht="15.75" thickBot="1" x14ac:dyDescent="0.25">
      <c r="A227" s="30">
        <v>220</v>
      </c>
      <c r="B227" s="31" t="s">
        <v>146</v>
      </c>
      <c r="C227" s="32" t="s">
        <v>12</v>
      </c>
      <c r="D227" s="33">
        <v>50</v>
      </c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4">
        <v>4500</v>
      </c>
    </row>
    <row r="228" spans="1:26" ht="15.75" thickBot="1" x14ac:dyDescent="0.25">
      <c r="A228" s="30">
        <v>221</v>
      </c>
      <c r="B228" s="31" t="s">
        <v>147</v>
      </c>
      <c r="C228" s="32" t="s">
        <v>12</v>
      </c>
      <c r="D228" s="33">
        <v>50</v>
      </c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4">
        <v>32000</v>
      </c>
    </row>
    <row r="229" spans="1:26" ht="15.75" thickBot="1" x14ac:dyDescent="0.25">
      <c r="A229" s="30">
        <v>222</v>
      </c>
      <c r="B229" s="31" t="s">
        <v>148</v>
      </c>
      <c r="C229" s="32" t="s">
        <v>12</v>
      </c>
      <c r="D229" s="33">
        <v>150</v>
      </c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4">
        <v>3200</v>
      </c>
    </row>
    <row r="230" spans="1:26" ht="15.75" thickBot="1" x14ac:dyDescent="0.25">
      <c r="A230" s="30">
        <v>223</v>
      </c>
      <c r="B230" s="31" t="s">
        <v>288</v>
      </c>
      <c r="C230" s="32" t="s">
        <v>12</v>
      </c>
      <c r="D230" s="33">
        <v>70</v>
      </c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4">
        <v>85000</v>
      </c>
    </row>
    <row r="231" spans="1:26" ht="15.75" thickBot="1" x14ac:dyDescent="0.25">
      <c r="A231" s="30">
        <v>224</v>
      </c>
      <c r="B231" s="35" t="s">
        <v>289</v>
      </c>
      <c r="C231" s="32" t="s">
        <v>12</v>
      </c>
      <c r="D231" s="33">
        <v>40</v>
      </c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4">
        <v>7500</v>
      </c>
    </row>
    <row r="232" spans="1:26" ht="15.75" thickBot="1" x14ac:dyDescent="0.25">
      <c r="A232" s="62">
        <v>225</v>
      </c>
      <c r="B232" s="111" t="s">
        <v>149</v>
      </c>
      <c r="C232" s="32" t="s">
        <v>12</v>
      </c>
      <c r="D232" s="33">
        <v>50</v>
      </c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4">
        <v>56000</v>
      </c>
    </row>
    <row r="233" spans="1:26" ht="15.75" thickBot="1" x14ac:dyDescent="0.25">
      <c r="A233" s="62">
        <v>226</v>
      </c>
      <c r="B233" s="63" t="s">
        <v>150</v>
      </c>
      <c r="C233" s="32" t="s">
        <v>12</v>
      </c>
      <c r="D233" s="33">
        <v>40</v>
      </c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4">
        <v>2500</v>
      </c>
    </row>
    <row r="234" spans="1:26" ht="15.75" thickBot="1" x14ac:dyDescent="0.25">
      <c r="A234" s="30">
        <v>227</v>
      </c>
      <c r="B234" s="31" t="s">
        <v>151</v>
      </c>
      <c r="C234" s="32" t="s">
        <v>12</v>
      </c>
      <c r="D234" s="33">
        <v>60</v>
      </c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4">
        <v>3500</v>
      </c>
    </row>
    <row r="235" spans="1:26" ht="15.75" thickBot="1" x14ac:dyDescent="0.25">
      <c r="A235" s="30">
        <v>228</v>
      </c>
      <c r="B235" s="31" t="s">
        <v>152</v>
      </c>
      <c r="C235" s="32" t="s">
        <v>12</v>
      </c>
      <c r="D235" s="33">
        <v>100</v>
      </c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4">
        <v>4000</v>
      </c>
    </row>
    <row r="236" spans="1:26" ht="15.75" thickBot="1" x14ac:dyDescent="0.25">
      <c r="A236" s="30">
        <v>229</v>
      </c>
      <c r="B236" s="31" t="s">
        <v>290</v>
      </c>
      <c r="C236" s="32" t="s">
        <v>12</v>
      </c>
      <c r="D236" s="33">
        <v>100</v>
      </c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4">
        <v>4500</v>
      </c>
    </row>
    <row r="237" spans="1:26" ht="15.75" thickBot="1" x14ac:dyDescent="0.25">
      <c r="A237" s="30">
        <v>230</v>
      </c>
      <c r="B237" s="31" t="s">
        <v>291</v>
      </c>
      <c r="C237" s="32" t="s">
        <v>12</v>
      </c>
      <c r="D237" s="33">
        <v>100</v>
      </c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4">
        <v>8500</v>
      </c>
    </row>
    <row r="238" spans="1:26" ht="15.75" thickBot="1" x14ac:dyDescent="0.25">
      <c r="A238" s="30">
        <v>231</v>
      </c>
      <c r="B238" s="31" t="s">
        <v>153</v>
      </c>
      <c r="C238" s="32" t="s">
        <v>12</v>
      </c>
      <c r="D238" s="33">
        <v>50</v>
      </c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4">
        <v>17000</v>
      </c>
    </row>
    <row r="239" spans="1:26" ht="15.75" thickBot="1" x14ac:dyDescent="0.25">
      <c r="A239" s="30">
        <v>232</v>
      </c>
      <c r="B239" s="31" t="s">
        <v>292</v>
      </c>
      <c r="C239" s="32" t="s">
        <v>12</v>
      </c>
      <c r="D239" s="33">
        <v>6500</v>
      </c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4">
        <v>42000</v>
      </c>
    </row>
    <row r="240" spans="1:26" ht="15.75" thickBot="1" x14ac:dyDescent="0.25">
      <c r="A240" s="30">
        <v>233</v>
      </c>
      <c r="B240" s="31" t="s">
        <v>28</v>
      </c>
      <c r="C240" s="32" t="s">
        <v>12</v>
      </c>
      <c r="D240" s="33">
        <v>27000</v>
      </c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4">
        <v>3500</v>
      </c>
    </row>
    <row r="241" spans="1:26" ht="15.75" thickBot="1" x14ac:dyDescent="0.25">
      <c r="A241" s="30">
        <v>234</v>
      </c>
      <c r="B241" s="31" t="s">
        <v>29</v>
      </c>
      <c r="C241" s="32" t="s">
        <v>12</v>
      </c>
      <c r="D241" s="33">
        <v>27000</v>
      </c>
      <c r="Z241" s="12">
        <v>30</v>
      </c>
    </row>
    <row r="242" spans="1:26" ht="15.75" thickBot="1" x14ac:dyDescent="0.25">
      <c r="A242" s="30">
        <v>235</v>
      </c>
      <c r="B242" s="31" t="s">
        <v>30</v>
      </c>
      <c r="C242" s="32" t="s">
        <v>12</v>
      </c>
      <c r="D242" s="33">
        <v>30000</v>
      </c>
      <c r="Z242" s="12">
        <v>200</v>
      </c>
    </row>
    <row r="243" spans="1:26" ht="15.75" thickBot="1" x14ac:dyDescent="0.25">
      <c r="A243" s="30">
        <v>236</v>
      </c>
      <c r="B243" s="31" t="s">
        <v>31</v>
      </c>
      <c r="C243" s="32" t="s">
        <v>12</v>
      </c>
      <c r="D243" s="33">
        <v>27000</v>
      </c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4">
        <v>3500</v>
      </c>
    </row>
    <row r="244" spans="1:26" ht="15.75" thickBot="1" x14ac:dyDescent="0.25">
      <c r="A244" s="30">
        <v>237</v>
      </c>
      <c r="B244" s="31" t="s">
        <v>32</v>
      </c>
      <c r="C244" s="32" t="s">
        <v>12</v>
      </c>
      <c r="D244" s="33">
        <v>38000</v>
      </c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4">
        <v>7000</v>
      </c>
    </row>
    <row r="245" spans="1:26" ht="15.75" thickBot="1" x14ac:dyDescent="0.25">
      <c r="A245" s="30">
        <v>238</v>
      </c>
      <c r="B245" s="31" t="s">
        <v>33</v>
      </c>
      <c r="C245" s="32" t="s">
        <v>12</v>
      </c>
      <c r="D245" s="33">
        <v>38000</v>
      </c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4">
        <v>7500</v>
      </c>
    </row>
    <row r="246" spans="1:26" ht="15.75" thickBot="1" x14ac:dyDescent="0.25">
      <c r="A246" s="30">
        <v>239</v>
      </c>
      <c r="B246" s="31" t="s">
        <v>293</v>
      </c>
      <c r="C246" s="32" t="s">
        <v>12</v>
      </c>
      <c r="D246" s="33">
        <v>27000</v>
      </c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4">
        <v>4500</v>
      </c>
    </row>
    <row r="247" spans="1:26" ht="15.75" thickBot="1" x14ac:dyDescent="0.25">
      <c r="A247" s="30">
        <v>240</v>
      </c>
      <c r="B247" s="31" t="s">
        <v>294</v>
      </c>
      <c r="C247" s="32" t="s">
        <v>12</v>
      </c>
      <c r="D247" s="33">
        <v>29000</v>
      </c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4">
        <v>8000</v>
      </c>
    </row>
    <row r="248" spans="1:26" ht="15.75" thickBot="1" x14ac:dyDescent="0.25">
      <c r="A248" s="30">
        <v>241</v>
      </c>
      <c r="B248" s="31" t="s">
        <v>295</v>
      </c>
      <c r="C248" s="32" t="s">
        <v>12</v>
      </c>
      <c r="D248" s="33">
        <v>38000</v>
      </c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4">
        <v>5500</v>
      </c>
    </row>
    <row r="249" spans="1:26" ht="15.75" thickBot="1" x14ac:dyDescent="0.25">
      <c r="A249" s="30">
        <v>242</v>
      </c>
      <c r="B249" s="31" t="s">
        <v>296</v>
      </c>
      <c r="C249" s="32" t="s">
        <v>12</v>
      </c>
      <c r="D249" s="33">
        <v>30000</v>
      </c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4">
        <v>4500</v>
      </c>
    </row>
    <row r="250" spans="1:26" ht="15.75" thickBot="1" x14ac:dyDescent="0.25">
      <c r="A250" s="30">
        <v>243</v>
      </c>
      <c r="B250" s="31" t="s">
        <v>297</v>
      </c>
      <c r="C250" s="32" t="s">
        <v>12</v>
      </c>
      <c r="D250" s="33">
        <v>4000</v>
      </c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4">
        <v>1800</v>
      </c>
    </row>
    <row r="251" spans="1:26" ht="15.75" thickBot="1" x14ac:dyDescent="0.25">
      <c r="A251" s="30">
        <v>244</v>
      </c>
      <c r="B251" s="31" t="s">
        <v>90</v>
      </c>
      <c r="C251" s="32" t="s">
        <v>12</v>
      </c>
      <c r="D251" s="33">
        <v>1000</v>
      </c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4">
        <v>12000</v>
      </c>
    </row>
    <row r="252" spans="1:26" ht="15.75" thickBot="1" x14ac:dyDescent="0.25">
      <c r="A252" s="30">
        <v>245</v>
      </c>
      <c r="B252" s="31" t="s">
        <v>94</v>
      </c>
      <c r="C252" s="32" t="s">
        <v>12</v>
      </c>
      <c r="D252" s="33">
        <v>3000</v>
      </c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4">
        <v>48000</v>
      </c>
    </row>
    <row r="253" spans="1:26" ht="15.75" thickBot="1" x14ac:dyDescent="0.25">
      <c r="A253" s="30">
        <v>246</v>
      </c>
      <c r="B253" s="31" t="s">
        <v>95</v>
      </c>
      <c r="C253" s="32" t="s">
        <v>12</v>
      </c>
      <c r="D253" s="33">
        <v>3500</v>
      </c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4">
        <v>32000</v>
      </c>
    </row>
    <row r="254" spans="1:26" ht="15.75" thickBot="1" x14ac:dyDescent="0.25">
      <c r="A254" s="30">
        <v>247</v>
      </c>
      <c r="B254" s="31" t="s">
        <v>298</v>
      </c>
      <c r="C254" s="32" t="s">
        <v>12</v>
      </c>
      <c r="D254" s="33">
        <v>7000</v>
      </c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4">
        <v>32000</v>
      </c>
    </row>
    <row r="255" spans="1:26" ht="15.75" thickBot="1" x14ac:dyDescent="0.25">
      <c r="A255" s="30">
        <v>248</v>
      </c>
      <c r="B255" s="31" t="s">
        <v>105</v>
      </c>
      <c r="C255" s="32" t="s">
        <v>12</v>
      </c>
      <c r="D255" s="33">
        <v>7000</v>
      </c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4">
        <v>32000</v>
      </c>
    </row>
    <row r="256" spans="1:26" ht="15.75" thickBot="1" x14ac:dyDescent="0.25">
      <c r="A256" s="30">
        <v>249</v>
      </c>
      <c r="B256" s="31" t="s">
        <v>299</v>
      </c>
      <c r="C256" s="32" t="s">
        <v>12</v>
      </c>
      <c r="D256" s="33">
        <v>6500</v>
      </c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4">
        <v>28000</v>
      </c>
    </row>
    <row r="257" spans="1:26" ht="15.75" thickBot="1" x14ac:dyDescent="0.25">
      <c r="A257" s="30">
        <v>250</v>
      </c>
      <c r="B257" s="31" t="s">
        <v>106</v>
      </c>
      <c r="C257" s="32" t="s">
        <v>12</v>
      </c>
      <c r="D257" s="33">
        <v>7000</v>
      </c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4">
        <v>28000</v>
      </c>
    </row>
    <row r="258" spans="1:26" ht="15.75" thickBot="1" x14ac:dyDescent="0.25">
      <c r="A258" s="30">
        <v>251</v>
      </c>
      <c r="B258" s="31" t="s">
        <v>300</v>
      </c>
      <c r="C258" s="32" t="s">
        <v>12</v>
      </c>
      <c r="D258" s="33">
        <v>8000</v>
      </c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4">
        <v>6500</v>
      </c>
    </row>
    <row r="259" spans="1:26" ht="15.75" thickBot="1" x14ac:dyDescent="0.25">
      <c r="A259" s="30">
        <v>252</v>
      </c>
      <c r="B259" s="31" t="s">
        <v>107</v>
      </c>
      <c r="C259" s="32" t="s">
        <v>12</v>
      </c>
      <c r="D259" s="33">
        <v>4500</v>
      </c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4">
        <v>2500</v>
      </c>
    </row>
    <row r="260" spans="1:26" ht="15.75" thickBot="1" x14ac:dyDescent="0.25">
      <c r="A260" s="30">
        <v>253</v>
      </c>
      <c r="B260" s="31" t="s">
        <v>108</v>
      </c>
      <c r="C260" s="32" t="s">
        <v>12</v>
      </c>
      <c r="D260" s="33">
        <v>9500</v>
      </c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4">
        <v>5500</v>
      </c>
    </row>
    <row r="261" spans="1:26" ht="15.75" thickBot="1" x14ac:dyDescent="0.25">
      <c r="A261" s="30">
        <v>254</v>
      </c>
      <c r="B261" s="31" t="s">
        <v>301</v>
      </c>
      <c r="C261" s="32" t="s">
        <v>12</v>
      </c>
      <c r="D261" s="33">
        <v>4500</v>
      </c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4">
        <v>3500</v>
      </c>
    </row>
    <row r="262" spans="1:26" ht="15.75" thickBot="1" x14ac:dyDescent="0.25">
      <c r="A262" s="30">
        <v>255</v>
      </c>
      <c r="B262" s="31" t="s">
        <v>302</v>
      </c>
      <c r="C262" s="32" t="s">
        <v>12</v>
      </c>
      <c r="D262" s="33">
        <v>35000</v>
      </c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4">
        <v>2500</v>
      </c>
    </row>
    <row r="263" spans="1:26" ht="15.75" thickBot="1" x14ac:dyDescent="0.25">
      <c r="A263" s="30">
        <v>256</v>
      </c>
      <c r="B263" s="31" t="s">
        <v>303</v>
      </c>
      <c r="C263" s="32" t="s">
        <v>12</v>
      </c>
      <c r="D263" s="33">
        <v>9000</v>
      </c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4">
        <v>2500</v>
      </c>
    </row>
    <row r="264" spans="1:26" ht="15.75" thickBot="1" x14ac:dyDescent="0.25">
      <c r="A264" s="30">
        <v>257</v>
      </c>
      <c r="B264" s="31" t="s">
        <v>304</v>
      </c>
      <c r="C264" s="32" t="s">
        <v>12</v>
      </c>
      <c r="D264" s="33">
        <v>4000</v>
      </c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4">
        <v>12000</v>
      </c>
    </row>
    <row r="265" spans="1:26" ht="15.75" thickBot="1" x14ac:dyDescent="0.25">
      <c r="A265" s="30">
        <v>258</v>
      </c>
      <c r="B265" s="31" t="s">
        <v>305</v>
      </c>
      <c r="C265" s="32" t="s">
        <v>12</v>
      </c>
      <c r="D265" s="33">
        <v>4000</v>
      </c>
      <c r="Z265" s="12">
        <v>30</v>
      </c>
    </row>
    <row r="266" spans="1:26" ht="15.75" thickBot="1" x14ac:dyDescent="0.25">
      <c r="A266" s="30">
        <v>259</v>
      </c>
      <c r="B266" s="31" t="s">
        <v>34</v>
      </c>
      <c r="C266" s="32" t="s">
        <v>12</v>
      </c>
      <c r="D266" s="33">
        <v>14000</v>
      </c>
      <c r="Z266" s="12">
        <v>30</v>
      </c>
    </row>
    <row r="267" spans="1:26" ht="15.75" thickBot="1" x14ac:dyDescent="0.25">
      <c r="A267" s="30">
        <v>260</v>
      </c>
      <c r="B267" s="31" t="s">
        <v>35</v>
      </c>
      <c r="C267" s="32" t="s">
        <v>12</v>
      </c>
      <c r="D267" s="33">
        <v>15000</v>
      </c>
      <c r="Z267" s="12">
        <v>30</v>
      </c>
    </row>
    <row r="268" spans="1:26" ht="15.75" thickBot="1" x14ac:dyDescent="0.25">
      <c r="A268" s="30">
        <v>261</v>
      </c>
      <c r="B268" s="31" t="s">
        <v>306</v>
      </c>
      <c r="C268" s="32" t="s">
        <v>13</v>
      </c>
      <c r="D268" s="33">
        <v>9500</v>
      </c>
      <c r="Z268" s="12">
        <v>30</v>
      </c>
    </row>
    <row r="269" spans="1:26" ht="15.75" thickBot="1" x14ac:dyDescent="0.25">
      <c r="A269" s="30">
        <v>262</v>
      </c>
      <c r="B269" s="31" t="s">
        <v>18</v>
      </c>
      <c r="C269" s="32" t="s">
        <v>12</v>
      </c>
      <c r="D269" s="33">
        <v>6000</v>
      </c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4">
        <v>5500</v>
      </c>
    </row>
    <row r="270" spans="1:26" ht="15.75" thickBot="1" x14ac:dyDescent="0.25">
      <c r="A270" s="30">
        <v>263</v>
      </c>
      <c r="B270" s="31" t="s">
        <v>19</v>
      </c>
      <c r="C270" s="32" t="s">
        <v>12</v>
      </c>
      <c r="D270" s="33">
        <v>6000</v>
      </c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4">
        <v>4500</v>
      </c>
    </row>
    <row r="271" spans="1:26" ht="15.75" thickBot="1" x14ac:dyDescent="0.25">
      <c r="A271" s="30">
        <v>264</v>
      </c>
      <c r="B271" s="31" t="s">
        <v>20</v>
      </c>
      <c r="C271" s="32" t="s">
        <v>12</v>
      </c>
      <c r="D271" s="33">
        <v>7000</v>
      </c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4">
        <v>28000</v>
      </c>
    </row>
    <row r="272" spans="1:26" ht="15.75" thickBot="1" x14ac:dyDescent="0.25">
      <c r="A272" s="30">
        <v>265</v>
      </c>
      <c r="B272" s="31" t="s">
        <v>21</v>
      </c>
      <c r="C272" s="32" t="s">
        <v>12</v>
      </c>
      <c r="D272" s="33">
        <v>20000</v>
      </c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4">
        <v>2500</v>
      </c>
    </row>
    <row r="273" spans="1:26" ht="15.75" thickBot="1" x14ac:dyDescent="0.25">
      <c r="A273" s="30">
        <v>266</v>
      </c>
      <c r="B273" s="31" t="s">
        <v>22</v>
      </c>
      <c r="C273" s="32" t="s">
        <v>12</v>
      </c>
      <c r="D273" s="33">
        <v>20000</v>
      </c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4">
        <v>18000</v>
      </c>
    </row>
    <row r="274" spans="1:26" ht="15.75" thickBot="1" x14ac:dyDescent="0.25">
      <c r="A274" s="30">
        <v>267</v>
      </c>
      <c r="B274" s="31" t="s">
        <v>23</v>
      </c>
      <c r="C274" s="32" t="s">
        <v>12</v>
      </c>
      <c r="D274" s="33">
        <v>30000</v>
      </c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4">
        <v>2500</v>
      </c>
    </row>
    <row r="275" spans="1:26" ht="15.75" thickBot="1" x14ac:dyDescent="0.25">
      <c r="A275" s="30">
        <v>268</v>
      </c>
      <c r="B275" s="31" t="s">
        <v>24</v>
      </c>
      <c r="C275" s="32" t="s">
        <v>12</v>
      </c>
      <c r="D275" s="33">
        <v>35000</v>
      </c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4">
        <v>1500</v>
      </c>
    </row>
    <row r="276" spans="1:26" ht="15.75" thickBot="1" x14ac:dyDescent="0.25">
      <c r="A276" s="30">
        <v>269</v>
      </c>
      <c r="B276" s="31" t="s">
        <v>307</v>
      </c>
      <c r="C276" s="32" t="s">
        <v>12</v>
      </c>
      <c r="D276" s="33">
        <v>6000</v>
      </c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4">
        <v>135000</v>
      </c>
    </row>
    <row r="277" spans="1:26" ht="15.75" thickBot="1" x14ac:dyDescent="0.25">
      <c r="A277" s="30">
        <v>270</v>
      </c>
      <c r="B277" s="31" t="s">
        <v>308</v>
      </c>
      <c r="C277" s="32" t="s">
        <v>12</v>
      </c>
      <c r="D277" s="33">
        <v>7500</v>
      </c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4">
        <v>15000</v>
      </c>
    </row>
    <row r="278" spans="1:26" ht="15.75" thickBot="1" x14ac:dyDescent="0.25">
      <c r="A278" s="30">
        <v>271</v>
      </c>
      <c r="B278" s="31" t="s">
        <v>309</v>
      </c>
      <c r="C278" s="32" t="s">
        <v>12</v>
      </c>
      <c r="D278" s="33">
        <v>7500</v>
      </c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4">
        <v>6000</v>
      </c>
    </row>
    <row r="279" spans="1:26" ht="15.75" thickBot="1" x14ac:dyDescent="0.25">
      <c r="A279" s="30">
        <v>272</v>
      </c>
      <c r="B279" s="31" t="s">
        <v>310</v>
      </c>
      <c r="C279" s="32" t="s">
        <v>12</v>
      </c>
      <c r="D279" s="33">
        <v>13500</v>
      </c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4">
        <v>6000</v>
      </c>
    </row>
    <row r="280" spans="1:26" ht="15.75" thickBot="1" x14ac:dyDescent="0.25">
      <c r="A280" s="30">
        <v>273</v>
      </c>
      <c r="B280" s="31" t="s">
        <v>311</v>
      </c>
      <c r="C280" s="32" t="s">
        <v>12</v>
      </c>
      <c r="D280" s="33">
        <v>17500</v>
      </c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4">
        <v>6000</v>
      </c>
    </row>
    <row r="281" spans="1:26" ht="15.75" thickBot="1" x14ac:dyDescent="0.25">
      <c r="A281" s="30">
        <v>274</v>
      </c>
      <c r="B281" s="31" t="s">
        <v>312</v>
      </c>
      <c r="C281" s="32" t="s">
        <v>12</v>
      </c>
      <c r="D281" s="33">
        <v>27000</v>
      </c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4">
        <v>2500</v>
      </c>
    </row>
    <row r="282" spans="1:26" ht="15.75" thickBot="1" x14ac:dyDescent="0.25">
      <c r="A282" s="30">
        <v>275</v>
      </c>
      <c r="B282" s="31" t="s">
        <v>313</v>
      </c>
      <c r="C282" s="32" t="s">
        <v>12</v>
      </c>
      <c r="D282" s="33">
        <v>29500</v>
      </c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4">
        <v>18000</v>
      </c>
    </row>
    <row r="283" spans="1:26" ht="15.75" thickBot="1" x14ac:dyDescent="0.25">
      <c r="A283" s="30">
        <v>276</v>
      </c>
      <c r="B283" s="31" t="s">
        <v>36</v>
      </c>
      <c r="C283" s="32" t="s">
        <v>12</v>
      </c>
      <c r="D283" s="33">
        <v>37000</v>
      </c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4">
        <v>19500</v>
      </c>
    </row>
    <row r="284" spans="1:26" ht="15.75" thickBot="1" x14ac:dyDescent="0.25">
      <c r="A284" s="30">
        <v>277</v>
      </c>
      <c r="B284" s="31" t="s">
        <v>111</v>
      </c>
      <c r="C284" s="32" t="s">
        <v>12</v>
      </c>
      <c r="D284" s="33">
        <v>35500</v>
      </c>
      <c r="Z284" s="12">
        <v>300</v>
      </c>
    </row>
    <row r="285" spans="1:26" ht="15.75" thickBot="1" x14ac:dyDescent="0.25">
      <c r="A285" s="30">
        <v>278</v>
      </c>
      <c r="B285" s="31" t="s">
        <v>314</v>
      </c>
      <c r="C285" s="32" t="s">
        <v>12</v>
      </c>
      <c r="D285" s="33">
        <v>67000</v>
      </c>
      <c r="Z285" s="12">
        <v>400</v>
      </c>
    </row>
    <row r="286" spans="1:26" ht="15.75" thickBot="1" x14ac:dyDescent="0.25">
      <c r="A286" s="30">
        <v>279</v>
      </c>
      <c r="B286" s="31" t="s">
        <v>315</v>
      </c>
      <c r="C286" s="32" t="s">
        <v>12</v>
      </c>
      <c r="D286" s="33">
        <v>122000</v>
      </c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4">
        <v>120000</v>
      </c>
    </row>
    <row r="287" spans="1:26" ht="15.75" thickBot="1" x14ac:dyDescent="0.25">
      <c r="A287" s="30">
        <v>280</v>
      </c>
      <c r="B287" s="31" t="s">
        <v>316</v>
      </c>
      <c r="C287" s="32" t="s">
        <v>12</v>
      </c>
      <c r="D287" s="33">
        <v>32000</v>
      </c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4">
        <v>180000</v>
      </c>
    </row>
    <row r="288" spans="1:26" ht="15.75" thickBot="1" x14ac:dyDescent="0.25">
      <c r="A288" s="30">
        <v>281</v>
      </c>
      <c r="B288" s="31" t="s">
        <v>317</v>
      </c>
      <c r="C288" s="32" t="s">
        <v>12</v>
      </c>
      <c r="D288" s="33">
        <v>80000</v>
      </c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4">
        <v>14500</v>
      </c>
    </row>
    <row r="289" spans="1:26" ht="15.75" thickBot="1" x14ac:dyDescent="0.25">
      <c r="A289" s="30">
        <v>282</v>
      </c>
      <c r="B289" s="31" t="s">
        <v>318</v>
      </c>
      <c r="C289" s="32" t="s">
        <v>12</v>
      </c>
      <c r="D289" s="33">
        <v>49000</v>
      </c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4">
        <v>19000</v>
      </c>
    </row>
    <row r="290" spans="1:26" ht="15.75" thickBot="1" x14ac:dyDescent="0.25">
      <c r="A290" s="30">
        <v>283</v>
      </c>
      <c r="B290" s="31" t="s">
        <v>319</v>
      </c>
      <c r="C290" s="32" t="s">
        <v>12</v>
      </c>
      <c r="D290" s="33">
        <v>1000</v>
      </c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4">
        <v>170000</v>
      </c>
    </row>
    <row r="291" spans="1:26" ht="15.75" thickBot="1" x14ac:dyDescent="0.25">
      <c r="A291" s="30">
        <v>284</v>
      </c>
      <c r="B291" s="31" t="s">
        <v>155</v>
      </c>
      <c r="C291" s="32" t="s">
        <v>12</v>
      </c>
      <c r="D291" s="33">
        <v>6000</v>
      </c>
      <c r="Z291" s="12">
        <v>500</v>
      </c>
    </row>
    <row r="292" spans="1:26" ht="15.75" thickBot="1" x14ac:dyDescent="0.25">
      <c r="A292" s="30">
        <v>285</v>
      </c>
      <c r="B292" s="31" t="s">
        <v>320</v>
      </c>
      <c r="C292" s="32" t="s">
        <v>12</v>
      </c>
      <c r="D292" s="33">
        <v>6000</v>
      </c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4">
        <v>1500</v>
      </c>
    </row>
    <row r="293" spans="1:26" ht="15.75" thickBot="1" x14ac:dyDescent="0.25">
      <c r="A293" s="30">
        <v>286</v>
      </c>
      <c r="B293" s="31" t="s">
        <v>321</v>
      </c>
      <c r="C293" s="32" t="s">
        <v>12</v>
      </c>
      <c r="D293" s="33">
        <v>7000</v>
      </c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4">
        <v>4500</v>
      </c>
    </row>
    <row r="294" spans="1:26" ht="15" x14ac:dyDescent="0.2">
      <c r="A294" s="34">
        <v>287</v>
      </c>
      <c r="B294" s="35" t="s">
        <v>322</v>
      </c>
      <c r="C294" s="36" t="s">
        <v>12</v>
      </c>
      <c r="D294" s="37">
        <v>11000</v>
      </c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4">
        <v>6500</v>
      </c>
    </row>
    <row r="295" spans="1:26" ht="15" x14ac:dyDescent="0.2">
      <c r="A295" s="38">
        <v>288</v>
      </c>
      <c r="B295" s="39" t="s">
        <v>323</v>
      </c>
      <c r="C295" s="40" t="s">
        <v>12</v>
      </c>
      <c r="D295" s="33">
        <v>6000</v>
      </c>
      <c r="Z295" s="14">
        <v>7500</v>
      </c>
    </row>
    <row r="296" spans="1:26" ht="15" x14ac:dyDescent="0.25">
      <c r="A296" s="42"/>
      <c r="B296" s="43" t="s">
        <v>165</v>
      </c>
      <c r="C296" s="36"/>
      <c r="D296" s="41">
        <f>SUM(D8:D295)</f>
        <v>4420610</v>
      </c>
      <c r="F296" s="25">
        <v>7604483</v>
      </c>
      <c r="G296" s="52">
        <f>D296*100%/F296</f>
        <v>0.58131631039217257</v>
      </c>
      <c r="H296" s="52">
        <v>1</v>
      </c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4">
        <v>8500</v>
      </c>
    </row>
    <row r="297" spans="1:26" x14ac:dyDescent="0.2">
      <c r="A297" s="44"/>
      <c r="B297" s="45"/>
      <c r="C297" s="46"/>
      <c r="D297" s="47"/>
      <c r="H297" s="52">
        <f>H296-G296</f>
        <v>0.41868368960782743</v>
      </c>
    </row>
    <row r="298" spans="1:26" x14ac:dyDescent="0.2">
      <c r="A298" s="27"/>
      <c r="B298" s="24"/>
      <c r="C298" s="23"/>
      <c r="D298" s="48"/>
    </row>
    <row r="299" spans="1:26" x14ac:dyDescent="0.2">
      <c r="A299" s="21"/>
      <c r="B299" s="22"/>
      <c r="C299" s="23"/>
      <c r="D299" s="48"/>
    </row>
    <row r="300" spans="1:26" ht="13.5" customHeight="1" x14ac:dyDescent="0.2">
      <c r="A300" s="21"/>
      <c r="B300" s="22"/>
      <c r="C300" s="23"/>
      <c r="D300" s="48"/>
    </row>
    <row r="301" spans="1:26" x14ac:dyDescent="0.2">
      <c r="A301" s="91" t="s">
        <v>16</v>
      </c>
      <c r="B301" s="92"/>
      <c r="C301" s="92"/>
      <c r="D301" s="93"/>
    </row>
    <row r="302" spans="1:26" x14ac:dyDescent="0.2">
      <c r="A302" s="94" t="s">
        <v>10</v>
      </c>
      <c r="B302" s="95"/>
      <c r="C302" s="95"/>
      <c r="D302" s="96"/>
    </row>
    <row r="303" spans="1:26" ht="43.5" customHeight="1" x14ac:dyDescent="0.2">
      <c r="A303" s="17"/>
      <c r="B303" s="19"/>
      <c r="C303" s="20"/>
      <c r="D303" s="49"/>
    </row>
  </sheetData>
  <mergeCells count="8">
    <mergeCell ref="A301:D301"/>
    <mergeCell ref="A302:D302"/>
    <mergeCell ref="A1:D1"/>
    <mergeCell ref="A2:D2"/>
    <mergeCell ref="A3:D3"/>
    <mergeCell ref="A4:D4"/>
    <mergeCell ref="A5:D5"/>
    <mergeCell ref="A6:D6"/>
  </mergeCells>
  <conditionalFormatting sqref="B28:B41">
    <cfRule type="duplicateValues" dxfId="3" priority="1"/>
  </conditionalFormatting>
  <conditionalFormatting sqref="B1:B231 B233:B1048576">
    <cfRule type="duplicateValues" dxfId="2" priority="4"/>
  </conditionalFormatting>
  <pageMargins left="0.70866141732283472" right="0.70866141732283472" top="0.74803149606299213" bottom="0.74803149606299213" header="0.31496062992125984" footer="0.31496062992125984"/>
  <pageSetup paperSize="268" scale="27" fitToHeight="0" orientation="portrait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TECNICA</vt:lpstr>
      <vt:lpstr>ECONOMICO</vt:lpstr>
      <vt:lpstr>ECONOMICO!Títulos_a_imprimir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amcolmen</dc:creator>
  <cp:lastModifiedBy>Usuario de Windows</cp:lastModifiedBy>
  <cp:lastPrinted>2019-03-28T13:27:31Z</cp:lastPrinted>
  <dcterms:created xsi:type="dcterms:W3CDTF">2011-12-21T22:39:04Z</dcterms:created>
  <dcterms:modified xsi:type="dcterms:W3CDTF">2019-03-28T13:28:31Z</dcterms:modified>
</cp:coreProperties>
</file>