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filterPrivacy="1"/>
  <xr:revisionPtr revIDLastSave="0" documentId="8_{1AD10041-721D-7845-AFFA-114CDDF10366}" xr6:coauthVersionLast="36" xr6:coauthVersionMax="36" xr10:uidLastSave="{00000000-0000-0000-0000-000000000000}"/>
  <bookViews>
    <workbookView xWindow="8800" yWindow="460" windowWidth="18520" windowHeight="1322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0" i="1" l="1"/>
  <c r="D8" i="1" l="1"/>
  <c r="C8" i="1"/>
  <c r="D5" i="1" l="1"/>
  <c r="D4" i="1"/>
</calcChain>
</file>

<file path=xl/sharedStrings.xml><?xml version="1.0" encoding="utf-8"?>
<sst xmlns="http://schemas.openxmlformats.org/spreadsheetml/2006/main" count="15" uniqueCount="10">
  <si>
    <t xml:space="preserve">Propuesta área protegida </t>
  </si>
  <si>
    <t>Persona natural o jurídica</t>
  </si>
  <si>
    <t>Valor total</t>
  </si>
  <si>
    <t>Valor unitario + IVA</t>
  </si>
  <si>
    <t>PRESUPUESTO ESTIMADO
1.	DESCRIPCIÓN DE LA NECESIDAD
La institución universitaria Colegio Mayor de Antioquia, dentro de su proceso de investigación, para el desarrollo de actividades de laboratorio de 2 proyectos de investigación, aprobados por convocatoria interna y que hacen parte del Grupo de Investigación ambiente, hábitat y sostenibilidad de la Facultad de Arquitectura e Ingeniería, los cuales actualmente se encuentran en ejecución, requiere adquirir equipos de laboratorio, los cuales son un Detector de múltiples gases portátil para CH4 (0 – 100%), CO2, O2 y H2S, para la caracterización de biogás; y una bomba dosificadora de velocidad variable, para un caudal de 16.6 a 146.7 L/día y 25 PSI.
En cumplimiento y observancia del plan de austeridad del gasto, la pertinencia de este contrato está sustentada en la necesidad de adquirir insumos de laboratorio, permitiendo con ello el cumplimiento de las actividades trazadas en el proyecto de investigación y así garantizar el cumplimiento de los objetivos de los distintos proyectos que aportan al eje misional de la investigación, contribuyendo con ello al fortalecimiento de la actividad investigativa en la Institución universitaria colegio mayor de Antioquia.
Código del Proyecto: Convenio PR-015-2020</t>
  </si>
  <si>
    <t>Detector de múltiples gases portátil para CH4 (0 – 100%), CO2, O2 y H2S, para la caracterización de biogás</t>
  </si>
  <si>
    <t>CTL Company</t>
  </si>
  <si>
    <t>Acolmax</t>
  </si>
  <si>
    <t xml:space="preserve">Dos calibraciones del detector de múltiples gases cada 6 meses a partir de la entrega </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</si>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</sst>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42" formatCode="_-&quot;$&quot;* #,##0_-;\-&quot;$&quot;* #,##0_-;_-&quot;$&quot;* &quot;-&quot;_-;_-@_-"/>
    <numFmt numFmtId="164" formatCode="&quot;$&quot;\ #,##0;[Red]\-&quot;$&quot;\ #,##0"/>
    <numFmt numFmtId="165" formatCode="_-&quot;$&quot;\ * #,##0.00_-;\-&quot;$&quot;\ * #,##0.00_-;_-&quot;$&quot;\ * &quot;-&quot;??_-;_-@_-"/>
    <numFmt numFmtId="166" formatCode="_-&quot;$&quot;\ * #,##0_-;\-&quot;$&quot;\ * #,##0_-;_-&quot;$&quot;\ * &quot;-&quot;??_-;_-@_-"/>
  </numFmts>
  <fonts count="6" x14ac:knownFonts="1">
    <font>
      <sz val="11"/>
      <color theme="1"/>
      <name val="Calibri"/>
      <family val="2"/>
      <scheme val="minor"/>
    </font>
    <font>
      <b/>
      <sz val="11"/>
      <color theme="1"/>
      <name val="Calibri"/>
      <family val="2"/>
      <scheme val="minor"/>
    </font>
    <font>
      <sz val="11"/>
      <color theme="1"/>
      <name val="Calibri"/>
      <family val="2"/>
      <scheme val="minor"/>
    </font>
    <font>
      <b/>
      <sz val="10"/>
      <color rgb="FF000000"/>
      <name val="Calibri"/>
      <family val="2"/>
      <scheme val="minor"/>
    </font>
    <font>
      <b/>
      <sz val="10"/>
      <name val="Calibri"/>
      <family val="2"/>
      <scheme val="minor"/>
    </font>
    <font>
      <sz val="1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2" fontId="2" fillId="0" borderId="0" applyFont="0" applyFill="0" applyBorder="0" applyAlignment="0" applyProtection="0"/>
    <xf numFmtId="165" fontId="2" fillId="0" borderId="0" applyFont="0" applyFill="0" applyBorder="0" applyAlignment="0" applyProtection="0"/>
  </cellStyleXfs>
  <cellXfs count="30">
    <xf numFmtId="0" fontId="0" fillId="0" borderId="0" xfId="0"/>
    <xf numFmtId="0" fontId="1" fillId="0" borderId="1" xfId="0" applyFont="1" applyBorder="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Border="1" applyAlignment="1">
      <alignment horizontal="center"/>
    </xf>
    <xf numFmtId="164" fontId="0" fillId="0" borderId="1" xfId="0" applyNumberFormat="1" applyBorder="1" applyAlignment="1">
      <alignment horizontal="center"/>
    </xf>
    <xf numFmtId="0" fontId="3" fillId="0" borderId="1" xfId="0" applyFont="1" applyBorder="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4" fillId="2" borderId="1" xfId="0" applyFont="1" applyFill="1" applyBorder="1"/>
    <xf numFmtId="6" fontId="5" fillId="2" borderId="1" xfId="0" applyNumberFormat="1" applyFont="1" applyFill="1" applyBorder="1" applyAlignment="1">
      <alignment horizontal="center"/>
    </xf>
    <xf numFmtId="0" fontId="1" fillId="0" borderId="1" xfId="0" applyFont="1" applyBorder="1" applyAlignment="1">
      <alignment horizontal="left" vertical="center"/>
    </xf>
    <xf numFmtId="166" fontId="0" fillId="0" borderId="1" xfId="2" applyNumberFormat="1" applyFont="1" applyBorder="1" applyAlignment="1">
      <alignment horizontal="center" vertical="center"/>
    </xf>
    <xf numFmtId="166" fontId="0" fillId="2" borderId="1" xfId="2" applyNumberFormat="1" applyFont="1" applyFill="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66" fontId="0" fillId="0" borderId="2" xfId="2" applyNumberFormat="1" applyFont="1" applyBorder="1" applyAlignment="1">
      <alignment horizontal="center" vertical="center"/>
    </xf>
    <xf numFmtId="166" fontId="0" fillId="0" borderId="3" xfId="2" applyNumberFormat="1" applyFont="1" applyBorder="1" applyAlignment="1">
      <alignment horizontal="center" vertical="center"/>
    </xf>
    <xf numFmtId="166" fontId="0" fillId="0" borderId="4" xfId="2" applyNumberFormat="1" applyFont="1" applyBorder="1" applyAlignment="1">
      <alignment horizontal="center" vertical="center"/>
    </xf>
    <xf numFmtId="166" fontId="0" fillId="2" borderId="2" xfId="2" applyNumberFormat="1" applyFont="1" applyFill="1" applyBorder="1" applyAlignment="1">
      <alignment horizontal="center" vertical="center"/>
    </xf>
    <xf numFmtId="166" fontId="0" fillId="2" borderId="3" xfId="2" applyNumberFormat="1" applyFont="1" applyFill="1" applyBorder="1" applyAlignment="1">
      <alignment horizontal="center" vertical="center"/>
    </xf>
    <xf numFmtId="166" fontId="0" fillId="2" borderId="4" xfId="2" applyNumberFormat="1" applyFont="1" applyFill="1" applyBorder="1" applyAlignment="1">
      <alignment horizontal="center" vertical="center"/>
    </xf>
    <xf numFmtId="42" fontId="5" fillId="2" borderId="1" xfId="1" applyFont="1" applyFill="1" applyBorder="1" applyAlignment="1">
      <alignment horizontal="center"/>
    </xf>
    <xf numFmtId="0" fontId="1" fillId="0" borderId="1" xfId="0" applyFont="1" applyBorder="1" applyAlignment="1">
      <alignment horizontal="center"/>
    </xf>
    <xf numFmtId="0" fontId="0" fillId="0" borderId="1" xfId="0" applyFont="1" applyBorder="1" applyAlignment="1">
      <alignment horizontal="left" vertical="center" wrapText="1"/>
    </xf>
    <xf numFmtId="0" fontId="1" fillId="0" borderId="1" xfId="0" applyFont="1" applyBorder="1" applyAlignment="1">
      <alignment horizontal="center" vertical="center" wrapText="1"/>
    </xf>
    <xf numFmtId="42" fontId="0" fillId="0" borderId="1" xfId="1" applyFont="1" applyBorder="1" applyAlignment="1">
      <alignment horizontal="center"/>
    </xf>
    <xf numFmtId="0" fontId="1" fillId="3" borderId="0" xfId="0" applyFont="1" applyFill="1"/>
    <xf numFmtId="42" fontId="1" fillId="3" borderId="0" xfId="0" applyNumberFormat="1" applyFont="1" applyFill="1"/>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topLeftCell="A2" zoomScaleNormal="100" workbookViewId="0">
      <selection activeCell="D13" sqref="D13"/>
    </sheetView>
  </sheetViews>
  <sheetFormatPr baseColWidth="10" defaultColWidth="9.1640625" defaultRowHeight="15" x14ac:dyDescent="0.2"/>
  <cols>
    <col min="1" max="1" width="31.33203125" customWidth="1"/>
    <col min="2" max="2" width="25.5" bestFit="1" customWidth="1"/>
    <col min="3" max="3" width="13.1640625" bestFit="1" customWidth="1"/>
    <col min="4" max="4" width="14.5" customWidth="1"/>
    <col min="5" max="5" width="25.5" bestFit="1" customWidth="1"/>
    <col min="6" max="6" width="12.33203125" bestFit="1" customWidth="1"/>
    <col min="7" max="7" width="13.33203125" style="4" bestFit="1" customWidth="1"/>
    <col min="8" max="8" width="9.1640625" style="4"/>
    <col min="9" max="9" width="11.33203125" style="4" bestFit="1" customWidth="1"/>
    <col min="10" max="10" width="13.5" style="4" bestFit="1" customWidth="1"/>
    <col min="11" max="11" width="13.1640625" style="4" bestFit="1" customWidth="1"/>
    <col min="12" max="12" width="10" style="4" bestFit="1" customWidth="1"/>
    <col min="13" max="13" width="25.1640625" style="4" bestFit="1" customWidth="1"/>
    <col min="14" max="14" width="12.33203125" style="4" bestFit="1" customWidth="1"/>
    <col min="15" max="15" width="21.1640625" style="4" bestFit="1" customWidth="1"/>
    <col min="16" max="16384" width="9.1640625" style="4"/>
  </cols>
  <sheetData>
    <row r="1" spans="1:6" x14ac:dyDescent="0.2">
      <c r="A1" s="24" t="s">
        <v>0</v>
      </c>
      <c r="B1" s="24"/>
      <c r="C1" s="24"/>
      <c r="D1" s="24"/>
      <c r="E1" s="24"/>
      <c r="F1" s="24"/>
    </row>
    <row r="2" spans="1:6" ht="240" customHeight="1" x14ac:dyDescent="0.2">
      <c r="A2" s="25" t="s">
        <v>4</v>
      </c>
      <c r="B2" s="25"/>
      <c r="C2" s="25"/>
      <c r="D2" s="25"/>
      <c r="E2" s="25"/>
      <c r="F2" s="25"/>
    </row>
    <row r="3" spans="1:6" ht="48" x14ac:dyDescent="0.2">
      <c r="A3" s="8" t="s">
        <v>5</v>
      </c>
      <c r="B3" s="3" t="s">
        <v>1</v>
      </c>
      <c r="C3" s="2" t="s">
        <v>3</v>
      </c>
      <c r="D3" s="26" t="s">
        <v>2</v>
      </c>
      <c r="E3" s="26"/>
      <c r="F3" s="26"/>
    </row>
    <row r="4" spans="1:6" x14ac:dyDescent="0.2">
      <c r="A4" s="1">
        <v>1</v>
      </c>
      <c r="B4" s="6" t="s">
        <v>6</v>
      </c>
      <c r="C4" s="5">
        <v>7682500</v>
      </c>
      <c r="D4" s="27">
        <f>C4</f>
        <v>7682500</v>
      </c>
      <c r="E4" s="27"/>
      <c r="F4" s="27"/>
    </row>
    <row r="5" spans="1:6" x14ac:dyDescent="0.2">
      <c r="A5" s="1">
        <v>2</v>
      </c>
      <c r="B5" s="9" t="s">
        <v>7</v>
      </c>
      <c r="C5" s="10">
        <v>4282810</v>
      </c>
      <c r="D5" s="23">
        <f>C5</f>
        <v>4282810</v>
      </c>
      <c r="E5" s="23"/>
      <c r="F5" s="23"/>
    </row>
    <row r="6" spans="1:6" ht="48" x14ac:dyDescent="0.2">
      <c r="A6" s="8" t="s">
        <v>8</v>
      </c>
      <c r="B6" s="11" t="s">
        <v>1</v>
      </c>
      <c r="C6" s="7" t="s">
        <v>3</v>
      </c>
      <c r="D6" s="14" t="s">
        <v>2</v>
      </c>
      <c r="E6" s="15"/>
      <c r="F6" s="16"/>
    </row>
    <row r="7" spans="1:6" x14ac:dyDescent="0.2">
      <c r="A7" s="1">
        <v>1</v>
      </c>
      <c r="B7" s="6" t="s">
        <v>6</v>
      </c>
      <c r="C7" s="12"/>
      <c r="D7" s="17"/>
      <c r="E7" s="18"/>
      <c r="F7" s="19"/>
    </row>
    <row r="8" spans="1:6" x14ac:dyDescent="0.2">
      <c r="A8" s="1">
        <v>2</v>
      </c>
      <c r="B8" s="9" t="s">
        <v>7</v>
      </c>
      <c r="C8" s="13">
        <f>199000+(199000*0.19)</f>
        <v>236810</v>
      </c>
      <c r="D8" s="20">
        <f>C8</f>
        <v>236810</v>
      </c>
      <c r="E8" s="21"/>
      <c r="F8" s="22"/>
    </row>
    <row r="10" spans="1:6" x14ac:dyDescent="0.2">
      <c r="A10" s="28" t="s">
        <v>9</v>
      </c>
      <c r="B10" s="29">
        <f>D5+D8</f>
        <v>4519620</v>
      </c>
    </row>
  </sheetData>
  <mergeCells count="8">
    <mergeCell ref="D6:F6"/>
    <mergeCell ref="D7:F7"/>
    <mergeCell ref="D8:F8"/>
    <mergeCell ref="D5:F5"/>
    <mergeCell ref="A1:F1"/>
    <mergeCell ref="A2:F2"/>
    <mergeCell ref="D3:F3"/>
    <mergeCell ref="D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2022-01-12T14:56:16Z</cp:lastPrinted>
  <dcterms:created xsi:type="dcterms:W3CDTF">2015-06-05T18:19:34Z</dcterms:created>
  <dcterms:modified xsi:type="dcterms:W3CDTF">2022-08-01T17:07:37Z</dcterms:modified>
</cp:coreProperties>
</file>