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D:\Mi unidad\JURIDICA ETCAR\JURIDICA 2022\PROCESOS DE SELECCION\Concurso de Méritos\CM-002-2022\EVALUACIÓN\"/>
    </mc:Choice>
  </mc:AlternateContent>
  <xr:revisionPtr revIDLastSave="0" documentId="13_ncr:1_{39342E9E-4990-46C6-8AA7-AE0FAD6BB9E0}" xr6:coauthVersionLast="47" xr6:coauthVersionMax="47" xr10:uidLastSave="{00000000-0000-0000-0000-000000000000}"/>
  <bookViews>
    <workbookView xWindow="-120" yWindow="-120" windowWidth="29040" windowHeight="15840" xr2:uid="{00000000-000D-0000-FFFF-FFFF00000000}"/>
  </bookViews>
  <sheets>
    <sheet name="RESUMEN HABILITANTES" sheetId="1" r:id="rId1"/>
    <sheet name="EVALUACIÓN JURÍDICA" sheetId="2" r:id="rId2"/>
    <sheet name="EVALUACIÓN FINANCIERA" sheetId="3" r:id="rId3"/>
    <sheet name="VERIFICACIÓN OFERTA ECONOMICA" sheetId="6" r:id="rId4"/>
    <sheet name="EVALUACIÓN EXPERIENCIA" sheetId="4" r:id="rId5"/>
    <sheet name="EVALUACIÓN TÉCNICA EQUIPO MIN" sheetId="5"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E9" i="4" l="1"/>
  <c r="C6" i="1"/>
  <c r="B6" i="1"/>
</calcChain>
</file>

<file path=xl/sharedStrings.xml><?xml version="1.0" encoding="utf-8"?>
<sst xmlns="http://schemas.openxmlformats.org/spreadsheetml/2006/main" count="744" uniqueCount="300">
  <si>
    <t>PROCESO CONTRATACIÓN</t>
  </si>
  <si>
    <t xml:space="preserve">OBJETO </t>
  </si>
  <si>
    <t xml:space="preserve">PRESUPUESTO OFICIAL </t>
  </si>
  <si>
    <t xml:space="preserve">PROPONENTES </t>
  </si>
  <si>
    <t>VERIFICACION JURIDICA</t>
  </si>
  <si>
    <t>VERIFICACION FINANCIERA</t>
  </si>
  <si>
    <t>VERIFICACION TECNICA</t>
  </si>
  <si>
    <t>RESULTADO REQUISITOS HABILITANTES</t>
  </si>
  <si>
    <t>CUMPLE</t>
  </si>
  <si>
    <t>NO CUMPLE</t>
  </si>
  <si>
    <t>JUAN CARLOS BURGOS</t>
  </si>
  <si>
    <t>Evaluador Financiero</t>
  </si>
  <si>
    <t>Evaluador Jurídico</t>
  </si>
  <si>
    <t>Evaluador Técnico</t>
  </si>
  <si>
    <t xml:space="preserve">REQUISITOS HABILITANTES - JURÍDICOS </t>
  </si>
  <si>
    <t>NÚMERO</t>
  </si>
  <si>
    <t>PROPONENTE 1</t>
  </si>
  <si>
    <t>PROPONENTE 2</t>
  </si>
  <si>
    <t>PROPONENTE</t>
  </si>
  <si>
    <t>PROPONENTE PLURAL</t>
  </si>
  <si>
    <t>INTEGRANTES % DE PARTICIPACIÓN</t>
  </si>
  <si>
    <t>NIT</t>
  </si>
  <si>
    <t>REPRESENTANTE LEGAL</t>
  </si>
  <si>
    <t xml:space="preserve">CÉDULA DE CIUDADANÍA </t>
  </si>
  <si>
    <t xml:space="preserve">DIRECCIÓN </t>
  </si>
  <si>
    <t>TELEFONO</t>
  </si>
  <si>
    <t xml:space="preserve">DIRECCIÓN ELECTRÓNICA </t>
  </si>
  <si>
    <t xml:space="preserve">DOCUMENTOS JURIDICOS </t>
  </si>
  <si>
    <t>CARTA DE PRESENTACIÓN DE LA PROPUESTA</t>
  </si>
  <si>
    <t>DOCUMENTO DE CONSTITUCIÓN DEL CONSORCIO - UNIÓN TEMPORAL O SOCIEDADES CON OBJETO UNICO</t>
  </si>
  <si>
    <t>BOLETÍN DE RESPONSABLES FISCALES DE LA CONTRALORÍA GENERAL DE LA REPÚBLICA</t>
  </si>
  <si>
    <t>BOLETÍN DE LA PROCURADURÍA GENERAL DE LA NACIÓN</t>
  </si>
  <si>
    <t>REGISTRO NACIONAL DE MEDIDAS CORRECTIVAS</t>
  </si>
  <si>
    <t>CERTIFICADO DE ANTECEDENTES JUDICIALES - MINISTERIO DE DEFENSA NACIONAL – POLICÍA NACIONAL.</t>
  </si>
  <si>
    <t>CERTIFICACIÓN DE PAGOS DE SEGURIDAD SOCIAL Y APORTES PARAFISCALES</t>
  </si>
  <si>
    <t>COMPROMISO ANTICORRUPCIÓN</t>
  </si>
  <si>
    <t xml:space="preserve">REQUISITOS HABILITANTES FINANCIEROS </t>
  </si>
  <si>
    <t xml:space="preserve">OBJETO: </t>
  </si>
  <si>
    <t xml:space="preserve">RAZON DE COBERTURA DE INTERESES MAYOR O IGUAL (≥ 2,0) </t>
  </si>
  <si>
    <t>NIVEL DE ENDEUDAMIENTO</t>
  </si>
  <si>
    <t>INDICE DE  LIQUIDEZ</t>
  </si>
  <si>
    <t>RAZON COBERTURA DE INTERESES</t>
  </si>
  <si>
    <t>RENTABILIDAD DEL PATRIMONIO</t>
  </si>
  <si>
    <t>RENTABILIDAD DEL ACTIVO</t>
  </si>
  <si>
    <t>HABILITADO</t>
  </si>
  <si>
    <t>OBSERVACIONES</t>
  </si>
  <si>
    <t>SI</t>
  </si>
  <si>
    <t>NO</t>
  </si>
  <si>
    <t xml:space="preserve">REQUISITOS HABILITANTES TÉCNICOS </t>
  </si>
  <si>
    <t>PRESUPUESTO OFICIAL EN SMMLV</t>
  </si>
  <si>
    <t xml:space="preserve">EXPERIENCIA </t>
  </si>
  <si>
    <t xml:space="preserve">DOCUMENTOS </t>
  </si>
  <si>
    <t>No</t>
  </si>
  <si>
    <t>Objeto del Contrato</t>
  </si>
  <si>
    <t xml:space="preserve">Contratante </t>
  </si>
  <si>
    <t>Valor - SMLMV</t>
  </si>
  <si>
    <t>Porcentaje de Participación</t>
  </si>
  <si>
    <t xml:space="preserve">Códigos Registrados </t>
  </si>
  <si>
    <t xml:space="preserve">Resultado de Verificación </t>
  </si>
  <si>
    <t>CERTIFICACIÓN 1</t>
  </si>
  <si>
    <t>CERTIFICACIÓN 2</t>
  </si>
  <si>
    <t>CERTIFICACIÓN 3</t>
  </si>
  <si>
    <t>OBSERVACIONES:</t>
  </si>
  <si>
    <t>RESUMEN HABILITADOS</t>
  </si>
  <si>
    <t>APORTA</t>
  </si>
  <si>
    <t>NOMBRE DEL DOCUMENTO APORTADO</t>
  </si>
  <si>
    <t>CUMPLE/ NO CUMPLE</t>
  </si>
  <si>
    <t>MENOR O IGUAL (≤  50%)</t>
  </si>
  <si>
    <t>NIVEL DE ENDEUDAMIENTO MENOR O IGUAL (≤50%)</t>
  </si>
  <si>
    <t>INDICE DE LIQUIDEZ  MAYOR O IGUAL (≥2,5)</t>
  </si>
  <si>
    <t>RENTABILIDAD DEL PATRIMONIO MAYOR O IGUAL (≥10%)</t>
  </si>
  <si>
    <t>RENTABILIDAD DEL ACTIVO MAYOR O IGUAL (≥ 5%)</t>
  </si>
  <si>
    <t xml:space="preserve">ROSELYN MONTERO ACOSTA </t>
  </si>
  <si>
    <t xml:space="preserve">RUT </t>
  </si>
  <si>
    <t>SANDRA LEON BLANCO</t>
  </si>
  <si>
    <t xml:space="preserve"> ROSELYN MONTERO ACOSTA</t>
  </si>
  <si>
    <t>MARIO ZAPATEIRO ALTAMIRANDA</t>
  </si>
  <si>
    <t>CONCURSO DE MÉRITOS ABIERTO CM-002-2022</t>
  </si>
  <si>
    <t>CONTRATAR EL LEVANTAMIENTO TOPOGRÁFICO PARA LLEVAR A CABO LOS CONTROLES Y MEDICIONES TOPOGRÁFICOS EN LOS BIENES DE INTERÉS CULTURAL EN LOS SECTORES, 1, 2 Y 4 BAJO LA ADMINISTRACIÓN DE LA ETCAR, EN VIRTUD DEL CONTRATO DE COMODATO 2907 DE 2017, CELEBRADO ENTRE EL MINISTERIO DE CULTURA Y LA ETCAR.</t>
  </si>
  <si>
    <t>OCHENTA Y NUEVE MILLONES DIECINUEVE MIL CUATROCIENTOS NOVENTA Y SIETE PESOS MCTE ($89.019.497)</t>
  </si>
  <si>
    <t>Evaluadores Jurídicos</t>
  </si>
  <si>
    <t>PROPONENTE 3</t>
  </si>
  <si>
    <t>PROPONENTE 4</t>
  </si>
  <si>
    <t>PROPONENTE 5</t>
  </si>
  <si>
    <t>PROPONENTE 6</t>
  </si>
  <si>
    <t>PROPONENTE 7</t>
  </si>
  <si>
    <t>CEDULA DE CIUDADANIA DEL REPRESENTANTE LEGAL</t>
  </si>
  <si>
    <t>SITUACIÓN MILITAR DEFINIDA</t>
  </si>
  <si>
    <t>CERTIFICADO DE EXISTENCIA Y REPRESENTACIÓN LEGAL</t>
  </si>
  <si>
    <t>GARANTÍA DE SERIEDAD DE LA PROPUESTA</t>
  </si>
  <si>
    <t>REGISTRO UNICO DE PROPONENTES (RUP)</t>
  </si>
  <si>
    <t>RESULTADOS</t>
  </si>
  <si>
    <t xml:space="preserve">SANDRA LEÓN BLANCO </t>
  </si>
  <si>
    <t>PRESUPUESTO OFICIAL ($89.019.497)</t>
  </si>
  <si>
    <t>MAYOR O IGUAL (≥ 2,3)</t>
  </si>
  <si>
    <t xml:space="preserve"> MAYOR O IGUAL (≥ 7,2) </t>
  </si>
  <si>
    <t>MAYOR O IGUAL (≥ 15%)</t>
  </si>
  <si>
    <t>MAYOR O IGUAL (≥ 8%)</t>
  </si>
  <si>
    <t>PROPUESTAS</t>
  </si>
  <si>
    <t>VERIFICACIÓN OFERTA ECONÓMICA</t>
  </si>
  <si>
    <t>PROFESIONAL</t>
  </si>
  <si>
    <t>CANTIDAD</t>
  </si>
  <si>
    <t>FORMACIÓN ACADEMICA</t>
  </si>
  <si>
    <t>EXPERIENCIA ESPÉCIFICA</t>
  </si>
  <si>
    <t>DEDICACIÓN</t>
  </si>
  <si>
    <t>ACREDITA</t>
  </si>
  <si>
    <t>DOCUMENTOS APORTADOS</t>
  </si>
  <si>
    <t>Topógrafo</t>
  </si>
  <si>
    <t>Auxiliar de Topografía</t>
  </si>
  <si>
    <t>Profesional en Ingeniería Topográfica o tecnólogo en topografía.</t>
  </si>
  <si>
    <t>Técnico y/o tecnólogo o estudiante de último semestre en Topografía o afines.</t>
  </si>
  <si>
    <t>Experiencia general mínimo de 7 años, contada a partir de la fecha de expedición de la matrícula profesional expedida por el Consejo Profesional Nacional de Topografía.</t>
  </si>
  <si>
    <t>Sin experiencia especifica.</t>
  </si>
  <si>
    <t xml:space="preserve">100%
</t>
  </si>
  <si>
    <t xml:space="preserve">100%
</t>
  </si>
  <si>
    <t>RESULTADO</t>
  </si>
  <si>
    <t>PERSONAL MINIMO REQUERIDO</t>
  </si>
  <si>
    <t>PROPONENTE 1: WILCHES Y CIA LTDA</t>
  </si>
  <si>
    <t>PROPONENTE 2: METADATOS LTDA</t>
  </si>
  <si>
    <t>PROPONENTE 3: AMV CONSULTORES SAS</t>
  </si>
  <si>
    <t>PROPONENTE 4: ITGA INGENIERIA S.A.S.</t>
  </si>
  <si>
    <t>PROPONENTE 5: CONSULTORES INGENIEROS Y PROFESIONALES ASOCIADOS SAS</t>
  </si>
  <si>
    <t>PROPONENTE 6: APF INGENIERIA S A S</t>
  </si>
  <si>
    <t>PROPONENTE 7: CORPORACION DEL AMBIENTE Y DE INGENIERIA</t>
  </si>
  <si>
    <t>WILCHES Y CIA LTDA</t>
  </si>
  <si>
    <t>NA</t>
  </si>
  <si>
    <t>800008400-1</t>
  </si>
  <si>
    <t xml:space="preserve">WILCHES GOMEZ JOSE AGUSTIN </t>
  </si>
  <si>
    <t>Bogotá CL 25 F NO. 73B-36</t>
  </si>
  <si>
    <t>WILCHESYCIA@GMAIL.COM</t>
  </si>
  <si>
    <t>1 CARTA PRESENTACION.pdf</t>
  </si>
  <si>
    <t>2 Cédula José Wilches.pdf</t>
  </si>
  <si>
    <t xml:space="preserve">CUMPLE </t>
  </si>
  <si>
    <t>libreta militar.pdf</t>
  </si>
  <si>
    <t>CUMPLE (Mayor de 50 años)</t>
  </si>
  <si>
    <t>4 CCB-WILCHES.pdf</t>
  </si>
  <si>
    <t>6 Garantía seriedad de la Propuesta_1.zip</t>
  </si>
  <si>
    <t>7 RUP-WILCHES-AGOSTO-2022_1.pdf</t>
  </si>
  <si>
    <t>8 Certificados Disciplinarios, Fiscales y Judiciales (2).zip</t>
  </si>
  <si>
    <t>CUMPLE (Verificado)</t>
  </si>
  <si>
    <t>9 PAGO SEGURIDAD SOCIAL.pdf</t>
  </si>
  <si>
    <t>10 RUT 08-2022.pdf</t>
  </si>
  <si>
    <t>11 COMPROMISO ANTICORRUPCION.pdf</t>
  </si>
  <si>
    <t>METADATOS LTDA</t>
  </si>
  <si>
    <t>900224263-7</t>
  </si>
  <si>
    <t>MORENO DUARTE WILFER</t>
  </si>
  <si>
    <t>Bucaramaga, CARRERA 33 # 91 - 52 T 1 APARTAMENTO 1401</t>
  </si>
  <si>
    <t>metadatos@gmail.com</t>
  </si>
  <si>
    <t>ANEXO 1.docx carta de presentacion de la oferta.pdf</t>
  </si>
  <si>
    <t>CC WILFER MORENO DUARTE.pdf</t>
  </si>
  <si>
    <t>LIBRETA MILITAR WILFER MORENO DUARTE.pdf</t>
  </si>
  <si>
    <t xml:space="preserve">NA </t>
  </si>
  <si>
    <t>cert-10560354-0-0_1.pdf</t>
  </si>
  <si>
    <t>POLIZA DE SERIEDAD FIRMADA Y CERT DE PAGO_1.pdf</t>
  </si>
  <si>
    <t>cert-10586209-0-0_1.pdf</t>
  </si>
  <si>
    <t>ANTECEDENTES.pdf</t>
  </si>
  <si>
    <t>ANEXO 3.pdf PAGOS PARAFISCALES.pdf</t>
  </si>
  <si>
    <t>RUT 2022 DIAN.pdf</t>
  </si>
  <si>
    <t>NO APORTA</t>
  </si>
  <si>
    <t>AMV CONSULTORES SAS</t>
  </si>
  <si>
    <t>901245617-4</t>
  </si>
  <si>
    <t>JUAN DAVID ALDANA COLMENARES</t>
  </si>
  <si>
    <t>TOCANCIPÁ, CONJ CAMINOS DE SIE ET 3 AP 402</t>
  </si>
  <si>
    <t>AMVCONSULTORESAS@GMAIL.COM</t>
  </si>
  <si>
    <t>2. Carta de Presentación de la Propuesta.pdf</t>
  </si>
  <si>
    <t>3. Cédula Representante Legal.pdf</t>
  </si>
  <si>
    <t>4. Libreta Militar.pdf</t>
  </si>
  <si>
    <t>5. Certificado de Existencia y Representación Legal.pdf</t>
  </si>
  <si>
    <t>6. Garantía de Seriedad de la Propuesta_1.pdf</t>
  </si>
  <si>
    <t>7. Registro Unico de Proponentes.pdf</t>
  </si>
  <si>
    <t>8. Certificado Disciplinarios, Fiscales, Judiciales y RNMC.pdf</t>
  </si>
  <si>
    <t>9. Certificado Pagos de Seguridad Social y Aportes Parafiscales.pdf</t>
  </si>
  <si>
    <t>10. Registro único Tributario.pdf</t>
  </si>
  <si>
    <t>11. Compromiso Anticorrupción.pdf</t>
  </si>
  <si>
    <t>ITGA INGENIERIA S.A.S.</t>
  </si>
  <si>
    <t xml:space="preserve">900.264.177-2 </t>
  </si>
  <si>
    <t>Bogotá, Calle 54 A Bis No 16-09 Piso 5</t>
  </si>
  <si>
    <t>itga@itga.com.co</t>
  </si>
  <si>
    <t>Rubinel Giraldo Perez</t>
  </si>
  <si>
    <t>CARTA PRESENTACION DE LA PROPUESTA.pdf</t>
  </si>
  <si>
    <t>CEDULA RUBINEL GIRALDO.pdf</t>
  </si>
  <si>
    <t>CertificadoLibretaMilitar (2).pdf</t>
  </si>
  <si>
    <t>CAMARA DE COMERCIO.pdf</t>
  </si>
  <si>
    <t>CU_POLIZA_37_44_101039526 (1)_1.pdf</t>
  </si>
  <si>
    <t>RUP_1.pdf</t>
  </si>
  <si>
    <t>PARAFISCALES.pdf</t>
  </si>
  <si>
    <t>RUT  ITGA.pdf</t>
  </si>
  <si>
    <t>ANTICORRUPCION.pdf</t>
  </si>
  <si>
    <t>CUMPLE (Verificado por la entidad)</t>
  </si>
  <si>
    <t>CONSULTORES INGENIEROS Y PROFESIONALES ASOCIADOS SAS</t>
  </si>
  <si>
    <t>USECHE JARAMILLO RAFAEL ENRIQUE</t>
  </si>
  <si>
    <t>900007247-9</t>
  </si>
  <si>
    <t>Bogotá KR 8 # 17-42 OF 403/502</t>
  </si>
  <si>
    <t>udecipa@gmail.com</t>
  </si>
  <si>
    <t>CARTA DE PRESENTACION DE LA PROPUESTA</t>
  </si>
  <si>
    <t>CEDULA RAFA (2) (1)</t>
  </si>
  <si>
    <t>CERTF EXT CIPA (1)</t>
  </si>
  <si>
    <t>POLIZA FIRMADA_1</t>
  </si>
  <si>
    <t>RUP CIPA (2)_1</t>
  </si>
  <si>
    <t>Certificados  entes de control</t>
  </si>
  <si>
    <t>CERTIFICADO DE PAGO APORTES SISTEMA GENERAL DE SEGURIDAD SOCIAL Y DE PAGO DE APORTES PARAFISCALES</t>
  </si>
  <si>
    <t>COMPROMISO ANTICORRUPCION</t>
  </si>
  <si>
    <t>RUT CIPA</t>
  </si>
  <si>
    <t>CEDULA 150%</t>
  </si>
  <si>
    <t>CertificadoLibretaMilitar</t>
  </si>
  <si>
    <t>Carta de Presentacion</t>
  </si>
  <si>
    <t>CAMARA DE COMERCIO APF INGENIERIA</t>
  </si>
  <si>
    <t>Poliza_1</t>
  </si>
  <si>
    <t>RUP APF INGENIERIA_1</t>
  </si>
  <si>
    <t>Antecedentes</t>
  </si>
  <si>
    <t>Certificado Seg Social ANEXO 3</t>
  </si>
  <si>
    <t>Anticorrupcion ANEXO 4</t>
  </si>
  <si>
    <t>RUT APF ACTUALIZADO 310122.pdf</t>
  </si>
  <si>
    <t>APF INGENIERIA S A S</t>
  </si>
  <si>
    <t>AMADO PAEZ FREDY ALEXIS</t>
  </si>
  <si>
    <t>APFINGENIERIASAS@GMAIL.COM</t>
  </si>
  <si>
    <t>Bogotá,  cr 58 No.138-40 Of 903</t>
  </si>
  <si>
    <t>CORPORACION DEL AMBIENTE Y DE INGENIERIA</t>
  </si>
  <si>
    <t>900310073-2</t>
  </si>
  <si>
    <t>Bogotá. Transversal 94 # 80 A 70 Segundo Piso</t>
  </si>
  <si>
    <t>coringam.proyectos@gmail.com</t>
  </si>
  <si>
    <t>Sherly Johana Guarnizo Cascavita</t>
  </si>
  <si>
    <t>CARTA DE  PRESENTACION</t>
  </si>
  <si>
    <t>CEDULA REPRESENTANTE LEGAL CORINGAM</t>
  </si>
  <si>
    <t>CERTIFICADO DE REPRESENTACION LEGAL AGOSTO 16-2022_2</t>
  </si>
  <si>
    <t>POLIZA 101161715_1</t>
  </si>
  <si>
    <t>RUP CORINGAM 17-AGOSTO-2022</t>
  </si>
  <si>
    <t>ANTECEDESTES CORINGAM AGOSTO 2022</t>
  </si>
  <si>
    <t>ANEXO 3.- PARAFISCALES</t>
  </si>
  <si>
    <t>ANEXO 4 COMPROMISO ANTICORRUPCION</t>
  </si>
  <si>
    <t>RUT CORINGAM OK</t>
  </si>
  <si>
    <t>CERTIFICADOS APORTADOS FUERON EXPEDIDOS EN 2020 (Verificado por la entidad)</t>
  </si>
  <si>
    <t>CERTIFICADO APORTADO FUE EXPEDIDO EN 2020 (Verificado por la entidad)</t>
  </si>
  <si>
    <r>
      <t xml:space="preserve">NO CUMPLE. 1 </t>
    </r>
    <r>
      <rPr>
        <sz val="9"/>
        <color theme="1"/>
        <rFont val="Century Gothic"/>
        <family val="1"/>
      </rPr>
      <t>Se da la calificación de no cumple respecto a la certificación de pago de aportes, dado que la misma no se encuentra refrendada por contador público. Además, deberá aportar documento de identificación de contador público, tarjeta profesional y certificado de vigencia.</t>
    </r>
  </si>
  <si>
    <r>
      <t xml:space="preserve">NO CUMPLE. </t>
    </r>
    <r>
      <rPr>
        <b/>
        <sz val="9"/>
        <color theme="1"/>
        <rFont val="Century Gothic"/>
        <family val="2"/>
      </rPr>
      <t>1.</t>
    </r>
    <r>
      <rPr>
        <sz val="9"/>
        <color theme="1"/>
        <rFont val="Century Gothic"/>
        <family val="2"/>
      </rPr>
      <t xml:space="preserve"> Se da la calificación de no cumple respecto a la Carta de Presentación de la Oferta, debido a que el oferente establece como plazo de ejecución 4 meses, el cual sobrepasa la fecha 16 de octubre establecida en el pliego de condiciones definitivo. </t>
    </r>
    <r>
      <rPr>
        <b/>
        <sz val="9"/>
        <color theme="1"/>
        <rFont val="Century Gothic"/>
        <family val="2"/>
      </rPr>
      <t>2.</t>
    </r>
    <r>
      <rPr>
        <sz val="9"/>
        <color theme="1"/>
        <rFont val="Century Gothic"/>
        <family val="2"/>
      </rPr>
      <t xml:space="preserve"> Se da la calificación de No Cumple respecto al certificado de existencia y representación legal dado quea la  fecha de cierre del proceso tenía más de un 1 mes de expedido. </t>
    </r>
    <r>
      <rPr>
        <b/>
        <sz val="9"/>
        <color theme="1"/>
        <rFont val="Century Gothic"/>
        <family val="2"/>
      </rPr>
      <t>3</t>
    </r>
    <r>
      <rPr>
        <b/>
        <sz val="9"/>
        <color theme="1"/>
        <rFont val="Century Gothic"/>
        <family val="1"/>
      </rPr>
      <t xml:space="preserve">. </t>
    </r>
    <r>
      <rPr>
        <sz val="9"/>
        <color theme="1"/>
        <rFont val="Century Gothic"/>
        <family val="2"/>
      </rPr>
      <t>Se da la calificación de no cumple respecto a la certificación de pago de aportes, dado que la misma no se encuentra refrendada por contador público. Además, deberá aportar documento de identificación de contador público, tarjeta profesional y certificado de vigencia</t>
    </r>
    <r>
      <rPr>
        <b/>
        <sz val="9"/>
        <color theme="1"/>
        <rFont val="Century Gothic"/>
        <family val="1"/>
      </rPr>
      <t xml:space="preserve">. 4. </t>
    </r>
    <r>
      <rPr>
        <sz val="9"/>
        <color theme="1"/>
        <rFont val="Century Gothic"/>
        <family val="2"/>
      </rPr>
      <t>No aporta Compromiso anticorrupción.</t>
    </r>
  </si>
  <si>
    <r>
      <t xml:space="preserve">NO CUMPLE. 1. </t>
    </r>
    <r>
      <rPr>
        <sz val="9"/>
        <color theme="1"/>
        <rFont val="Century Gothic"/>
        <family val="2"/>
      </rPr>
      <t xml:space="preserve">Se da la calificación de no cumple respecto a la Carta de Presentación de la Oferta, debido a que el oferente establece como plazo de ejecución 45 días, el cual sobrepasa la fecha 16 de octubre establecida en el pliego de condiciones definitivo. </t>
    </r>
    <r>
      <rPr>
        <b/>
        <sz val="9"/>
        <color theme="1"/>
        <rFont val="Century Gothic"/>
        <family val="2"/>
      </rPr>
      <t xml:space="preserve">2. </t>
    </r>
    <r>
      <rPr>
        <sz val="9"/>
        <color theme="1"/>
        <rFont val="Century Gothic"/>
        <family val="2"/>
      </rPr>
      <t>Se da la calificación de no cumple respecto a la certificación de pago de aportes, dado que la misma no se encuentra refrendada por contador público. Además, deberá aportar documento de identificación de contador público, tarjeta profesional y certificado de vigencia.</t>
    </r>
  </si>
  <si>
    <t>PROPONENTE 1: WILCHES Y CIA. LTDA</t>
  </si>
  <si>
    <t>Levantamiento topográfico para los estudios de factibilidad técnica de las obras pertenecientes al grupo 2 y 3 acuerdo Distrital 180 de 2005 y al plan de desarrollo Humana 2012-2016 aprobado mediante acuerdo, en Bogotá D.C. (Grupo 3 - Vías - Puentes - Intersecciones en Bogotá D.C.)</t>
  </si>
  <si>
    <t>Instituto de desarrollo urbano- IDU</t>
  </si>
  <si>
    <t>Levantamiento 3D con tecnología escáner Laser y modelación de la estructura de dos puentes grúa ubicados en los Shelter de las unidades de compresión de las estaciones de Gas  Hatonuevo (Guajira) y Norean (cesar)</t>
  </si>
  <si>
    <t>JHS INGENIERIA LTDA.</t>
  </si>
  <si>
    <t>Consultoría de Renovación urbana del centro empresarial Ecopetrol (VEE), en la ciudad de Bogotá D.C.</t>
  </si>
  <si>
    <t xml:space="preserve">PROPONENTE 2: METADATOS LTDA. 		</t>
  </si>
  <si>
    <t>PROPONENTE 3: AMV CONSULTORES S.A.S.</t>
  </si>
  <si>
    <t>PROPONENTE 4: INGENIERIA EN TOPOGRAFIA GA LTDA.</t>
  </si>
  <si>
    <t>PROPONENTE 5: CONSULTORES INGENIEROS Y PROFESIONALES ASOCIADOS S.A.S.</t>
  </si>
  <si>
    <t>PROPONENTE 6: APF INGENIERIA S.A.S.</t>
  </si>
  <si>
    <t>PROPONENTE 7: CORPORACIÓN DEL AMBIENTE E INGENIERIA</t>
  </si>
  <si>
    <t>811015                        811516</t>
  </si>
  <si>
    <t>No. RUP</t>
  </si>
  <si>
    <t>CAMILO SANTAMARIA - ARQUITECTURA URBANISMO SAS</t>
  </si>
  <si>
    <t>LEVANTAMIENTO PLANÍMETRICO Y ALTIPLANIMÉTRICO DE 
LOS LOTES, SEDES Y/O PROYECTOS DEL GRUPO EPM</t>
  </si>
  <si>
    <t>EMPRESAS PÚBLICAS DE MEDELLÍN</t>
  </si>
  <si>
    <t>Realizar los levantamientos topográficos necesarios y amarres a la red geodésica en diferentes puntos de la ciudad, con el fin de implementar los diseños requeridos para el desarrollo de proyectos inmobiliarios y la ejecución de obras de infraestructura.</t>
  </si>
  <si>
    <t>AGENCIA PARA LA GESTIÓN DEL PAISAJE, EL PATRIMONIO Y LAS ALIANZAS PÚBLICO - PRIVADAS - MEDELLIN</t>
  </si>
  <si>
    <t>Elaboracion de levantamientos topograficos y arquitectonicos de 24 de las sedes y plantas de producción de propiedad de INDUSTRIA NACIONAL DE GASEOSAS COCA-COLA FEMSA ubicadas en diferentes municipios del territorio nacional, con el proposito de su incorporacion ante las diferentes unidades catastrales (IGAC, UAECD y catastros descentralizados) para la actualizacion de cabida y linderos</t>
  </si>
  <si>
    <t>Consultoria especializada para realizar los estudios topograficos necesarios para el proyecto corredor estrategico avenida jardin.</t>
  </si>
  <si>
    <t>Elaboracion de levantamientos  topograficos con georeferenciacion,  identificacion y ubicación de diferentes  predios propiedad de cemex Colombia a  nivel nacional.</t>
  </si>
  <si>
    <t>CEMEX COLOMBIA S.A</t>
  </si>
  <si>
    <t>AGENCIA PARA LA GESTION DEL PAISAJE EL PATRIMONIO Y LAS ALIANZAS PUBLICO PRIVADAS APP</t>
  </si>
  <si>
    <t>AVALUADORES PROFESIONALES ASOCIADOS S.A.S. APRA S.A.S.</t>
  </si>
  <si>
    <t>Realizar la verificación de inventario y levantamiento topográfico de aquellos predios en los cuales se encuentra infraestructura propiedad del municipio con destino a realizar proceso de pertenencia.</t>
  </si>
  <si>
    <t>Alcaldía Municipal de Tocancipá</t>
  </si>
  <si>
    <t>NO CUMPLE. No aporta certificación o acta de liquidación donde conste que las actividades fueron recibidas a satisfacción por el contratante.</t>
  </si>
  <si>
    <t>Servicio comisión de topografía en el levantamiento arquitectónico y el control de asentamientos para el proyectgo torres Bari tipo C con torres de 6 pisos y 4 apartamentos por torre en un área de 58653,32 m2.</t>
  </si>
  <si>
    <t>CLASS BOSA SAS</t>
  </si>
  <si>
    <t>ELABORACION DE LOS LEVANTAMIENTOS TOPOGRAFICOS COMPLETOS DE LOS PREDIOS REQUERIDOS DENTRO DEL PROCESO DE LEGALIZACION DE INSTITUCIONES EDUCATIVAS DISTRITALES QUE PERMITAN LA INCORPORACIÓN, ACTUALIZACIÓN, CORRECCIÓN O MODIFICACIÓN CARTOGRAFICA, SEGÚN SEA EL CASO, ANTE LA UAECD UNIDAD ADMINISTRATIVA ESPECIAL DE CATASTRO DISTRITAL</t>
  </si>
  <si>
    <t>SECRETARIA DE 
EDUCACIÓN DE 
BOGOTÁ SED</t>
  </si>
  <si>
    <t>LEVANTAMIENTOS TOPOGRAFICOS CON  FINES DE CABIDA Y  LINDEROS DE LOS  PREDIOS  DENOMINADOS VIVERO  DE TENZA (BOYACÁ), LA  MATA (LA GLORIA  CESAR), MOTILONIA  (CODAZZY CESAR),  TULENAPA (ANTIOQUIA),  CARIBIA (BANANERA  MAGDALENA), LA ZUIZA  (RIO NEGRO  SANTANDER), NATAIMA  (ESPINALTOLIMA), CARMEN DE  BOLIVAR (BOLIVAR),  CÚCUTA (NORTE DE  SANTANDER), EL MIRA  (TUMACO NARIÑO),  TINAGA (CERRITO SANTANDER),</t>
  </si>
  <si>
    <t>INSTITUTO COLOMBIANO AGROPECUARIO</t>
  </si>
  <si>
    <t xml:space="preserve">PROPONENTE 2: METADATOS LTDA. 	</t>
  </si>
  <si>
    <t>NO CUMPLE. EL profesional en topografía no cumple con los 7 años de experiencia solicitada.</t>
  </si>
  <si>
    <r>
      <t xml:space="preserve">Profesional: Carol Tatiana Acevedo Devia. Titulo de Tecnologo en Topografía. </t>
    </r>
    <r>
      <rPr>
        <b/>
        <sz val="9"/>
        <color rgb="FF000000"/>
        <rFont val="Century Gothic"/>
        <family val="2"/>
      </rPr>
      <t>No Aporta certificado de vigencia de la licencia profesional.</t>
    </r>
  </si>
  <si>
    <r>
      <t xml:space="preserve">NO CUMPLE. 1. </t>
    </r>
    <r>
      <rPr>
        <sz val="9"/>
        <color rgb="FF000000"/>
        <rFont val="Century Gothic"/>
        <family val="2"/>
      </rPr>
      <t xml:space="preserve">El oferente no aporta certiificado de vigencia de la licencia del profesional en topografía. </t>
    </r>
    <r>
      <rPr>
        <b/>
        <sz val="9"/>
        <color rgb="FF000000"/>
        <rFont val="Century Gothic"/>
        <family val="2"/>
      </rPr>
      <t xml:space="preserve">2. </t>
    </r>
    <r>
      <rPr>
        <sz val="9"/>
        <color rgb="FF000000"/>
        <rFont val="Century Gothic"/>
        <family val="2"/>
      </rPr>
      <t>No aporta certificaciones que acrediten los 7 años de experiencia solicitada.</t>
    </r>
    <r>
      <rPr>
        <b/>
        <sz val="9"/>
        <color rgb="FF000000"/>
        <rFont val="Century Gothic"/>
        <family val="2"/>
      </rPr>
      <t xml:space="preserve"> 3.</t>
    </r>
    <r>
      <rPr>
        <sz val="9"/>
        <color rgb="FF000000"/>
        <rFont val="Century Gothic"/>
        <family val="2"/>
      </rPr>
      <t>No aporta certificado de vigencia de la licencia profesional del auxiliar de topografía.</t>
    </r>
  </si>
  <si>
    <r>
      <t xml:space="preserve">NO CUMPLE. 1. </t>
    </r>
    <r>
      <rPr>
        <sz val="9"/>
        <color rgb="FF000000"/>
        <rFont val="Century Gothic"/>
        <family val="2"/>
      </rPr>
      <t xml:space="preserve">No aporta certificado de vigencia de la licencia profesional del auxiliar de topografía. </t>
    </r>
    <r>
      <rPr>
        <b/>
        <sz val="9"/>
        <color rgb="FF000000"/>
        <rFont val="Century Gothic"/>
        <family val="2"/>
      </rPr>
      <t>2</t>
    </r>
    <r>
      <rPr>
        <sz val="9"/>
        <color rgb="FF000000"/>
        <rFont val="Century Gothic"/>
        <family val="2"/>
      </rPr>
      <t>. El oferente debe aportar los soportes de la experiencia que Wilfer Moreno ha obtenido en la empresa de acuerdo a lo establecido en el pliego de condiciones definitvo</t>
    </r>
    <r>
      <rPr>
        <i/>
        <sz val="9"/>
        <color rgb="FF000000"/>
        <rFont val="Century Gothic"/>
        <family val="2"/>
      </rPr>
      <t xml:space="preserve"> "Si la experiencia del personal mínimo requerido ha sido adquirida con el proponente, debe aportar los siguientes documentos: a) Copia de la certificación de la Entidad contratante para la cual se prestó el servicio por el  proponente en calidad de Contratista, cuya experiencia se pretende acreditar y en la cual, se  especifique como mínimo: las condiciones del contrato ejecutado, el objeto y las obligaciones  contractuales.  b) Copia de la certificación expedida por el proponente donde conste las funciones  desarrolladas por el profesional propuesto como parte del equipo de trabajo para el  mencionado contrato celebrado por el Contratista. c) Copia del contrato, en virtud del cual el profesional, prestó sus servicios para el proponente  durante la misma época en que se desarrolló el proyecto y/o contrato cuya experiencia se  pretende acreditar. Si el contenido de la certificación indicada en el literal a) se relaciona el equipo de trabajo, el  cargo de cada uno de los integrantes del equipo y las funciones u obligaciones desarrolladas  por el profesional propuesto, no sería necesario aportar documentos adicionales establecidos en el literal b y c." </t>
    </r>
  </si>
  <si>
    <t>NO APORTÓ</t>
  </si>
  <si>
    <r>
      <t>NO CUMPLE.</t>
    </r>
    <r>
      <rPr>
        <sz val="9"/>
        <color rgb="FF000000"/>
        <rFont val="Century Gothic"/>
        <family val="2"/>
      </rPr>
      <t xml:space="preserve"> No aporta documentos para cumplir con los requisitos de Auxiliar de  Topografía</t>
    </r>
  </si>
  <si>
    <r>
      <t xml:space="preserve">NO CUMPLE. 1. </t>
    </r>
    <r>
      <rPr>
        <sz val="9"/>
        <color rgb="FF000000"/>
        <rFont val="Century Gothic"/>
        <family val="2"/>
      </rPr>
      <t>El oferente no aporta certificaciones que acrediten los 7 años de experiencia solicitada.</t>
    </r>
    <r>
      <rPr>
        <b/>
        <sz val="9"/>
        <color rgb="FF000000"/>
        <rFont val="Century Gothic"/>
        <family val="2"/>
      </rPr>
      <t xml:space="preserve"> 2. </t>
    </r>
    <r>
      <rPr>
        <sz val="9"/>
        <color rgb="FF000000"/>
        <rFont val="Century Gothic"/>
        <family val="2"/>
      </rPr>
      <t>No aporta certificado de vigencia de la licencia profesional del auxiliar de topografía.</t>
    </r>
  </si>
  <si>
    <r>
      <t xml:space="preserve">NO CUMPLE. </t>
    </r>
    <r>
      <rPr>
        <sz val="9"/>
        <color rgb="FF000000"/>
        <rFont val="Century Gothic"/>
        <family val="2"/>
      </rPr>
      <t>1. La profesional en topografía no cumple con los 7 años de experiencia solicitada.</t>
    </r>
  </si>
  <si>
    <t>WILCHES Y CIA. LTDA.</t>
  </si>
  <si>
    <t>X</t>
  </si>
  <si>
    <t>AMV CONSULTORES</t>
  </si>
  <si>
    <t>APF INGENIERIA S.A.S</t>
  </si>
  <si>
    <r>
      <rPr>
        <b/>
        <sz val="9"/>
        <color rgb="FF000000"/>
        <rFont val="Century Gothic"/>
        <family val="2"/>
      </rPr>
      <t>Profesional</t>
    </r>
    <r>
      <rPr>
        <sz val="9"/>
        <color rgb="FF000000"/>
        <rFont val="Century Gothic"/>
        <family val="2"/>
      </rPr>
      <t xml:space="preserve">:Juan Carlos Mora Fierro.  Titulo de Ingeniero Topográfico. Aporta certicado de vigencia de la licencia profesional. </t>
    </r>
    <r>
      <rPr>
        <b/>
        <sz val="9"/>
        <color rgb="FF000000"/>
        <rFont val="Century Gothic"/>
        <family val="2"/>
      </rPr>
      <t xml:space="preserve">Experiencia: </t>
    </r>
    <r>
      <rPr>
        <sz val="9"/>
        <color rgb="FF000000"/>
        <rFont val="Century Gothic"/>
        <family val="2"/>
      </rPr>
      <t>En las certificaciones de experiencia aportadas se puede verificar, según las fechas de inicio y finalización, 2 años y 2 meses de experiencia.</t>
    </r>
  </si>
  <si>
    <r>
      <rPr>
        <b/>
        <sz val="9"/>
        <color rgb="FF000000"/>
        <rFont val="Century Gothic"/>
        <family val="2"/>
      </rPr>
      <t>Profesional:</t>
    </r>
    <r>
      <rPr>
        <sz val="9"/>
        <color rgb="FF000000"/>
        <rFont val="Century Gothic"/>
        <family val="2"/>
      </rPr>
      <t xml:space="preserve"> Elsy Barbosa Rocha.  Titulo Ingeniera en Topografía. IMATRICULA PROFESIONAL 25810-093291 desde el 15 de
Agosto de 2002, aporta certificado de vigencia de matricula profesional. </t>
    </r>
    <r>
      <rPr>
        <b/>
        <sz val="9"/>
        <color rgb="FF000000"/>
        <rFont val="Century Gothic"/>
        <family val="2"/>
      </rPr>
      <t>Experiencia:</t>
    </r>
    <r>
      <rPr>
        <sz val="9"/>
        <color rgb="FF000000"/>
        <rFont val="Century Gothic"/>
        <family val="2"/>
      </rPr>
      <t xml:space="preserve"> Las certificaciones aportadas suman un total de 3 años y 7 meses, por lo tanto, no cumple con lo establecido en el pliego de condiciones definitivo. </t>
    </r>
  </si>
  <si>
    <r>
      <rPr>
        <b/>
        <sz val="9"/>
        <color rgb="FF000000"/>
        <rFont val="Century Gothic"/>
        <family val="2"/>
      </rPr>
      <t>Profesional:</t>
    </r>
    <r>
      <rPr>
        <sz val="9"/>
        <color rgb="FF000000"/>
        <rFont val="Century Gothic"/>
        <family val="2"/>
      </rPr>
      <t xml:space="preserve"> Sebastian Guzman Clavijo. Titulo en Tecnologo en Topografía. CERTIFICADO DEL CONCEJO NACIONAL DE TOPOGRAFIA -VIGENTE, AL DIA, SIN IMPLICACIONES DISCIPLINARIAS-RESOLUCION NACIONAL 01-21020 con fecha de expedición del 30
de Abril de 2021.</t>
    </r>
  </si>
  <si>
    <r>
      <rPr>
        <b/>
        <sz val="9"/>
        <color rgb="FF000000"/>
        <rFont val="Century Gothic"/>
        <family val="2"/>
      </rPr>
      <t>Profesional:</t>
    </r>
    <r>
      <rPr>
        <sz val="9"/>
        <color rgb="FF000000"/>
        <rFont val="Century Gothic"/>
        <family val="2"/>
      </rPr>
      <t xml:space="preserve"> Wilfer Moreno Duarte.  Titulo en Tecnologo en Topografía. Aporta certicado de vigencia de la licencia profesional. </t>
    </r>
    <r>
      <rPr>
        <b/>
        <sz val="9"/>
        <color rgb="FF000000"/>
        <rFont val="Century Gothic"/>
        <family val="2"/>
      </rPr>
      <t>Experiencia:</t>
    </r>
    <r>
      <rPr>
        <sz val="9"/>
        <color rgb="FF000000"/>
        <rFont val="Century Gothic"/>
        <family val="2"/>
      </rPr>
      <t xml:space="preserve"> En las certificaciones de experiencia aportadas se puede verificar, según las fechas de inicio y finalización, 1 año y 9 meses de experiencia.</t>
    </r>
  </si>
  <si>
    <r>
      <rPr>
        <b/>
        <sz val="9"/>
        <color rgb="FF000000"/>
        <rFont val="Century Gothic"/>
        <family val="2"/>
      </rPr>
      <t>Profesional:</t>
    </r>
    <r>
      <rPr>
        <sz val="9"/>
        <color rgb="FF000000"/>
        <rFont val="Century Gothic"/>
        <family val="2"/>
      </rPr>
      <t xml:space="preserve"> Didier Marino Montoya Alvarez. Titulo de Tecnologo en Topografía. Aporta certificado de vigencia de la licencia profesional.</t>
    </r>
  </si>
  <si>
    <r>
      <rPr>
        <b/>
        <sz val="9"/>
        <color rgb="FF000000"/>
        <rFont val="Century Gothic"/>
        <family val="2"/>
      </rPr>
      <t>Profesional:</t>
    </r>
    <r>
      <rPr>
        <sz val="9"/>
        <color rgb="FF000000"/>
        <rFont val="Century Gothic"/>
        <family val="2"/>
      </rPr>
      <t xml:space="preserve"> Steven Jolyanny Gómez Mora. Titulo en Tecnologo en Topografía. </t>
    </r>
    <r>
      <rPr>
        <b/>
        <sz val="9"/>
        <color rgb="FF000000"/>
        <rFont val="Century Gothic"/>
        <family val="2"/>
      </rPr>
      <t>No aporta certificado de vigencia de la licencia profesional.</t>
    </r>
  </si>
  <si>
    <r>
      <rPr>
        <b/>
        <sz val="9"/>
        <color rgb="FF000000"/>
        <rFont val="Century Gothic"/>
        <family val="2"/>
      </rPr>
      <t>Profesional:</t>
    </r>
    <r>
      <rPr>
        <sz val="9"/>
        <color rgb="FF000000"/>
        <rFont val="Century Gothic"/>
        <family val="2"/>
      </rPr>
      <t xml:space="preserve"> Rubinel Giraldo Perez.  Titulo de Ingeniero Topográfico. </t>
    </r>
    <r>
      <rPr>
        <b/>
        <sz val="9"/>
        <color rgb="FF000000"/>
        <rFont val="Century Gothic"/>
        <family val="2"/>
      </rPr>
      <t>No Aporta certicado de vigencia de la licencia profesional.</t>
    </r>
    <r>
      <rPr>
        <sz val="9"/>
        <color rgb="FF000000"/>
        <rFont val="Century Gothic"/>
        <family val="2"/>
      </rPr>
      <t xml:space="preserve"> </t>
    </r>
    <r>
      <rPr>
        <b/>
        <sz val="9"/>
        <color rgb="FF000000"/>
        <rFont val="Century Gothic"/>
        <family val="2"/>
      </rPr>
      <t>Experiencia: No aporta certificados de experiencia</t>
    </r>
  </si>
  <si>
    <r>
      <rPr>
        <b/>
        <sz val="9"/>
        <color rgb="FF000000"/>
        <rFont val="Century Gothic"/>
        <family val="2"/>
      </rPr>
      <t>Profesional:</t>
    </r>
    <r>
      <rPr>
        <sz val="9"/>
        <color rgb="FF000000"/>
        <rFont val="Century Gothic"/>
        <family val="2"/>
      </rPr>
      <t xml:space="preserve"> Carlos Arturo Ramirez Criollo.  Titulo de Técnologo en Topografía - Ingeniero Topográfico. </t>
    </r>
    <r>
      <rPr>
        <b/>
        <sz val="9"/>
        <color rgb="FF000000"/>
        <rFont val="Century Gothic"/>
        <family val="2"/>
      </rPr>
      <t xml:space="preserve"> </t>
    </r>
    <r>
      <rPr>
        <sz val="9"/>
        <color rgb="FF000000"/>
        <rFont val="Century Gothic"/>
        <family val="2"/>
      </rPr>
      <t xml:space="preserve">Aporta certicado de vigencia de la licencia profesional. </t>
    </r>
    <r>
      <rPr>
        <b/>
        <sz val="9"/>
        <color rgb="FF000000"/>
        <rFont val="Century Gothic"/>
        <family val="2"/>
      </rPr>
      <t xml:space="preserve">Experiencia: </t>
    </r>
    <r>
      <rPr>
        <sz val="9"/>
        <color rgb="FF000000"/>
        <rFont val="Century Gothic"/>
        <family val="2"/>
      </rPr>
      <t>Acredita 11años y 5 meses de experiencia.</t>
    </r>
  </si>
  <si>
    <r>
      <rPr>
        <b/>
        <sz val="9"/>
        <color rgb="FF000000"/>
        <rFont val="Century Gothic"/>
        <family val="2"/>
      </rPr>
      <t xml:space="preserve">Profesional: </t>
    </r>
    <r>
      <rPr>
        <sz val="9"/>
        <color rgb="FF000000"/>
        <rFont val="Century Gothic"/>
        <family val="2"/>
      </rPr>
      <t>Sherly Johana Guarnizo Cascavita.  Titulo de Ingeniera Topográfica.  Aporta certicado de vigencia de la matricula profesional. Experiencia</t>
    </r>
    <r>
      <rPr>
        <b/>
        <sz val="9"/>
        <color rgb="FF000000"/>
        <rFont val="Century Gothic"/>
        <family val="2"/>
      </rPr>
      <t>: : En las certificaciones de experiencia aportadas se puede verificar, según las fechas de inicio y finalización, 5 años y 9 meses de experiencia.</t>
    </r>
  </si>
  <si>
    <r>
      <rPr>
        <b/>
        <sz val="9"/>
        <color rgb="FF000000"/>
        <rFont val="Century Gothic"/>
        <family val="2"/>
      </rPr>
      <t>Profesional:</t>
    </r>
    <r>
      <rPr>
        <sz val="9"/>
        <color rgb="FF000000"/>
        <rFont val="Century Gothic"/>
        <family val="2"/>
      </rPr>
      <t xml:space="preserve"> Diego Fernando Ramirez Gamboa. Titulo de Tecnologo en Topografía. </t>
    </r>
    <r>
      <rPr>
        <b/>
        <sz val="9"/>
        <color rgb="FF000000"/>
        <rFont val="Century Gothic"/>
        <family val="2"/>
      </rPr>
      <t>No Aporta certificado de vigencia de la licencia profesional vigente.</t>
    </r>
  </si>
  <si>
    <t>SUBSANÓ</t>
  </si>
  <si>
    <r>
      <rPr>
        <b/>
        <sz val="9"/>
        <color rgb="FF000000"/>
        <rFont val="Century Gothic"/>
        <family val="2"/>
      </rPr>
      <t>Profesional:</t>
    </r>
    <r>
      <rPr>
        <sz val="9"/>
        <color rgb="FF000000"/>
        <rFont val="Century Gothic"/>
        <family val="2"/>
      </rPr>
      <t xml:space="preserve"> Fredy Alexis Amado Páez.  Titulo de Técnologo en Topografía.  Aporta certicado de vigencia de la licencia profesional menor a 30 días de expedido. </t>
    </r>
    <r>
      <rPr>
        <b/>
        <sz val="9"/>
        <color rgb="FF000000"/>
        <rFont val="Century Gothic"/>
        <family val="2"/>
      </rPr>
      <t xml:space="preserve">Experiencia: </t>
    </r>
    <r>
      <rPr>
        <sz val="9"/>
        <color rgb="FF000000"/>
        <rFont val="Century Gothic"/>
        <family val="2"/>
      </rPr>
      <t>Acredita 7años y 3 meses de experiencia.</t>
    </r>
  </si>
  <si>
    <r>
      <rPr>
        <b/>
        <sz val="9"/>
        <color rgb="FF000000"/>
        <rFont val="Century Gothic"/>
        <family val="2"/>
      </rPr>
      <t>Profesional:</t>
    </r>
    <r>
      <rPr>
        <sz val="9"/>
        <color rgb="FF000000"/>
        <rFont val="Century Gothic"/>
        <family val="2"/>
      </rPr>
      <t xml:space="preserve"> Ivan Damon Narvaez Galindo. Titulo de Tecnologo en Topografía.</t>
    </r>
    <r>
      <rPr>
        <b/>
        <sz val="9"/>
        <color rgb="FF000000"/>
        <rFont val="Century Gothic"/>
        <family val="2"/>
      </rPr>
      <t xml:space="preserve"> </t>
    </r>
    <r>
      <rPr>
        <sz val="9"/>
        <color rgb="FF000000"/>
        <rFont val="Century Gothic"/>
        <family val="2"/>
      </rPr>
      <t>Aporta certificado de vigencia de la licencia profesional.</t>
    </r>
  </si>
  <si>
    <t>SUBSANÓ. CUMPLE</t>
  </si>
  <si>
    <t xml:space="preserve">SUBSANÓ. CUMPLE. </t>
  </si>
  <si>
    <t>RECHAZADO</t>
  </si>
  <si>
    <r>
      <t xml:space="preserve">Observaciones: Los oferentes WILCHES Y CIA LTDA, METADATOS LTDA,  ITGA INGENIERIA S.A.S. y  CONSULTORES INGENIEROS Y PROFESIONALES ASOCIADOS SAS, no aportaron los documentos señalados en el informe de evaluación para subsanar sus ofertas. De igual manera, los oferentes CORPORACION DEL AMBIENTE Y DE INGENIERIA y AMV CONSULTORES SAS no aportaron los documentos de caracter Técnico para la subsanación de sus ofertas. Por lo anterior, estos oferentes incurrieron en la causal de rechazo No. 13  </t>
    </r>
    <r>
      <rPr>
        <i/>
        <sz val="11"/>
        <color theme="1"/>
        <rFont val="Century Gothic"/>
        <family val="2"/>
      </rPr>
      <t>"Cuando el proponente no cumpla con los requisitos habilitantes exigidos, de capacidad jurídica, o condiciones de experiencia o técnicos o de capacidad financiera y no subsane dentro de los términos señalados en los pliegos".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</si>
</sst>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42" formatCode="_-&quot;$&quot;\ * #,##0_-;\-&quot;$&quot;\ * #,##0_-;_-&quot;$&quot;\ * &quot;-&quot;_-;_-@_-"/>
    <numFmt numFmtId="164" formatCode="&quot;$&quot;#,##0"/>
  </numFmts>
  <fonts count="34" x14ac:knownFonts="1">
    <font>
      <sz val="11"/>
      <color theme="1"/>
      <name val="Calibri"/>
      <family val="2"/>
      <scheme val="minor"/>
    </font>
    <font>
      <sz val="11"/>
      <color theme="1"/>
      <name val="Calibri"/>
      <family val="2"/>
      <scheme val="minor"/>
    </font>
    <font>
      <b/>
      <sz val="10"/>
      <name val="Century Gothic"/>
      <family val="2"/>
    </font>
    <font>
      <sz val="11"/>
      <color theme="1"/>
      <name val="Century Gothic"/>
      <family val="2"/>
    </font>
    <font>
      <sz val="10"/>
      <color rgb="FF000000"/>
      <name val="Century Gothic"/>
      <family val="2"/>
    </font>
    <font>
      <b/>
      <sz val="12"/>
      <name val="Century Gothic"/>
      <family val="2"/>
    </font>
    <font>
      <sz val="10"/>
      <name val="Century Gothic"/>
      <family val="2"/>
    </font>
    <font>
      <u/>
      <sz val="11"/>
      <color theme="10"/>
      <name val="Calibri"/>
      <family val="2"/>
      <scheme val="minor"/>
    </font>
    <font>
      <b/>
      <sz val="9"/>
      <color theme="1"/>
      <name val="Century Gothic"/>
      <family val="2"/>
    </font>
    <font>
      <sz val="9"/>
      <color theme="1"/>
      <name val="Century Gothic"/>
      <family val="2"/>
    </font>
    <font>
      <b/>
      <sz val="9"/>
      <name val="Century Gothic"/>
      <family val="2"/>
    </font>
    <font>
      <sz val="9"/>
      <name val="Century Gothic"/>
      <family val="2"/>
    </font>
    <font>
      <b/>
      <sz val="10"/>
      <name val="Arial Narrow"/>
      <family val="2"/>
    </font>
    <font>
      <sz val="9"/>
      <color theme="1"/>
      <name val="Arial Narrow"/>
      <family val="2"/>
    </font>
    <font>
      <sz val="10"/>
      <name val="Arial Narrow"/>
      <family val="2"/>
    </font>
    <font>
      <b/>
      <sz val="9"/>
      <name val="Arial Narrow"/>
      <family val="2"/>
    </font>
    <font>
      <sz val="10"/>
      <name val="Arial"/>
      <family val="2"/>
    </font>
    <font>
      <sz val="9"/>
      <name val="Arial Narrow"/>
      <family val="2"/>
    </font>
    <font>
      <sz val="9"/>
      <name val="Arial"/>
      <family val="2"/>
    </font>
    <font>
      <b/>
      <sz val="10"/>
      <color theme="1"/>
      <name val="Century Gothic"/>
      <family val="1"/>
    </font>
    <font>
      <sz val="10"/>
      <color theme="1"/>
      <name val="Century Gothic"/>
      <family val="1"/>
    </font>
    <font>
      <sz val="10"/>
      <name val="Century Gothic"/>
      <family val="1"/>
    </font>
    <font>
      <b/>
      <sz val="9"/>
      <color theme="1"/>
      <name val="Century Gothic"/>
      <family val="1"/>
    </font>
    <font>
      <sz val="9"/>
      <color theme="1"/>
      <name val="Century Gothic"/>
      <family val="1"/>
    </font>
    <font>
      <b/>
      <sz val="9"/>
      <name val="Century Gothic"/>
      <family val="1"/>
    </font>
    <font>
      <sz val="9"/>
      <name val="Century Gothic"/>
      <family val="1"/>
    </font>
    <font>
      <u/>
      <sz val="11"/>
      <color theme="10"/>
      <name val="Century Gothic"/>
      <family val="2"/>
    </font>
    <font>
      <u/>
      <sz val="9"/>
      <color theme="10"/>
      <name val="Century Gothic"/>
      <family val="2"/>
    </font>
    <font>
      <b/>
      <sz val="10"/>
      <color theme="1"/>
      <name val="Century Gothic"/>
      <family val="2"/>
    </font>
    <font>
      <b/>
      <sz val="9"/>
      <color rgb="FF000000"/>
      <name val="Century Gothic"/>
      <family val="2"/>
    </font>
    <font>
      <sz val="11"/>
      <name val="Calibri"/>
      <family val="2"/>
    </font>
    <font>
      <sz val="9"/>
      <color rgb="FF000000"/>
      <name val="Century Gothic"/>
      <family val="2"/>
    </font>
    <font>
      <i/>
      <sz val="9"/>
      <color rgb="FF000000"/>
      <name val="Century Gothic"/>
      <family val="2"/>
    </font>
    <font>
      <i/>
      <sz val="11"/>
      <color theme="1"/>
      <name val="Century Gothic"/>
      <family val="2"/>
    </font>
  </fonts>
  <fills count="6">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0.14999847407452621"/>
        <bgColor rgb="FFDDD9C3"/>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s>
  <cellStyleXfs count="4">
    <xf numFmtId="0" fontId="0" fillId="0" borderId="0"/>
    <xf numFmtId="42" fontId="1" fillId="0" borderId="0" applyFont="0" applyFill="0" applyBorder="0" applyAlignment="0" applyProtection="0"/>
    <xf numFmtId="0" fontId="7" fillId="0" borderId="0" applyNumberFormat="0" applyFill="0" applyBorder="0" applyAlignment="0" applyProtection="0"/>
    <xf numFmtId="0" fontId="16" fillId="0" borderId="0"/>
  </cellStyleXfs>
  <cellXfs count="172">
    <xf numFmtId="0" fontId="0" fillId="0" borderId="0" xfId="0"/>
    <xf numFmtId="0" fontId="2" fillId="2" borderId="1" xfId="0" applyFont="1" applyFill="1" applyBorder="1" applyAlignment="1">
      <alignment horizontal="justify" vertical="center" wrapText="1"/>
    </xf>
    <xf numFmtId="0" fontId="3" fillId="0" borderId="0" xfId="0" applyFont="1"/>
    <xf numFmtId="0" fontId="2" fillId="3" borderId="1" xfId="0" applyFont="1" applyFill="1" applyBorder="1" applyAlignment="1">
      <alignment horizontal="center" vertical="center" wrapText="1"/>
    </xf>
    <xf numFmtId="0" fontId="2" fillId="0" borderId="1" xfId="0" applyFont="1" applyBorder="1" applyAlignment="1">
      <alignment horizontal="left" vertical="top" wrapText="1"/>
    </xf>
    <xf numFmtId="0" fontId="2" fillId="0" borderId="1" xfId="0" applyFont="1" applyBorder="1" applyAlignment="1">
      <alignment horizontal="center" vertical="center" wrapText="1"/>
    </xf>
    <xf numFmtId="0" fontId="2" fillId="2" borderId="0" xfId="0" applyFont="1" applyFill="1"/>
    <xf numFmtId="0" fontId="6" fillId="2" borderId="0" xfId="0" applyFont="1" applyFill="1"/>
    <xf numFmtId="0" fontId="8" fillId="0" borderId="1" xfId="0" applyFont="1" applyBorder="1" applyAlignment="1">
      <alignment horizontal="center" vertical="center"/>
    </xf>
    <xf numFmtId="0" fontId="10" fillId="0" borderId="1" xfId="0" applyFont="1" applyBorder="1" applyAlignment="1">
      <alignment horizontal="center" vertical="center" wrapText="1"/>
    </xf>
    <xf numFmtId="9" fontId="10" fillId="0" borderId="1" xfId="0" applyNumberFormat="1" applyFont="1" applyBorder="1" applyAlignment="1">
      <alignment horizontal="center" vertical="center" wrapText="1"/>
    </xf>
    <xf numFmtId="9" fontId="10" fillId="0" borderId="1" xfId="0" applyNumberFormat="1" applyFont="1" applyBorder="1" applyAlignment="1" applyProtection="1">
      <alignment horizontal="center" vertical="center" wrapText="1"/>
      <protection locked="0"/>
    </xf>
    <xf numFmtId="0" fontId="0" fillId="2" borderId="0" xfId="0" applyFill="1"/>
    <xf numFmtId="0" fontId="12" fillId="2" borderId="0" xfId="0" applyFont="1" applyFill="1"/>
    <xf numFmtId="164" fontId="13" fillId="2" borderId="0" xfId="0" applyNumberFormat="1" applyFont="1" applyFill="1" applyAlignment="1">
      <alignment horizontal="right" vertical="center" wrapText="1"/>
    </xf>
    <xf numFmtId="0" fontId="14" fillId="2" borderId="0" xfId="0" applyFont="1" applyFill="1"/>
    <xf numFmtId="0" fontId="19" fillId="0" borderId="1" xfId="0" applyFont="1" applyBorder="1" applyAlignment="1">
      <alignment horizontal="center" vertical="center"/>
    </xf>
    <xf numFmtId="0" fontId="20" fillId="0" borderId="1" xfId="0" applyFont="1" applyBorder="1" applyAlignment="1">
      <alignment horizontal="left" vertical="center" wrapText="1"/>
    </xf>
    <xf numFmtId="0" fontId="20" fillId="0" borderId="0" xfId="0" applyFont="1"/>
    <xf numFmtId="0" fontId="19" fillId="0" borderId="1" xfId="0" applyFont="1" applyBorder="1" applyAlignment="1">
      <alignment horizontal="center" wrapText="1"/>
    </xf>
    <xf numFmtId="4" fontId="20" fillId="0" borderId="1" xfId="0" applyNumberFormat="1" applyFont="1" applyBorder="1" applyAlignment="1">
      <alignment horizontal="center" vertical="center"/>
    </xf>
    <xf numFmtId="9" fontId="20" fillId="0" borderId="1" xfId="1" applyNumberFormat="1" applyFont="1" applyBorder="1" applyAlignment="1">
      <alignment horizontal="center" vertical="center"/>
    </xf>
    <xf numFmtId="0" fontId="20" fillId="0" borderId="0" xfId="0" applyFont="1" applyAlignment="1">
      <alignment horizontal="left"/>
    </xf>
    <xf numFmtId="0" fontId="21" fillId="2" borderId="0" xfId="0" applyFont="1" applyFill="1"/>
    <xf numFmtId="0" fontId="10" fillId="0" borderId="1" xfId="0" applyFont="1" applyBorder="1" applyAlignment="1" applyProtection="1">
      <alignment horizontal="center" vertical="center" wrapText="1"/>
      <protection locked="0"/>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3" fillId="0" borderId="0" xfId="0" applyFont="1"/>
    <xf numFmtId="0" fontId="22" fillId="0" borderId="3" xfId="0" applyFont="1" applyBorder="1" applyAlignment="1">
      <alignment horizontal="center" vertical="center" wrapText="1"/>
    </xf>
    <xf numFmtId="0" fontId="22" fillId="0" borderId="1" xfId="0" applyFont="1" applyBorder="1" applyAlignment="1">
      <alignment horizontal="center" vertical="center" wrapText="1"/>
    </xf>
    <xf numFmtId="0" fontId="23" fillId="0" borderId="1" xfId="0" applyFont="1" applyBorder="1" applyAlignment="1">
      <alignment horizontal="center" vertical="center" wrapText="1"/>
    </xf>
    <xf numFmtId="49" fontId="23" fillId="0" borderId="1" xfId="0" applyNumberFormat="1" applyFont="1" applyBorder="1" applyAlignment="1">
      <alignment horizontal="center" vertical="center" wrapText="1"/>
    </xf>
    <xf numFmtId="0" fontId="23" fillId="0" borderId="0" xfId="0" applyFont="1" applyAlignment="1">
      <alignment wrapText="1"/>
    </xf>
    <xf numFmtId="0" fontId="20" fillId="0" borderId="0" xfId="0" applyFont="1" applyAlignment="1">
      <alignment vertical="center"/>
    </xf>
    <xf numFmtId="4" fontId="20" fillId="0" borderId="1" xfId="0" applyNumberFormat="1" applyFont="1" applyBorder="1" applyAlignment="1">
      <alignment horizontal="center" vertical="center" wrapText="1"/>
    </xf>
    <xf numFmtId="0" fontId="20" fillId="0" borderId="1" xfId="0" applyFont="1" applyBorder="1" applyAlignment="1">
      <alignment horizontal="center" vertical="center"/>
    </xf>
    <xf numFmtId="0" fontId="20" fillId="0" borderId="0" xfId="0" applyFont="1" applyAlignment="1">
      <alignment horizontal="left" vertical="center"/>
    </xf>
    <xf numFmtId="0" fontId="23" fillId="0" borderId="0" xfId="0" applyFont="1" applyAlignment="1">
      <alignment horizontal="center" vertical="center"/>
    </xf>
    <xf numFmtId="0" fontId="23" fillId="0" borderId="0" xfId="0" applyFont="1" applyAlignment="1">
      <alignment horizontal="center"/>
    </xf>
    <xf numFmtId="0" fontId="8" fillId="0" borderId="1" xfId="0" applyFont="1" applyBorder="1" applyAlignment="1">
      <alignment horizontal="center" vertical="center" wrapText="1"/>
    </xf>
    <xf numFmtId="0" fontId="8" fillId="0" borderId="1" xfId="0" applyFont="1" applyBorder="1" applyAlignment="1">
      <alignment horizontal="center" wrapText="1"/>
    </xf>
    <xf numFmtId="0" fontId="2" fillId="2" borderId="0" xfId="0" applyFont="1" applyFill="1" applyAlignment="1">
      <alignment horizontal="center" vertical="center"/>
    </xf>
    <xf numFmtId="0" fontId="6" fillId="2" borderId="0" xfId="0" applyFont="1" applyFill="1" applyAlignment="1">
      <alignment horizontal="center"/>
    </xf>
    <xf numFmtId="0" fontId="6" fillId="2" borderId="1" xfId="0" applyFont="1" applyFill="1" applyBorder="1" applyAlignment="1">
      <alignment horizontal="center" vertical="center"/>
    </xf>
    <xf numFmtId="0" fontId="21" fillId="2" borderId="0" xfId="0" applyFont="1" applyFill="1" applyAlignment="1">
      <alignment horizontal="center" vertical="center"/>
    </xf>
    <xf numFmtId="0" fontId="24" fillId="2" borderId="1" xfId="0" applyFont="1" applyFill="1" applyBorder="1" applyAlignment="1">
      <alignment wrapText="1"/>
    </xf>
    <xf numFmtId="0" fontId="25" fillId="2" borderId="1" xfId="0" applyFont="1" applyFill="1" applyBorder="1" applyAlignment="1">
      <alignment wrapText="1"/>
    </xf>
    <xf numFmtId="0" fontId="10" fillId="0" borderId="0" xfId="0" applyFont="1" applyAlignment="1">
      <alignment horizontal="center" vertical="center" wrapText="1"/>
    </xf>
    <xf numFmtId="9" fontId="10" fillId="0" borderId="0" xfId="0" applyNumberFormat="1" applyFont="1" applyAlignment="1">
      <alignment horizontal="center" vertical="center" wrapText="1"/>
    </xf>
    <xf numFmtId="9" fontId="10" fillId="0" borderId="0" xfId="0" applyNumberFormat="1" applyFont="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20" fillId="0" borderId="0" xfId="0" applyFont="1" applyAlignment="1">
      <alignment horizontal="left" vertical="center" wrapText="1"/>
    </xf>
    <xf numFmtId="0" fontId="20" fillId="0" borderId="0" xfId="0" applyFont="1" applyAlignment="1">
      <alignment horizontal="center" vertical="center" wrapText="1"/>
    </xf>
    <xf numFmtId="0" fontId="20" fillId="0" borderId="0" xfId="0" applyFont="1" applyAlignment="1">
      <alignment horizontal="center" vertical="center"/>
    </xf>
    <xf numFmtId="0" fontId="29" fillId="0" borderId="22" xfId="0" applyFont="1" applyBorder="1" applyAlignment="1">
      <alignment horizontal="center" vertical="center" wrapText="1"/>
    </xf>
    <xf numFmtId="49" fontId="23" fillId="0" borderId="8" xfId="0" applyNumberFormat="1" applyFont="1" applyBorder="1" applyAlignment="1">
      <alignment horizontal="center" vertical="center" wrapText="1"/>
    </xf>
    <xf numFmtId="49" fontId="23" fillId="0" borderId="8" xfId="0" applyNumberFormat="1" applyFont="1" applyBorder="1" applyAlignment="1">
      <alignment vertical="center" wrapText="1"/>
    </xf>
    <xf numFmtId="2" fontId="20" fillId="0" borderId="1" xfId="1" applyNumberFormat="1" applyFont="1" applyFill="1" applyBorder="1" applyAlignment="1">
      <alignment horizontal="center" vertical="center"/>
    </xf>
    <xf numFmtId="2" fontId="20" fillId="0" borderId="1" xfId="1" applyNumberFormat="1" applyFont="1" applyFill="1" applyBorder="1" applyAlignment="1">
      <alignment horizontal="center" vertical="center" wrapText="1"/>
    </xf>
    <xf numFmtId="2" fontId="20" fillId="0" borderId="1" xfId="0" applyNumberFormat="1" applyFont="1" applyBorder="1" applyAlignment="1">
      <alignment horizontal="center" vertical="center"/>
    </xf>
    <xf numFmtId="0" fontId="3" fillId="0" borderId="10" xfId="0" applyFont="1" applyBorder="1" applyAlignment="1">
      <alignment horizontal="center" wrapText="1"/>
    </xf>
    <xf numFmtId="0" fontId="6" fillId="2" borderId="6" xfId="0" applyFont="1" applyFill="1" applyBorder="1" applyAlignment="1">
      <alignment horizontal="center" vertical="center"/>
    </xf>
    <xf numFmtId="0" fontId="6" fillId="2" borderId="8" xfId="0" applyFont="1" applyFill="1" applyBorder="1" applyAlignment="1">
      <alignment horizontal="center" vertical="center"/>
    </xf>
    <xf numFmtId="0" fontId="2" fillId="2" borderId="9" xfId="0" applyFont="1" applyFill="1" applyBorder="1" applyAlignment="1">
      <alignment horizontal="center"/>
    </xf>
    <xf numFmtId="0" fontId="2" fillId="2" borderId="11" xfId="0" applyFont="1" applyFill="1" applyBorder="1" applyAlignment="1">
      <alignment horizontal="center"/>
    </xf>
    <xf numFmtId="0" fontId="2" fillId="2" borderId="2" xfId="0" applyFont="1" applyFill="1" applyBorder="1" applyAlignment="1">
      <alignment horizontal="center"/>
    </xf>
    <xf numFmtId="0" fontId="2" fillId="2" borderId="12" xfId="0" applyFont="1" applyFill="1" applyBorder="1" applyAlignment="1">
      <alignment horizontal="center"/>
    </xf>
    <xf numFmtId="0" fontId="2" fillId="2" borderId="4" xfId="0" applyFont="1" applyFill="1" applyBorder="1" applyAlignment="1">
      <alignment horizontal="center"/>
    </xf>
    <xf numFmtId="0" fontId="2" fillId="2" borderId="13" xfId="0" applyFont="1" applyFill="1" applyBorder="1" applyAlignment="1">
      <alignment horizontal="center"/>
    </xf>
    <xf numFmtId="0" fontId="2" fillId="2" borderId="14" xfId="0" applyFont="1" applyFill="1" applyBorder="1" applyAlignment="1">
      <alignment horizontal="center"/>
    </xf>
    <xf numFmtId="0" fontId="2" fillId="2" borderId="15" xfId="0" applyFont="1" applyFill="1" applyBorder="1" applyAlignment="1">
      <alignment horizontal="center"/>
    </xf>
    <xf numFmtId="0" fontId="2" fillId="2" borderId="3" xfId="0" applyFont="1" applyFill="1" applyBorder="1" applyAlignment="1">
      <alignment horizontal="center"/>
    </xf>
    <xf numFmtId="0" fontId="28" fillId="0" borderId="9" xfId="0" applyFont="1" applyBorder="1" applyAlignment="1">
      <alignment horizontal="center"/>
    </xf>
    <xf numFmtId="0" fontId="28" fillId="0" borderId="11" xfId="0" applyFont="1" applyBorder="1" applyAlignment="1">
      <alignment horizontal="center"/>
    </xf>
    <xf numFmtId="0" fontId="28" fillId="0" borderId="2" xfId="0" applyFont="1" applyBorder="1" applyAlignment="1">
      <alignment horizontal="center"/>
    </xf>
    <xf numFmtId="0" fontId="28" fillId="0" borderId="12" xfId="0" applyFont="1" applyBorder="1" applyAlignment="1">
      <alignment horizontal="center"/>
    </xf>
    <xf numFmtId="0" fontId="2" fillId="2" borderId="1" xfId="0" applyFont="1" applyFill="1" applyBorder="1" applyAlignment="1">
      <alignment horizontal="center" vertical="center" wrapText="1"/>
    </xf>
    <xf numFmtId="0" fontId="4" fillId="0" borderId="1" xfId="0" applyFont="1" applyBorder="1" applyAlignment="1">
      <alignment horizontal="justify" vertical="center" wrapText="1"/>
    </xf>
    <xf numFmtId="6" fontId="4" fillId="0" borderId="1" xfId="0" applyNumberFormat="1" applyFont="1" applyBorder="1" applyAlignment="1">
      <alignment horizontal="justify" vertical="top"/>
    </xf>
    <xf numFmtId="0" fontId="4" fillId="0" borderId="1" xfId="0" applyFont="1" applyBorder="1" applyAlignment="1">
      <alignment horizontal="justify" vertical="top"/>
    </xf>
    <xf numFmtId="0" fontId="5" fillId="3" borderId="1" xfId="0" applyFont="1" applyFill="1" applyBorder="1" applyAlignment="1">
      <alignment horizontal="center" vertical="center" wrapText="1"/>
    </xf>
    <xf numFmtId="0" fontId="2" fillId="2" borderId="1" xfId="0" applyFont="1" applyFill="1" applyBorder="1" applyAlignment="1">
      <alignment horizontal="center" vertical="center"/>
    </xf>
    <xf numFmtId="49" fontId="8" fillId="0" borderId="6" xfId="0" applyNumberFormat="1" applyFont="1" applyBorder="1" applyAlignment="1">
      <alignment horizontal="center" vertical="center" wrapText="1"/>
    </xf>
    <xf numFmtId="49" fontId="8" fillId="0" borderId="7" xfId="0" applyNumberFormat="1" applyFont="1" applyBorder="1" applyAlignment="1">
      <alignment horizontal="center" vertical="center" wrapText="1"/>
    </xf>
    <xf numFmtId="49" fontId="8" fillId="0" borderId="8" xfId="0" applyNumberFormat="1" applyFont="1" applyBorder="1" applyAlignment="1">
      <alignment horizontal="center" vertical="center" wrapText="1"/>
    </xf>
    <xf numFmtId="0" fontId="22" fillId="0" borderId="6" xfId="0" applyFont="1" applyBorder="1" applyAlignment="1">
      <alignment horizontal="center" vertical="center" wrapText="1"/>
    </xf>
    <xf numFmtId="0" fontId="22" fillId="0" borderId="7" xfId="0" applyFont="1" applyBorder="1" applyAlignment="1">
      <alignment horizontal="center" vertical="center" wrapText="1"/>
    </xf>
    <xf numFmtId="0" fontId="22" fillId="0" borderId="8"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22" fillId="0" borderId="2" xfId="0" applyFont="1" applyBorder="1" applyAlignment="1">
      <alignment horizontal="center" vertical="center"/>
    </xf>
    <xf numFmtId="0" fontId="22" fillId="0" borderId="0" xfId="0" applyFont="1" applyAlignment="1">
      <alignment horizontal="center" vertical="center"/>
    </xf>
    <xf numFmtId="0" fontId="3" fillId="0" borderId="1" xfId="2" applyFont="1" applyBorder="1" applyAlignment="1">
      <alignment horizontal="center" vertical="center"/>
    </xf>
    <xf numFmtId="0" fontId="9" fillId="0" borderId="1" xfId="0" applyFont="1" applyBorder="1" applyAlignment="1">
      <alignment horizontal="center" vertical="center"/>
    </xf>
    <xf numFmtId="0" fontId="26" fillId="0" borderId="1" xfId="2" applyFont="1" applyBorder="1" applyAlignment="1">
      <alignment horizontal="center" vertical="center"/>
    </xf>
    <xf numFmtId="0" fontId="7" fillId="0" borderId="1" xfId="2" applyBorder="1" applyAlignment="1">
      <alignment horizontal="center" vertical="center"/>
    </xf>
    <xf numFmtId="0" fontId="27" fillId="0" borderId="1" xfId="2" applyFont="1" applyBorder="1" applyAlignment="1">
      <alignment horizontal="center" vertical="center"/>
    </xf>
    <xf numFmtId="0" fontId="7" fillId="0" borderId="1" xfId="2" applyBorder="1" applyAlignment="1">
      <alignment horizontal="center" vertical="center" wrapText="1"/>
    </xf>
    <xf numFmtId="0" fontId="9" fillId="0" borderId="1" xfId="0" applyFont="1" applyBorder="1" applyAlignment="1">
      <alignment horizontal="center" vertical="center" wrapText="1"/>
    </xf>
    <xf numFmtId="0" fontId="26" fillId="0" borderId="6" xfId="2" applyFont="1" applyBorder="1" applyAlignment="1">
      <alignment horizontal="center"/>
    </xf>
    <xf numFmtId="0" fontId="9" fillId="0" borderId="7" xfId="0" applyFont="1" applyBorder="1" applyAlignment="1">
      <alignment horizontal="center"/>
    </xf>
    <xf numFmtId="0" fontId="9" fillId="0" borderId="8" xfId="0" applyFont="1" applyBorder="1" applyAlignment="1">
      <alignment horizontal="center"/>
    </xf>
    <xf numFmtId="0" fontId="22" fillId="4" borderId="1" xfId="0" applyFont="1" applyFill="1" applyBorder="1" applyAlignment="1">
      <alignment horizontal="center"/>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3" fontId="9" fillId="0" borderId="6" xfId="0" applyNumberFormat="1" applyFont="1" applyBorder="1" applyAlignment="1">
      <alignment horizontal="center"/>
    </xf>
    <xf numFmtId="3" fontId="9" fillId="0" borderId="1" xfId="0" applyNumberFormat="1" applyFont="1" applyBorder="1" applyAlignment="1">
      <alignment horizontal="center" vertical="center"/>
    </xf>
    <xf numFmtId="0" fontId="15" fillId="2" borderId="0" xfId="0" applyFont="1" applyFill="1" applyAlignment="1">
      <alignment horizontal="center" vertical="center" wrapText="1"/>
    </xf>
    <xf numFmtId="0" fontId="15" fillId="2" borderId="0" xfId="3" applyFont="1" applyFill="1" applyAlignment="1">
      <alignment horizontal="center" vertical="center"/>
    </xf>
    <xf numFmtId="0" fontId="17" fillId="2" borderId="0" xfId="3" applyFont="1" applyFill="1" applyAlignment="1">
      <alignment horizontal="center" vertical="center"/>
    </xf>
    <xf numFmtId="0" fontId="17" fillId="2" borderId="0" xfId="3" applyFont="1" applyFill="1" applyAlignment="1">
      <alignment horizontal="center" vertical="center" wrapText="1"/>
    </xf>
    <xf numFmtId="0" fontId="17" fillId="2" borderId="0" xfId="3" applyFont="1" applyFill="1" applyAlignment="1">
      <alignment horizontal="justify" vertical="center" wrapText="1"/>
    </xf>
    <xf numFmtId="0" fontId="18" fillId="2" borderId="0" xfId="0" applyFont="1" applyFill="1" applyAlignment="1">
      <alignment horizontal="justify" vertical="center"/>
    </xf>
    <xf numFmtId="0" fontId="13" fillId="2" borderId="0" xfId="0" applyFont="1" applyFill="1" applyAlignment="1">
      <alignment horizontal="center" vertical="center" wrapText="1"/>
    </xf>
    <xf numFmtId="2" fontId="13" fillId="2" borderId="0" xfId="0" applyNumberFormat="1" applyFont="1" applyFill="1" applyAlignment="1">
      <alignment horizontal="center" vertical="center" wrapText="1"/>
    </xf>
    <xf numFmtId="0" fontId="10" fillId="0" borderId="1" xfId="0" applyFont="1" applyBorder="1" applyAlignment="1" applyProtection="1">
      <alignment horizontal="center" vertical="center" wrapText="1"/>
      <protection locked="0"/>
    </xf>
    <xf numFmtId="0" fontId="11" fillId="0" borderId="6" xfId="0" applyFont="1" applyBorder="1" applyAlignment="1" applyProtection="1">
      <alignment vertical="center"/>
      <protection locked="0"/>
    </xf>
    <xf numFmtId="0" fontId="11" fillId="0" borderId="7" xfId="0" applyFont="1" applyBorder="1" applyAlignment="1" applyProtection="1">
      <alignment vertical="center"/>
      <protection locked="0"/>
    </xf>
    <xf numFmtId="0" fontId="11" fillId="0" borderId="8" xfId="0" applyFont="1" applyBorder="1" applyAlignment="1" applyProtection="1">
      <alignment vertical="center"/>
      <protection locked="0"/>
    </xf>
    <xf numFmtId="0" fontId="11" fillId="0" borderId="9" xfId="0" applyFont="1" applyBorder="1" applyAlignment="1" applyProtection="1">
      <alignment vertical="center"/>
      <protection locked="0"/>
    </xf>
    <xf numFmtId="0" fontId="11" fillId="0" borderId="10" xfId="0" applyFont="1" applyBorder="1" applyAlignment="1" applyProtection="1">
      <alignment vertical="center"/>
      <protection locked="0"/>
    </xf>
    <xf numFmtId="0" fontId="11" fillId="0" borderId="11" xfId="0" applyFont="1" applyBorder="1" applyAlignment="1" applyProtection="1">
      <alignment vertical="center"/>
      <protection locked="0"/>
    </xf>
    <xf numFmtId="0" fontId="10" fillId="0" borderId="1" xfId="0" applyFont="1" applyBorder="1" applyAlignment="1" applyProtection="1">
      <alignment horizontal="center" vertical="center"/>
      <protection locked="0"/>
    </xf>
    <xf numFmtId="0" fontId="8" fillId="0" borderId="9" xfId="0" applyFont="1" applyBorder="1" applyAlignment="1">
      <alignment horizontal="center"/>
    </xf>
    <xf numFmtId="0" fontId="8" fillId="0" borderId="10" xfId="0" applyFont="1" applyBorder="1" applyAlignment="1">
      <alignment horizontal="center"/>
    </xf>
    <xf numFmtId="0" fontId="8" fillId="0" borderId="11" xfId="0" applyFont="1" applyBorder="1" applyAlignment="1">
      <alignment horizontal="center"/>
    </xf>
    <xf numFmtId="0" fontId="9" fillId="0" borderId="2" xfId="0" applyFont="1" applyBorder="1" applyAlignment="1">
      <alignment horizontal="center" vertical="center" wrapText="1"/>
    </xf>
    <xf numFmtId="0" fontId="9" fillId="0" borderId="0" xfId="0" applyFont="1" applyAlignment="1">
      <alignment horizontal="center" vertical="center" wrapText="1"/>
    </xf>
    <xf numFmtId="0" fontId="9" fillId="0" borderId="12" xfId="0" applyFont="1" applyBorder="1" applyAlignment="1">
      <alignment horizontal="center" vertical="center" wrapText="1"/>
    </xf>
    <xf numFmtId="0" fontId="10" fillId="0" borderId="6" xfId="0" applyFont="1" applyBorder="1" applyAlignment="1" applyProtection="1">
      <alignment horizontal="center" vertical="center"/>
      <protection locked="0"/>
    </xf>
    <xf numFmtId="0" fontId="10" fillId="0" borderId="7" xfId="0" applyFont="1" applyBorder="1" applyAlignment="1" applyProtection="1">
      <alignment horizontal="center" vertical="center"/>
      <protection locked="0"/>
    </xf>
    <xf numFmtId="0" fontId="10" fillId="0" borderId="8" xfId="0" applyFont="1" applyBorder="1" applyAlignment="1" applyProtection="1">
      <alignment horizontal="center" vertical="center"/>
      <protection locked="0"/>
    </xf>
    <xf numFmtId="0" fontId="8" fillId="0" borderId="1" xfId="0" applyFont="1" applyBorder="1" applyAlignment="1">
      <alignment horizontal="center"/>
    </xf>
    <xf numFmtId="0" fontId="20" fillId="0" borderId="6" xfId="0" applyFont="1" applyBorder="1" applyAlignment="1">
      <alignment horizontal="center" vertical="center" wrapText="1"/>
    </xf>
    <xf numFmtId="0" fontId="20" fillId="0" borderId="7" xfId="0" applyFont="1" applyBorder="1" applyAlignment="1">
      <alignment horizontal="center" vertical="center"/>
    </xf>
    <xf numFmtId="0" fontId="20" fillId="0" borderId="8" xfId="0" applyFont="1" applyBorder="1" applyAlignment="1">
      <alignment horizontal="center" vertical="center"/>
    </xf>
    <xf numFmtId="0" fontId="19" fillId="0" borderId="1" xfId="0" applyFont="1" applyBorder="1" applyAlignment="1">
      <alignment horizontal="center" vertical="center" wrapText="1"/>
    </xf>
    <xf numFmtId="0" fontId="19" fillId="4" borderId="1" xfId="0" applyFont="1" applyFill="1" applyBorder="1" applyAlignment="1">
      <alignment horizontal="center" vertical="center" wrapText="1"/>
    </xf>
    <xf numFmtId="0" fontId="19" fillId="0" borderId="4" xfId="0" applyFont="1" applyBorder="1" applyAlignment="1">
      <alignment horizontal="center" vertical="center"/>
    </xf>
    <xf numFmtId="0" fontId="19" fillId="0" borderId="5" xfId="0" applyFont="1" applyBorder="1" applyAlignment="1">
      <alignment horizontal="center" vertical="center"/>
    </xf>
    <xf numFmtId="0" fontId="20" fillId="0" borderId="1" xfId="0" applyFont="1" applyBorder="1" applyAlignment="1">
      <alignment horizontal="center" vertical="center" wrapText="1"/>
    </xf>
    <xf numFmtId="2" fontId="20" fillId="0" borderId="6" xfId="0" applyNumberFormat="1" applyFont="1" applyBorder="1" applyAlignment="1">
      <alignment horizontal="center" vertical="center" wrapText="1"/>
    </xf>
    <xf numFmtId="2" fontId="20" fillId="0" borderId="7" xfId="0" applyNumberFormat="1" applyFont="1" applyBorder="1" applyAlignment="1">
      <alignment horizontal="center" vertical="center" wrapText="1"/>
    </xf>
    <xf numFmtId="2" fontId="20" fillId="0" borderId="8" xfId="0" applyNumberFormat="1" applyFont="1" applyBorder="1" applyAlignment="1">
      <alignment horizontal="center" vertical="center" wrapText="1"/>
    </xf>
    <xf numFmtId="0" fontId="19" fillId="0" borderId="1" xfId="0" applyFont="1" applyBorder="1" applyAlignment="1">
      <alignment horizontal="center"/>
    </xf>
    <xf numFmtId="0" fontId="29" fillId="5" borderId="19" xfId="0" applyFont="1" applyFill="1" applyBorder="1" applyAlignment="1">
      <alignment horizontal="center" vertical="center" wrapText="1"/>
    </xf>
    <xf numFmtId="0" fontId="30" fillId="4" borderId="20" xfId="0" applyFont="1" applyFill="1" applyBorder="1"/>
    <xf numFmtId="0" fontId="30" fillId="4" borderId="21" xfId="0" applyFont="1" applyFill="1" applyBorder="1"/>
    <xf numFmtId="0" fontId="31" fillId="0" borderId="23" xfId="0" applyFont="1" applyBorder="1" applyAlignment="1">
      <alignment horizontal="center" vertical="center" wrapText="1"/>
    </xf>
    <xf numFmtId="0" fontId="31" fillId="0" borderId="24" xfId="0" applyFont="1" applyBorder="1" applyAlignment="1">
      <alignment horizontal="center" vertical="center" wrapText="1"/>
    </xf>
    <xf numFmtId="0" fontId="30" fillId="0" borderId="24" xfId="0" applyFont="1" applyBorder="1"/>
    <xf numFmtId="0" fontId="30" fillId="0" borderId="24" xfId="0" applyFont="1" applyBorder="1" applyAlignment="1">
      <alignment horizontal="center"/>
    </xf>
    <xf numFmtId="9" fontId="31" fillId="0" borderId="23" xfId="0" applyNumberFormat="1" applyFont="1" applyBorder="1" applyAlignment="1">
      <alignment horizontal="center" vertical="center" wrapText="1"/>
    </xf>
    <xf numFmtId="9" fontId="31" fillId="0" borderId="24" xfId="0" applyNumberFormat="1" applyFont="1" applyBorder="1" applyAlignment="1">
      <alignment horizontal="center" vertical="center" wrapText="1"/>
    </xf>
    <xf numFmtId="0" fontId="29" fillId="0" borderId="19" xfId="0" applyFont="1" applyBorder="1" applyAlignment="1">
      <alignment horizontal="center" vertical="center" wrapText="1"/>
    </xf>
    <xf numFmtId="0" fontId="30" fillId="0" borderId="20" xfId="0" applyFont="1" applyBorder="1"/>
    <xf numFmtId="0" fontId="30" fillId="0" borderId="21" xfId="0" applyFont="1" applyBorder="1"/>
    <xf numFmtId="0" fontId="29" fillId="0" borderId="20" xfId="0" applyFont="1" applyBorder="1" applyAlignment="1">
      <alignment horizontal="left" vertical="center" wrapText="1"/>
    </xf>
    <xf numFmtId="0" fontId="30" fillId="0" borderId="21" xfId="0" applyFont="1" applyBorder="1" applyAlignment="1">
      <alignment horizontal="left"/>
    </xf>
    <xf numFmtId="9" fontId="31" fillId="0" borderId="25" xfId="0" applyNumberFormat="1" applyFont="1" applyBorder="1" applyAlignment="1">
      <alignment horizontal="center" vertical="center" wrapText="1"/>
    </xf>
    <xf numFmtId="0" fontId="31" fillId="0" borderId="25" xfId="0" applyFont="1" applyBorder="1" applyAlignment="1">
      <alignment horizontal="center" vertical="center" wrapText="1"/>
    </xf>
    <xf numFmtId="0" fontId="30" fillId="0" borderId="25" xfId="0" applyFont="1" applyBorder="1"/>
    <xf numFmtId="0" fontId="9" fillId="0" borderId="23" xfId="0" applyFont="1" applyBorder="1" applyAlignment="1">
      <alignment horizontal="center" vertical="center" wrapText="1"/>
    </xf>
    <xf numFmtId="0" fontId="30" fillId="0" borderId="25" xfId="0" applyFont="1" applyBorder="1" applyAlignment="1">
      <alignment horizontal="center"/>
    </xf>
    <xf numFmtId="0" fontId="29" fillId="5" borderId="16" xfId="0" applyFont="1" applyFill="1" applyBorder="1" applyAlignment="1">
      <alignment horizontal="center" vertical="center" wrapText="1"/>
    </xf>
    <xf numFmtId="0" fontId="29" fillId="5" borderId="0" xfId="0" applyFont="1" applyFill="1" applyAlignment="1">
      <alignment horizontal="center" vertical="center" wrapText="1"/>
    </xf>
    <xf numFmtId="0" fontId="29" fillId="5" borderId="17" xfId="0" applyFont="1" applyFill="1" applyBorder="1" applyAlignment="1">
      <alignment horizontal="center" vertical="center" wrapText="1"/>
    </xf>
    <xf numFmtId="0" fontId="29" fillId="5" borderId="18" xfId="0" applyFont="1" applyFill="1" applyBorder="1" applyAlignment="1">
      <alignment horizontal="center" vertical="center" wrapText="1"/>
    </xf>
    <xf numFmtId="9" fontId="11" fillId="0" borderId="23" xfId="0" applyNumberFormat="1" applyFont="1" applyBorder="1" applyAlignment="1">
      <alignment horizontal="center" vertical="center" wrapText="1"/>
    </xf>
    <xf numFmtId="9" fontId="11" fillId="0" borderId="25" xfId="0" applyNumberFormat="1" applyFont="1" applyBorder="1" applyAlignment="1">
      <alignment horizontal="center" vertical="center" wrapText="1"/>
    </xf>
    <xf numFmtId="9" fontId="11" fillId="0" borderId="24" xfId="0" applyNumberFormat="1" applyFont="1" applyBorder="1" applyAlignment="1">
      <alignment horizontal="center" vertical="center" wrapText="1"/>
    </xf>
  </cellXfs>
  <cellStyles count="4">
    <cellStyle name="Hipervínculo" xfId="2" builtinId="8"/>
    <cellStyle name="Moneda [0]" xfId="1" builtinId="7"/>
    <cellStyle name="Normal" xfId="0" builtinId="0"/>
    <cellStyle name="Normal 11 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g"/><Relationship Id="rId1" Type="http://schemas.openxmlformats.org/officeDocument/2006/relationships/image" Target="../media/image1.emf"/><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2.jpg"/></Relationships>
</file>

<file path=xl/drawings/drawing1.xml><?xml version="1.0" encoding="utf-8"?>
<xdr:wsDr xmlns:xdr="http://schemas.openxmlformats.org/drawingml/2006/spreadsheetDrawing" xmlns:a="http://schemas.openxmlformats.org/drawingml/2006/main">
  <xdr:twoCellAnchor editAs="oneCell">
    <xdr:from>
      <xdr:col>0</xdr:col>
      <xdr:colOff>742950</xdr:colOff>
      <xdr:row>15</xdr:row>
      <xdr:rowOff>342900</xdr:rowOff>
    </xdr:from>
    <xdr:to>
      <xdr:col>0</xdr:col>
      <xdr:colOff>2295878</xdr:colOff>
      <xdr:row>17</xdr:row>
      <xdr:rowOff>47625</xdr:rowOff>
    </xdr:to>
    <xdr:pic>
      <xdr:nvPicPr>
        <xdr:cNvPr id="6" name="Imagen 5">
          <a:extLst>
            <a:ext uri="{FF2B5EF4-FFF2-40B4-BE49-F238E27FC236}">
              <a16:creationId xmlns:a16="http://schemas.microsoft.com/office/drawing/2014/main" id="{27C9CD52-2E22-A878-4908-12E9A1B7127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42950" y="8201025"/>
          <a:ext cx="1552928" cy="676275"/>
        </a:xfrm>
        <a:prstGeom prst="rect">
          <a:avLst/>
        </a:prstGeom>
        <a:noFill/>
        <a:ln>
          <a:noFill/>
        </a:ln>
      </xdr:spPr>
    </xdr:pic>
    <xdr:clientData/>
  </xdr:twoCellAnchor>
  <xdr:twoCellAnchor editAs="oneCell">
    <xdr:from>
      <xdr:col>3</xdr:col>
      <xdr:colOff>428625</xdr:colOff>
      <xdr:row>14</xdr:row>
      <xdr:rowOff>371475</xdr:rowOff>
    </xdr:from>
    <xdr:to>
      <xdr:col>4</xdr:col>
      <xdr:colOff>1085850</xdr:colOff>
      <xdr:row>16</xdr:row>
      <xdr:rowOff>209550</xdr:rowOff>
    </xdr:to>
    <xdr:pic>
      <xdr:nvPicPr>
        <xdr:cNvPr id="3" name="Imagen 2">
          <a:extLst>
            <a:ext uri="{FF2B5EF4-FFF2-40B4-BE49-F238E27FC236}">
              <a16:creationId xmlns:a16="http://schemas.microsoft.com/office/drawing/2014/main" id="{39CCC5A2-1A8A-7BD1-9D21-830487C6117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534025" y="7743825"/>
          <a:ext cx="1419225" cy="809625"/>
        </a:xfrm>
        <a:prstGeom prst="rect">
          <a:avLst/>
        </a:prstGeom>
      </xdr:spPr>
    </xdr:pic>
    <xdr:clientData/>
  </xdr:twoCellAnchor>
  <xdr:twoCellAnchor editAs="oneCell">
    <xdr:from>
      <xdr:col>1</xdr:col>
      <xdr:colOff>333375</xdr:colOff>
      <xdr:row>14</xdr:row>
      <xdr:rowOff>57150</xdr:rowOff>
    </xdr:from>
    <xdr:to>
      <xdr:col>2</xdr:col>
      <xdr:colOff>962025</xdr:colOff>
      <xdr:row>15</xdr:row>
      <xdr:rowOff>327660</xdr:rowOff>
    </xdr:to>
    <xdr:pic>
      <xdr:nvPicPr>
        <xdr:cNvPr id="2" name="image5.png">
          <a:extLst>
            <a:ext uri="{FF2B5EF4-FFF2-40B4-BE49-F238E27FC236}">
              <a16:creationId xmlns:a16="http://schemas.microsoft.com/office/drawing/2014/main" id="{45BFBBEE-5CCE-4428-B704-FB79094CBBA3}"/>
            </a:ext>
          </a:extLst>
        </xdr:cNvPr>
        <xdr:cNvPicPr/>
      </xdr:nvPicPr>
      <xdr:blipFill>
        <a:blip xmlns:r="http://schemas.openxmlformats.org/officeDocument/2006/relationships" r:embed="rId3"/>
        <a:srcRect/>
        <a:stretch>
          <a:fillRect/>
        </a:stretch>
      </xdr:blipFill>
      <xdr:spPr>
        <a:xfrm>
          <a:off x="3324225" y="7429500"/>
          <a:ext cx="1524000" cy="756285"/>
        </a:xfrm>
        <a:prstGeom prst="rect">
          <a:avLst/>
        </a:prstGeom>
        <a:ln/>
      </xdr:spPr>
    </xdr:pic>
    <xdr:clientData/>
  </xdr:twoCellAnchor>
  <xdr:twoCellAnchor editAs="oneCell">
    <xdr:from>
      <xdr:col>1</xdr:col>
      <xdr:colOff>323850</xdr:colOff>
      <xdr:row>16</xdr:row>
      <xdr:rowOff>381000</xdr:rowOff>
    </xdr:from>
    <xdr:to>
      <xdr:col>2</xdr:col>
      <xdr:colOff>781050</xdr:colOff>
      <xdr:row>17</xdr:row>
      <xdr:rowOff>314325</xdr:rowOff>
    </xdr:to>
    <xdr:pic>
      <xdr:nvPicPr>
        <xdr:cNvPr id="4" name="image6.png">
          <a:extLst>
            <a:ext uri="{FF2B5EF4-FFF2-40B4-BE49-F238E27FC236}">
              <a16:creationId xmlns:a16="http://schemas.microsoft.com/office/drawing/2014/main" id="{90F6FD89-6262-4A64-9A20-2AF3FA3FBAAF}"/>
            </a:ext>
          </a:extLst>
        </xdr:cNvPr>
        <xdr:cNvPicPr/>
      </xdr:nvPicPr>
      <xdr:blipFill>
        <a:blip xmlns:r="http://schemas.openxmlformats.org/officeDocument/2006/relationships" r:embed="rId4"/>
        <a:srcRect/>
        <a:stretch>
          <a:fillRect/>
        </a:stretch>
      </xdr:blipFill>
      <xdr:spPr>
        <a:xfrm>
          <a:off x="3314700" y="8724900"/>
          <a:ext cx="1352550" cy="419100"/>
        </a:xfrm>
        <a:prstGeom prst="rect">
          <a:avLst/>
        </a:prstGeom>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29</xdr:row>
      <xdr:rowOff>495300</xdr:rowOff>
    </xdr:from>
    <xdr:to>
      <xdr:col>0</xdr:col>
      <xdr:colOff>1352550</xdr:colOff>
      <xdr:row>29</xdr:row>
      <xdr:rowOff>914400</xdr:rowOff>
    </xdr:to>
    <xdr:pic>
      <xdr:nvPicPr>
        <xdr:cNvPr id="2" name="image6.png">
          <a:extLst>
            <a:ext uri="{FF2B5EF4-FFF2-40B4-BE49-F238E27FC236}">
              <a16:creationId xmlns:a16="http://schemas.microsoft.com/office/drawing/2014/main" id="{274AADDB-6C4F-4433-A91F-A707EB2FE5EF}"/>
            </a:ext>
          </a:extLst>
        </xdr:cNvPr>
        <xdr:cNvPicPr/>
      </xdr:nvPicPr>
      <xdr:blipFill>
        <a:blip xmlns:r="http://schemas.openxmlformats.org/officeDocument/2006/relationships" r:embed="rId1"/>
        <a:srcRect/>
        <a:stretch>
          <a:fillRect/>
        </a:stretch>
      </xdr:blipFill>
      <xdr:spPr>
        <a:xfrm>
          <a:off x="0" y="14097000"/>
          <a:ext cx="1352550" cy="419100"/>
        </a:xfrm>
        <a:prstGeom prst="rect">
          <a:avLst/>
        </a:prstGeom>
        <a:ln/>
      </xdr:spPr>
    </xdr:pic>
    <xdr:clientData/>
  </xdr:twoCellAnchor>
  <xdr:twoCellAnchor editAs="oneCell">
    <xdr:from>
      <xdr:col>0</xdr:col>
      <xdr:colOff>0</xdr:colOff>
      <xdr:row>31</xdr:row>
      <xdr:rowOff>171450</xdr:rowOff>
    </xdr:from>
    <xdr:to>
      <xdr:col>0</xdr:col>
      <xdr:colOff>1524000</xdr:colOff>
      <xdr:row>31</xdr:row>
      <xdr:rowOff>927735</xdr:rowOff>
    </xdr:to>
    <xdr:pic>
      <xdr:nvPicPr>
        <xdr:cNvPr id="3" name="image5.png">
          <a:extLst>
            <a:ext uri="{FF2B5EF4-FFF2-40B4-BE49-F238E27FC236}">
              <a16:creationId xmlns:a16="http://schemas.microsoft.com/office/drawing/2014/main" id="{115B779A-4CD2-4CA4-8B56-A1AF7C420525}"/>
            </a:ext>
          </a:extLst>
        </xdr:cNvPr>
        <xdr:cNvPicPr/>
      </xdr:nvPicPr>
      <xdr:blipFill>
        <a:blip xmlns:r="http://schemas.openxmlformats.org/officeDocument/2006/relationships" r:embed="rId2"/>
        <a:srcRect/>
        <a:stretch>
          <a:fillRect/>
        </a:stretch>
      </xdr:blipFill>
      <xdr:spPr>
        <a:xfrm>
          <a:off x="0" y="15106650"/>
          <a:ext cx="1524000" cy="756285"/>
        </a:xfrm>
        <a:prstGeom prst="rect">
          <a:avLst/>
        </a:prstGeom>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xdr:colOff>
      <xdr:row>19</xdr:row>
      <xdr:rowOff>0</xdr:rowOff>
    </xdr:from>
    <xdr:to>
      <xdr:col>0</xdr:col>
      <xdr:colOff>1334207</xdr:colOff>
      <xdr:row>20</xdr:row>
      <xdr:rowOff>76200</xdr:rowOff>
    </xdr:to>
    <xdr:pic>
      <xdr:nvPicPr>
        <xdr:cNvPr id="2" name="Imagen 1">
          <a:extLst>
            <a:ext uri="{FF2B5EF4-FFF2-40B4-BE49-F238E27FC236}">
              <a16:creationId xmlns:a16="http://schemas.microsoft.com/office/drawing/2014/main" id="{AD370A90-27A7-47EC-9000-928DC87767E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 y="7210425"/>
          <a:ext cx="1334206" cy="581025"/>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619125</xdr:colOff>
      <xdr:row>37</xdr:row>
      <xdr:rowOff>390525</xdr:rowOff>
    </xdr:from>
    <xdr:to>
      <xdr:col>0</xdr:col>
      <xdr:colOff>2038350</xdr:colOff>
      <xdr:row>39</xdr:row>
      <xdr:rowOff>219075</xdr:rowOff>
    </xdr:to>
    <xdr:pic>
      <xdr:nvPicPr>
        <xdr:cNvPr id="2" name="Imagen 1">
          <a:extLst>
            <a:ext uri="{FF2B5EF4-FFF2-40B4-BE49-F238E27FC236}">
              <a16:creationId xmlns:a16="http://schemas.microsoft.com/office/drawing/2014/main" id="{40962C9C-2BA1-4E55-8A99-2C1E587EC6D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19125" y="23879175"/>
          <a:ext cx="1419225" cy="8096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mailto:AMVCONSULTORESAS@GMAIL.COM" TargetMode="External"/><Relationship Id="rId7" Type="http://schemas.openxmlformats.org/officeDocument/2006/relationships/hyperlink" Target="mailto:coringam.proyectos@gmail.com" TargetMode="External"/><Relationship Id="rId2" Type="http://schemas.openxmlformats.org/officeDocument/2006/relationships/hyperlink" Target="mailto:metadatos@gmail.com" TargetMode="External"/><Relationship Id="rId1" Type="http://schemas.openxmlformats.org/officeDocument/2006/relationships/hyperlink" Target="mailto:WILCHESYCIA@GMAIL.COM" TargetMode="External"/><Relationship Id="rId6" Type="http://schemas.openxmlformats.org/officeDocument/2006/relationships/hyperlink" Target="mailto:APFINGENIERIASAS@GMAIL.COM" TargetMode="External"/><Relationship Id="rId5" Type="http://schemas.openxmlformats.org/officeDocument/2006/relationships/hyperlink" Target="mailto:udecipa@gmail.com" TargetMode="External"/><Relationship Id="rId4" Type="http://schemas.openxmlformats.org/officeDocument/2006/relationships/hyperlink" Target="mailto:itga@itga.com.co" TargetMode="External"/><Relationship Id="rId9"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9"/>
  <sheetViews>
    <sheetView tabSelected="1" workbookViewId="0">
      <selection activeCell="A4" sqref="A4:H13"/>
    </sheetView>
  </sheetViews>
  <sheetFormatPr baseColWidth="10" defaultColWidth="11.42578125" defaultRowHeight="38.25" customHeight="1" x14ac:dyDescent="0.3"/>
  <cols>
    <col min="1" max="1" width="44.85546875" style="2" customWidth="1"/>
    <col min="2" max="2" width="13.42578125" style="2" customWidth="1"/>
    <col min="3" max="3" width="18.28515625" style="2" customWidth="1"/>
    <col min="4" max="4" width="11.42578125" style="2"/>
    <col min="5" max="5" width="21.7109375" style="2" customWidth="1"/>
    <col min="6" max="6" width="11.42578125" style="2"/>
    <col min="7" max="7" width="16" style="2" customWidth="1"/>
    <col min="8" max="8" width="36.28515625" style="2" customWidth="1"/>
    <col min="9" max="16384" width="11.42578125" style="2"/>
  </cols>
  <sheetData>
    <row r="1" spans="1:8" ht="38.25" customHeight="1" x14ac:dyDescent="0.3">
      <c r="A1" s="1" t="s">
        <v>0</v>
      </c>
      <c r="B1" s="76" t="s">
        <v>77</v>
      </c>
      <c r="C1" s="76"/>
      <c r="D1" s="76"/>
      <c r="E1" s="76"/>
      <c r="F1" s="76"/>
      <c r="G1" s="76"/>
      <c r="H1" s="76"/>
    </row>
    <row r="2" spans="1:8" ht="38.25" customHeight="1" x14ac:dyDescent="0.3">
      <c r="A2" s="1" t="s">
        <v>1</v>
      </c>
      <c r="B2" s="77" t="s">
        <v>78</v>
      </c>
      <c r="C2" s="77"/>
      <c r="D2" s="77"/>
      <c r="E2" s="77"/>
      <c r="F2" s="77"/>
      <c r="G2" s="77"/>
      <c r="H2" s="77"/>
    </row>
    <row r="3" spans="1:8" ht="38.25" customHeight="1" x14ac:dyDescent="0.3">
      <c r="A3" s="1" t="s">
        <v>2</v>
      </c>
      <c r="B3" s="78" t="s">
        <v>79</v>
      </c>
      <c r="C3" s="79"/>
      <c r="D3" s="79"/>
      <c r="E3" s="79"/>
      <c r="F3" s="79"/>
      <c r="G3" s="79"/>
      <c r="H3" s="79"/>
    </row>
    <row r="4" spans="1:8" ht="26.25" customHeight="1" x14ac:dyDescent="0.3">
      <c r="A4" s="80" t="s">
        <v>63</v>
      </c>
      <c r="B4" s="80"/>
      <c r="C4" s="80"/>
      <c r="D4" s="80"/>
      <c r="E4" s="80"/>
      <c r="F4" s="80"/>
      <c r="G4" s="80"/>
      <c r="H4" s="80"/>
    </row>
    <row r="5" spans="1:8" ht="38.25" customHeight="1" x14ac:dyDescent="0.3">
      <c r="A5" s="81" t="s">
        <v>3</v>
      </c>
      <c r="B5" s="76" t="s">
        <v>4</v>
      </c>
      <c r="C5" s="76"/>
      <c r="D5" s="76" t="s">
        <v>5</v>
      </c>
      <c r="E5" s="76"/>
      <c r="F5" s="76" t="s">
        <v>6</v>
      </c>
      <c r="G5" s="76"/>
      <c r="H5" s="76" t="s">
        <v>7</v>
      </c>
    </row>
    <row r="6" spans="1:8" ht="38.25" customHeight="1" x14ac:dyDescent="0.3">
      <c r="A6" s="81"/>
      <c r="B6" s="3" t="str">
        <f>F6</f>
        <v>CUMPLE</v>
      </c>
      <c r="C6" s="3" t="str">
        <f>G6</f>
        <v>NO CUMPLE</v>
      </c>
      <c r="D6" s="3" t="s">
        <v>8</v>
      </c>
      <c r="E6" s="3" t="s">
        <v>9</v>
      </c>
      <c r="F6" s="3" t="s">
        <v>8</v>
      </c>
      <c r="G6" s="3" t="s">
        <v>9</v>
      </c>
      <c r="H6" s="76"/>
    </row>
    <row r="7" spans="1:8" ht="38.25" customHeight="1" x14ac:dyDescent="0.3">
      <c r="A7" s="4" t="s">
        <v>117</v>
      </c>
      <c r="B7" s="5"/>
      <c r="C7" s="5" t="s">
        <v>280</v>
      </c>
      <c r="D7" s="5" t="s">
        <v>280</v>
      </c>
      <c r="E7" s="5"/>
      <c r="F7" s="5"/>
      <c r="G7" s="5" t="s">
        <v>280</v>
      </c>
      <c r="H7" s="5" t="s">
        <v>298</v>
      </c>
    </row>
    <row r="8" spans="1:8" ht="38.25" customHeight="1" x14ac:dyDescent="0.3">
      <c r="A8" s="4" t="s">
        <v>118</v>
      </c>
      <c r="B8" s="5"/>
      <c r="C8" s="5" t="s">
        <v>280</v>
      </c>
      <c r="D8" s="5" t="s">
        <v>280</v>
      </c>
      <c r="E8" s="5"/>
      <c r="F8" s="5"/>
      <c r="G8" s="5" t="s">
        <v>280</v>
      </c>
      <c r="H8" s="5" t="s">
        <v>298</v>
      </c>
    </row>
    <row r="9" spans="1:8" ht="38.25" customHeight="1" x14ac:dyDescent="0.3">
      <c r="A9" s="4" t="s">
        <v>119</v>
      </c>
      <c r="B9" s="5" t="s">
        <v>280</v>
      </c>
      <c r="C9" s="5"/>
      <c r="D9" s="5" t="s">
        <v>280</v>
      </c>
      <c r="E9" s="5"/>
      <c r="F9" s="5"/>
      <c r="G9" s="5" t="s">
        <v>280</v>
      </c>
      <c r="H9" s="5" t="s">
        <v>298</v>
      </c>
    </row>
    <row r="10" spans="1:8" ht="38.25" customHeight="1" x14ac:dyDescent="0.3">
      <c r="A10" s="4" t="s">
        <v>120</v>
      </c>
      <c r="B10" s="5"/>
      <c r="C10" s="5" t="s">
        <v>280</v>
      </c>
      <c r="D10" s="5" t="s">
        <v>280</v>
      </c>
      <c r="E10" s="5"/>
      <c r="F10" s="5"/>
      <c r="G10" s="5" t="s">
        <v>280</v>
      </c>
      <c r="H10" s="5" t="s">
        <v>298</v>
      </c>
    </row>
    <row r="11" spans="1:8" ht="38.25" customHeight="1" x14ac:dyDescent="0.3">
      <c r="A11" s="4" t="s">
        <v>121</v>
      </c>
      <c r="B11" s="5"/>
      <c r="C11" s="5" t="s">
        <v>280</v>
      </c>
      <c r="D11" s="5" t="s">
        <v>280</v>
      </c>
      <c r="E11" s="5"/>
      <c r="F11" s="5"/>
      <c r="G11" s="5" t="s">
        <v>280</v>
      </c>
      <c r="H11" s="5" t="s">
        <v>298</v>
      </c>
    </row>
    <row r="12" spans="1:8" ht="38.25" customHeight="1" x14ac:dyDescent="0.3">
      <c r="A12" s="4" t="s">
        <v>122</v>
      </c>
      <c r="B12" s="5" t="s">
        <v>280</v>
      </c>
      <c r="C12" s="5"/>
      <c r="D12" s="5" t="s">
        <v>280</v>
      </c>
      <c r="E12" s="5"/>
      <c r="F12" s="5" t="s">
        <v>280</v>
      </c>
      <c r="G12" s="5"/>
      <c r="H12" s="5" t="s">
        <v>44</v>
      </c>
    </row>
    <row r="13" spans="1:8" ht="38.25" customHeight="1" x14ac:dyDescent="0.3">
      <c r="A13" s="4" t="s">
        <v>123</v>
      </c>
      <c r="B13" s="5" t="s">
        <v>280</v>
      </c>
      <c r="C13" s="5"/>
      <c r="D13" s="5" t="s">
        <v>280</v>
      </c>
      <c r="E13" s="5"/>
      <c r="F13" s="5"/>
      <c r="G13" s="5" t="s">
        <v>280</v>
      </c>
      <c r="H13" s="5" t="s">
        <v>298</v>
      </c>
    </row>
    <row r="14" spans="1:8" ht="95.25" customHeight="1" x14ac:dyDescent="0.3">
      <c r="A14" s="60" t="s">
        <v>299</v>
      </c>
      <c r="B14" s="60"/>
      <c r="C14" s="60"/>
      <c r="D14" s="60"/>
      <c r="E14" s="60"/>
      <c r="F14" s="60"/>
      <c r="G14" s="60"/>
      <c r="H14" s="60"/>
    </row>
    <row r="15" spans="1:8" ht="38.25" customHeight="1" x14ac:dyDescent="0.3">
      <c r="A15" s="69" t="s">
        <v>10</v>
      </c>
      <c r="B15" s="72" t="s">
        <v>75</v>
      </c>
      <c r="C15" s="73"/>
      <c r="D15" s="63" t="s">
        <v>76</v>
      </c>
      <c r="E15" s="64"/>
    </row>
    <row r="16" spans="1:8" ht="38.25" customHeight="1" x14ac:dyDescent="0.3">
      <c r="A16" s="70"/>
      <c r="B16" s="74"/>
      <c r="C16" s="75"/>
      <c r="D16" s="65"/>
      <c r="E16" s="66"/>
    </row>
    <row r="17" spans="1:6" ht="38.25" customHeight="1" x14ac:dyDescent="0.3">
      <c r="A17" s="70"/>
      <c r="B17" s="65" t="s">
        <v>74</v>
      </c>
      <c r="C17" s="66"/>
      <c r="D17" s="65"/>
      <c r="E17" s="66"/>
    </row>
    <row r="18" spans="1:6" ht="38.25" customHeight="1" x14ac:dyDescent="0.3">
      <c r="A18" s="71"/>
      <c r="B18" s="67"/>
      <c r="C18" s="68"/>
      <c r="D18" s="67"/>
      <c r="E18" s="68"/>
      <c r="F18" s="6"/>
    </row>
    <row r="19" spans="1:6" ht="38.25" customHeight="1" x14ac:dyDescent="0.3">
      <c r="A19" s="43" t="s">
        <v>11</v>
      </c>
      <c r="B19" s="61" t="s">
        <v>80</v>
      </c>
      <c r="C19" s="62"/>
      <c r="D19" s="61" t="s">
        <v>13</v>
      </c>
      <c r="E19" s="62"/>
      <c r="F19" s="7"/>
    </row>
  </sheetData>
  <sheetProtection algorithmName="SHA-512" hashValue="/nNnq0e2CKWpup2KV1SyTuYZp+Hl+tedsw/XfAXUQQQPW7z0l5GBkI3pUUfzbVr2ix8AJEp5WPFC1rxzJih+Rg==" saltValue="ZEEu5l56rKhDgF4wyA0CXg==" spinCount="100000" sheet="1" objects="1" scenarios="1" selectLockedCells="1" selectUnlockedCells="1"/>
  <mergeCells count="16">
    <mergeCell ref="B1:H1"/>
    <mergeCell ref="B2:H2"/>
    <mergeCell ref="B3:H3"/>
    <mergeCell ref="A4:H4"/>
    <mergeCell ref="A5:A6"/>
    <mergeCell ref="B5:C5"/>
    <mergeCell ref="D5:E5"/>
    <mergeCell ref="F5:G5"/>
    <mergeCell ref="H5:H6"/>
    <mergeCell ref="A14:H14"/>
    <mergeCell ref="D19:E19"/>
    <mergeCell ref="D15:E18"/>
    <mergeCell ref="A15:A18"/>
    <mergeCell ref="B15:C16"/>
    <mergeCell ref="B17:C18"/>
    <mergeCell ref="B19:C19"/>
  </mergeCells>
  <pageMargins left="0.7" right="0.7" top="0.75" bottom="0.75" header="0.3" footer="0.3"/>
  <pageSetup orientation="portrait" horizontalDpi="4294967293"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V34"/>
  <sheetViews>
    <sheetView topLeftCell="H21" workbookViewId="0">
      <selection activeCell="A32" sqref="A32"/>
    </sheetView>
  </sheetViews>
  <sheetFormatPr baseColWidth="10" defaultColWidth="11.42578125" defaultRowHeight="14.25" x14ac:dyDescent="0.3"/>
  <cols>
    <col min="1" max="1" width="73.42578125" style="32" customWidth="1"/>
    <col min="2" max="2" width="21.140625" style="37" customWidth="1"/>
    <col min="3" max="3" width="26.42578125" style="32" customWidth="1"/>
    <col min="4" max="4" width="32.7109375" style="38" customWidth="1"/>
    <col min="5" max="5" width="21.28515625" style="27" customWidth="1"/>
    <col min="6" max="6" width="24.140625" style="32" customWidth="1"/>
    <col min="7" max="7" width="24.42578125" style="27" customWidth="1"/>
    <col min="8" max="8" width="15.85546875" style="27" customWidth="1"/>
    <col min="9" max="9" width="20.42578125" style="38" customWidth="1"/>
    <col min="10" max="10" width="23.140625" style="27" customWidth="1"/>
    <col min="11" max="11" width="15.7109375" style="27" customWidth="1"/>
    <col min="12" max="12" width="22.28515625" style="27" customWidth="1"/>
    <col min="13" max="13" width="25.7109375" style="27" customWidth="1"/>
    <col min="14" max="14" width="11.42578125" style="27"/>
    <col min="15" max="15" width="23" style="27" customWidth="1"/>
    <col min="16" max="16" width="14.7109375" style="27" customWidth="1"/>
    <col min="17" max="17" width="13.140625" style="27" customWidth="1"/>
    <col min="18" max="18" width="17.42578125" style="27" customWidth="1"/>
    <col min="19" max="19" width="18.28515625" style="27" customWidth="1"/>
    <col min="20" max="20" width="11.42578125" style="27"/>
    <col min="21" max="21" width="22.85546875" style="27" customWidth="1"/>
    <col min="22" max="22" width="19" style="27" customWidth="1"/>
    <col min="23" max="16384" width="11.42578125" style="27"/>
  </cols>
  <sheetData>
    <row r="1" spans="1:22" x14ac:dyDescent="0.3">
      <c r="A1" s="90" t="s">
        <v>14</v>
      </c>
      <c r="B1" s="91"/>
      <c r="C1" s="91"/>
      <c r="D1" s="91"/>
      <c r="E1" s="91"/>
      <c r="F1" s="91"/>
      <c r="G1" s="91"/>
      <c r="H1" s="91"/>
      <c r="I1" s="91"/>
      <c r="J1" s="91"/>
      <c r="K1" s="91"/>
      <c r="L1" s="91"/>
      <c r="M1" s="91"/>
      <c r="N1" s="91"/>
      <c r="O1" s="91"/>
      <c r="P1" s="91"/>
      <c r="Q1" s="91"/>
      <c r="R1" s="91"/>
      <c r="S1" s="91"/>
      <c r="T1" s="91"/>
      <c r="U1" s="91"/>
      <c r="V1" s="91"/>
    </row>
    <row r="2" spans="1:22" ht="59.1" customHeight="1" x14ac:dyDescent="0.3">
      <c r="A2" s="28" t="s">
        <v>1</v>
      </c>
      <c r="B2" s="88" t="s">
        <v>78</v>
      </c>
      <c r="C2" s="89"/>
      <c r="D2" s="89"/>
      <c r="E2" s="89"/>
      <c r="F2" s="89"/>
      <c r="G2" s="89"/>
      <c r="H2" s="89"/>
      <c r="I2" s="89"/>
      <c r="J2" s="89"/>
      <c r="K2" s="89"/>
      <c r="L2" s="89"/>
      <c r="M2" s="89"/>
      <c r="N2" s="89"/>
      <c r="O2" s="89"/>
      <c r="P2" s="89"/>
      <c r="Q2" s="89"/>
      <c r="R2" s="89"/>
      <c r="S2" s="89"/>
      <c r="T2" s="89"/>
      <c r="U2" s="89"/>
      <c r="V2" s="89"/>
    </row>
    <row r="3" spans="1:22" ht="12" customHeight="1" x14ac:dyDescent="0.3">
      <c r="A3" s="29" t="s">
        <v>15</v>
      </c>
      <c r="B3" s="102" t="s">
        <v>16</v>
      </c>
      <c r="C3" s="102"/>
      <c r="D3" s="102"/>
      <c r="E3" s="102" t="s">
        <v>17</v>
      </c>
      <c r="F3" s="102"/>
      <c r="G3" s="102"/>
      <c r="H3" s="102" t="s">
        <v>81</v>
      </c>
      <c r="I3" s="102"/>
      <c r="J3" s="102"/>
      <c r="K3" s="102" t="s">
        <v>82</v>
      </c>
      <c r="L3" s="102"/>
      <c r="M3" s="102"/>
      <c r="N3" s="102" t="s">
        <v>83</v>
      </c>
      <c r="O3" s="102"/>
      <c r="P3" s="102"/>
      <c r="Q3" s="102" t="s">
        <v>84</v>
      </c>
      <c r="R3" s="102"/>
      <c r="S3" s="102"/>
      <c r="T3" s="102" t="s">
        <v>85</v>
      </c>
      <c r="U3" s="102"/>
      <c r="V3" s="102"/>
    </row>
    <row r="4" spans="1:22" x14ac:dyDescent="0.3">
      <c r="A4" s="29" t="s">
        <v>18</v>
      </c>
      <c r="B4" s="98" t="s">
        <v>124</v>
      </c>
      <c r="C4" s="98"/>
      <c r="D4" s="98"/>
      <c r="E4" s="98" t="s">
        <v>143</v>
      </c>
      <c r="F4" s="98"/>
      <c r="G4" s="93"/>
      <c r="H4" s="98" t="s">
        <v>159</v>
      </c>
      <c r="I4" s="98"/>
      <c r="J4" s="93"/>
      <c r="K4" s="98" t="s">
        <v>174</v>
      </c>
      <c r="L4" s="98"/>
      <c r="M4" s="93"/>
      <c r="N4" s="98" t="s">
        <v>189</v>
      </c>
      <c r="O4" s="98"/>
      <c r="P4" s="93"/>
      <c r="Q4" s="98" t="s">
        <v>213</v>
      </c>
      <c r="R4" s="98"/>
      <c r="S4" s="93"/>
      <c r="T4" s="98" t="s">
        <v>217</v>
      </c>
      <c r="U4" s="98"/>
      <c r="V4" s="93"/>
    </row>
    <row r="5" spans="1:22" x14ac:dyDescent="0.3">
      <c r="A5" s="29" t="s">
        <v>19</v>
      </c>
      <c r="B5" s="103" t="s">
        <v>125</v>
      </c>
      <c r="C5" s="104"/>
      <c r="D5" s="105"/>
      <c r="E5" s="103" t="s">
        <v>125</v>
      </c>
      <c r="F5" s="104"/>
      <c r="G5" s="105"/>
      <c r="H5" s="103" t="s">
        <v>125</v>
      </c>
      <c r="I5" s="104"/>
      <c r="J5" s="105"/>
      <c r="K5" s="103" t="s">
        <v>125</v>
      </c>
      <c r="L5" s="104"/>
      <c r="M5" s="105"/>
      <c r="N5" s="103" t="s">
        <v>125</v>
      </c>
      <c r="O5" s="104"/>
      <c r="P5" s="105"/>
      <c r="Q5" s="103" t="s">
        <v>125</v>
      </c>
      <c r="R5" s="104"/>
      <c r="S5" s="105"/>
      <c r="T5" s="103" t="s">
        <v>125</v>
      </c>
      <c r="U5" s="104"/>
      <c r="V5" s="105"/>
    </row>
    <row r="6" spans="1:22" x14ac:dyDescent="0.3">
      <c r="A6" s="29" t="s">
        <v>20</v>
      </c>
      <c r="B6" s="103" t="s">
        <v>125</v>
      </c>
      <c r="C6" s="104"/>
      <c r="D6" s="105"/>
      <c r="E6" s="103" t="s">
        <v>125</v>
      </c>
      <c r="F6" s="104"/>
      <c r="G6" s="105"/>
      <c r="H6" s="103" t="s">
        <v>125</v>
      </c>
      <c r="I6" s="104"/>
      <c r="J6" s="105"/>
      <c r="K6" s="103" t="s">
        <v>125</v>
      </c>
      <c r="L6" s="104"/>
      <c r="M6" s="105"/>
      <c r="N6" s="103" t="s">
        <v>125</v>
      </c>
      <c r="O6" s="104"/>
      <c r="P6" s="105"/>
      <c r="Q6" s="103" t="s">
        <v>125</v>
      </c>
      <c r="R6" s="104"/>
      <c r="S6" s="105"/>
      <c r="T6" s="103" t="s">
        <v>125</v>
      </c>
      <c r="U6" s="104"/>
      <c r="V6" s="105"/>
    </row>
    <row r="7" spans="1:22" x14ac:dyDescent="0.3">
      <c r="A7" s="29" t="s">
        <v>21</v>
      </c>
      <c r="B7" s="93" t="s">
        <v>126</v>
      </c>
      <c r="C7" s="93"/>
      <c r="D7" s="93"/>
      <c r="E7" s="93" t="s">
        <v>144</v>
      </c>
      <c r="F7" s="93"/>
      <c r="G7" s="93"/>
      <c r="H7" s="93" t="s">
        <v>160</v>
      </c>
      <c r="I7" s="93"/>
      <c r="J7" s="93"/>
      <c r="K7" s="93" t="s">
        <v>175</v>
      </c>
      <c r="L7" s="93"/>
      <c r="M7" s="93"/>
      <c r="N7" s="93" t="s">
        <v>191</v>
      </c>
      <c r="O7" s="93"/>
      <c r="P7" s="93"/>
      <c r="Q7" s="93">
        <v>900986452</v>
      </c>
      <c r="R7" s="93"/>
      <c r="S7" s="93"/>
      <c r="T7" s="93" t="s">
        <v>218</v>
      </c>
      <c r="U7" s="93"/>
      <c r="V7" s="93"/>
    </row>
    <row r="8" spans="1:22" x14ac:dyDescent="0.3">
      <c r="A8" s="29" t="s">
        <v>22</v>
      </c>
      <c r="B8" s="107" t="s">
        <v>127</v>
      </c>
      <c r="C8" s="107"/>
      <c r="D8" s="93"/>
      <c r="E8" s="93" t="s">
        <v>145</v>
      </c>
      <c r="F8" s="93"/>
      <c r="G8" s="93"/>
      <c r="H8" s="93" t="s">
        <v>161</v>
      </c>
      <c r="I8" s="93"/>
      <c r="J8" s="93"/>
      <c r="K8" s="93" t="s">
        <v>178</v>
      </c>
      <c r="L8" s="93"/>
      <c r="M8" s="93"/>
      <c r="N8" s="93" t="s">
        <v>190</v>
      </c>
      <c r="O8" s="93"/>
      <c r="P8" s="93"/>
      <c r="Q8" s="93" t="s">
        <v>214</v>
      </c>
      <c r="R8" s="93"/>
      <c r="S8" s="93"/>
      <c r="T8" s="93" t="s">
        <v>221</v>
      </c>
      <c r="U8" s="93"/>
      <c r="V8" s="93"/>
    </row>
    <row r="9" spans="1:22" x14ac:dyDescent="0.3">
      <c r="A9" s="29" t="s">
        <v>23</v>
      </c>
      <c r="B9" s="106">
        <v>19327792</v>
      </c>
      <c r="C9" s="100"/>
      <c r="D9" s="101"/>
      <c r="E9" s="107">
        <v>91182830</v>
      </c>
      <c r="F9" s="107"/>
      <c r="G9" s="93"/>
      <c r="H9" s="107">
        <v>1072655823</v>
      </c>
      <c r="I9" s="107"/>
      <c r="J9" s="93"/>
      <c r="K9" s="107">
        <v>79540779</v>
      </c>
      <c r="L9" s="107"/>
      <c r="M9" s="93"/>
      <c r="N9" s="107">
        <v>79472733</v>
      </c>
      <c r="O9" s="107"/>
      <c r="P9" s="93"/>
      <c r="Q9" s="107">
        <v>80036199</v>
      </c>
      <c r="R9" s="107"/>
      <c r="S9" s="93"/>
      <c r="T9" s="107">
        <v>53164827</v>
      </c>
      <c r="U9" s="107"/>
      <c r="V9" s="93"/>
    </row>
    <row r="10" spans="1:22" ht="38.25" customHeight="1" x14ac:dyDescent="0.3">
      <c r="A10" s="29" t="s">
        <v>24</v>
      </c>
      <c r="B10" s="92" t="s">
        <v>128</v>
      </c>
      <c r="C10" s="93"/>
      <c r="D10" s="93"/>
      <c r="E10" s="98" t="s">
        <v>146</v>
      </c>
      <c r="F10" s="93"/>
      <c r="G10" s="93"/>
      <c r="H10" s="98" t="s">
        <v>162</v>
      </c>
      <c r="I10" s="93"/>
      <c r="J10" s="93"/>
      <c r="K10" s="98" t="s">
        <v>176</v>
      </c>
      <c r="L10" s="93"/>
      <c r="M10" s="93"/>
      <c r="N10" s="98" t="s">
        <v>192</v>
      </c>
      <c r="O10" s="93"/>
      <c r="P10" s="93"/>
      <c r="Q10" s="98" t="s">
        <v>216</v>
      </c>
      <c r="R10" s="93"/>
      <c r="S10" s="93"/>
      <c r="T10" s="98" t="s">
        <v>219</v>
      </c>
      <c r="U10" s="93"/>
      <c r="V10" s="93"/>
    </row>
    <row r="11" spans="1:22" ht="16.5" x14ac:dyDescent="0.3">
      <c r="A11" s="29" t="s">
        <v>25</v>
      </c>
      <c r="B11" s="99">
        <v>3002127018</v>
      </c>
      <c r="C11" s="100"/>
      <c r="D11" s="101"/>
      <c r="E11" s="94">
        <v>3114843761</v>
      </c>
      <c r="F11" s="93"/>
      <c r="G11" s="93"/>
      <c r="H11" s="94"/>
      <c r="I11" s="93"/>
      <c r="J11" s="93"/>
      <c r="K11" s="94">
        <v>3138325941</v>
      </c>
      <c r="L11" s="93"/>
      <c r="M11" s="93"/>
      <c r="N11" s="94">
        <v>3164729567</v>
      </c>
      <c r="O11" s="93"/>
      <c r="P11" s="93"/>
      <c r="Q11" s="94"/>
      <c r="R11" s="93"/>
      <c r="S11" s="93"/>
      <c r="T11" s="94">
        <v>3134715994</v>
      </c>
      <c r="U11" s="93"/>
      <c r="V11" s="93"/>
    </row>
    <row r="12" spans="1:22" ht="15" x14ac:dyDescent="0.3">
      <c r="A12" s="29" t="s">
        <v>26</v>
      </c>
      <c r="B12" s="95" t="s">
        <v>129</v>
      </c>
      <c r="C12" s="96"/>
      <c r="D12" s="93"/>
      <c r="E12" s="97" t="s">
        <v>147</v>
      </c>
      <c r="F12" s="98"/>
      <c r="G12" s="98"/>
      <c r="H12" s="97" t="s">
        <v>163</v>
      </c>
      <c r="I12" s="98"/>
      <c r="J12" s="98"/>
      <c r="K12" s="97" t="s">
        <v>177</v>
      </c>
      <c r="L12" s="98"/>
      <c r="M12" s="98"/>
      <c r="N12" s="97" t="s">
        <v>193</v>
      </c>
      <c r="O12" s="98"/>
      <c r="P12" s="98"/>
      <c r="Q12" s="97" t="s">
        <v>215</v>
      </c>
      <c r="R12" s="98"/>
      <c r="S12" s="98"/>
      <c r="T12" s="97" t="s">
        <v>220</v>
      </c>
      <c r="U12" s="98"/>
      <c r="V12" s="98"/>
    </row>
    <row r="13" spans="1:22" ht="40.5" x14ac:dyDescent="0.3">
      <c r="A13" s="29" t="s">
        <v>27</v>
      </c>
      <c r="B13" s="39" t="s">
        <v>64</v>
      </c>
      <c r="C13" s="39" t="s">
        <v>65</v>
      </c>
      <c r="D13" s="40" t="s">
        <v>66</v>
      </c>
      <c r="E13" s="39" t="s">
        <v>64</v>
      </c>
      <c r="F13" s="39" t="s">
        <v>65</v>
      </c>
      <c r="G13" s="39" t="s">
        <v>66</v>
      </c>
      <c r="H13" s="39" t="s">
        <v>64</v>
      </c>
      <c r="I13" s="39" t="s">
        <v>65</v>
      </c>
      <c r="J13" s="39" t="s">
        <v>66</v>
      </c>
      <c r="K13" s="39" t="s">
        <v>64</v>
      </c>
      <c r="L13" s="39" t="s">
        <v>65</v>
      </c>
      <c r="M13" s="39" t="s">
        <v>66</v>
      </c>
      <c r="N13" s="39" t="s">
        <v>64</v>
      </c>
      <c r="O13" s="39" t="s">
        <v>65</v>
      </c>
      <c r="P13" s="39" t="s">
        <v>66</v>
      </c>
      <c r="Q13" s="39" t="s">
        <v>64</v>
      </c>
      <c r="R13" s="39" t="s">
        <v>65</v>
      </c>
      <c r="S13" s="39" t="s">
        <v>66</v>
      </c>
      <c r="T13" s="39" t="s">
        <v>64</v>
      </c>
      <c r="U13" s="39" t="s">
        <v>65</v>
      </c>
      <c r="V13" s="39" t="s">
        <v>66</v>
      </c>
    </row>
    <row r="14" spans="1:22" ht="42.75" x14ac:dyDescent="0.3">
      <c r="A14" s="30" t="s">
        <v>28</v>
      </c>
      <c r="B14" s="31" t="s">
        <v>46</v>
      </c>
      <c r="C14" s="31" t="s">
        <v>130</v>
      </c>
      <c r="D14" s="31" t="s">
        <v>9</v>
      </c>
      <c r="E14" s="31" t="s">
        <v>46</v>
      </c>
      <c r="F14" s="31" t="s">
        <v>148</v>
      </c>
      <c r="G14" s="31" t="s">
        <v>9</v>
      </c>
      <c r="H14" s="31" t="s">
        <v>46</v>
      </c>
      <c r="I14" s="31" t="s">
        <v>164</v>
      </c>
      <c r="J14" s="31" t="s">
        <v>132</v>
      </c>
      <c r="K14" s="31" t="s">
        <v>46</v>
      </c>
      <c r="L14" s="31" t="s">
        <v>179</v>
      </c>
      <c r="M14" s="30" t="s">
        <v>132</v>
      </c>
      <c r="N14" s="31" t="s">
        <v>46</v>
      </c>
      <c r="O14" s="31" t="s">
        <v>194</v>
      </c>
      <c r="P14" s="30" t="s">
        <v>8</v>
      </c>
      <c r="Q14" s="31" t="s">
        <v>46</v>
      </c>
      <c r="R14" s="31" t="s">
        <v>205</v>
      </c>
      <c r="S14" s="30" t="s">
        <v>8</v>
      </c>
      <c r="T14" s="31" t="s">
        <v>46</v>
      </c>
      <c r="U14" s="31" t="s">
        <v>222</v>
      </c>
      <c r="V14" s="30" t="s">
        <v>293</v>
      </c>
    </row>
    <row r="15" spans="1:22" ht="33" customHeight="1" x14ac:dyDescent="0.3">
      <c r="A15" s="30" t="s">
        <v>86</v>
      </c>
      <c r="B15" s="31" t="s">
        <v>46</v>
      </c>
      <c r="C15" s="31" t="s">
        <v>131</v>
      </c>
      <c r="D15" s="31" t="s">
        <v>132</v>
      </c>
      <c r="E15" s="31" t="s">
        <v>46</v>
      </c>
      <c r="F15" s="31" t="s">
        <v>149</v>
      </c>
      <c r="G15" s="31" t="s">
        <v>132</v>
      </c>
      <c r="H15" s="31" t="s">
        <v>46</v>
      </c>
      <c r="I15" s="31" t="s">
        <v>165</v>
      </c>
      <c r="J15" s="31" t="s">
        <v>132</v>
      </c>
      <c r="K15" s="31" t="s">
        <v>46</v>
      </c>
      <c r="L15" s="31" t="s">
        <v>180</v>
      </c>
      <c r="M15" s="30" t="s">
        <v>8</v>
      </c>
      <c r="N15" s="31" t="s">
        <v>46</v>
      </c>
      <c r="O15" s="31" t="s">
        <v>195</v>
      </c>
      <c r="P15" s="30" t="s">
        <v>8</v>
      </c>
      <c r="Q15" s="31" t="s">
        <v>46</v>
      </c>
      <c r="R15" s="31" t="s">
        <v>203</v>
      </c>
      <c r="S15" s="30" t="s">
        <v>132</v>
      </c>
      <c r="T15" s="31" t="s">
        <v>46</v>
      </c>
      <c r="U15" s="31" t="s">
        <v>223</v>
      </c>
      <c r="V15" s="30" t="s">
        <v>132</v>
      </c>
    </row>
    <row r="16" spans="1:22" ht="28.5" x14ac:dyDescent="0.3">
      <c r="A16" s="30" t="s">
        <v>87</v>
      </c>
      <c r="B16" s="37" t="s">
        <v>46</v>
      </c>
      <c r="C16" s="31" t="s">
        <v>133</v>
      </c>
      <c r="D16" s="37" t="s">
        <v>134</v>
      </c>
      <c r="E16" s="31" t="s">
        <v>46</v>
      </c>
      <c r="F16" s="31" t="s">
        <v>150</v>
      </c>
      <c r="G16" s="31" t="s">
        <v>132</v>
      </c>
      <c r="H16" s="31" t="s">
        <v>46</v>
      </c>
      <c r="I16" s="31" t="s">
        <v>166</v>
      </c>
      <c r="J16" s="31" t="s">
        <v>132</v>
      </c>
      <c r="K16" s="31" t="s">
        <v>46</v>
      </c>
      <c r="L16" s="31" t="s">
        <v>181</v>
      </c>
      <c r="M16" s="30" t="s">
        <v>132</v>
      </c>
      <c r="N16" s="31" t="s">
        <v>125</v>
      </c>
      <c r="O16" s="31" t="s">
        <v>125</v>
      </c>
      <c r="P16" s="30" t="s">
        <v>134</v>
      </c>
      <c r="Q16" s="31" t="s">
        <v>46</v>
      </c>
      <c r="R16" s="31" t="s">
        <v>204</v>
      </c>
      <c r="S16" s="30" t="s">
        <v>132</v>
      </c>
      <c r="T16" s="30" t="s">
        <v>151</v>
      </c>
      <c r="U16" s="30" t="s">
        <v>151</v>
      </c>
      <c r="V16" s="30" t="s">
        <v>151</v>
      </c>
    </row>
    <row r="17" spans="1:22" ht="57" x14ac:dyDescent="0.3">
      <c r="A17" s="30" t="s">
        <v>88</v>
      </c>
      <c r="B17" s="37" t="s">
        <v>46</v>
      </c>
      <c r="C17" s="31" t="s">
        <v>135</v>
      </c>
      <c r="D17" s="31" t="s">
        <v>8</v>
      </c>
      <c r="E17" s="31" t="s">
        <v>46</v>
      </c>
      <c r="F17" s="31" t="s">
        <v>152</v>
      </c>
      <c r="G17" s="31" t="s">
        <v>9</v>
      </c>
      <c r="H17" s="31" t="s">
        <v>46</v>
      </c>
      <c r="I17" s="31" t="s">
        <v>167</v>
      </c>
      <c r="J17" s="31" t="s">
        <v>132</v>
      </c>
      <c r="K17" s="31" t="s">
        <v>46</v>
      </c>
      <c r="L17" s="31" t="s">
        <v>182</v>
      </c>
      <c r="M17" s="30" t="s">
        <v>132</v>
      </c>
      <c r="N17" s="31" t="s">
        <v>46</v>
      </c>
      <c r="O17" s="31" t="s">
        <v>196</v>
      </c>
      <c r="P17" s="30" t="s">
        <v>8</v>
      </c>
      <c r="Q17" s="31" t="s">
        <v>46</v>
      </c>
      <c r="R17" s="31" t="s">
        <v>206</v>
      </c>
      <c r="S17" s="30" t="s">
        <v>132</v>
      </c>
      <c r="T17" s="31" t="s">
        <v>46</v>
      </c>
      <c r="U17" s="31" t="s">
        <v>224</v>
      </c>
      <c r="V17" s="30" t="s">
        <v>132</v>
      </c>
    </row>
    <row r="18" spans="1:22" ht="28.5" x14ac:dyDescent="0.3">
      <c r="A18" s="30" t="s">
        <v>29</v>
      </c>
      <c r="B18" s="31" t="s">
        <v>125</v>
      </c>
      <c r="C18" s="31" t="s">
        <v>125</v>
      </c>
      <c r="D18" s="31" t="s">
        <v>125</v>
      </c>
      <c r="E18" s="31" t="s">
        <v>125</v>
      </c>
      <c r="F18" s="31" t="s">
        <v>125</v>
      </c>
      <c r="G18" s="30" t="s">
        <v>151</v>
      </c>
      <c r="H18" s="30" t="s">
        <v>151</v>
      </c>
      <c r="I18" s="30" t="s">
        <v>151</v>
      </c>
      <c r="J18" s="30" t="s">
        <v>151</v>
      </c>
      <c r="K18" s="30" t="s">
        <v>151</v>
      </c>
      <c r="L18" s="30" t="s">
        <v>151</v>
      </c>
      <c r="M18" s="30" t="s">
        <v>151</v>
      </c>
      <c r="N18" s="30" t="s">
        <v>151</v>
      </c>
      <c r="O18" s="30" t="s">
        <v>151</v>
      </c>
      <c r="P18" s="30" t="s">
        <v>151</v>
      </c>
      <c r="Q18" s="30" t="s">
        <v>151</v>
      </c>
      <c r="R18" s="30" t="s">
        <v>151</v>
      </c>
      <c r="S18" s="30" t="s">
        <v>151</v>
      </c>
      <c r="T18" s="30" t="s">
        <v>151</v>
      </c>
      <c r="U18" s="30" t="s">
        <v>151</v>
      </c>
      <c r="V18" s="30" t="s">
        <v>151</v>
      </c>
    </row>
    <row r="19" spans="1:22" ht="42.75" x14ac:dyDescent="0.3">
      <c r="A19" s="30" t="s">
        <v>89</v>
      </c>
      <c r="B19" s="31" t="s">
        <v>46</v>
      </c>
      <c r="C19" s="31" t="s">
        <v>136</v>
      </c>
      <c r="D19" s="31" t="s">
        <v>8</v>
      </c>
      <c r="E19" s="31" t="s">
        <v>46</v>
      </c>
      <c r="F19" s="31" t="s">
        <v>153</v>
      </c>
      <c r="G19" s="31" t="s">
        <v>132</v>
      </c>
      <c r="H19" s="31" t="s">
        <v>46</v>
      </c>
      <c r="I19" s="31" t="s">
        <v>168</v>
      </c>
      <c r="J19" s="31" t="s">
        <v>132</v>
      </c>
      <c r="K19" s="31" t="s">
        <v>46</v>
      </c>
      <c r="L19" s="31" t="s">
        <v>183</v>
      </c>
      <c r="M19" s="30" t="s">
        <v>132</v>
      </c>
      <c r="N19" s="31" t="s">
        <v>46</v>
      </c>
      <c r="O19" s="31" t="s">
        <v>197</v>
      </c>
      <c r="P19" s="30" t="s">
        <v>8</v>
      </c>
      <c r="Q19" s="31" t="s">
        <v>46</v>
      </c>
      <c r="R19" s="31" t="s">
        <v>207</v>
      </c>
      <c r="S19" s="30" t="s">
        <v>132</v>
      </c>
      <c r="T19" s="31" t="s">
        <v>46</v>
      </c>
      <c r="U19" s="31" t="s">
        <v>225</v>
      </c>
      <c r="V19" s="30" t="s">
        <v>132</v>
      </c>
    </row>
    <row r="20" spans="1:22" ht="28.5" x14ac:dyDescent="0.3">
      <c r="A20" s="30" t="s">
        <v>90</v>
      </c>
      <c r="B20" s="31" t="s">
        <v>46</v>
      </c>
      <c r="C20" s="31" t="s">
        <v>137</v>
      </c>
      <c r="D20" s="31" t="s">
        <v>8</v>
      </c>
      <c r="E20" s="31" t="s">
        <v>46</v>
      </c>
      <c r="F20" s="31" t="s">
        <v>154</v>
      </c>
      <c r="G20" s="31" t="s">
        <v>132</v>
      </c>
      <c r="H20" s="31" t="s">
        <v>46</v>
      </c>
      <c r="I20" s="31" t="s">
        <v>169</v>
      </c>
      <c r="J20" s="31" t="s">
        <v>132</v>
      </c>
      <c r="K20" s="31" t="s">
        <v>46</v>
      </c>
      <c r="L20" s="31" t="s">
        <v>184</v>
      </c>
      <c r="M20" s="30" t="s">
        <v>132</v>
      </c>
      <c r="N20" s="31" t="s">
        <v>46</v>
      </c>
      <c r="O20" s="31" t="s">
        <v>198</v>
      </c>
      <c r="P20" s="30" t="s">
        <v>8</v>
      </c>
      <c r="Q20" s="31" t="s">
        <v>46</v>
      </c>
      <c r="R20" s="31" t="s">
        <v>208</v>
      </c>
      <c r="S20" s="30" t="s">
        <v>132</v>
      </c>
      <c r="T20" s="31" t="s">
        <v>46</v>
      </c>
      <c r="U20" s="31" t="s">
        <v>226</v>
      </c>
      <c r="V20" s="30" t="s">
        <v>132</v>
      </c>
    </row>
    <row r="21" spans="1:22" ht="42.75" x14ac:dyDescent="0.3">
      <c r="A21" s="30" t="s">
        <v>30</v>
      </c>
      <c r="B21" s="31" t="s">
        <v>46</v>
      </c>
      <c r="C21" s="56" t="s">
        <v>138</v>
      </c>
      <c r="D21" s="31" t="s">
        <v>139</v>
      </c>
      <c r="E21" s="31" t="s">
        <v>46</v>
      </c>
      <c r="F21" s="31" t="s">
        <v>155</v>
      </c>
      <c r="G21" s="31" t="s">
        <v>132</v>
      </c>
      <c r="H21" s="31" t="s">
        <v>46</v>
      </c>
      <c r="I21" s="55" t="s">
        <v>170</v>
      </c>
      <c r="J21" s="31" t="s">
        <v>132</v>
      </c>
      <c r="K21" s="31" t="s">
        <v>46</v>
      </c>
      <c r="L21" s="55" t="s">
        <v>155</v>
      </c>
      <c r="M21" s="30" t="s">
        <v>132</v>
      </c>
      <c r="N21" s="31" t="s">
        <v>46</v>
      </c>
      <c r="O21" s="31" t="s">
        <v>199</v>
      </c>
      <c r="P21" s="30" t="s">
        <v>8</v>
      </c>
      <c r="Q21" s="31" t="s">
        <v>46</v>
      </c>
      <c r="R21" s="31" t="s">
        <v>209</v>
      </c>
      <c r="S21" s="30" t="s">
        <v>132</v>
      </c>
      <c r="T21" s="31" t="s">
        <v>46</v>
      </c>
      <c r="U21" s="31" t="s">
        <v>227</v>
      </c>
      <c r="V21" s="30" t="s">
        <v>8</v>
      </c>
    </row>
    <row r="22" spans="1:22" ht="71.25" x14ac:dyDescent="0.3">
      <c r="A22" s="30" t="s">
        <v>31</v>
      </c>
      <c r="B22" s="31" t="s">
        <v>46</v>
      </c>
      <c r="C22" s="31" t="s">
        <v>138</v>
      </c>
      <c r="D22" s="31" t="s">
        <v>139</v>
      </c>
      <c r="E22" s="31" t="s">
        <v>46</v>
      </c>
      <c r="F22" s="31" t="s">
        <v>155</v>
      </c>
      <c r="G22" s="31" t="s">
        <v>132</v>
      </c>
      <c r="H22" s="31" t="s">
        <v>46</v>
      </c>
      <c r="I22" s="55" t="s">
        <v>170</v>
      </c>
      <c r="J22" s="31" t="s">
        <v>132</v>
      </c>
      <c r="K22" s="31" t="s">
        <v>46</v>
      </c>
      <c r="L22" s="55" t="s">
        <v>155</v>
      </c>
      <c r="M22" s="30" t="s">
        <v>132</v>
      </c>
      <c r="N22" s="31" t="s">
        <v>46</v>
      </c>
      <c r="O22" s="31" t="s">
        <v>199</v>
      </c>
      <c r="P22" s="30" t="s">
        <v>8</v>
      </c>
      <c r="Q22" s="31" t="s">
        <v>46</v>
      </c>
      <c r="R22" s="31" t="s">
        <v>209</v>
      </c>
      <c r="S22" s="30" t="s">
        <v>132</v>
      </c>
      <c r="T22" s="31" t="s">
        <v>46</v>
      </c>
      <c r="U22" s="31" t="s">
        <v>227</v>
      </c>
      <c r="V22" s="30" t="s">
        <v>231</v>
      </c>
    </row>
    <row r="23" spans="1:22" ht="62.1" customHeight="1" x14ac:dyDescent="0.3">
      <c r="A23" s="30" t="s">
        <v>32</v>
      </c>
      <c r="B23" s="31" t="s">
        <v>46</v>
      </c>
      <c r="C23" s="31" t="s">
        <v>138</v>
      </c>
      <c r="D23" s="31" t="s">
        <v>139</v>
      </c>
      <c r="E23" s="31" t="s">
        <v>46</v>
      </c>
      <c r="F23" s="31" t="s">
        <v>155</v>
      </c>
      <c r="G23" s="31" t="s">
        <v>132</v>
      </c>
      <c r="H23" s="31" t="s">
        <v>46</v>
      </c>
      <c r="I23" s="55" t="s">
        <v>170</v>
      </c>
      <c r="J23" s="31" t="s">
        <v>132</v>
      </c>
      <c r="K23" s="31" t="s">
        <v>47</v>
      </c>
      <c r="L23" s="55"/>
      <c r="M23" s="30" t="s">
        <v>188</v>
      </c>
      <c r="N23" s="31" t="s">
        <v>46</v>
      </c>
      <c r="O23" s="31" t="s">
        <v>199</v>
      </c>
      <c r="P23" s="30" t="s">
        <v>8</v>
      </c>
      <c r="Q23" s="31" t="s">
        <v>47</v>
      </c>
      <c r="R23" s="31"/>
      <c r="S23" s="30" t="s">
        <v>188</v>
      </c>
      <c r="T23" s="31" t="s">
        <v>46</v>
      </c>
      <c r="U23" s="31" t="s">
        <v>227</v>
      </c>
      <c r="V23" s="30" t="s">
        <v>232</v>
      </c>
    </row>
    <row r="24" spans="1:22" ht="42.75" x14ac:dyDescent="0.3">
      <c r="A24" s="30" t="s">
        <v>33</v>
      </c>
      <c r="B24" s="31" t="s">
        <v>46</v>
      </c>
      <c r="C24" s="31" t="s">
        <v>138</v>
      </c>
      <c r="D24" s="31" t="s">
        <v>139</v>
      </c>
      <c r="E24" s="31" t="s">
        <v>46</v>
      </c>
      <c r="F24" s="31" t="s">
        <v>155</v>
      </c>
      <c r="G24" s="31" t="s">
        <v>132</v>
      </c>
      <c r="H24" s="31" t="s">
        <v>46</v>
      </c>
      <c r="I24" s="55" t="s">
        <v>170</v>
      </c>
      <c r="J24" s="31" t="s">
        <v>132</v>
      </c>
      <c r="K24" s="31" t="s">
        <v>47</v>
      </c>
      <c r="L24" s="55"/>
      <c r="M24" s="30" t="s">
        <v>188</v>
      </c>
      <c r="N24" s="31" t="s">
        <v>47</v>
      </c>
      <c r="O24" s="31"/>
      <c r="P24" s="30" t="s">
        <v>188</v>
      </c>
      <c r="Q24" s="31" t="s">
        <v>46</v>
      </c>
      <c r="R24" s="31" t="s">
        <v>209</v>
      </c>
      <c r="S24" s="30" t="s">
        <v>132</v>
      </c>
      <c r="T24" s="31" t="s">
        <v>46</v>
      </c>
      <c r="U24" s="31" t="s">
        <v>227</v>
      </c>
      <c r="V24" s="30" t="s">
        <v>188</v>
      </c>
    </row>
    <row r="25" spans="1:22" ht="48" customHeight="1" x14ac:dyDescent="0.3">
      <c r="A25" s="30" t="s">
        <v>34</v>
      </c>
      <c r="B25" s="31" t="s">
        <v>46</v>
      </c>
      <c r="C25" s="31" t="s">
        <v>140</v>
      </c>
      <c r="D25" s="31" t="s">
        <v>9</v>
      </c>
      <c r="E25" s="31" t="s">
        <v>46</v>
      </c>
      <c r="F25" s="31" t="s">
        <v>156</v>
      </c>
      <c r="G25" s="31" t="s">
        <v>9</v>
      </c>
      <c r="H25" s="31" t="s">
        <v>46</v>
      </c>
      <c r="I25" s="31" t="s">
        <v>171</v>
      </c>
      <c r="J25" s="31" t="s">
        <v>132</v>
      </c>
      <c r="K25" s="31" t="s">
        <v>46</v>
      </c>
      <c r="L25" s="31" t="s">
        <v>185</v>
      </c>
      <c r="M25" s="31" t="s">
        <v>9</v>
      </c>
      <c r="N25" s="31" t="s">
        <v>46</v>
      </c>
      <c r="O25" s="31" t="s">
        <v>200</v>
      </c>
      <c r="P25" s="31" t="s">
        <v>9</v>
      </c>
      <c r="Q25" s="31" t="s">
        <v>46</v>
      </c>
      <c r="R25" s="31" t="s">
        <v>210</v>
      </c>
      <c r="S25" s="31" t="s">
        <v>293</v>
      </c>
      <c r="T25" s="31" t="s">
        <v>46</v>
      </c>
      <c r="U25" s="31" t="s">
        <v>228</v>
      </c>
      <c r="V25" s="30" t="s">
        <v>293</v>
      </c>
    </row>
    <row r="26" spans="1:22" ht="45.75" customHeight="1" x14ac:dyDescent="0.3">
      <c r="A26" s="30" t="s">
        <v>73</v>
      </c>
      <c r="B26" s="31" t="s">
        <v>46</v>
      </c>
      <c r="C26" s="31" t="s">
        <v>141</v>
      </c>
      <c r="D26" s="31" t="s">
        <v>9</v>
      </c>
      <c r="E26" s="31" t="s">
        <v>46</v>
      </c>
      <c r="F26" s="31" t="s">
        <v>157</v>
      </c>
      <c r="G26" s="31" t="s">
        <v>132</v>
      </c>
      <c r="H26" s="31" t="s">
        <v>46</v>
      </c>
      <c r="I26" s="31" t="s">
        <v>172</v>
      </c>
      <c r="J26" s="31" t="s">
        <v>132</v>
      </c>
      <c r="K26" s="31" t="s">
        <v>46</v>
      </c>
      <c r="L26" s="31" t="s">
        <v>186</v>
      </c>
      <c r="M26" s="30" t="s">
        <v>8</v>
      </c>
      <c r="N26" s="31" t="s">
        <v>46</v>
      </c>
      <c r="O26" s="31" t="s">
        <v>201</v>
      </c>
      <c r="P26" s="30" t="s">
        <v>8</v>
      </c>
      <c r="Q26" s="31" t="s">
        <v>46</v>
      </c>
      <c r="R26" s="31" t="s">
        <v>211</v>
      </c>
      <c r="S26" s="30" t="s">
        <v>132</v>
      </c>
      <c r="T26" s="31" t="s">
        <v>46</v>
      </c>
      <c r="U26" s="31" t="s">
        <v>229</v>
      </c>
      <c r="V26" s="30" t="s">
        <v>132</v>
      </c>
    </row>
    <row r="27" spans="1:22" ht="42.75" x14ac:dyDescent="0.3">
      <c r="A27" s="30" t="s">
        <v>35</v>
      </c>
      <c r="B27" s="31" t="s">
        <v>46</v>
      </c>
      <c r="C27" s="31" t="s">
        <v>142</v>
      </c>
      <c r="D27" s="31" t="s">
        <v>9</v>
      </c>
      <c r="E27" s="31" t="s">
        <v>47</v>
      </c>
      <c r="F27" s="31" t="s">
        <v>158</v>
      </c>
      <c r="G27" s="30" t="s">
        <v>9</v>
      </c>
      <c r="H27" s="31" t="s">
        <v>46</v>
      </c>
      <c r="I27" s="31" t="s">
        <v>173</v>
      </c>
      <c r="J27" s="31" t="s">
        <v>132</v>
      </c>
      <c r="K27" s="31" t="s">
        <v>46</v>
      </c>
      <c r="L27" s="31" t="s">
        <v>187</v>
      </c>
      <c r="M27" s="30" t="s">
        <v>8</v>
      </c>
      <c r="N27" s="31" t="s">
        <v>46</v>
      </c>
      <c r="O27" s="31" t="s">
        <v>202</v>
      </c>
      <c r="P27" s="30" t="s">
        <v>8</v>
      </c>
      <c r="Q27" s="31" t="s">
        <v>46</v>
      </c>
      <c r="R27" s="31" t="s">
        <v>212</v>
      </c>
      <c r="S27" s="30" t="s">
        <v>132</v>
      </c>
      <c r="T27" s="31" t="s">
        <v>46</v>
      </c>
      <c r="U27" s="31" t="s">
        <v>230</v>
      </c>
      <c r="V27" s="30" t="s">
        <v>132</v>
      </c>
    </row>
    <row r="28" spans="1:22" ht="156.75" customHeight="1" x14ac:dyDescent="0.3">
      <c r="A28" s="29" t="s">
        <v>91</v>
      </c>
      <c r="B28" s="82" t="s">
        <v>235</v>
      </c>
      <c r="C28" s="83"/>
      <c r="D28" s="84"/>
      <c r="E28" s="85" t="s">
        <v>234</v>
      </c>
      <c r="F28" s="86"/>
      <c r="G28" s="87"/>
      <c r="H28" s="85" t="s">
        <v>8</v>
      </c>
      <c r="I28" s="86"/>
      <c r="J28" s="87"/>
      <c r="K28" s="85" t="s">
        <v>233</v>
      </c>
      <c r="L28" s="86"/>
      <c r="M28" s="87"/>
      <c r="N28" s="85" t="s">
        <v>233</v>
      </c>
      <c r="O28" s="86"/>
      <c r="P28" s="87"/>
      <c r="Q28" s="85" t="s">
        <v>297</v>
      </c>
      <c r="R28" s="86"/>
      <c r="S28" s="87"/>
      <c r="T28" s="85" t="s">
        <v>297</v>
      </c>
      <c r="U28" s="86"/>
      <c r="V28" s="87"/>
    </row>
    <row r="29" spans="1:22" ht="18" customHeight="1" x14ac:dyDescent="0.3"/>
    <row r="30" spans="1:22" ht="90" customHeight="1" x14ac:dyDescent="0.3">
      <c r="A30" s="45" t="s">
        <v>92</v>
      </c>
      <c r="B30" s="38"/>
      <c r="C30" s="27"/>
      <c r="D30" s="32"/>
      <c r="F30" s="27"/>
    </row>
    <row r="31" spans="1:22" ht="15" customHeight="1" x14ac:dyDescent="0.3">
      <c r="A31" s="46" t="s">
        <v>12</v>
      </c>
      <c r="B31" s="38"/>
      <c r="C31" s="27"/>
      <c r="D31" s="32"/>
      <c r="F31" s="27"/>
    </row>
    <row r="32" spans="1:22" ht="83.25" customHeight="1" x14ac:dyDescent="0.3">
      <c r="A32" s="45" t="s">
        <v>72</v>
      </c>
      <c r="B32" s="38"/>
      <c r="C32" s="27"/>
      <c r="D32" s="32"/>
      <c r="F32" s="27"/>
    </row>
    <row r="33" spans="1:6" ht="12.95" customHeight="1" x14ac:dyDescent="0.3">
      <c r="A33" s="46" t="s">
        <v>12</v>
      </c>
      <c r="B33" s="38"/>
      <c r="C33" s="27"/>
      <c r="D33" s="32"/>
      <c r="F33" s="27"/>
    </row>
    <row r="34" spans="1:6" ht="36" customHeight="1" x14ac:dyDescent="0.3">
      <c r="B34" s="38"/>
      <c r="C34" s="27"/>
      <c r="D34" s="32"/>
      <c r="F34" s="27"/>
    </row>
  </sheetData>
  <sheetProtection algorithmName="SHA-512" hashValue="9A/j4TN04qVwhqA1+Zc2AMxT4famwPttOBQi59x34VxR7WNiU5WCoOFq3x4FUkJPCj/PxQ5P372ToipHRbFGsg==" saltValue="BKhIZKvhICsr/r601WkRrg==" spinCount="100000" sheet="1" objects="1" scenarios="1" selectLockedCells="1" selectUnlockedCells="1"/>
  <mergeCells count="79">
    <mergeCell ref="T28:V28"/>
    <mergeCell ref="T8:V8"/>
    <mergeCell ref="T9:V9"/>
    <mergeCell ref="T10:V10"/>
    <mergeCell ref="T11:V11"/>
    <mergeCell ref="T12:V12"/>
    <mergeCell ref="T3:V3"/>
    <mergeCell ref="T4:V4"/>
    <mergeCell ref="T5:V5"/>
    <mergeCell ref="T6:V6"/>
    <mergeCell ref="T7:V7"/>
    <mergeCell ref="Q28:S28"/>
    <mergeCell ref="Q8:S8"/>
    <mergeCell ref="Q9:S9"/>
    <mergeCell ref="Q10:S10"/>
    <mergeCell ref="Q11:S11"/>
    <mergeCell ref="Q12:S12"/>
    <mergeCell ref="Q3:S3"/>
    <mergeCell ref="Q4:S4"/>
    <mergeCell ref="Q5:S5"/>
    <mergeCell ref="Q6:S6"/>
    <mergeCell ref="Q7:S7"/>
    <mergeCell ref="K28:M28"/>
    <mergeCell ref="N3:P3"/>
    <mergeCell ref="N4:P4"/>
    <mergeCell ref="N5:P5"/>
    <mergeCell ref="N6:P6"/>
    <mergeCell ref="N7:P7"/>
    <mergeCell ref="N8:P8"/>
    <mergeCell ref="N9:P9"/>
    <mergeCell ref="N10:P10"/>
    <mergeCell ref="N11:P11"/>
    <mergeCell ref="N12:P12"/>
    <mergeCell ref="N28:P28"/>
    <mergeCell ref="H28:J28"/>
    <mergeCell ref="K3:M3"/>
    <mergeCell ref="K4:M4"/>
    <mergeCell ref="K5:M5"/>
    <mergeCell ref="K6:M6"/>
    <mergeCell ref="K7:M7"/>
    <mergeCell ref="K8:M8"/>
    <mergeCell ref="K9:M9"/>
    <mergeCell ref="K10:M10"/>
    <mergeCell ref="K11:M11"/>
    <mergeCell ref="K12:M12"/>
    <mergeCell ref="H11:J11"/>
    <mergeCell ref="H12:J12"/>
    <mergeCell ref="H6:J6"/>
    <mergeCell ref="H7:J7"/>
    <mergeCell ref="H8:J8"/>
    <mergeCell ref="H4:J4"/>
    <mergeCell ref="H5:J5"/>
    <mergeCell ref="H9:J9"/>
    <mergeCell ref="H10:J10"/>
    <mergeCell ref="E9:G9"/>
    <mergeCell ref="E10:G10"/>
    <mergeCell ref="B9:D9"/>
    <mergeCell ref="B6:D6"/>
    <mergeCell ref="E6:G6"/>
    <mergeCell ref="B7:D7"/>
    <mergeCell ref="E7:G7"/>
    <mergeCell ref="E8:G8"/>
    <mergeCell ref="B8:D8"/>
    <mergeCell ref="B28:D28"/>
    <mergeCell ref="E28:G28"/>
    <mergeCell ref="B2:V2"/>
    <mergeCell ref="A1:V1"/>
    <mergeCell ref="B10:D10"/>
    <mergeCell ref="E11:G11"/>
    <mergeCell ref="B12:D12"/>
    <mergeCell ref="E12:G12"/>
    <mergeCell ref="B11:D11"/>
    <mergeCell ref="B3:D3"/>
    <mergeCell ref="E3:G3"/>
    <mergeCell ref="B5:D5"/>
    <mergeCell ref="E5:G5"/>
    <mergeCell ref="B4:D4"/>
    <mergeCell ref="E4:G4"/>
    <mergeCell ref="H3:J3"/>
  </mergeCells>
  <hyperlinks>
    <hyperlink ref="B12" r:id="rId1" xr:uid="{29B39BA4-C755-4180-B608-DFD8025741B2}"/>
    <hyperlink ref="E12" r:id="rId2" xr:uid="{7B40CA52-2C86-466F-A2A0-55550852B846}"/>
    <hyperlink ref="H12" r:id="rId3" xr:uid="{BF0767F1-550C-4491-93A1-03B7EA031394}"/>
    <hyperlink ref="K12" r:id="rId4" xr:uid="{7A74B2F2-B5F9-4EBB-9DAC-D015A9959FAD}"/>
    <hyperlink ref="N12" r:id="rId5" xr:uid="{F767BCAC-A7A1-304B-86B6-F9A9C8BEEE56}"/>
    <hyperlink ref="Q12" r:id="rId6" xr:uid="{4D61CF8F-5A7D-D34F-B746-A5C5612A5332}"/>
    <hyperlink ref="T12" r:id="rId7" xr:uid="{183E631E-F403-E044-B864-ED9D60B6FEE7}"/>
  </hyperlinks>
  <pageMargins left="0.7" right="0.7" top="0.75" bottom="0.75" header="0.3" footer="0.3"/>
  <pageSetup orientation="portrait" horizontalDpi="4294967293" verticalDpi="0" r:id="rId8"/>
  <drawing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28"/>
  <sheetViews>
    <sheetView workbookViewId="0">
      <selection activeCell="D18" sqref="D18"/>
    </sheetView>
  </sheetViews>
  <sheetFormatPr baseColWidth="10" defaultRowHeight="15" x14ac:dyDescent="0.25"/>
  <cols>
    <col min="1" max="1" width="22.42578125" customWidth="1"/>
    <col min="2" max="2" width="31.140625" customWidth="1"/>
    <col min="3" max="3" width="20.42578125" customWidth="1"/>
    <col min="4" max="4" width="18.42578125" customWidth="1"/>
    <col min="5" max="5" width="26" customWidth="1"/>
    <col min="6" max="6" width="20.140625" customWidth="1"/>
    <col min="7" max="7" width="21.140625" customWidth="1"/>
    <col min="10" max="10" width="30.42578125" customWidth="1"/>
  </cols>
  <sheetData>
    <row r="1" spans="1:10" x14ac:dyDescent="0.25">
      <c r="A1" s="124" t="s">
        <v>36</v>
      </c>
      <c r="B1" s="125"/>
      <c r="C1" s="125"/>
      <c r="D1" s="125"/>
      <c r="E1" s="125"/>
      <c r="F1" s="125"/>
      <c r="G1" s="125"/>
      <c r="H1" s="125"/>
      <c r="I1" s="125"/>
      <c r="J1" s="126"/>
    </row>
    <row r="2" spans="1:10" ht="77.25" customHeight="1" x14ac:dyDescent="0.25">
      <c r="A2" s="8" t="s">
        <v>37</v>
      </c>
      <c r="B2" s="127" t="s">
        <v>78</v>
      </c>
      <c r="C2" s="128"/>
      <c r="D2" s="128"/>
      <c r="E2" s="128"/>
      <c r="F2" s="128"/>
      <c r="G2" s="128"/>
      <c r="H2" s="128"/>
      <c r="I2" s="128"/>
      <c r="J2" s="129"/>
    </row>
    <row r="3" spans="1:10" ht="15" customHeight="1" x14ac:dyDescent="0.25">
      <c r="A3" s="130" t="s">
        <v>93</v>
      </c>
      <c r="B3" s="131"/>
      <c r="C3" s="131"/>
      <c r="D3" s="131"/>
      <c r="E3" s="131"/>
      <c r="F3" s="131"/>
      <c r="G3" s="131"/>
      <c r="H3" s="131"/>
      <c r="I3" s="131"/>
      <c r="J3" s="132"/>
    </row>
    <row r="4" spans="1:10" x14ac:dyDescent="0.25">
      <c r="A4" s="117" t="s">
        <v>68</v>
      </c>
      <c r="B4" s="118"/>
      <c r="C4" s="118"/>
      <c r="D4" s="118"/>
      <c r="E4" s="118"/>
      <c r="F4" s="118"/>
      <c r="G4" s="118"/>
      <c r="H4" s="118"/>
      <c r="I4" s="118"/>
      <c r="J4" s="119"/>
    </row>
    <row r="5" spans="1:10" x14ac:dyDescent="0.25">
      <c r="A5" s="117" t="s">
        <v>69</v>
      </c>
      <c r="B5" s="118"/>
      <c r="C5" s="118"/>
      <c r="D5" s="118"/>
      <c r="E5" s="118"/>
      <c r="F5" s="118"/>
      <c r="G5" s="118"/>
      <c r="H5" s="118"/>
      <c r="I5" s="118"/>
      <c r="J5" s="119"/>
    </row>
    <row r="6" spans="1:10" x14ac:dyDescent="0.25">
      <c r="A6" s="117" t="s">
        <v>38</v>
      </c>
      <c r="B6" s="118"/>
      <c r="C6" s="118"/>
      <c r="D6" s="118"/>
      <c r="E6" s="118"/>
      <c r="F6" s="118"/>
      <c r="G6" s="118"/>
      <c r="H6" s="118"/>
      <c r="I6" s="118"/>
      <c r="J6" s="119"/>
    </row>
    <row r="7" spans="1:10" x14ac:dyDescent="0.25">
      <c r="A7" s="117" t="s">
        <v>70</v>
      </c>
      <c r="B7" s="118"/>
      <c r="C7" s="118"/>
      <c r="D7" s="118"/>
      <c r="E7" s="118"/>
      <c r="F7" s="118"/>
      <c r="G7" s="118"/>
      <c r="H7" s="118"/>
      <c r="I7" s="118"/>
      <c r="J7" s="119"/>
    </row>
    <row r="8" spans="1:10" ht="29.25" customHeight="1" x14ac:dyDescent="0.25">
      <c r="A8" s="120" t="s">
        <v>71</v>
      </c>
      <c r="B8" s="121"/>
      <c r="C8" s="121"/>
      <c r="D8" s="121"/>
      <c r="E8" s="121"/>
      <c r="F8" s="121"/>
      <c r="G8" s="121"/>
      <c r="H8" s="121"/>
      <c r="I8" s="121"/>
      <c r="J8" s="122"/>
    </row>
    <row r="9" spans="1:10" x14ac:dyDescent="0.25">
      <c r="A9" s="116" t="s">
        <v>98</v>
      </c>
      <c r="B9" s="116" t="s">
        <v>18</v>
      </c>
      <c r="C9" s="116" t="s">
        <v>39</v>
      </c>
      <c r="D9" s="116" t="s">
        <v>40</v>
      </c>
      <c r="E9" s="116" t="s">
        <v>41</v>
      </c>
      <c r="F9" s="116" t="s">
        <v>42</v>
      </c>
      <c r="G9" s="116" t="s">
        <v>43</v>
      </c>
      <c r="H9" s="123" t="s">
        <v>44</v>
      </c>
      <c r="I9" s="123"/>
      <c r="J9" s="116" t="s">
        <v>45</v>
      </c>
    </row>
    <row r="10" spans="1:10" x14ac:dyDescent="0.25">
      <c r="A10" s="116"/>
      <c r="B10" s="116"/>
      <c r="C10" s="116"/>
      <c r="D10" s="116"/>
      <c r="E10" s="116"/>
      <c r="F10" s="116"/>
      <c r="G10" s="116"/>
      <c r="H10" s="123"/>
      <c r="I10" s="123"/>
      <c r="J10" s="116"/>
    </row>
    <row r="11" spans="1:10" ht="27" x14ac:dyDescent="0.25">
      <c r="A11" s="116"/>
      <c r="B11" s="116"/>
      <c r="C11" s="24" t="s">
        <v>67</v>
      </c>
      <c r="D11" s="24" t="s">
        <v>94</v>
      </c>
      <c r="E11" s="24" t="s">
        <v>95</v>
      </c>
      <c r="F11" s="24" t="s">
        <v>96</v>
      </c>
      <c r="G11" s="24" t="s">
        <v>97</v>
      </c>
      <c r="H11" s="9" t="s">
        <v>46</v>
      </c>
      <c r="I11" s="24" t="s">
        <v>47</v>
      </c>
      <c r="J11" s="116"/>
    </row>
    <row r="12" spans="1:10" ht="36" customHeight="1" x14ac:dyDescent="0.25">
      <c r="A12" s="9">
        <v>1</v>
      </c>
      <c r="B12" s="9" t="s">
        <v>279</v>
      </c>
      <c r="C12" s="10">
        <v>0.3</v>
      </c>
      <c r="D12" s="9">
        <v>2.4700000000000002</v>
      </c>
      <c r="E12" s="9">
        <v>1929.37</v>
      </c>
      <c r="F12" s="10">
        <v>0.19</v>
      </c>
      <c r="G12" s="11">
        <v>0.13</v>
      </c>
      <c r="H12" s="9" t="s">
        <v>280</v>
      </c>
      <c r="I12" s="9"/>
      <c r="J12" s="24"/>
    </row>
    <row r="13" spans="1:10" ht="39.75" customHeight="1" x14ac:dyDescent="0.25">
      <c r="A13" s="9">
        <v>2</v>
      </c>
      <c r="B13" s="9" t="s">
        <v>143</v>
      </c>
      <c r="C13" s="10">
        <v>0.09</v>
      </c>
      <c r="D13" s="9">
        <v>33.26</v>
      </c>
      <c r="E13" s="9">
        <v>59.7</v>
      </c>
      <c r="F13" s="10">
        <v>0.31</v>
      </c>
      <c r="G13" s="11">
        <v>0.28000000000000003</v>
      </c>
      <c r="H13" s="9" t="s">
        <v>280</v>
      </c>
      <c r="I13" s="9"/>
      <c r="J13" s="24"/>
    </row>
    <row r="14" spans="1:10" ht="39.75" customHeight="1" x14ac:dyDescent="0.25">
      <c r="A14" s="9">
        <v>3</v>
      </c>
      <c r="B14" s="9" t="s">
        <v>281</v>
      </c>
      <c r="C14" s="10">
        <v>0.17</v>
      </c>
      <c r="D14" s="9">
        <v>5.41</v>
      </c>
      <c r="E14" s="9">
        <v>124.44</v>
      </c>
      <c r="F14" s="10">
        <v>0.22</v>
      </c>
      <c r="G14" s="11">
        <v>0.18</v>
      </c>
      <c r="H14" s="9" t="s">
        <v>280</v>
      </c>
      <c r="I14" s="9"/>
      <c r="J14" s="24"/>
    </row>
    <row r="15" spans="1:10" ht="39.75" customHeight="1" x14ac:dyDescent="0.25">
      <c r="A15" s="9">
        <v>4</v>
      </c>
      <c r="B15" s="9" t="s">
        <v>174</v>
      </c>
      <c r="C15" s="10">
        <v>0.12</v>
      </c>
      <c r="D15" s="9">
        <v>22.48</v>
      </c>
      <c r="E15" s="9">
        <v>20.18</v>
      </c>
      <c r="F15" s="10">
        <v>0.23</v>
      </c>
      <c r="G15" s="11">
        <v>0.2</v>
      </c>
      <c r="H15" s="9" t="s">
        <v>280</v>
      </c>
      <c r="I15" s="9"/>
      <c r="J15" s="24"/>
    </row>
    <row r="16" spans="1:10" ht="39.75" customHeight="1" x14ac:dyDescent="0.25">
      <c r="A16" s="9">
        <v>5</v>
      </c>
      <c r="B16" s="9" t="s">
        <v>189</v>
      </c>
      <c r="C16" s="10">
        <v>0.05</v>
      </c>
      <c r="D16" s="9">
        <v>18</v>
      </c>
      <c r="E16" s="9">
        <v>1232.1600000000001</v>
      </c>
      <c r="F16" s="10">
        <v>0.21</v>
      </c>
      <c r="G16" s="11">
        <v>0.2</v>
      </c>
      <c r="H16" s="9" t="s">
        <v>280</v>
      </c>
      <c r="I16" s="9"/>
      <c r="J16" s="24"/>
    </row>
    <row r="17" spans="1:10" ht="39.75" customHeight="1" x14ac:dyDescent="0.25">
      <c r="A17" s="9">
        <v>6</v>
      </c>
      <c r="B17" s="9" t="s">
        <v>282</v>
      </c>
      <c r="C17" s="10">
        <v>0.01</v>
      </c>
      <c r="D17" s="9">
        <v>97.87</v>
      </c>
      <c r="E17" s="9">
        <v>281.7</v>
      </c>
      <c r="F17" s="10">
        <v>0.54</v>
      </c>
      <c r="G17" s="11">
        <v>0.54</v>
      </c>
      <c r="H17" s="9" t="s">
        <v>280</v>
      </c>
      <c r="I17" s="9"/>
      <c r="J17" s="24"/>
    </row>
    <row r="18" spans="1:10" ht="39.75" customHeight="1" x14ac:dyDescent="0.25">
      <c r="A18" s="9">
        <v>7</v>
      </c>
      <c r="B18" s="9" t="s">
        <v>217</v>
      </c>
      <c r="C18" s="10">
        <v>0.02</v>
      </c>
      <c r="D18" s="9">
        <v>51</v>
      </c>
      <c r="E18" s="9">
        <v>63.26</v>
      </c>
      <c r="F18" s="10">
        <v>0.24</v>
      </c>
      <c r="G18" s="11">
        <v>0.23</v>
      </c>
      <c r="H18" s="9" t="s">
        <v>280</v>
      </c>
      <c r="I18" s="9"/>
      <c r="J18" s="24"/>
    </row>
    <row r="19" spans="1:10" ht="39.75" customHeight="1" x14ac:dyDescent="0.25">
      <c r="A19" s="47"/>
      <c r="B19" s="47"/>
      <c r="C19" s="48"/>
      <c r="D19" s="47"/>
      <c r="E19" s="47"/>
      <c r="F19" s="48"/>
      <c r="G19" s="49"/>
      <c r="H19" s="47"/>
      <c r="I19" s="47"/>
      <c r="J19" s="50"/>
    </row>
    <row r="20" spans="1:10" ht="39.75" customHeight="1" x14ac:dyDescent="0.25">
      <c r="A20" s="47"/>
      <c r="B20" s="47"/>
      <c r="C20" s="48"/>
      <c r="D20" s="47"/>
      <c r="E20" s="47"/>
      <c r="F20" s="48"/>
      <c r="G20" s="49"/>
      <c r="H20" s="47"/>
      <c r="I20" s="47"/>
      <c r="J20" s="50"/>
    </row>
    <row r="21" spans="1:10" ht="20.25" customHeight="1" x14ac:dyDescent="0.25">
      <c r="A21" s="13" t="s">
        <v>10</v>
      </c>
      <c r="B21" s="114"/>
      <c r="C21" s="115"/>
      <c r="D21" s="114"/>
      <c r="E21" s="14"/>
      <c r="F21" s="115"/>
      <c r="G21" s="114"/>
      <c r="H21" s="12"/>
      <c r="I21" s="12"/>
      <c r="J21" s="12"/>
    </row>
    <row r="22" spans="1:10" ht="23.25" customHeight="1" x14ac:dyDescent="0.25">
      <c r="A22" s="15" t="s">
        <v>11</v>
      </c>
      <c r="B22" s="114"/>
      <c r="C22" s="115"/>
      <c r="D22" s="114"/>
      <c r="E22" s="14"/>
      <c r="F22" s="115"/>
      <c r="G22" s="114"/>
      <c r="H22" s="12"/>
      <c r="I22" s="12"/>
      <c r="J22" s="12"/>
    </row>
    <row r="23" spans="1:10" ht="27.75" customHeight="1" x14ac:dyDescent="0.25">
      <c r="A23" s="114"/>
      <c r="B23" s="114"/>
      <c r="C23" s="115"/>
      <c r="D23" s="114"/>
      <c r="E23" s="14"/>
      <c r="F23" s="115"/>
      <c r="G23" s="114"/>
      <c r="H23" s="12"/>
      <c r="I23" s="12"/>
      <c r="J23" s="12"/>
    </row>
    <row r="24" spans="1:10" x14ac:dyDescent="0.25">
      <c r="A24" s="114"/>
      <c r="B24" s="114"/>
      <c r="C24" s="115"/>
      <c r="D24" s="114"/>
      <c r="E24" s="14"/>
      <c r="F24" s="115"/>
      <c r="G24" s="114"/>
      <c r="H24" s="12"/>
      <c r="I24" s="12"/>
      <c r="J24" s="12"/>
    </row>
    <row r="25" spans="1:10" x14ac:dyDescent="0.25">
      <c r="A25" s="108"/>
      <c r="B25" s="108"/>
      <c r="C25" s="108"/>
      <c r="D25" s="108"/>
      <c r="E25" s="108"/>
      <c r="F25" s="108"/>
      <c r="G25" s="108"/>
      <c r="H25" s="12"/>
      <c r="I25" s="12"/>
      <c r="J25" s="12"/>
    </row>
    <row r="26" spans="1:10" ht="106.5" customHeight="1" x14ac:dyDescent="0.25">
      <c r="A26" s="109"/>
      <c r="B26" s="109"/>
      <c r="C26" s="109"/>
      <c r="D26" s="109"/>
      <c r="E26" s="109"/>
      <c r="F26" s="109"/>
      <c r="G26" s="109"/>
      <c r="H26" s="12"/>
      <c r="I26" s="12"/>
      <c r="J26" s="12"/>
    </row>
    <row r="27" spans="1:10" x14ac:dyDescent="0.25">
      <c r="A27" s="112"/>
      <c r="B27" s="113"/>
      <c r="C27" s="110"/>
      <c r="D27" s="110"/>
      <c r="E27" s="111"/>
      <c r="F27" s="110"/>
      <c r="G27" s="110"/>
      <c r="H27" s="12"/>
      <c r="I27" s="12"/>
      <c r="J27" s="12"/>
    </row>
    <row r="28" spans="1:10" x14ac:dyDescent="0.25">
      <c r="A28" s="109"/>
      <c r="B28" s="109"/>
      <c r="C28" s="110"/>
      <c r="D28" s="110"/>
      <c r="E28" s="111"/>
      <c r="F28" s="110"/>
      <c r="G28" s="110"/>
      <c r="H28" s="12"/>
      <c r="I28" s="12"/>
      <c r="J28" s="12"/>
    </row>
  </sheetData>
  <sheetProtection algorithmName="SHA-512" hashValue="6RMV7JIq04/uJwrJTKFuCRODpoS2G0fLrrwA1p3GWaH8PEq6+Xj2ou9hLAK0G21N/Dju5XeZaIm2hvNNlbhbTg==" saltValue="Kd7Glv/gzdZ3WirKxFW6tg==" spinCount="100000" sheet="1" objects="1" scenarios="1"/>
  <mergeCells count="38">
    <mergeCell ref="A6:J6"/>
    <mergeCell ref="A1:J1"/>
    <mergeCell ref="B2:J2"/>
    <mergeCell ref="A3:J3"/>
    <mergeCell ref="A4:J4"/>
    <mergeCell ref="A5:J5"/>
    <mergeCell ref="J9:J11"/>
    <mergeCell ref="G21:G22"/>
    <mergeCell ref="A7:J7"/>
    <mergeCell ref="A8:J8"/>
    <mergeCell ref="A9:A11"/>
    <mergeCell ref="B9:B11"/>
    <mergeCell ref="C9:C10"/>
    <mergeCell ref="D9:D10"/>
    <mergeCell ref="E9:E10"/>
    <mergeCell ref="F9:F10"/>
    <mergeCell ref="G9:G10"/>
    <mergeCell ref="H9:I10"/>
    <mergeCell ref="G23:G24"/>
    <mergeCell ref="B21:B22"/>
    <mergeCell ref="C21:C22"/>
    <mergeCell ref="D21:D22"/>
    <mergeCell ref="F21:F22"/>
    <mergeCell ref="A23:A24"/>
    <mergeCell ref="B23:B24"/>
    <mergeCell ref="C23:C24"/>
    <mergeCell ref="D23:D24"/>
    <mergeCell ref="F23:F24"/>
    <mergeCell ref="A25:G25"/>
    <mergeCell ref="A28:B28"/>
    <mergeCell ref="C28:D28"/>
    <mergeCell ref="E28:G28"/>
    <mergeCell ref="A27:B27"/>
    <mergeCell ref="C27:D27"/>
    <mergeCell ref="E27:G27"/>
    <mergeCell ref="A26:B26"/>
    <mergeCell ref="C26:D26"/>
    <mergeCell ref="E26:G26"/>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4DC664-9AB8-4C76-89E0-E2199A23CADD}">
  <dimension ref="A1:J13"/>
  <sheetViews>
    <sheetView workbookViewId="0">
      <selection activeCell="E11" sqref="E11:J11"/>
    </sheetView>
  </sheetViews>
  <sheetFormatPr baseColWidth="10" defaultRowHeight="15" x14ac:dyDescent="0.25"/>
  <cols>
    <col min="2" max="2" width="30" customWidth="1"/>
    <col min="3" max="3" width="24.42578125" customWidth="1"/>
    <col min="4" max="4" width="27" customWidth="1"/>
    <col min="10" max="10" width="26.28515625" customWidth="1"/>
  </cols>
  <sheetData>
    <row r="1" spans="1:10" x14ac:dyDescent="0.25">
      <c r="A1" s="133" t="s">
        <v>99</v>
      </c>
      <c r="B1" s="133"/>
      <c r="C1" s="133"/>
      <c r="D1" s="133"/>
      <c r="E1" s="133"/>
      <c r="F1" s="133"/>
      <c r="G1" s="133"/>
      <c r="H1" s="133"/>
      <c r="I1" s="133"/>
      <c r="J1" s="133"/>
    </row>
    <row r="2" spans="1:10" ht="77.25" customHeight="1" x14ac:dyDescent="0.25">
      <c r="A2" s="8" t="s">
        <v>37</v>
      </c>
      <c r="B2" s="98" t="s">
        <v>78</v>
      </c>
      <c r="C2" s="98"/>
      <c r="D2" s="98"/>
      <c r="E2" s="98"/>
      <c r="F2" s="98"/>
      <c r="G2" s="98"/>
      <c r="H2" s="98"/>
      <c r="I2" s="98"/>
      <c r="J2" s="98"/>
    </row>
    <row r="3" spans="1:10" ht="15" customHeight="1" x14ac:dyDescent="0.25">
      <c r="A3" s="130" t="s">
        <v>93</v>
      </c>
      <c r="B3" s="131"/>
      <c r="C3" s="131"/>
      <c r="D3" s="131"/>
      <c r="E3" s="131"/>
      <c r="F3" s="131"/>
      <c r="G3" s="131"/>
      <c r="H3" s="131"/>
      <c r="I3" s="131"/>
      <c r="J3" s="132"/>
    </row>
    <row r="4" spans="1:10" ht="15" customHeight="1" x14ac:dyDescent="0.25">
      <c r="A4" s="116" t="s">
        <v>98</v>
      </c>
      <c r="B4" s="116" t="s">
        <v>18</v>
      </c>
      <c r="C4" s="123" t="s">
        <v>8</v>
      </c>
      <c r="D4" s="123"/>
      <c r="E4" s="116" t="s">
        <v>45</v>
      </c>
      <c r="F4" s="116"/>
      <c r="G4" s="116"/>
      <c r="H4" s="116"/>
      <c r="I4" s="116"/>
      <c r="J4" s="116"/>
    </row>
    <row r="5" spans="1:10" x14ac:dyDescent="0.25">
      <c r="A5" s="116"/>
      <c r="B5" s="116"/>
      <c r="C5" s="123"/>
      <c r="D5" s="123"/>
      <c r="E5" s="116"/>
      <c r="F5" s="116"/>
      <c r="G5" s="116"/>
      <c r="H5" s="116"/>
      <c r="I5" s="116"/>
      <c r="J5" s="116"/>
    </row>
    <row r="6" spans="1:10" x14ac:dyDescent="0.25">
      <c r="A6" s="116"/>
      <c r="B6" s="116"/>
      <c r="C6" s="9" t="s">
        <v>46</v>
      </c>
      <c r="D6" s="24" t="s">
        <v>47</v>
      </c>
      <c r="E6" s="116"/>
      <c r="F6" s="116"/>
      <c r="G6" s="116"/>
      <c r="H6" s="116"/>
      <c r="I6" s="116"/>
      <c r="J6" s="116"/>
    </row>
    <row r="7" spans="1:10" ht="36" customHeight="1" x14ac:dyDescent="0.25">
      <c r="A7" s="9">
        <v>1</v>
      </c>
      <c r="B7" s="4" t="s">
        <v>117</v>
      </c>
      <c r="C7" s="9" t="s">
        <v>280</v>
      </c>
      <c r="D7" s="9"/>
      <c r="E7" s="116"/>
      <c r="F7" s="116"/>
      <c r="G7" s="116"/>
      <c r="H7" s="116"/>
      <c r="I7" s="116"/>
      <c r="J7" s="116"/>
    </row>
    <row r="8" spans="1:10" ht="39.75" customHeight="1" x14ac:dyDescent="0.25">
      <c r="A8" s="9">
        <v>2</v>
      </c>
      <c r="B8" s="4" t="s">
        <v>118</v>
      </c>
      <c r="C8" s="9" t="s">
        <v>280</v>
      </c>
      <c r="D8" s="9"/>
      <c r="E8" s="116"/>
      <c r="F8" s="116"/>
      <c r="G8" s="116"/>
      <c r="H8" s="116"/>
      <c r="I8" s="116"/>
      <c r="J8" s="116"/>
    </row>
    <row r="9" spans="1:10" ht="39.75" customHeight="1" x14ac:dyDescent="0.25">
      <c r="A9" s="9">
        <v>3</v>
      </c>
      <c r="B9" s="4" t="s">
        <v>119</v>
      </c>
      <c r="C9" s="9" t="s">
        <v>280</v>
      </c>
      <c r="D9" s="9"/>
      <c r="E9" s="116"/>
      <c r="F9" s="116"/>
      <c r="G9" s="116"/>
      <c r="H9" s="116"/>
      <c r="I9" s="116"/>
      <c r="J9" s="116"/>
    </row>
    <row r="10" spans="1:10" ht="39.75" customHeight="1" x14ac:dyDescent="0.25">
      <c r="A10" s="9">
        <v>4</v>
      </c>
      <c r="B10" s="4" t="s">
        <v>120</v>
      </c>
      <c r="C10" s="9" t="s">
        <v>280</v>
      </c>
      <c r="D10" s="9"/>
      <c r="E10" s="116"/>
      <c r="F10" s="116"/>
      <c r="G10" s="116"/>
      <c r="H10" s="116"/>
      <c r="I10" s="116"/>
      <c r="J10" s="116"/>
    </row>
    <row r="11" spans="1:10" ht="39.75" customHeight="1" x14ac:dyDescent="0.25">
      <c r="A11" s="9">
        <v>5</v>
      </c>
      <c r="B11" s="4" t="s">
        <v>121</v>
      </c>
      <c r="C11" s="9" t="s">
        <v>280</v>
      </c>
      <c r="D11" s="9"/>
      <c r="E11" s="116"/>
      <c r="F11" s="116"/>
      <c r="G11" s="116"/>
      <c r="H11" s="116"/>
      <c r="I11" s="116"/>
      <c r="J11" s="116"/>
    </row>
    <row r="12" spans="1:10" ht="39.75" customHeight="1" x14ac:dyDescent="0.25">
      <c r="A12" s="9">
        <v>6</v>
      </c>
      <c r="B12" s="4" t="s">
        <v>122</v>
      </c>
      <c r="C12" s="9" t="s">
        <v>280</v>
      </c>
      <c r="D12" s="9"/>
      <c r="E12" s="116"/>
      <c r="F12" s="116"/>
      <c r="G12" s="116"/>
      <c r="H12" s="116"/>
      <c r="I12" s="116"/>
      <c r="J12" s="116"/>
    </row>
    <row r="13" spans="1:10" ht="39.75" customHeight="1" x14ac:dyDescent="0.25">
      <c r="A13" s="9">
        <v>7</v>
      </c>
      <c r="B13" s="4" t="s">
        <v>123</v>
      </c>
      <c r="C13" s="9" t="s">
        <v>280</v>
      </c>
      <c r="D13" s="9"/>
      <c r="E13" s="116"/>
      <c r="F13" s="116"/>
      <c r="G13" s="116"/>
      <c r="H13" s="116"/>
      <c r="I13" s="116"/>
      <c r="J13" s="116"/>
    </row>
  </sheetData>
  <sheetProtection algorithmName="SHA-512" hashValue="TGS8KznvwO8TqtUWlovtPupn59ovd/soWyJ2ybI7CAjRCi/uGftHa0DN2XMxh87l/yt6W0EdBcIQRpUdOpdwZA==" saltValue="Ci0GpZslEAyey1ABqFOwJg==" spinCount="100000" sheet="1" objects="1" scenarios="1"/>
  <mergeCells count="14">
    <mergeCell ref="E11:J11"/>
    <mergeCell ref="E12:J12"/>
    <mergeCell ref="E13:J13"/>
    <mergeCell ref="E4:J6"/>
    <mergeCell ref="E7:J7"/>
    <mergeCell ref="E8:J8"/>
    <mergeCell ref="E9:J9"/>
    <mergeCell ref="E10:J10"/>
    <mergeCell ref="A4:A6"/>
    <mergeCell ref="B4:B6"/>
    <mergeCell ref="C4:D5"/>
    <mergeCell ref="A1:J1"/>
    <mergeCell ref="B2:J2"/>
    <mergeCell ref="A3:J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41"/>
  <sheetViews>
    <sheetView topLeftCell="A25" workbookViewId="0">
      <selection activeCell="A39" sqref="A39"/>
    </sheetView>
  </sheetViews>
  <sheetFormatPr baseColWidth="10" defaultColWidth="10.85546875" defaultRowHeight="42.75" customHeight="1" x14ac:dyDescent="0.25"/>
  <cols>
    <col min="1" max="1" width="42.42578125" style="18" customWidth="1"/>
    <col min="2" max="2" width="15" style="18" customWidth="1"/>
    <col min="3" max="3" width="53.28515625" style="18" customWidth="1"/>
    <col min="4" max="4" width="25.85546875" style="18" customWidth="1"/>
    <col min="5" max="7" width="20.85546875" style="18" customWidth="1"/>
    <col min="8" max="8" width="19.85546875" style="18" customWidth="1"/>
    <col min="9" max="16384" width="10.85546875" style="18"/>
  </cols>
  <sheetData>
    <row r="1" spans="1:11" ht="42.75" customHeight="1" x14ac:dyDescent="0.25">
      <c r="A1" s="139" t="s">
        <v>48</v>
      </c>
      <c r="B1" s="140"/>
      <c r="C1" s="140"/>
      <c r="D1" s="140"/>
      <c r="E1" s="140"/>
      <c r="F1" s="140"/>
      <c r="G1" s="140"/>
      <c r="H1" s="140"/>
    </row>
    <row r="2" spans="1:11" ht="42.75" customHeight="1" x14ac:dyDescent="0.25">
      <c r="A2" s="16" t="s">
        <v>37</v>
      </c>
      <c r="B2" s="141" t="s">
        <v>78</v>
      </c>
      <c r="C2" s="141"/>
      <c r="D2" s="141"/>
      <c r="E2" s="141"/>
      <c r="F2" s="141"/>
      <c r="G2" s="141"/>
      <c r="H2" s="141"/>
    </row>
    <row r="3" spans="1:11" ht="24.75" customHeight="1" x14ac:dyDescent="0.25">
      <c r="A3" s="16" t="s">
        <v>49</v>
      </c>
      <c r="B3" s="142">
        <v>89.01</v>
      </c>
      <c r="C3" s="143"/>
      <c r="D3" s="143"/>
      <c r="E3" s="143"/>
      <c r="F3" s="143"/>
      <c r="G3" s="143"/>
      <c r="H3" s="144"/>
    </row>
    <row r="4" spans="1:11" ht="22.5" customHeight="1" x14ac:dyDescent="0.25">
      <c r="A4" s="145" t="s">
        <v>50</v>
      </c>
      <c r="B4" s="145"/>
      <c r="C4" s="145"/>
      <c r="D4" s="145"/>
      <c r="E4" s="145"/>
      <c r="F4" s="145"/>
      <c r="G4" s="145"/>
      <c r="H4" s="145"/>
    </row>
    <row r="5" spans="1:11" ht="42.75" customHeight="1" x14ac:dyDescent="0.25">
      <c r="A5" s="137" t="s">
        <v>51</v>
      </c>
      <c r="B5" s="138" t="s">
        <v>236</v>
      </c>
      <c r="C5" s="138"/>
      <c r="D5" s="138"/>
      <c r="E5" s="138"/>
      <c r="F5" s="138"/>
      <c r="G5" s="138"/>
      <c r="H5" s="138"/>
    </row>
    <row r="6" spans="1:11" ht="33" customHeight="1" x14ac:dyDescent="0.25">
      <c r="A6" s="137"/>
      <c r="B6" s="16" t="s">
        <v>249</v>
      </c>
      <c r="C6" s="25" t="s">
        <v>53</v>
      </c>
      <c r="D6" s="25" t="s">
        <v>54</v>
      </c>
      <c r="E6" s="25" t="s">
        <v>55</v>
      </c>
      <c r="F6" s="25" t="s">
        <v>56</v>
      </c>
      <c r="G6" s="25" t="s">
        <v>57</v>
      </c>
      <c r="H6" s="19" t="s">
        <v>58</v>
      </c>
    </row>
    <row r="7" spans="1:11" s="33" customFormat="1" ht="90" customHeight="1" x14ac:dyDescent="0.25">
      <c r="A7" s="17" t="s">
        <v>59</v>
      </c>
      <c r="B7" s="26">
        <v>37</v>
      </c>
      <c r="C7" s="17" t="s">
        <v>237</v>
      </c>
      <c r="D7" s="26" t="s">
        <v>238</v>
      </c>
      <c r="E7" s="20">
        <v>1528.09</v>
      </c>
      <c r="F7" s="21">
        <v>0.6</v>
      </c>
      <c r="G7" s="26" t="s">
        <v>248</v>
      </c>
      <c r="H7" s="25" t="s">
        <v>8</v>
      </c>
    </row>
    <row r="8" spans="1:11" s="33" customFormat="1" ht="67.5" x14ac:dyDescent="0.25">
      <c r="A8" s="17" t="s">
        <v>60</v>
      </c>
      <c r="B8" s="26">
        <v>136</v>
      </c>
      <c r="C8" s="17" t="s">
        <v>239</v>
      </c>
      <c r="D8" s="26" t="s">
        <v>240</v>
      </c>
      <c r="E8" s="34">
        <v>37.81</v>
      </c>
      <c r="F8" s="21">
        <v>1</v>
      </c>
      <c r="G8" s="26" t="s">
        <v>248</v>
      </c>
      <c r="H8" s="25" t="s">
        <v>8</v>
      </c>
    </row>
    <row r="9" spans="1:11" s="33" customFormat="1" ht="40.5" x14ac:dyDescent="0.25">
      <c r="A9" s="17" t="s">
        <v>61</v>
      </c>
      <c r="B9" s="26">
        <v>168</v>
      </c>
      <c r="C9" s="17" t="s">
        <v>241</v>
      </c>
      <c r="D9" s="26" t="s">
        <v>250</v>
      </c>
      <c r="E9" s="34">
        <f>40460000/781242</f>
        <v>51.789330322742508</v>
      </c>
      <c r="F9" s="21">
        <v>1</v>
      </c>
      <c r="G9" s="26">
        <v>811015</v>
      </c>
      <c r="H9" s="25" t="s">
        <v>8</v>
      </c>
      <c r="K9" s="36"/>
    </row>
    <row r="10" spans="1:11" ht="42.75" customHeight="1" x14ac:dyDescent="0.25">
      <c r="A10" s="17" t="s">
        <v>62</v>
      </c>
      <c r="B10" s="134" t="s">
        <v>8</v>
      </c>
      <c r="C10" s="135"/>
      <c r="D10" s="135"/>
      <c r="E10" s="135"/>
      <c r="F10" s="135"/>
      <c r="G10" s="135"/>
      <c r="H10" s="136"/>
    </row>
    <row r="11" spans="1:11" ht="42.75" customHeight="1" x14ac:dyDescent="0.25">
      <c r="A11" s="137" t="s">
        <v>51</v>
      </c>
      <c r="B11" s="138" t="s">
        <v>242</v>
      </c>
      <c r="C11" s="138"/>
      <c r="D11" s="138"/>
      <c r="E11" s="138"/>
      <c r="F11" s="138"/>
      <c r="G11" s="138"/>
      <c r="H11" s="138"/>
    </row>
    <row r="12" spans="1:11" ht="30" customHeight="1" x14ac:dyDescent="0.25">
      <c r="A12" s="137"/>
      <c r="B12" s="16" t="s">
        <v>249</v>
      </c>
      <c r="C12" s="25" t="s">
        <v>53</v>
      </c>
      <c r="D12" s="25" t="s">
        <v>54</v>
      </c>
      <c r="E12" s="25" t="s">
        <v>55</v>
      </c>
      <c r="F12" s="25" t="s">
        <v>56</v>
      </c>
      <c r="G12" s="25" t="s">
        <v>57</v>
      </c>
      <c r="H12" s="19" t="s">
        <v>58</v>
      </c>
    </row>
    <row r="13" spans="1:11" ht="33.75" customHeight="1" x14ac:dyDescent="0.25">
      <c r="A13" s="17" t="s">
        <v>59</v>
      </c>
      <c r="B13" s="26">
        <v>3</v>
      </c>
      <c r="C13" s="17" t="s">
        <v>251</v>
      </c>
      <c r="D13" s="26" t="s">
        <v>252</v>
      </c>
      <c r="E13" s="57">
        <v>192.08</v>
      </c>
      <c r="F13" s="21">
        <v>1</v>
      </c>
      <c r="G13" s="26" t="s">
        <v>248</v>
      </c>
      <c r="H13" s="25" t="s">
        <v>8</v>
      </c>
    </row>
    <row r="14" spans="1:11" ht="34.5" customHeight="1" x14ac:dyDescent="0.25">
      <c r="A14" s="17" t="s">
        <v>62</v>
      </c>
      <c r="B14" s="134" t="s">
        <v>8</v>
      </c>
      <c r="C14" s="135"/>
      <c r="D14" s="135"/>
      <c r="E14" s="135"/>
      <c r="F14" s="135"/>
      <c r="G14" s="135"/>
      <c r="H14" s="136"/>
    </row>
    <row r="15" spans="1:11" ht="42" customHeight="1" x14ac:dyDescent="0.25">
      <c r="A15" s="137" t="s">
        <v>51</v>
      </c>
      <c r="B15" s="138" t="s">
        <v>243</v>
      </c>
      <c r="C15" s="138"/>
      <c r="D15" s="138"/>
      <c r="E15" s="138"/>
      <c r="F15" s="138"/>
      <c r="G15" s="138"/>
      <c r="H15" s="138"/>
    </row>
    <row r="16" spans="1:11" ht="30" customHeight="1" x14ac:dyDescent="0.25">
      <c r="A16" s="137"/>
      <c r="B16" s="16" t="s">
        <v>249</v>
      </c>
      <c r="C16" s="25" t="s">
        <v>53</v>
      </c>
      <c r="D16" s="25" t="s">
        <v>54</v>
      </c>
      <c r="E16" s="25" t="s">
        <v>55</v>
      </c>
      <c r="F16" s="25" t="s">
        <v>56</v>
      </c>
      <c r="G16" s="25" t="s">
        <v>57</v>
      </c>
      <c r="H16" s="19" t="s">
        <v>58</v>
      </c>
    </row>
    <row r="17" spans="1:11" ht="72.75" customHeight="1" x14ac:dyDescent="0.25">
      <c r="A17" s="17" t="s">
        <v>59</v>
      </c>
      <c r="B17" s="26">
        <v>68</v>
      </c>
      <c r="C17" s="17" t="s">
        <v>253</v>
      </c>
      <c r="D17" s="26" t="s">
        <v>254</v>
      </c>
      <c r="E17" s="57">
        <v>196.9</v>
      </c>
      <c r="F17" s="21">
        <v>1</v>
      </c>
      <c r="G17" s="26" t="s">
        <v>248</v>
      </c>
      <c r="H17" s="25" t="s">
        <v>8</v>
      </c>
    </row>
    <row r="18" spans="1:11" ht="19.5" customHeight="1" x14ac:dyDescent="0.25">
      <c r="A18" s="17" t="s">
        <v>62</v>
      </c>
      <c r="B18" s="134" t="s">
        <v>132</v>
      </c>
      <c r="C18" s="135"/>
      <c r="D18" s="135"/>
      <c r="E18" s="135"/>
      <c r="F18" s="135"/>
      <c r="G18" s="135"/>
      <c r="H18" s="136"/>
    </row>
    <row r="19" spans="1:11" ht="42.75" customHeight="1" x14ac:dyDescent="0.25">
      <c r="A19" s="137" t="s">
        <v>51</v>
      </c>
      <c r="B19" s="138" t="s">
        <v>244</v>
      </c>
      <c r="C19" s="138"/>
      <c r="D19" s="138"/>
      <c r="E19" s="138"/>
      <c r="F19" s="138"/>
      <c r="G19" s="138"/>
      <c r="H19" s="138"/>
    </row>
    <row r="20" spans="1:11" ht="30" customHeight="1" x14ac:dyDescent="0.25">
      <c r="A20" s="137"/>
      <c r="B20" s="16" t="s">
        <v>249</v>
      </c>
      <c r="C20" s="25" t="s">
        <v>53</v>
      </c>
      <c r="D20" s="25" t="s">
        <v>54</v>
      </c>
      <c r="E20" s="25" t="s">
        <v>55</v>
      </c>
      <c r="F20" s="25" t="s">
        <v>56</v>
      </c>
      <c r="G20" s="25" t="s">
        <v>57</v>
      </c>
      <c r="H20" s="19" t="s">
        <v>58</v>
      </c>
    </row>
    <row r="21" spans="1:11" ht="112.5" customHeight="1" x14ac:dyDescent="0.25">
      <c r="A21" s="17" t="s">
        <v>59</v>
      </c>
      <c r="B21" s="26">
        <v>86</v>
      </c>
      <c r="C21" s="17" t="s">
        <v>255</v>
      </c>
      <c r="D21" s="26" t="s">
        <v>260</v>
      </c>
      <c r="E21" s="58">
        <v>215.9</v>
      </c>
      <c r="F21" s="21">
        <v>1</v>
      </c>
      <c r="G21" s="26" t="s">
        <v>248</v>
      </c>
      <c r="H21" s="25" t="s">
        <v>8</v>
      </c>
    </row>
    <row r="22" spans="1:11" ht="56.25" customHeight="1" x14ac:dyDescent="0.25">
      <c r="A22" s="17" t="s">
        <v>60</v>
      </c>
      <c r="B22" s="26">
        <v>95</v>
      </c>
      <c r="C22" s="17" t="s">
        <v>256</v>
      </c>
      <c r="D22" s="26" t="s">
        <v>259</v>
      </c>
      <c r="E22" s="58">
        <v>15.84</v>
      </c>
      <c r="F22" s="21">
        <v>1</v>
      </c>
      <c r="G22" s="26" t="s">
        <v>248</v>
      </c>
      <c r="H22" s="25" t="s">
        <v>8</v>
      </c>
    </row>
    <row r="23" spans="1:11" ht="72" customHeight="1" x14ac:dyDescent="0.25">
      <c r="A23" s="17" t="s">
        <v>61</v>
      </c>
      <c r="B23" s="35">
        <v>124</v>
      </c>
      <c r="C23" s="17" t="s">
        <v>257</v>
      </c>
      <c r="D23" s="26" t="s">
        <v>258</v>
      </c>
      <c r="E23" s="58">
        <v>400.96</v>
      </c>
      <c r="F23" s="21">
        <v>1</v>
      </c>
      <c r="G23" s="26" t="s">
        <v>248</v>
      </c>
      <c r="H23" s="25" t="s">
        <v>8</v>
      </c>
      <c r="K23" s="22"/>
    </row>
    <row r="24" spans="1:11" ht="72" customHeight="1" x14ac:dyDescent="0.25">
      <c r="A24" s="17" t="s">
        <v>62</v>
      </c>
      <c r="B24" s="134" t="s">
        <v>8</v>
      </c>
      <c r="C24" s="135"/>
      <c r="D24" s="135"/>
      <c r="E24" s="135"/>
      <c r="F24" s="135"/>
      <c r="G24" s="135"/>
      <c r="H24" s="136"/>
    </row>
    <row r="25" spans="1:11" ht="42" customHeight="1" x14ac:dyDescent="0.25">
      <c r="A25" s="137" t="s">
        <v>51</v>
      </c>
      <c r="B25" s="138" t="s">
        <v>245</v>
      </c>
      <c r="C25" s="138"/>
      <c r="D25" s="138"/>
      <c r="E25" s="138"/>
      <c r="F25" s="138"/>
      <c r="G25" s="138"/>
      <c r="H25" s="138"/>
    </row>
    <row r="26" spans="1:11" ht="30" customHeight="1" x14ac:dyDescent="0.25">
      <c r="A26" s="137"/>
      <c r="B26" s="16" t="s">
        <v>249</v>
      </c>
      <c r="C26" s="25" t="s">
        <v>53</v>
      </c>
      <c r="D26" s="25" t="s">
        <v>54</v>
      </c>
      <c r="E26" s="25" t="s">
        <v>55</v>
      </c>
      <c r="F26" s="25" t="s">
        <v>56</v>
      </c>
      <c r="G26" s="25" t="s">
        <v>57</v>
      </c>
      <c r="H26" s="19" t="s">
        <v>58</v>
      </c>
    </row>
    <row r="27" spans="1:11" ht="81" customHeight="1" x14ac:dyDescent="0.25">
      <c r="A27" s="17" t="s">
        <v>59</v>
      </c>
      <c r="B27" s="26">
        <v>42</v>
      </c>
      <c r="C27" s="17" t="s">
        <v>261</v>
      </c>
      <c r="D27" s="26" t="s">
        <v>262</v>
      </c>
      <c r="E27" s="58">
        <v>356.71</v>
      </c>
      <c r="F27" s="21">
        <v>1</v>
      </c>
      <c r="G27" s="26" t="s">
        <v>248</v>
      </c>
      <c r="H27" s="25" t="s">
        <v>9</v>
      </c>
    </row>
    <row r="28" spans="1:11" ht="34.5" customHeight="1" x14ac:dyDescent="0.25">
      <c r="A28" s="17" t="s">
        <v>62</v>
      </c>
      <c r="B28" s="134" t="s">
        <v>263</v>
      </c>
      <c r="C28" s="135"/>
      <c r="D28" s="135"/>
      <c r="E28" s="135"/>
      <c r="F28" s="135"/>
      <c r="G28" s="135"/>
      <c r="H28" s="136"/>
    </row>
    <row r="29" spans="1:11" ht="42" customHeight="1" x14ac:dyDescent="0.25">
      <c r="A29" s="137" t="s">
        <v>51</v>
      </c>
      <c r="B29" s="138" t="s">
        <v>246</v>
      </c>
      <c r="C29" s="138"/>
      <c r="D29" s="138"/>
      <c r="E29" s="138"/>
      <c r="F29" s="138"/>
      <c r="G29" s="138"/>
      <c r="H29" s="138"/>
    </row>
    <row r="30" spans="1:11" ht="30" customHeight="1" x14ac:dyDescent="0.25">
      <c r="A30" s="137"/>
      <c r="B30" s="16" t="s">
        <v>52</v>
      </c>
      <c r="C30" s="25" t="s">
        <v>53</v>
      </c>
      <c r="D30" s="25" t="s">
        <v>54</v>
      </c>
      <c r="E30" s="25" t="s">
        <v>55</v>
      </c>
      <c r="F30" s="25" t="s">
        <v>56</v>
      </c>
      <c r="G30" s="25" t="s">
        <v>57</v>
      </c>
      <c r="H30" s="19" t="s">
        <v>58</v>
      </c>
    </row>
    <row r="31" spans="1:11" ht="68.25" customHeight="1" x14ac:dyDescent="0.25">
      <c r="A31" s="17" t="s">
        <v>59</v>
      </c>
      <c r="B31" s="26">
        <v>84</v>
      </c>
      <c r="C31" s="17" t="s">
        <v>264</v>
      </c>
      <c r="D31" s="26" t="s">
        <v>265</v>
      </c>
      <c r="E31" s="57">
        <v>145.78</v>
      </c>
      <c r="F31" s="21">
        <v>1</v>
      </c>
      <c r="G31" s="26" t="s">
        <v>248</v>
      </c>
      <c r="H31" s="25" t="s">
        <v>8</v>
      </c>
    </row>
    <row r="32" spans="1:11" ht="34.5" customHeight="1" x14ac:dyDescent="0.25">
      <c r="A32" s="17" t="s">
        <v>62</v>
      </c>
      <c r="B32" s="134" t="s">
        <v>8</v>
      </c>
      <c r="C32" s="135"/>
      <c r="D32" s="135"/>
      <c r="E32" s="135"/>
      <c r="F32" s="135"/>
      <c r="G32" s="135"/>
      <c r="H32" s="136"/>
    </row>
    <row r="33" spans="1:8" ht="42" customHeight="1" x14ac:dyDescent="0.25">
      <c r="A33" s="137" t="s">
        <v>51</v>
      </c>
      <c r="B33" s="138" t="s">
        <v>247</v>
      </c>
      <c r="C33" s="138"/>
      <c r="D33" s="138"/>
      <c r="E33" s="138"/>
      <c r="F33" s="138"/>
      <c r="G33" s="138"/>
      <c r="H33" s="138"/>
    </row>
    <row r="34" spans="1:8" ht="30" customHeight="1" x14ac:dyDescent="0.25">
      <c r="A34" s="137"/>
      <c r="B34" s="16" t="s">
        <v>52</v>
      </c>
      <c r="C34" s="25" t="s">
        <v>53</v>
      </c>
      <c r="D34" s="25" t="s">
        <v>54</v>
      </c>
      <c r="E34" s="25" t="s">
        <v>55</v>
      </c>
      <c r="F34" s="25" t="s">
        <v>56</v>
      </c>
      <c r="G34" s="25" t="s">
        <v>57</v>
      </c>
      <c r="H34" s="19" t="s">
        <v>58</v>
      </c>
    </row>
    <row r="35" spans="1:8" ht="123" customHeight="1" x14ac:dyDescent="0.25">
      <c r="A35" s="17" t="s">
        <v>59</v>
      </c>
      <c r="B35" s="26">
        <v>33</v>
      </c>
      <c r="C35" s="17" t="s">
        <v>266</v>
      </c>
      <c r="D35" s="26" t="s">
        <v>267</v>
      </c>
      <c r="E35" s="59">
        <v>380.84</v>
      </c>
      <c r="F35" s="21">
        <v>1</v>
      </c>
      <c r="G35" s="26" t="s">
        <v>248</v>
      </c>
      <c r="H35" s="25" t="s">
        <v>8</v>
      </c>
    </row>
    <row r="36" spans="1:8" ht="117.75" customHeight="1" x14ac:dyDescent="0.25">
      <c r="A36" s="17" t="s">
        <v>60</v>
      </c>
      <c r="B36" s="26">
        <v>61</v>
      </c>
      <c r="C36" s="17" t="s">
        <v>268</v>
      </c>
      <c r="D36" s="26" t="s">
        <v>269</v>
      </c>
      <c r="E36" s="59">
        <v>170.87</v>
      </c>
      <c r="F36" s="21">
        <v>1</v>
      </c>
      <c r="G36" s="26" t="s">
        <v>248</v>
      </c>
      <c r="H36" s="25" t="s">
        <v>8</v>
      </c>
    </row>
    <row r="37" spans="1:8" ht="34.5" customHeight="1" x14ac:dyDescent="0.25">
      <c r="A37" s="17" t="s">
        <v>62</v>
      </c>
      <c r="B37" s="134" t="s">
        <v>8</v>
      </c>
      <c r="C37" s="135"/>
      <c r="D37" s="135"/>
      <c r="E37" s="135"/>
      <c r="F37" s="135"/>
      <c r="G37" s="135"/>
      <c r="H37" s="136"/>
    </row>
    <row r="38" spans="1:8" ht="34.5" customHeight="1" x14ac:dyDescent="0.25">
      <c r="A38" s="51"/>
      <c r="B38" s="52"/>
      <c r="C38" s="53"/>
      <c r="D38" s="53"/>
      <c r="E38" s="53"/>
      <c r="F38" s="53"/>
      <c r="G38" s="53"/>
      <c r="H38" s="53"/>
    </row>
    <row r="39" spans="1:8" ht="42.75" customHeight="1" x14ac:dyDescent="0.25">
      <c r="A39" s="44"/>
      <c r="B39" s="23"/>
      <c r="C39" s="23"/>
      <c r="D39" s="23"/>
      <c r="E39" s="23"/>
      <c r="F39" s="23"/>
      <c r="G39" s="23"/>
      <c r="H39" s="23"/>
    </row>
    <row r="40" spans="1:8" ht="42.75" customHeight="1" x14ac:dyDescent="0.25">
      <c r="A40" s="41" t="s">
        <v>76</v>
      </c>
      <c r="B40" s="6"/>
      <c r="C40" s="23"/>
      <c r="D40" s="23"/>
      <c r="E40" s="23"/>
      <c r="F40" s="23"/>
      <c r="G40" s="23"/>
      <c r="H40" s="23"/>
    </row>
    <row r="41" spans="1:8" ht="20.25" customHeight="1" x14ac:dyDescent="0.3">
      <c r="A41" s="42" t="s">
        <v>13</v>
      </c>
      <c r="B41" s="2"/>
    </row>
  </sheetData>
  <sheetProtection algorithmName="SHA-512" hashValue="/36tPo9eX1e/CmNLYnY+rtRxgKCpJUB3dxDmdXjGU1NjV4MEr9DAJRhD7tIfs2FuimKBQ71xb6zo3KXvTUp6eg==" saltValue="jJMtWbO0yq37L3V6oBM20Q==" spinCount="100000" sheet="1" objects="1" scenarios="1"/>
  <mergeCells count="25">
    <mergeCell ref="B32:H32"/>
    <mergeCell ref="A33:A34"/>
    <mergeCell ref="B33:H33"/>
    <mergeCell ref="B37:H37"/>
    <mergeCell ref="B24:H24"/>
    <mergeCell ref="A25:A26"/>
    <mergeCell ref="B25:H25"/>
    <mergeCell ref="B28:H28"/>
    <mergeCell ref="A29:A30"/>
    <mergeCell ref="B29:H29"/>
    <mergeCell ref="A15:A16"/>
    <mergeCell ref="B15:H15"/>
    <mergeCell ref="B18:H18"/>
    <mergeCell ref="A19:A20"/>
    <mergeCell ref="B19:H19"/>
    <mergeCell ref="B10:H10"/>
    <mergeCell ref="A11:A12"/>
    <mergeCell ref="B11:H11"/>
    <mergeCell ref="B14:H14"/>
    <mergeCell ref="A1:H1"/>
    <mergeCell ref="B2:H2"/>
    <mergeCell ref="B3:H3"/>
    <mergeCell ref="A4:H4"/>
    <mergeCell ref="A5:A6"/>
    <mergeCell ref="B5:H5"/>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72B2F-08E5-4F9C-A92A-FF6C9FD0A1C9}">
  <dimension ref="A1:S11"/>
  <sheetViews>
    <sheetView topLeftCell="I1" workbookViewId="0">
      <selection activeCell="P10" sqref="P10:Q10"/>
    </sheetView>
  </sheetViews>
  <sheetFormatPr baseColWidth="10" defaultRowHeight="15" x14ac:dyDescent="0.25"/>
  <cols>
    <col min="1" max="1" width="20.7109375" customWidth="1"/>
    <col min="2" max="2" width="18.140625" customWidth="1"/>
    <col min="3" max="3" width="19.85546875" customWidth="1"/>
    <col min="4" max="4" width="25.85546875" customWidth="1"/>
    <col min="5" max="5" width="15.28515625" customWidth="1"/>
    <col min="6" max="6" width="20.85546875" customWidth="1"/>
    <col min="7" max="7" width="30.85546875" customWidth="1"/>
    <col min="8" max="8" width="21.5703125" customWidth="1"/>
    <col min="9" max="9" width="32.7109375" customWidth="1"/>
    <col min="10" max="10" width="21.140625" customWidth="1"/>
    <col min="11" max="11" width="23.5703125" customWidth="1"/>
    <col min="12" max="12" width="23.42578125" customWidth="1"/>
    <col min="13" max="13" width="27.42578125" customWidth="1"/>
    <col min="14" max="14" width="23" customWidth="1"/>
    <col min="15" max="15" width="27.7109375" customWidth="1"/>
    <col min="16" max="16" width="19.5703125" customWidth="1"/>
    <col min="17" max="17" width="23.42578125" customWidth="1"/>
    <col min="18" max="18" width="18.28515625" customWidth="1"/>
    <col min="19" max="19" width="27.28515625" customWidth="1"/>
  </cols>
  <sheetData>
    <row r="1" spans="1:19" ht="15" customHeight="1" x14ac:dyDescent="0.25">
      <c r="A1" s="165" t="s">
        <v>116</v>
      </c>
      <c r="B1" s="166"/>
      <c r="C1" s="166"/>
      <c r="D1" s="166"/>
      <c r="E1" s="166"/>
      <c r="F1" s="166"/>
      <c r="G1" s="166"/>
      <c r="H1" s="166"/>
      <c r="I1" s="166"/>
      <c r="J1" s="166"/>
      <c r="K1" s="166"/>
      <c r="L1" s="166"/>
      <c r="M1" s="166"/>
      <c r="N1" s="166"/>
      <c r="O1" s="166"/>
      <c r="P1" s="166"/>
      <c r="Q1" s="166"/>
      <c r="R1" s="166"/>
      <c r="S1" s="166"/>
    </row>
    <row r="2" spans="1:19" x14ac:dyDescent="0.25">
      <c r="A2" s="167"/>
      <c r="B2" s="168"/>
      <c r="C2" s="168"/>
      <c r="D2" s="168"/>
      <c r="E2" s="168"/>
      <c r="F2" s="168"/>
      <c r="G2" s="168"/>
      <c r="H2" s="168"/>
      <c r="I2" s="168"/>
      <c r="J2" s="168"/>
      <c r="K2" s="168"/>
      <c r="L2" s="168"/>
      <c r="M2" s="168"/>
      <c r="N2" s="168"/>
      <c r="O2" s="168"/>
      <c r="P2" s="168"/>
      <c r="Q2" s="168"/>
      <c r="R2" s="168"/>
      <c r="S2" s="168"/>
    </row>
    <row r="3" spans="1:19" ht="54.75" customHeight="1" x14ac:dyDescent="0.25">
      <c r="A3" s="146"/>
      <c r="B3" s="147"/>
      <c r="C3" s="147"/>
      <c r="D3" s="147"/>
      <c r="E3" s="148"/>
      <c r="F3" s="146" t="s">
        <v>236</v>
      </c>
      <c r="G3" s="148"/>
      <c r="H3" s="146" t="s">
        <v>270</v>
      </c>
      <c r="I3" s="148"/>
      <c r="J3" s="146" t="s">
        <v>243</v>
      </c>
      <c r="K3" s="148"/>
      <c r="L3" s="146" t="s">
        <v>244</v>
      </c>
      <c r="M3" s="148"/>
      <c r="N3" s="146" t="s">
        <v>245</v>
      </c>
      <c r="O3" s="148"/>
      <c r="P3" s="146" t="s">
        <v>246</v>
      </c>
      <c r="Q3" s="148"/>
      <c r="R3" s="146" t="s">
        <v>123</v>
      </c>
      <c r="S3" s="148"/>
    </row>
    <row r="4" spans="1:19" ht="27" x14ac:dyDescent="0.25">
      <c r="A4" s="54" t="s">
        <v>100</v>
      </c>
      <c r="B4" s="54" t="s">
        <v>101</v>
      </c>
      <c r="C4" s="54" t="s">
        <v>102</v>
      </c>
      <c r="D4" s="54" t="s">
        <v>103</v>
      </c>
      <c r="E4" s="54" t="s">
        <v>104</v>
      </c>
      <c r="F4" s="54" t="s">
        <v>105</v>
      </c>
      <c r="G4" s="54" t="s">
        <v>106</v>
      </c>
      <c r="H4" s="54" t="s">
        <v>105</v>
      </c>
      <c r="I4" s="54" t="s">
        <v>106</v>
      </c>
      <c r="J4" s="54" t="s">
        <v>105</v>
      </c>
      <c r="K4" s="54" t="s">
        <v>106</v>
      </c>
      <c r="L4" s="54" t="s">
        <v>105</v>
      </c>
      <c r="M4" s="54" t="s">
        <v>106</v>
      </c>
      <c r="N4" s="54" t="s">
        <v>105</v>
      </c>
      <c r="O4" s="54" t="s">
        <v>106</v>
      </c>
      <c r="P4" s="54" t="s">
        <v>105</v>
      </c>
      <c r="Q4" s="54" t="s">
        <v>106</v>
      </c>
      <c r="R4" s="54" t="s">
        <v>105</v>
      </c>
      <c r="S4" s="54" t="s">
        <v>106</v>
      </c>
    </row>
    <row r="5" spans="1:19" ht="39.75" customHeight="1" x14ac:dyDescent="0.25">
      <c r="A5" s="149" t="s">
        <v>107</v>
      </c>
      <c r="B5" s="149">
        <v>1</v>
      </c>
      <c r="C5" s="149" t="s">
        <v>109</v>
      </c>
      <c r="D5" s="149" t="s">
        <v>111</v>
      </c>
      <c r="E5" s="153" t="s">
        <v>114</v>
      </c>
      <c r="F5" s="153" t="s">
        <v>46</v>
      </c>
      <c r="G5" s="153" t="s">
        <v>284</v>
      </c>
      <c r="H5" s="153" t="s">
        <v>46</v>
      </c>
      <c r="I5" s="153" t="s">
        <v>286</v>
      </c>
      <c r="J5" s="153" t="s">
        <v>46</v>
      </c>
      <c r="K5" s="153" t="s">
        <v>283</v>
      </c>
      <c r="L5" s="153" t="s">
        <v>46</v>
      </c>
      <c r="M5" s="153" t="s">
        <v>289</v>
      </c>
      <c r="N5" s="153" t="s">
        <v>46</v>
      </c>
      <c r="O5" s="153" t="s">
        <v>290</v>
      </c>
      <c r="P5" s="153" t="s">
        <v>46</v>
      </c>
      <c r="Q5" s="153" t="s">
        <v>294</v>
      </c>
      <c r="R5" s="153" t="s">
        <v>46</v>
      </c>
      <c r="S5" s="153" t="s">
        <v>291</v>
      </c>
    </row>
    <row r="6" spans="1:19" ht="175.5" customHeight="1" x14ac:dyDescent="0.25">
      <c r="A6" s="150"/>
      <c r="B6" s="151"/>
      <c r="C6" s="152"/>
      <c r="D6" s="151"/>
      <c r="E6" s="151"/>
      <c r="F6" s="154"/>
      <c r="G6" s="154"/>
      <c r="H6" s="154"/>
      <c r="I6" s="154"/>
      <c r="J6" s="154"/>
      <c r="K6" s="154"/>
      <c r="L6" s="154"/>
      <c r="M6" s="154"/>
      <c r="N6" s="151"/>
      <c r="O6" s="154"/>
      <c r="P6" s="151"/>
      <c r="Q6" s="154"/>
      <c r="R6" s="151"/>
      <c r="S6" s="154"/>
    </row>
    <row r="7" spans="1:19" ht="15" customHeight="1" x14ac:dyDescent="0.25">
      <c r="A7" s="149" t="s">
        <v>108</v>
      </c>
      <c r="B7" s="149">
        <v>1</v>
      </c>
      <c r="C7" s="163" t="s">
        <v>110</v>
      </c>
      <c r="D7" s="149" t="s">
        <v>112</v>
      </c>
      <c r="E7" s="153" t="s">
        <v>113</v>
      </c>
      <c r="F7" s="153" t="s">
        <v>46</v>
      </c>
      <c r="G7" s="153" t="s">
        <v>285</v>
      </c>
      <c r="H7" s="153" t="s">
        <v>46</v>
      </c>
      <c r="I7" s="153" t="s">
        <v>288</v>
      </c>
      <c r="J7" s="153" t="s">
        <v>46</v>
      </c>
      <c r="K7" s="153" t="s">
        <v>287</v>
      </c>
      <c r="L7" s="153" t="s">
        <v>46</v>
      </c>
      <c r="M7" s="153" t="s">
        <v>272</v>
      </c>
      <c r="N7" s="153" t="s">
        <v>47</v>
      </c>
      <c r="O7" s="153" t="s">
        <v>275</v>
      </c>
      <c r="P7" s="169" t="s">
        <v>46</v>
      </c>
      <c r="Q7" s="153" t="s">
        <v>295</v>
      </c>
      <c r="R7" s="153" t="s">
        <v>46</v>
      </c>
      <c r="S7" s="153" t="s">
        <v>292</v>
      </c>
    </row>
    <row r="8" spans="1:19" x14ac:dyDescent="0.25">
      <c r="A8" s="161"/>
      <c r="B8" s="162"/>
      <c r="C8" s="164"/>
      <c r="D8" s="162"/>
      <c r="E8" s="162"/>
      <c r="F8" s="160"/>
      <c r="G8" s="160"/>
      <c r="H8" s="160"/>
      <c r="I8" s="160"/>
      <c r="J8" s="160"/>
      <c r="K8" s="160"/>
      <c r="L8" s="160"/>
      <c r="M8" s="160"/>
      <c r="N8" s="160"/>
      <c r="O8" s="160"/>
      <c r="P8" s="170"/>
      <c r="Q8" s="160"/>
      <c r="R8" s="160"/>
      <c r="S8" s="160"/>
    </row>
    <row r="9" spans="1:19" ht="150" customHeight="1" x14ac:dyDescent="0.25">
      <c r="A9" s="150"/>
      <c r="B9" s="151"/>
      <c r="C9" s="152"/>
      <c r="D9" s="151"/>
      <c r="E9" s="151"/>
      <c r="F9" s="154"/>
      <c r="G9" s="154"/>
      <c r="H9" s="154"/>
      <c r="I9" s="154"/>
      <c r="J9" s="154"/>
      <c r="K9" s="154"/>
      <c r="L9" s="154"/>
      <c r="M9" s="154"/>
      <c r="N9" s="154"/>
      <c r="O9" s="154"/>
      <c r="P9" s="171"/>
      <c r="Q9" s="154"/>
      <c r="R9" s="154"/>
      <c r="S9" s="154"/>
    </row>
    <row r="10" spans="1:19" ht="308.25" customHeight="1" x14ac:dyDescent="0.25">
      <c r="A10" s="155" t="s">
        <v>115</v>
      </c>
      <c r="B10" s="156"/>
      <c r="C10" s="156"/>
      <c r="D10" s="156"/>
      <c r="E10" s="157"/>
      <c r="F10" s="155" t="s">
        <v>278</v>
      </c>
      <c r="G10" s="157"/>
      <c r="H10" s="158" t="s">
        <v>274</v>
      </c>
      <c r="I10" s="159"/>
      <c r="J10" s="158" t="s">
        <v>271</v>
      </c>
      <c r="K10" s="159"/>
      <c r="L10" s="155" t="s">
        <v>273</v>
      </c>
      <c r="M10" s="157"/>
      <c r="N10" s="155" t="s">
        <v>276</v>
      </c>
      <c r="O10" s="157"/>
      <c r="P10" s="155" t="s">
        <v>296</v>
      </c>
      <c r="Q10" s="157"/>
      <c r="R10" s="155" t="s">
        <v>277</v>
      </c>
      <c r="S10" s="157"/>
    </row>
    <row r="11" spans="1:19" ht="81" customHeight="1" x14ac:dyDescent="0.25"/>
  </sheetData>
  <sheetProtection algorithmName="SHA-512" hashValue="2uprXIWAfv+SgxIrfAR/YXh58FfN/6rEzZQ9bu6/cvRxLv6tYEGHEWwCWeLGSkiqhCksX9WaRQAjerfVOU3/+A==" saltValue="9yNZd4u69B9BzLoj3H24MQ==" spinCount="100000" sheet="1" objects="1" scenarios="1"/>
  <mergeCells count="55">
    <mergeCell ref="J10:K10"/>
    <mergeCell ref="L10:M10"/>
    <mergeCell ref="N10:O10"/>
    <mergeCell ref="P10:Q10"/>
    <mergeCell ref="R10:S10"/>
    <mergeCell ref="R3:S3"/>
    <mergeCell ref="R5:R6"/>
    <mergeCell ref="S5:S6"/>
    <mergeCell ref="R7:R9"/>
    <mergeCell ref="S7:S9"/>
    <mergeCell ref="A1:S2"/>
    <mergeCell ref="N3:O3"/>
    <mergeCell ref="N5:N6"/>
    <mergeCell ref="O5:O6"/>
    <mergeCell ref="N7:N9"/>
    <mergeCell ref="O7:O9"/>
    <mergeCell ref="P3:Q3"/>
    <mergeCell ref="P5:P6"/>
    <mergeCell ref="Q5:Q6"/>
    <mergeCell ref="P7:P9"/>
    <mergeCell ref="Q7:Q9"/>
    <mergeCell ref="J3:K3"/>
    <mergeCell ref="J5:J6"/>
    <mergeCell ref="K5:K6"/>
    <mergeCell ref="J7:J9"/>
    <mergeCell ref="K7:K9"/>
    <mergeCell ref="L3:M3"/>
    <mergeCell ref="L5:L6"/>
    <mergeCell ref="M5:M6"/>
    <mergeCell ref="L7:L9"/>
    <mergeCell ref="M7:M9"/>
    <mergeCell ref="A10:E10"/>
    <mergeCell ref="F10:G10"/>
    <mergeCell ref="H10:I10"/>
    <mergeCell ref="F7:F9"/>
    <mergeCell ref="G7:G9"/>
    <mergeCell ref="H7:H9"/>
    <mergeCell ref="I7:I9"/>
    <mergeCell ref="A7:A9"/>
    <mergeCell ref="B7:B9"/>
    <mergeCell ref="C7:C9"/>
    <mergeCell ref="D7:D9"/>
    <mergeCell ref="E7:E9"/>
    <mergeCell ref="A3:E3"/>
    <mergeCell ref="F3:G3"/>
    <mergeCell ref="H3:I3"/>
    <mergeCell ref="A5:A6"/>
    <mergeCell ref="B5:B6"/>
    <mergeCell ref="C5:C6"/>
    <mergeCell ref="D5:D6"/>
    <mergeCell ref="E5:E6"/>
    <mergeCell ref="F5:F6"/>
    <mergeCell ref="G5:G6"/>
    <mergeCell ref="H5:H6"/>
    <mergeCell ref="I5:I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RESUMEN HABILITANTES</vt:lpstr>
      <vt:lpstr>EVALUACIÓN JURÍDICA</vt:lpstr>
      <vt:lpstr>EVALUACIÓN FINANCIERA</vt:lpstr>
      <vt:lpstr>VERIFICACIÓN OFERTA ECONOMICA</vt:lpstr>
      <vt:lpstr>EVALUACIÓN EXPERIENCIA</vt:lpstr>
      <vt:lpstr>EVALUACIÓN TÉCNICA EQUIPO MIN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JURIDICA1</cp:lastModifiedBy>
  <dcterms:created xsi:type="dcterms:W3CDTF">2022-02-21T20:17:48Z</dcterms:created>
  <dcterms:modified xsi:type="dcterms:W3CDTF">2022-10-05T16:45:41Z</dcterms:modified>
</cp:coreProperties>
</file>