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TOSHIBA\Desktop\MAURO\EDUCACIÓN\agosto 2022\"/>
    </mc:Choice>
  </mc:AlternateContent>
  <xr:revisionPtr revIDLastSave="0" documentId="8_{6B98CBBD-596A-2940-A296-EA8A067AA7A8}" xr6:coauthVersionLast="47" xr6:coauthVersionMax="47" xr10:uidLastSave="{00000000-0000-0000-0000-000000000000}"/>
  <bookViews>
    <workbookView xWindow="0" yWindow="0" windowWidth="20490" windowHeight="745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8" i="1"/>
  <c r="F11" i="1"/>
  <c r="F10" i="1"/>
  <c r="F4" i="1"/>
</calcChain>
</file>

<file path=xl/sharedStrings.xml><?xml version="1.0" encoding="utf-8"?>
<sst xmlns="http://schemas.openxmlformats.org/spreadsheetml/2006/main" count="18" uniqueCount="18">
  <si>
    <t>SUMINISTROS TECNICO SOLUCIONES</t>
  </si>
  <si>
    <t>FUNDACION NUEVA ESPERANZA Y RENACER (FUNES)</t>
  </si>
  <si>
    <t>OR QUINTERO SOLUCIONES</t>
  </si>
  <si>
    <t>4 Poder OR SAS</t>
  </si>
  <si>
    <t>TWO - B SERVICES SAS</t>
  </si>
  <si>
    <t>GRUPO FENIX CONSULTORES Y PROMOTORES S.A.S</t>
  </si>
  <si>
    <t>MAGIN COMUNICACIONES S.A.S.</t>
  </si>
  <si>
    <t>ASOCOA</t>
  </si>
  <si>
    <t>EMPRENDER ERP S.A.S.</t>
  </si>
  <si>
    <t>FMHMA</t>
  </si>
  <si>
    <t>OFERENTE</t>
  </si>
  <si>
    <t>VALOR PROPUESTA</t>
  </si>
  <si>
    <t>MEDIA</t>
  </si>
  <si>
    <t>MEDIANA</t>
  </si>
  <si>
    <t>DESV ESTÁNDAR</t>
  </si>
  <si>
    <t>Valor mínimo aceptable</t>
  </si>
  <si>
    <t>diferencia $</t>
  </si>
  <si>
    <t>diferencia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</si>
</sst>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0" xfId="0" applyNumberFormat="1"/>
    <xf numFmtId="0" fontId="0" fillId="0" borderId="1" xfId="0" applyBorder="1"/>
    <xf numFmtId="10" fontId="0" fillId="0" borderId="0" xfId="0" applyNumberFormat="1" applyAlignment="1">
      <alignment horizontal="center"/>
    </xf>
    <xf numFmtId="3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13</xdr:row>
      <xdr:rowOff>171450</xdr:rowOff>
    </xdr:from>
    <xdr:to>
      <xdr:col>5</xdr:col>
      <xdr:colOff>161925</xdr:colOff>
      <xdr:row>15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647950"/>
          <a:ext cx="73533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2"/>
  <sheetViews>
    <sheetView showGridLines="0" tabSelected="1" workbookViewId="0">
      <selection activeCell="H10" sqref="H10"/>
    </sheetView>
  </sheetViews>
  <sheetFormatPr defaultColWidth="10.76171875" defaultRowHeight="15" x14ac:dyDescent="0.2"/>
  <cols>
    <col min="2" max="2" width="47.890625" style="1" bestFit="1" customWidth="1"/>
    <col min="3" max="3" width="18.0234375" style="2" bestFit="1" customWidth="1"/>
    <col min="5" max="5" width="22.328125" bestFit="1" customWidth="1"/>
    <col min="6" max="6" width="17.484375" bestFit="1" customWidth="1"/>
  </cols>
  <sheetData>
    <row r="2" spans="2:8" x14ac:dyDescent="0.2">
      <c r="B2" s="3" t="s">
        <v>10</v>
      </c>
      <c r="C2" s="4" t="s">
        <v>11</v>
      </c>
    </row>
    <row r="3" spans="2:8" x14ac:dyDescent="0.2">
      <c r="B3" s="3" t="s">
        <v>0</v>
      </c>
      <c r="C3" s="8">
        <v>41910775</v>
      </c>
    </row>
    <row r="4" spans="2:8" x14ac:dyDescent="0.2">
      <c r="B4" s="3" t="s">
        <v>1</v>
      </c>
      <c r="C4" s="4">
        <v>42714455</v>
      </c>
      <c r="E4" s="6" t="s">
        <v>12</v>
      </c>
      <c r="F4" s="4">
        <f>+AVERAGE(C3:C12)</f>
        <v>45153332.200000003</v>
      </c>
    </row>
    <row r="5" spans="2:8" x14ac:dyDescent="0.2">
      <c r="B5" s="3" t="s">
        <v>2</v>
      </c>
      <c r="C5" s="4">
        <v>44778264</v>
      </c>
      <c r="E5" s="6" t="s">
        <v>13</v>
      </c>
      <c r="F5" s="4">
        <f>+MEDIAN(C3:C12)</f>
        <v>45324919.5</v>
      </c>
    </row>
    <row r="6" spans="2:8" x14ac:dyDescent="0.2">
      <c r="B6" s="3" t="s">
        <v>3</v>
      </c>
      <c r="C6" s="4">
        <v>45000892</v>
      </c>
      <c r="E6" s="6" t="s">
        <v>14</v>
      </c>
      <c r="F6" s="4">
        <f>+STDEVA(C3:C12)</f>
        <v>1850584.0790950179</v>
      </c>
      <c r="H6" s="5"/>
    </row>
    <row r="7" spans="2:8" x14ac:dyDescent="0.2">
      <c r="B7" s="3" t="s">
        <v>4</v>
      </c>
      <c r="C7" s="4">
        <v>45264340</v>
      </c>
      <c r="F7" s="5"/>
    </row>
    <row r="8" spans="2:8" x14ac:dyDescent="0.2">
      <c r="B8" s="3" t="s">
        <v>5</v>
      </c>
      <c r="C8" s="4">
        <v>45385499</v>
      </c>
      <c r="E8" t="s">
        <v>15</v>
      </c>
      <c r="F8" s="2">
        <f>+F5-F6</f>
        <v>43474335.420904979</v>
      </c>
    </row>
    <row r="9" spans="2:8" x14ac:dyDescent="0.2">
      <c r="B9" s="3" t="s">
        <v>6</v>
      </c>
      <c r="C9" s="4">
        <v>45676663</v>
      </c>
      <c r="F9" s="5"/>
    </row>
    <row r="10" spans="2:8" x14ac:dyDescent="0.2">
      <c r="B10" s="3" t="s">
        <v>7</v>
      </c>
      <c r="C10" s="4">
        <v>45813754</v>
      </c>
      <c r="E10" t="s">
        <v>16</v>
      </c>
      <c r="F10" s="2">
        <f>+F8-C3</f>
        <v>1563560.4209049791</v>
      </c>
    </row>
    <row r="11" spans="2:8" x14ac:dyDescent="0.2">
      <c r="B11" s="3" t="s">
        <v>8</v>
      </c>
      <c r="C11" s="4">
        <v>46385546</v>
      </c>
      <c r="E11" t="s">
        <v>17</v>
      </c>
      <c r="F11" s="7">
        <f>+(F8-C3)/C3</f>
        <v>3.7306883991168834E-2</v>
      </c>
    </row>
    <row r="12" spans="2:8" x14ac:dyDescent="0.2">
      <c r="B12" s="3" t="s">
        <v>9</v>
      </c>
      <c r="C12" s="4">
        <v>48603134</v>
      </c>
      <c r="F12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2022-10-02T17:24:08Z</dcterms:created>
  <dcterms:modified xsi:type="dcterms:W3CDTF">2022-10-02T19:01:16Z</dcterms:modified>
</cp:coreProperties>
</file>