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9"/>
  <workbookPr/>
  <mc:AlternateContent xmlns:mc="http://schemas.openxmlformats.org/markup-compatibility/2006">
    <mc:Choice Requires="x15">
      <x15ac:absPath xmlns:x15ac="http://schemas.microsoft.com/office/spreadsheetml/2010/11/ac" url="C:\Users\L1Acosta\Desktop\COMPRAS\2022\5. SEPTIEMBRE\NT - 01229 INSUMOS BSCU\Revisado\"/>
    </mc:Choice>
  </mc:AlternateContent>
  <xr:revisionPtr revIDLastSave="0" documentId="13_ncr:1_{ECB1D3E5-CEC6-41B4-AAD0-F2B07F114A21}" xr6:coauthVersionLast="36" xr6:coauthVersionMax="36" xr10:uidLastSave="{00000000-0000-0000-0000-000000000000}"/>
  <bookViews>
    <workbookView xWindow="0" yWindow="0" windowWidth="15345" windowHeight="4545" xr2:uid="{00000000-000D-0000-FFFF-FFFF00000000}"/>
  </bookViews>
  <sheets>
    <sheet name="Hoja1" sheetId="1" r:id="rId1"/>
  </sheets>
  <definedNames>
    <definedName name="_xlnm.Print_Area" localSheetId="0">Hoja1!$B$1:$I$48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5" i="1" l="1"/>
  <c r="H25" i="1" s="1"/>
  <c r="I25" i="1" s="1"/>
  <c r="G42" i="1" l="1"/>
  <c r="H42" i="1" s="1"/>
  <c r="I42" i="1" s="1"/>
  <c r="G38" i="1" l="1"/>
  <c r="H38" i="1" s="1"/>
  <c r="I38" i="1" s="1"/>
  <c r="G29" i="1"/>
  <c r="H29" i="1"/>
  <c r="I29" i="1" s="1"/>
  <c r="G32" i="1"/>
  <c r="H32" i="1" s="1"/>
  <c r="I32" i="1" s="1"/>
  <c r="G35" i="1"/>
  <c r="H35" i="1" s="1"/>
  <c r="I35" i="1" s="1"/>
  <c r="G21" i="1" l="1"/>
  <c r="H21" i="1" s="1"/>
  <c r="I21" i="1" s="1"/>
  <c r="G13" i="1"/>
  <c r="H13" i="1" s="1"/>
  <c r="I13" i="1" s="1"/>
  <c r="G17" i="1"/>
  <c r="H17" i="1" s="1"/>
  <c r="I17" i="1" s="1"/>
  <c r="G9" i="1" l="1"/>
  <c r="H9" i="1" s="1"/>
  <c r="I9" i="1" s="1"/>
  <c r="F46" i="1" s="1"/>
</calcChain>
</file>

<file path=xl/sharedStrings.xml><?xml version="1.0" encoding="utf-8"?>
<sst xmlns="http://schemas.openxmlformats.org/spreadsheetml/2006/main" count="62" uniqueCount="62">
  <si>
    <t>No.</t>
  </si>
  <si>
    <t xml:space="preserve">ÍTEM </t>
  </si>
  <si>
    <t>CARACTERISTICA</t>
  </si>
  <si>
    <t>CANTIDAD</t>
  </si>
  <si>
    <t>VALOR</t>
  </si>
  <si>
    <t>Unitario</t>
  </si>
  <si>
    <t>IVA*</t>
  </si>
  <si>
    <t xml:space="preserve">Total  </t>
  </si>
  <si>
    <t>unitario</t>
  </si>
  <si>
    <t>Total</t>
  </si>
  <si>
    <t>TOTAL</t>
  </si>
  <si>
    <r>
      <rPr>
        <b/>
        <sz val="11"/>
        <rFont val="Arial"/>
        <family val="2"/>
      </rPr>
      <t xml:space="preserve">1. Especificaciones Técnicas: </t>
    </r>
    <r>
      <rPr>
        <sz val="11"/>
        <rFont val="Arial"/>
        <family val="2"/>
      </rPr>
      <t xml:space="preserve">El interesado debe cotizar, de acuerdo a la ficha técnica en formato excel que es parte integral del proceso.
</t>
    </r>
    <r>
      <rPr>
        <b/>
        <sz val="11"/>
        <rFont val="Arial"/>
        <family val="2"/>
      </rPr>
      <t>Nota</t>
    </r>
    <r>
      <rPr>
        <sz val="11"/>
        <rFont val="Arial"/>
        <family val="2"/>
      </rPr>
      <t>: La cotización en archivo excel es adicional a la presentación en papel membretado de acuerdo al Numeral No. 3 de la presente invitación</t>
    </r>
  </si>
  <si>
    <t>ANEXO. ESPECIFICACIONES TÉCNICAS</t>
  </si>
  <si>
    <t>|</t>
  </si>
  <si>
    <t>TREHALOSA</t>
  </si>
  <si>
    <r>
      <t>Marca:</t>
    </r>
    <r>
      <rPr>
        <sz val="10"/>
        <color rgb="FF202124"/>
        <rFont val="Arial"/>
        <family val="2"/>
      </rPr>
      <t xml:space="preserve"> </t>
    </r>
    <r>
      <rPr>
        <sz val="10"/>
        <color rgb="FF222222"/>
        <rFont val="Roboto"/>
      </rPr>
      <t>Sigma-Aldrich</t>
    </r>
  </si>
  <si>
    <r>
      <t>Referencia:</t>
    </r>
    <r>
      <rPr>
        <sz val="10"/>
        <color rgb="FF222222"/>
        <rFont val="Roboto"/>
      </rPr>
      <t>cat#T0167</t>
    </r>
  </si>
  <si>
    <r>
      <t xml:space="preserve">Descripción: </t>
    </r>
    <r>
      <rPr>
        <sz val="9"/>
        <color rgb="FF212121"/>
        <rFont val="Arial"/>
        <family val="2"/>
      </rPr>
      <t>D-(+)-Trehalose dihydrate, from Saccharomyces cerevisiae, powder, BioReagent, suitable for cell culture, suitable for insect cell culture, ≥99%</t>
    </r>
  </si>
  <si>
    <r>
      <t>Presentación</t>
    </r>
    <r>
      <rPr>
        <sz val="10"/>
        <color rgb="FF202124"/>
        <rFont val="Arial"/>
        <family val="2"/>
      </rPr>
      <t>:Frasco por 100 g</t>
    </r>
  </si>
  <si>
    <t>Solución detergente para lisis celular</t>
  </si>
  <si>
    <r>
      <t xml:space="preserve">Descripción: </t>
    </r>
    <r>
      <rPr>
        <sz val="10"/>
        <color rgb="FF222222"/>
        <rFont val="Arial"/>
        <family val="2"/>
      </rPr>
      <t>Tritón X-100 (1%)</t>
    </r>
  </si>
  <si>
    <r>
      <t xml:space="preserve">Marca: </t>
    </r>
    <r>
      <rPr>
        <sz val="10.5"/>
        <color rgb="FF222222"/>
        <rFont val="Arial"/>
        <family val="2"/>
      </rPr>
      <t>Invitrogen™</t>
    </r>
  </si>
  <si>
    <r>
      <t xml:space="preserve">Referencia: </t>
    </r>
    <r>
      <rPr>
        <sz val="10"/>
        <color rgb="FF333333"/>
        <rFont val="Arial"/>
        <family val="2"/>
      </rPr>
      <t>HFH10</t>
    </r>
  </si>
  <si>
    <r>
      <t>Presentación</t>
    </r>
    <r>
      <rPr>
        <sz val="10"/>
        <color rgb="FF202124"/>
        <rFont val="Arial"/>
        <family val="2"/>
      </rPr>
      <t>: Frasco por 10 mL</t>
    </r>
  </si>
  <si>
    <t>PANEL MOLÉCULAS ANGIOGÉNESIS</t>
  </si>
  <si>
    <r>
      <t xml:space="preserve">Descripción: </t>
    </r>
    <r>
      <rPr>
        <sz val="10"/>
        <color rgb="FF222222"/>
        <rFont val="Arial"/>
        <family val="2"/>
      </rPr>
      <t>Angiogénesis 18-Plex Human ProcartaPlex™ Panel</t>
    </r>
  </si>
  <si>
    <r>
      <t xml:space="preserve">Marca: </t>
    </r>
    <r>
      <rPr>
        <sz val="10"/>
        <color rgb="FF202124"/>
        <rFont val="Arial"/>
        <family val="2"/>
      </rPr>
      <t>Invitrogen</t>
    </r>
    <r>
      <rPr>
        <sz val="10.5"/>
        <color rgb="FF222222"/>
        <rFont val="Arial"/>
        <family val="2"/>
      </rPr>
      <t>™</t>
    </r>
    <r>
      <rPr>
        <sz val="10"/>
        <color rgb="FF202124"/>
        <rFont val="Arial"/>
        <family val="2"/>
      </rPr>
      <t xml:space="preserve">  </t>
    </r>
  </si>
  <si>
    <r>
      <t>Referencia:</t>
    </r>
    <r>
      <rPr>
        <sz val="10"/>
        <color rgb="FF202124"/>
        <rFont val="Arial"/>
        <family val="2"/>
      </rPr>
      <t xml:space="preserve"> </t>
    </r>
    <r>
      <rPr>
        <sz val="10"/>
        <color rgb="FF333333"/>
        <rFont val="Arial"/>
        <family val="2"/>
      </rPr>
      <t>EPX180-15806-901</t>
    </r>
  </si>
  <si>
    <r>
      <t>Presentación</t>
    </r>
    <r>
      <rPr>
        <sz val="10"/>
        <color rgb="FF202124"/>
        <rFont val="Arial"/>
        <family val="2"/>
      </rPr>
      <t>: kit de 96 pruebas</t>
    </r>
  </si>
  <si>
    <t>Anti-human CD31 Antibody</t>
  </si>
  <si>
    <r>
      <t>Descripción:</t>
    </r>
    <r>
      <rPr>
        <sz val="10"/>
        <color rgb="FF000000"/>
        <rFont val="Arial"/>
        <family val="2"/>
      </rPr>
      <t xml:space="preserve"> Marcador de superficie para
identificación de células madre de linaje
mieloide, plaquetas y células endoteliales, mediante citometría de flujo.</t>
    </r>
    <r>
      <rPr>
        <b/>
        <sz val="10"/>
        <color rgb="FF000000"/>
        <rFont val="Arial"/>
        <family val="2"/>
      </rPr>
      <t xml:space="preserve">
Clon: WM59    Fluorocromo: APC</t>
    </r>
  </si>
  <si>
    <r>
      <t xml:space="preserve">Marca: </t>
    </r>
    <r>
      <rPr>
        <sz val="10"/>
        <color rgb="FF202124"/>
        <rFont val="Arial"/>
        <family val="2"/>
      </rPr>
      <t>NA</t>
    </r>
    <r>
      <rPr>
        <b/>
        <sz val="10"/>
        <color rgb="FF202124"/>
        <rFont val="Arial"/>
        <family val="2"/>
      </rPr>
      <t xml:space="preserve">  </t>
    </r>
  </si>
  <si>
    <r>
      <t xml:space="preserve">Referencia: </t>
    </r>
    <r>
      <rPr>
        <sz val="10"/>
        <color rgb="FF202124"/>
        <rFont val="Arial"/>
        <family val="2"/>
      </rPr>
      <t>NA</t>
    </r>
  </si>
  <si>
    <r>
      <t xml:space="preserve">Presentación: </t>
    </r>
    <r>
      <rPr>
        <sz val="10"/>
        <color rgb="FF202124"/>
        <rFont val="Arial"/>
        <family val="2"/>
      </rPr>
      <t>1 vial por 100 test</t>
    </r>
  </si>
  <si>
    <t>PAÑOS 100% POLIÉSTER</t>
  </si>
  <si>
    <t>TIRAS INDICADORAS QUÍMICAS REACTIVAS A H2O2</t>
  </si>
  <si>
    <t>Corning® cell strainer</t>
  </si>
  <si>
    <t>Open-Top Thinwall Polypropylene Tube</t>
  </si>
  <si>
    <r>
      <t>Marca:</t>
    </r>
    <r>
      <rPr>
        <sz val="10"/>
        <color rgb="FF202124"/>
        <rFont val="Arial"/>
        <family val="2"/>
      </rPr>
      <t xml:space="preserve"> Beckman Coulter</t>
    </r>
    <r>
      <rPr>
        <sz val="8"/>
        <color theme="1"/>
        <rFont val="Calibri"/>
        <family val="2"/>
        <scheme val="minor"/>
      </rPr>
      <t> </t>
    </r>
  </si>
  <si>
    <r>
      <t xml:space="preserve">Presentación: </t>
    </r>
    <r>
      <rPr>
        <sz val="10"/>
        <color rgb="FF202124"/>
        <rFont val="Arial"/>
        <family val="2"/>
      </rPr>
      <t>Paquete x 50</t>
    </r>
  </si>
  <si>
    <t>Crioviales de 2.0 ml</t>
  </si>
  <si>
    <t>Descripción: Viales de 2.0 mL, estériles en polipropileno, base plana, tapa rosca, estable a temperaturas de -196°C a 121°C. Dimensiones externas máximas 12x49mm.</t>
  </si>
  <si>
    <t>Marca: Biologix</t>
  </si>
  <si>
    <t>Referencia: 81-8204</t>
  </si>
  <si>
    <t>Presentación: Caja x 10 paq. x 50 und. Cada uno</t>
  </si>
  <si>
    <r>
      <t xml:space="preserve"># Catálogo: </t>
    </r>
    <r>
      <rPr>
        <sz val="10"/>
        <color rgb="FF202124"/>
        <rFont val="Arial"/>
        <family val="2"/>
      </rPr>
      <t>362305</t>
    </r>
  </si>
  <si>
    <r>
      <t>Descripción:</t>
    </r>
    <r>
      <rPr>
        <sz val="11"/>
        <color rgb="FF202124"/>
        <rFont val="Arial"/>
        <family val="2"/>
      </rPr>
      <t xml:space="preserve"> Tela médica no tejida 60% celulosa y 40% poliéster. Químicamente compatible con las soluciones habituales de limpieza y desinfección. ISO 5 (Clase 100) - ISO 8 (Clase 100.000). Tamaño: 9"x9" (23cm x 23 cm).</t>
    </r>
  </si>
  <si>
    <r>
      <t xml:space="preserve">Marca y Referencia: </t>
    </r>
    <r>
      <rPr>
        <sz val="11"/>
        <color theme="1"/>
        <rFont val="Calibri"/>
        <family val="2"/>
        <scheme val="minor"/>
      </rPr>
      <t xml:space="preserve">     </t>
    </r>
    <r>
      <rPr>
        <sz val="11"/>
        <color rgb="FF202124"/>
        <rFont val="Arial"/>
        <family val="2"/>
      </rPr>
      <t>Choice® 500 Nonwoven Wiper.  CHNW50 920</t>
    </r>
  </si>
  <si>
    <r>
      <t>Presentación</t>
    </r>
    <r>
      <rPr>
        <sz val="11"/>
        <color rgb="FF202124"/>
        <rFont val="Arial"/>
        <family val="2"/>
      </rPr>
      <t>: Paquete x 400 unidades</t>
    </r>
  </si>
  <si>
    <t>PAÑOS CELULOSA 60%  POLIESTER 40% Choice® 500 Nonwoven Wiper.</t>
  </si>
  <si>
    <r>
      <t xml:space="preserve">Descripción: </t>
    </r>
    <r>
      <rPr>
        <sz val="11"/>
        <color rgb="FF202124"/>
        <rFont val="Arial"/>
        <family val="2"/>
      </rPr>
      <t>Toallitas no tejidas para salas limpias, 100% polyester Nonwovem Microfiber Technology, ISO 5 (Clase 100) - ISO 8 (Clase 100.000). Tamaño: 9"x9" (23 cm x 23 cm)</t>
    </r>
  </si>
  <si>
    <r>
      <t xml:space="preserve">Marca y Referencia: </t>
    </r>
    <r>
      <rPr>
        <sz val="11"/>
        <color rgb="FF202124"/>
        <rFont val="Arial"/>
        <family val="2"/>
      </rPr>
      <t>MicroPolx® Nonwoven. MPN W50090920</t>
    </r>
  </si>
  <si>
    <r>
      <t>Presentación</t>
    </r>
    <r>
      <rPr>
        <sz val="11"/>
        <color rgb="FF202124"/>
        <rFont val="Arial"/>
        <family val="2"/>
      </rPr>
      <t>: Paquete X 300 unidades</t>
    </r>
  </si>
  <si>
    <r>
      <t xml:space="preserve">Descripción: </t>
    </r>
    <r>
      <rPr>
        <sz val="11"/>
        <color rgb="FF202124"/>
        <rFont val="Arial"/>
        <family val="2"/>
      </rPr>
      <t>Tiras Indicadoras Químicas - Tiras Reactivas H2O2.</t>
    </r>
  </si>
  <si>
    <r>
      <t xml:space="preserve">Marca y Referencia: </t>
    </r>
    <r>
      <rPr>
        <sz val="11"/>
        <color rgb="FF202124"/>
        <rFont val="Arial"/>
        <family val="2"/>
      </rPr>
      <t>Halosil H2O2 ST PS-50</t>
    </r>
  </si>
  <si>
    <r>
      <t>Presentación</t>
    </r>
    <r>
      <rPr>
        <sz val="11"/>
        <color rgb="FF202124"/>
        <rFont val="Arial"/>
        <family val="2"/>
      </rPr>
      <t>: Set x 50 Unidades</t>
    </r>
  </si>
  <si>
    <r>
      <t xml:space="preserve">Descripción: </t>
    </r>
    <r>
      <rPr>
        <sz val="11"/>
        <color rgb="FF202124"/>
        <rFont val="Arial"/>
        <family val="2"/>
      </rPr>
      <t xml:space="preserve">Corning® 100µm Cell Strainer es un dispositivo estéril y fácil de usar para aislar rápidamente células primarias para obtener de manera consistente una suspensión unicelular uniforme de los tejidos. Las aplicaciones incluyen células madre y células primarias. </t>
    </r>
  </si>
  <si>
    <r>
      <t xml:space="preserve">Marca: </t>
    </r>
    <r>
      <rPr>
        <sz val="11"/>
        <color rgb="FF222222"/>
        <rFont val="Roboto"/>
      </rPr>
      <t>Sigma-Aldrich</t>
    </r>
    <r>
      <rPr>
        <b/>
        <sz val="11"/>
        <color rgb="FF202124"/>
        <rFont val="Arial"/>
        <family val="2"/>
      </rPr>
      <t xml:space="preserve"> </t>
    </r>
  </si>
  <si>
    <r>
      <t xml:space="preserve">Referencia: </t>
    </r>
    <r>
      <rPr>
        <sz val="11"/>
        <color theme="1"/>
        <rFont val="Calibri"/>
        <family val="2"/>
        <scheme val="minor"/>
      </rPr>
      <t xml:space="preserve">     </t>
    </r>
    <r>
      <rPr>
        <sz val="11"/>
        <color rgb="FF202124"/>
        <rFont val="Arial"/>
        <family val="2"/>
      </rPr>
      <t>CLS431752</t>
    </r>
  </si>
  <si>
    <r>
      <t>Presentación</t>
    </r>
    <r>
      <rPr>
        <sz val="11"/>
        <color rgb="FF202124"/>
        <rFont val="Arial"/>
        <family val="2"/>
      </rPr>
      <t>: Empaquetado individualmente, 50/caja.</t>
    </r>
  </si>
  <si>
    <t>*IVA: Impuesto Valor Agregado
* Si adicional al IVA aplica otro impuesto, se solicita adicionar una columna para discriminar el valor e indicar el nombre del impuesto. 
El cotizante deberá anexar a su cotización este formato Excel debidamente diligenciado. En caso de discrepancia entre la información reportada en la cotización y el archivo en formato Excel, el IDCBIS  aclara que los valores que serán tenidos en cuenta son relacionados en el formato Excel
* Presentar la cotización indicando los valores solicitados en la ficha técnica en valores entero, no colocar decimales.
NOTA 1: Se aceptan cotizaciones parciales.
NOTA 2: Las cantidades anteriormente relacionadas son estimadas teniendo en cuenta las investigaciones que se encuentran en curso por parte del Grupo de Investigación Banco de Sangre de Cordón Umbilical. Sin embargo, estas cantidades podrán variar al momento de contratar.
NOTA 3: Anexar ficha técnica o inserto del producto cotizado, en el que se pueda evidenciar la marca, referencia y características de los ítems en los cuales no se solicita marca ni referencia..
NOTA 4: El cotizante deberá anexar a su cotización en formato pdf, el formato Excel (archivo adjunto a la presente solicitud) debidamente diligenciado. En caso de discrepancia entre la información reportada en la cotización y el archivo en formato Excel, el IDCBIS aclara que los valores que serán tenidos en cuenta son relacionados en el formato Excel.
NOTA 5: El cotizante deberá anexar a su cotización el ANEXO 2: CARTA DE COMPROMISO diligenciado en membrete de la institución..</t>
  </si>
  <si>
    <r>
      <t xml:space="preserve">Descripción: </t>
    </r>
    <r>
      <rPr>
        <sz val="9"/>
        <color rgb="FF212121"/>
        <rFont val="Arial"/>
        <family val="2"/>
      </rPr>
      <t>Tubos de polipropileno de pared delgada para uso en rotores de ultracentrífuga: TLS-55, de 3.2 mL, dimensiones 11 x 34 mm.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</si>
</sst>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 #,##0;\-&quot;$&quot;\ #,##0"/>
    <numFmt numFmtId="42" formatCode="_-&quot;$&quot;\ * #,##0_-;\-&quot;$&quot;\ * #,##0_-;_-&quot;$&quot;\ * &quot;-&quot;_-;_-@_-"/>
  </numFmts>
  <fonts count="26">
    <font>
      <sz val="11"/>
      <color theme="1"/>
      <name val="Calibri"/>
      <family val="2"/>
      <scheme val="minor"/>
    </font>
    <font>
      <b/>
      <sz val="11"/>
      <color theme="1"/>
      <name val="Arial"/>
      <family val="2"/>
    </font>
    <font>
      <sz val="11"/>
      <color theme="1"/>
      <name val="Arial"/>
      <family val="2"/>
    </font>
    <font>
      <sz val="11"/>
      <name val="Arial"/>
      <family val="2"/>
    </font>
    <font>
      <b/>
      <sz val="11"/>
      <name val="Arial"/>
      <family val="2"/>
    </font>
    <font>
      <b/>
      <sz val="10"/>
      <color theme="1"/>
      <name val="Arial"/>
      <family val="2"/>
    </font>
    <font>
      <b/>
      <sz val="10"/>
      <color rgb="FF000000"/>
      <name val="Arial"/>
      <family val="2"/>
    </font>
    <font>
      <sz val="10"/>
      <color theme="1"/>
      <name val="Arial"/>
      <family val="2"/>
    </font>
    <font>
      <b/>
      <sz val="10"/>
      <name val="Arial"/>
      <family val="2"/>
    </font>
    <font>
      <sz val="10"/>
      <name val="Arial"/>
      <family val="2"/>
    </font>
    <font>
      <sz val="11"/>
      <color theme="1"/>
      <name val="Calibri"/>
      <family val="2"/>
      <scheme val="minor"/>
    </font>
    <font>
      <sz val="10"/>
      <color rgb="FF000000"/>
      <name val="Arial"/>
      <family val="2"/>
    </font>
    <font>
      <sz val="11"/>
      <color rgb="FFFF0000"/>
      <name val="Calibri"/>
      <family val="2"/>
      <scheme val="minor"/>
    </font>
    <font>
      <sz val="8"/>
      <color theme="1"/>
      <name val="Calibri"/>
      <family val="2"/>
      <scheme val="minor"/>
    </font>
    <font>
      <sz val="9"/>
      <color rgb="FF222222"/>
      <name val="Arial"/>
      <family val="2"/>
    </font>
    <font>
      <b/>
      <sz val="9"/>
      <color rgb="FF212121"/>
      <name val="Arial"/>
      <family val="2"/>
    </font>
    <font>
      <sz val="9"/>
      <color rgb="FF212121"/>
      <name val="Arial"/>
      <family val="2"/>
    </font>
    <font>
      <b/>
      <sz val="10"/>
      <color rgb="FF202124"/>
      <name val="Arial"/>
      <family val="2"/>
    </font>
    <font>
      <sz val="10"/>
      <color rgb="FF202124"/>
      <name val="Arial"/>
      <family val="2"/>
    </font>
    <font>
      <sz val="10"/>
      <color rgb="FF222222"/>
      <name val="Roboto"/>
    </font>
    <font>
      <sz val="10"/>
      <color rgb="FF222222"/>
      <name val="Arial"/>
      <family val="2"/>
    </font>
    <font>
      <sz val="10.5"/>
      <color rgb="FF222222"/>
      <name val="Arial"/>
      <family val="2"/>
    </font>
    <font>
      <sz val="10"/>
      <color rgb="FF333333"/>
      <name val="Arial"/>
      <family val="2"/>
    </font>
    <font>
      <sz val="11"/>
      <color rgb="FF202124"/>
      <name val="Arial"/>
      <family val="2"/>
    </font>
    <font>
      <b/>
      <sz val="11"/>
      <color rgb="FF202124"/>
      <name val="Arial"/>
      <family val="2"/>
    </font>
    <font>
      <sz val="11"/>
      <color rgb="FF222222"/>
      <name val="Roboto"/>
    </font>
  </fonts>
  <fills count="3">
    <fill>
      <patternFill patternType="none"/>
    </fill>
    <fill>
      <patternFill patternType="gray125"/>
    </fill>
    <fill>
      <patternFill patternType="solid">
        <fgColor rgb="FFD9D9D9"/>
        <bgColor indexed="64"/>
      </patternFill>
    </fill>
  </fills>
  <borders count="9">
    <border>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2" fontId="10" fillId="0" borderId="0" applyFont="0" applyFill="0" applyBorder="0" applyAlignment="0" applyProtection="0"/>
  </cellStyleXfs>
  <cellXfs count="51">
    <xf numFmtId="0" fontId="0" fillId="0" borderId="0" xfId="0"/>
    <xf numFmtId="0" fontId="2" fillId="0" borderId="0" xfId="0" applyFont="1"/>
    <xf numFmtId="0" fontId="12" fillId="0" borderId="0" xfId="0" applyFont="1"/>
    <xf numFmtId="0" fontId="2" fillId="0" borderId="0" xfId="0" applyFont="1" applyAlignment="1">
      <alignment vertical="top"/>
    </xf>
    <xf numFmtId="0" fontId="13" fillId="0" borderId="0" xfId="0" applyFont="1" applyAlignment="1">
      <alignment vertical="center"/>
    </xf>
    <xf numFmtId="0" fontId="6" fillId="0" borderId="3" xfId="0" applyFont="1" applyBorder="1" applyAlignment="1">
      <alignment horizontal="justify" vertical="center" wrapText="1"/>
    </xf>
    <xf numFmtId="0" fontId="17" fillId="0" borderId="1" xfId="0" applyFont="1" applyBorder="1"/>
    <xf numFmtId="0" fontId="17" fillId="0" borderId="2" xfId="0" applyFont="1" applyBorder="1" applyAlignment="1">
      <alignment horizontal="justify" vertical="center"/>
    </xf>
    <xf numFmtId="0" fontId="15" fillId="0" borderId="3" xfId="0" applyFont="1" applyBorder="1" applyAlignment="1">
      <alignment vertical="center" wrapText="1"/>
    </xf>
    <xf numFmtId="0" fontId="7" fillId="0" borderId="3" xfId="0" applyFont="1" applyBorder="1" applyAlignment="1">
      <alignment horizontal="justify" vertical="center" wrapText="1"/>
    </xf>
    <xf numFmtId="0" fontId="7" fillId="0" borderId="2" xfId="0" applyFont="1" applyBorder="1" applyAlignment="1">
      <alignment horizontal="justify" vertical="center" wrapText="1"/>
    </xf>
    <xf numFmtId="0" fontId="7" fillId="0" borderId="1" xfId="0" applyFont="1" applyBorder="1" applyAlignment="1">
      <alignment horizontal="justify" vertical="center" wrapText="1"/>
    </xf>
    <xf numFmtId="0" fontId="15" fillId="0" borderId="3" xfId="0" applyFont="1" applyBorder="1" applyAlignment="1">
      <alignment horizontal="justify" vertical="center" wrapText="1"/>
    </xf>
    <xf numFmtId="0" fontId="17" fillId="0" borderId="3" xfId="0" applyFont="1" applyBorder="1" applyAlignment="1">
      <alignment horizontal="justify" vertical="center" wrapText="1"/>
    </xf>
    <xf numFmtId="0" fontId="17" fillId="0" borderId="2" xfId="0" applyFont="1" applyBorder="1" applyAlignment="1">
      <alignment horizontal="justify" vertical="center" wrapText="1"/>
    </xf>
    <xf numFmtId="0" fontId="17" fillId="0" borderId="1" xfId="0" applyFont="1" applyBorder="1" applyAlignment="1">
      <alignment horizontal="justify" vertical="center" wrapText="1"/>
    </xf>
    <xf numFmtId="0" fontId="24" fillId="0" borderId="3" xfId="0" applyFont="1" applyBorder="1" applyAlignment="1">
      <alignment horizontal="justify" vertical="center" wrapText="1"/>
    </xf>
    <xf numFmtId="0" fontId="24" fillId="0" borderId="1" xfId="0" applyFont="1" applyBorder="1" applyAlignment="1">
      <alignment horizontal="justify" vertical="center" wrapText="1"/>
    </xf>
    <xf numFmtId="0" fontId="24" fillId="0" borderId="2" xfId="0" applyFont="1" applyBorder="1" applyAlignment="1">
      <alignment horizontal="justify" vertical="center" wrapText="1"/>
    </xf>
    <xf numFmtId="0" fontId="24" fillId="0" borderId="1" xfId="0" applyFont="1" applyBorder="1"/>
    <xf numFmtId="0" fontId="5" fillId="2" borderId="3" xfId="0" applyFont="1" applyFill="1" applyBorder="1" applyAlignment="1">
      <alignment vertical="center" wrapText="1"/>
    </xf>
    <xf numFmtId="0" fontId="5" fillId="2" borderId="2" xfId="0" applyFont="1" applyFill="1" applyBorder="1" applyAlignment="1">
      <alignment vertical="center" wrapText="1"/>
    </xf>
    <xf numFmtId="0" fontId="5" fillId="2" borderId="1" xfId="0" applyFont="1" applyFill="1" applyBorder="1" applyAlignment="1">
      <alignment vertical="center" wrapText="1"/>
    </xf>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1" xfId="0" applyFont="1" applyFill="1" applyBorder="1" applyAlignment="1">
      <alignment vertical="center" wrapText="1"/>
    </xf>
    <xf numFmtId="0" fontId="2" fillId="0" borderId="0" xfId="0" applyFont="1" applyAlignment="1">
      <alignment horizontal="center"/>
    </xf>
    <xf numFmtId="0" fontId="2" fillId="0" borderId="0" xfId="0" applyFont="1" applyAlignment="1">
      <alignment horizontal="center" vertical="top" wrapText="1"/>
    </xf>
    <xf numFmtId="0" fontId="0" fillId="0" borderId="0" xfId="0" applyAlignment="1">
      <alignment horizontal="center"/>
    </xf>
    <xf numFmtId="0" fontId="7" fillId="0" borderId="4" xfId="0" applyFont="1" applyBorder="1" applyAlignment="1">
      <alignment horizontal="center" vertical="center" wrapText="1"/>
    </xf>
    <xf numFmtId="0" fontId="9" fillId="0" borderId="5" xfId="0" applyFont="1" applyBorder="1" applyAlignment="1">
      <alignment horizontal="center" vertical="center" wrapText="1"/>
    </xf>
    <xf numFmtId="5" fontId="11" fillId="0" borderId="4" xfId="1" applyNumberFormat="1" applyFont="1" applyFill="1" applyBorder="1" applyAlignment="1">
      <alignment horizontal="center" vertical="center" wrapText="1"/>
    </xf>
    <xf numFmtId="5" fontId="7" fillId="0" borderId="4" xfId="1" applyNumberFormat="1" applyFont="1" applyFill="1" applyBorder="1" applyAlignment="1">
      <alignment horizontal="center" vertical="center" wrapText="1"/>
    </xf>
    <xf numFmtId="0" fontId="2" fillId="0" borderId="6" xfId="0" applyFont="1" applyBorder="1" applyAlignment="1">
      <alignment horizontal="center" vertical="center" wrapText="1"/>
    </xf>
    <xf numFmtId="0" fontId="23" fillId="0" borderId="5" xfId="0" applyFont="1" applyBorder="1" applyAlignment="1">
      <alignment horizontal="center" vertical="center" wrapText="1"/>
    </xf>
    <xf numFmtId="0" fontId="1" fillId="0" borderId="0" xfId="0" applyFont="1" applyAlignment="1">
      <alignment horizontal="center" vertical="center"/>
    </xf>
    <xf numFmtId="0" fontId="3" fillId="0" borderId="0" xfId="0" applyFont="1" applyBorder="1" applyAlignment="1">
      <alignment horizontal="center" wrapText="1"/>
    </xf>
    <xf numFmtId="0" fontId="2" fillId="0" borderId="0" xfId="0" applyFont="1" applyAlignment="1">
      <alignment horizontal="left" vertical="center" wrapText="1"/>
    </xf>
    <xf numFmtId="5" fontId="9" fillId="0" borderId="4" xfId="1" applyNumberFormat="1" applyFont="1" applyBorder="1" applyAlignment="1">
      <alignment horizontal="center" vertical="center"/>
    </xf>
    <xf numFmtId="0" fontId="14" fillId="0" borderId="7" xfId="0" applyFont="1" applyBorder="1" applyAlignment="1">
      <alignment vertical="center" wrapText="1"/>
    </xf>
    <xf numFmtId="0" fontId="14" fillId="0" borderId="5" xfId="0" applyFont="1" applyBorder="1" applyAlignment="1">
      <alignment vertical="center" wrapText="1"/>
    </xf>
    <xf numFmtId="0" fontId="2" fillId="0" borderId="8" xfId="0" applyFont="1" applyBorder="1" applyAlignment="1">
      <alignment horizontal="center" vertical="center" wrapText="1"/>
    </xf>
    <xf numFmtId="0" fontId="8" fillId="0" borderId="4" xfId="0" applyFont="1" applyBorder="1" applyAlignment="1">
      <alignment horizontal="center"/>
    </xf>
    <xf numFmtId="0" fontId="8" fillId="0" borderId="1" xfId="0" applyFont="1" applyBorder="1" applyAlignment="1">
      <alignment horizontal="center"/>
    </xf>
    <xf numFmtId="5" fontId="11" fillId="0" borderId="1" xfId="1" applyNumberFormat="1" applyFont="1" applyFill="1" applyBorder="1" applyAlignment="1">
      <alignment horizontal="center" vertical="center" wrapText="1"/>
    </xf>
    <xf numFmtId="5" fontId="7" fillId="0" borderId="1" xfId="1" applyNumberFormat="1"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0" fillId="0" borderId="5" xfId="0" applyBorder="1" applyAlignment="1">
      <alignment horizontal="center" vertical="center" wrapText="1"/>
    </xf>
    <xf numFmtId="0" fontId="7" fillId="0" borderId="5" xfId="0" applyFont="1" applyBorder="1" applyAlignment="1">
      <alignmen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156883</xdr:colOff>
      <xdr:row>0</xdr:row>
      <xdr:rowOff>89647</xdr:rowOff>
    </xdr:from>
    <xdr:to>
      <xdr:col>2</xdr:col>
      <xdr:colOff>1192568</xdr:colOff>
      <xdr:row>2</xdr:row>
      <xdr:rowOff>115047</xdr:rowOff>
    </xdr:to>
    <xdr:pic>
      <xdr:nvPicPr>
        <xdr:cNvPr id="2" name="Imagen 1" descr="C:\Users\ncamacho\Pictures\Logo IDCBIS - Positivo.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4118" y="89647"/>
          <a:ext cx="1454785" cy="7874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S76"/>
  <sheetViews>
    <sheetView tabSelected="1" topLeftCell="A23" zoomScale="80" zoomScaleNormal="80" zoomScaleSheetLayoutView="85" workbookViewId="0">
      <selection activeCell="D25" sqref="D25"/>
    </sheetView>
  </sheetViews>
  <sheetFormatPr baseColWidth="10" defaultRowHeight="15"/>
  <cols>
    <col min="1" max="1" width="1" customWidth="1"/>
    <col min="2" max="2" width="6.28515625" style="29" customWidth="1"/>
    <col min="3" max="3" width="24.28515625" customWidth="1"/>
    <col min="4" max="4" width="43" customWidth="1"/>
    <col min="9" max="9" width="13.85546875" customWidth="1"/>
    <col min="10" max="10" width="21.5703125" style="2" customWidth="1"/>
    <col min="11" max="11" width="15" style="2" customWidth="1"/>
    <col min="12" max="12" width="11.42578125" style="2"/>
  </cols>
  <sheetData>
    <row r="1" spans="2:9" ht="30" customHeight="1">
      <c r="B1" s="36" t="s">
        <v>12</v>
      </c>
      <c r="C1" s="36"/>
      <c r="D1" s="36"/>
      <c r="E1" s="36"/>
      <c r="F1" s="36"/>
      <c r="G1" s="36"/>
      <c r="H1" s="36"/>
      <c r="I1" s="36"/>
    </row>
    <row r="2" spans="2:9" ht="30" customHeight="1">
      <c r="B2" s="36"/>
      <c r="C2" s="36"/>
      <c r="D2" s="36"/>
      <c r="E2" s="36"/>
      <c r="F2" s="36"/>
      <c r="G2" s="36"/>
      <c r="H2" s="36"/>
      <c r="I2" s="36"/>
    </row>
    <row r="3" spans="2:9" ht="22.5" customHeight="1">
      <c r="B3" s="36"/>
      <c r="C3" s="36"/>
      <c r="D3" s="36"/>
      <c r="E3" s="36"/>
      <c r="F3" s="36"/>
      <c r="G3" s="36"/>
      <c r="H3" s="36"/>
      <c r="I3" s="36"/>
    </row>
    <row r="5" spans="2:9" ht="79.5" customHeight="1">
      <c r="B5" s="37" t="s">
        <v>11</v>
      </c>
      <c r="C5" s="37"/>
      <c r="D5" s="37"/>
      <c r="E5" s="37"/>
      <c r="F5" s="37"/>
      <c r="G5" s="37"/>
      <c r="H5" s="37"/>
      <c r="I5" s="37"/>
    </row>
    <row r="6" spans="2:9">
      <c r="B6" s="47" t="s">
        <v>0</v>
      </c>
      <c r="C6" s="20" t="s">
        <v>1</v>
      </c>
      <c r="D6" s="20" t="s">
        <v>2</v>
      </c>
      <c r="E6" s="20" t="s">
        <v>3</v>
      </c>
      <c r="F6" s="20" t="s">
        <v>4</v>
      </c>
      <c r="G6" s="20"/>
      <c r="H6" s="20"/>
      <c r="I6" s="20"/>
    </row>
    <row r="7" spans="2:9">
      <c r="B7" s="47"/>
      <c r="C7" s="21"/>
      <c r="D7" s="21"/>
      <c r="E7" s="21"/>
      <c r="F7" s="21" t="s">
        <v>5</v>
      </c>
      <c r="G7" s="21" t="s">
        <v>6</v>
      </c>
      <c r="H7" s="23" t="s">
        <v>7</v>
      </c>
      <c r="I7" s="25" t="s">
        <v>9</v>
      </c>
    </row>
    <row r="8" spans="2:9">
      <c r="B8" s="47"/>
      <c r="C8" s="22"/>
      <c r="D8" s="22"/>
      <c r="E8" s="22"/>
      <c r="F8" s="22"/>
      <c r="G8" s="22"/>
      <c r="H8" s="24" t="s">
        <v>8</v>
      </c>
      <c r="I8" s="26"/>
    </row>
    <row r="9" spans="2:9" ht="45.75" customHeight="1">
      <c r="B9" s="30">
        <v>1</v>
      </c>
      <c r="C9" s="40" t="s">
        <v>14</v>
      </c>
      <c r="D9" s="12" t="s">
        <v>17</v>
      </c>
      <c r="E9" s="42">
        <v>1</v>
      </c>
      <c r="F9" s="46">
        <v>0</v>
      </c>
      <c r="G9" s="46">
        <f t="shared" ref="G9" si="0">+F9*0.19</f>
        <v>0</v>
      </c>
      <c r="H9" s="45">
        <f t="shared" ref="H9" si="1">+G9+F9</f>
        <v>0</v>
      </c>
      <c r="I9" s="45">
        <f t="shared" ref="I9" si="2">+H9*E9</f>
        <v>0</v>
      </c>
    </row>
    <row r="10" spans="2:9">
      <c r="B10" s="30"/>
      <c r="C10" s="41"/>
      <c r="D10" s="7" t="s">
        <v>15</v>
      </c>
      <c r="E10" s="34"/>
      <c r="F10" s="33"/>
      <c r="G10" s="33"/>
      <c r="H10" s="32"/>
      <c r="I10" s="32"/>
    </row>
    <row r="11" spans="2:9">
      <c r="B11" s="30"/>
      <c r="C11" s="41"/>
      <c r="D11" s="7" t="s">
        <v>16</v>
      </c>
      <c r="E11" s="34"/>
      <c r="F11" s="33"/>
      <c r="G11" s="33"/>
      <c r="H11" s="32"/>
      <c r="I11" s="32"/>
    </row>
    <row r="12" spans="2:9">
      <c r="B12" s="30"/>
      <c r="C12" s="41"/>
      <c r="D12" s="6" t="s">
        <v>18</v>
      </c>
      <c r="E12" s="34"/>
      <c r="F12" s="33"/>
      <c r="G12" s="33"/>
      <c r="H12" s="32"/>
      <c r="I12" s="32"/>
    </row>
    <row r="13" spans="2:9" ht="25.5" customHeight="1">
      <c r="B13" s="30">
        <v>2</v>
      </c>
      <c r="C13" s="49" t="s">
        <v>19</v>
      </c>
      <c r="D13" s="14" t="s">
        <v>20</v>
      </c>
      <c r="E13" s="34">
        <v>1</v>
      </c>
      <c r="F13" s="33">
        <v>0</v>
      </c>
      <c r="G13" s="33">
        <f t="shared" ref="G13" si="3">+F13*0.19</f>
        <v>0</v>
      </c>
      <c r="H13" s="32">
        <f t="shared" ref="H13" si="4">+G13+F13</f>
        <v>0</v>
      </c>
      <c r="I13" s="32">
        <f t="shared" ref="I13" si="5">+H13*E13</f>
        <v>0</v>
      </c>
    </row>
    <row r="14" spans="2:9">
      <c r="B14" s="30"/>
      <c r="C14" s="49"/>
      <c r="D14" s="14" t="s">
        <v>21</v>
      </c>
      <c r="E14" s="34"/>
      <c r="F14" s="33"/>
      <c r="G14" s="33"/>
      <c r="H14" s="32"/>
      <c r="I14" s="32"/>
    </row>
    <row r="15" spans="2:9">
      <c r="B15" s="30"/>
      <c r="C15" s="49"/>
      <c r="D15" s="14" t="s">
        <v>22</v>
      </c>
      <c r="E15" s="34"/>
      <c r="F15" s="33"/>
      <c r="G15" s="33"/>
      <c r="H15" s="32"/>
      <c r="I15" s="32"/>
    </row>
    <row r="16" spans="2:9">
      <c r="B16" s="30"/>
      <c r="C16" s="49"/>
      <c r="D16" s="15" t="s">
        <v>23</v>
      </c>
      <c r="E16" s="34"/>
      <c r="F16" s="33"/>
      <c r="G16" s="33"/>
      <c r="H16" s="32"/>
      <c r="I16" s="32"/>
    </row>
    <row r="17" spans="2:19" ht="38.25" customHeight="1">
      <c r="B17" s="30">
        <v>3</v>
      </c>
      <c r="C17" s="49" t="s">
        <v>24</v>
      </c>
      <c r="D17" s="13" t="s">
        <v>25</v>
      </c>
      <c r="E17" s="34">
        <v>1</v>
      </c>
      <c r="F17" s="33">
        <v>0</v>
      </c>
      <c r="G17" s="33">
        <f t="shared" ref="G17" si="6">+F17*0.19</f>
        <v>0</v>
      </c>
      <c r="H17" s="32">
        <f t="shared" ref="H17" si="7">+G17+F17</f>
        <v>0</v>
      </c>
      <c r="I17" s="32">
        <f t="shared" ref="I17" si="8">+H17*E17</f>
        <v>0</v>
      </c>
    </row>
    <row r="18" spans="2:19">
      <c r="B18" s="30"/>
      <c r="C18" s="49"/>
      <c r="D18" s="14" t="s">
        <v>26</v>
      </c>
      <c r="E18" s="34"/>
      <c r="F18" s="33"/>
      <c r="G18" s="33"/>
      <c r="H18" s="32"/>
      <c r="I18" s="32"/>
    </row>
    <row r="19" spans="2:19">
      <c r="B19" s="30"/>
      <c r="C19" s="49"/>
      <c r="D19" s="14" t="s">
        <v>27</v>
      </c>
      <c r="E19" s="34"/>
      <c r="F19" s="33"/>
      <c r="G19" s="33"/>
      <c r="H19" s="32"/>
      <c r="I19" s="32"/>
    </row>
    <row r="20" spans="2:19">
      <c r="B20" s="30"/>
      <c r="C20" s="49"/>
      <c r="D20" s="15" t="s">
        <v>28</v>
      </c>
      <c r="E20" s="34"/>
      <c r="F20" s="33"/>
      <c r="G20" s="33"/>
      <c r="H20" s="32"/>
      <c r="I20" s="32"/>
    </row>
    <row r="21" spans="2:19" ht="63.75">
      <c r="B21" s="30">
        <v>4</v>
      </c>
      <c r="C21" s="50" t="s">
        <v>29</v>
      </c>
      <c r="D21" s="5" t="s">
        <v>30</v>
      </c>
      <c r="E21" s="34">
        <v>1</v>
      </c>
      <c r="F21" s="33">
        <v>0</v>
      </c>
      <c r="G21" s="33">
        <f t="shared" ref="G21" si="9">+F21*0.19</f>
        <v>0</v>
      </c>
      <c r="H21" s="32">
        <f t="shared" ref="H21" si="10">+G21+F21</f>
        <v>0</v>
      </c>
      <c r="I21" s="32">
        <f t="shared" ref="I21" si="11">+H21*E21</f>
        <v>0</v>
      </c>
    </row>
    <row r="22" spans="2:19">
      <c r="B22" s="30"/>
      <c r="C22" s="50"/>
      <c r="D22" s="7" t="s">
        <v>31</v>
      </c>
      <c r="E22" s="34"/>
      <c r="F22" s="33"/>
      <c r="G22" s="33"/>
      <c r="H22" s="32"/>
      <c r="I22" s="32"/>
      <c r="L22"/>
      <c r="M22" s="2"/>
      <c r="O22" s="2"/>
      <c r="Q22" s="2"/>
      <c r="S22" s="2"/>
    </row>
    <row r="23" spans="2:19">
      <c r="B23" s="30"/>
      <c r="C23" s="50"/>
      <c r="D23" s="7" t="s">
        <v>32</v>
      </c>
      <c r="E23" s="34"/>
      <c r="F23" s="33"/>
      <c r="G23" s="33"/>
      <c r="H23" s="32"/>
      <c r="I23" s="32"/>
      <c r="L23"/>
      <c r="M23" s="2"/>
      <c r="O23" s="2"/>
      <c r="Q23" s="2"/>
      <c r="S23" s="2"/>
    </row>
    <row r="24" spans="2:19">
      <c r="B24" s="30"/>
      <c r="C24" s="50"/>
      <c r="D24" s="6" t="s">
        <v>33</v>
      </c>
      <c r="E24" s="34"/>
      <c r="F24" s="33"/>
      <c r="G24" s="33"/>
      <c r="H24" s="32"/>
      <c r="I24" s="32"/>
      <c r="L24"/>
      <c r="M24" s="2"/>
      <c r="O24" s="2"/>
      <c r="Q24" s="2"/>
      <c r="S24" s="2"/>
    </row>
    <row r="25" spans="2:19" ht="47.25" customHeight="1">
      <c r="B25" s="30">
        <v>5</v>
      </c>
      <c r="C25" s="48" t="s">
        <v>37</v>
      </c>
      <c r="D25" s="8" t="s">
        <v>61</v>
      </c>
      <c r="E25" s="34">
        <v>1</v>
      </c>
      <c r="F25" s="33">
        <v>0</v>
      </c>
      <c r="G25" s="33">
        <f t="shared" ref="G25" si="12">+F25*0.19</f>
        <v>0</v>
      </c>
      <c r="H25" s="32">
        <f t="shared" ref="H25" si="13">+G25+F25</f>
        <v>0</v>
      </c>
      <c r="I25" s="32">
        <f t="shared" ref="I25" si="14">+H25*E25</f>
        <v>0</v>
      </c>
      <c r="L25"/>
      <c r="M25" s="2"/>
      <c r="O25" s="2"/>
      <c r="Q25" s="2"/>
      <c r="S25" s="2"/>
    </row>
    <row r="26" spans="2:19" ht="15" customHeight="1">
      <c r="B26" s="30"/>
      <c r="C26" s="48"/>
      <c r="D26" s="7" t="s">
        <v>38</v>
      </c>
      <c r="E26" s="34"/>
      <c r="F26" s="33"/>
      <c r="G26" s="33"/>
      <c r="H26" s="32"/>
      <c r="I26" s="32"/>
      <c r="L26"/>
      <c r="M26" s="2"/>
      <c r="O26" s="2"/>
      <c r="Q26" s="2"/>
      <c r="S26" s="2"/>
    </row>
    <row r="27" spans="2:19">
      <c r="B27" s="30"/>
      <c r="C27" s="48"/>
      <c r="D27" s="7" t="s">
        <v>45</v>
      </c>
      <c r="E27" s="34"/>
      <c r="F27" s="33"/>
      <c r="G27" s="33"/>
      <c r="H27" s="32"/>
      <c r="I27" s="32"/>
      <c r="L27"/>
      <c r="M27" s="2"/>
      <c r="O27" s="2"/>
      <c r="Q27" s="2"/>
      <c r="S27" s="2"/>
    </row>
    <row r="28" spans="2:19">
      <c r="B28" s="30"/>
      <c r="C28" s="48"/>
      <c r="D28" s="6" t="s">
        <v>39</v>
      </c>
      <c r="E28" s="34"/>
      <c r="F28" s="33"/>
      <c r="G28" s="33"/>
      <c r="H28" s="32"/>
      <c r="I28" s="32"/>
      <c r="L28"/>
      <c r="M28" s="2"/>
      <c r="O28" s="2"/>
      <c r="Q28" s="2"/>
      <c r="S28" s="2"/>
    </row>
    <row r="29" spans="2:19" ht="86.25">
      <c r="B29" s="30">
        <v>6</v>
      </c>
      <c r="C29" s="35" t="s">
        <v>49</v>
      </c>
      <c r="D29" s="18" t="s">
        <v>46</v>
      </c>
      <c r="E29" s="34">
        <v>1</v>
      </c>
      <c r="F29" s="33">
        <v>0</v>
      </c>
      <c r="G29" s="33">
        <f t="shared" ref="G29" si="15">+F29*0.19</f>
        <v>0</v>
      </c>
      <c r="H29" s="32">
        <f t="shared" ref="H29" si="16">+G29+F29</f>
        <v>0</v>
      </c>
      <c r="I29" s="32">
        <f t="shared" ref="I29" si="17">+H29*E29</f>
        <v>0</v>
      </c>
      <c r="L29"/>
      <c r="M29" s="2"/>
      <c r="O29" s="2"/>
      <c r="Q29" s="2"/>
      <c r="S29" s="2"/>
    </row>
    <row r="30" spans="2:19" ht="29.25">
      <c r="B30" s="30"/>
      <c r="C30" s="35"/>
      <c r="D30" s="18" t="s">
        <v>47</v>
      </c>
      <c r="E30" s="34"/>
      <c r="F30" s="33"/>
      <c r="G30" s="33"/>
      <c r="H30" s="32"/>
      <c r="I30" s="32"/>
    </row>
    <row r="31" spans="2:19">
      <c r="B31" s="30"/>
      <c r="C31" s="35"/>
      <c r="D31" s="17" t="s">
        <v>48</v>
      </c>
      <c r="E31" s="34"/>
      <c r="F31" s="33"/>
      <c r="G31" s="33"/>
      <c r="H31" s="32"/>
      <c r="I31" s="32"/>
    </row>
    <row r="32" spans="2:19" ht="72.75" customHeight="1">
      <c r="B32" s="30">
        <v>7</v>
      </c>
      <c r="C32" s="35" t="s">
        <v>34</v>
      </c>
      <c r="D32" s="16" t="s">
        <v>50</v>
      </c>
      <c r="E32" s="34">
        <v>1</v>
      </c>
      <c r="F32" s="33">
        <v>0</v>
      </c>
      <c r="G32" s="33">
        <f t="shared" ref="G32" si="18">+F32*0.19</f>
        <v>0</v>
      </c>
      <c r="H32" s="32">
        <f t="shared" ref="H32" si="19">+G32+F32</f>
        <v>0</v>
      </c>
      <c r="I32" s="32">
        <f t="shared" ref="I32" si="20">+H32*E32</f>
        <v>0</v>
      </c>
    </row>
    <row r="33" spans="2:9" ht="29.25">
      <c r="B33" s="30"/>
      <c r="C33" s="35"/>
      <c r="D33" s="18" t="s">
        <v>51</v>
      </c>
      <c r="E33" s="34"/>
      <c r="F33" s="33"/>
      <c r="G33" s="33"/>
      <c r="H33" s="32"/>
      <c r="I33" s="32"/>
    </row>
    <row r="34" spans="2:9">
      <c r="B34" s="30"/>
      <c r="C34" s="35"/>
      <c r="D34" s="19" t="s">
        <v>52</v>
      </c>
      <c r="E34" s="34"/>
      <c r="F34" s="33"/>
      <c r="G34" s="33"/>
      <c r="H34" s="32"/>
      <c r="I34" s="32"/>
    </row>
    <row r="35" spans="2:9" ht="36.75" customHeight="1">
      <c r="B35" s="30">
        <v>8</v>
      </c>
      <c r="C35" s="35" t="s">
        <v>35</v>
      </c>
      <c r="D35" s="16" t="s">
        <v>53</v>
      </c>
      <c r="E35" s="34">
        <v>1</v>
      </c>
      <c r="F35" s="33">
        <v>0</v>
      </c>
      <c r="G35" s="33">
        <f t="shared" ref="G35" si="21">+F35*0.19</f>
        <v>0</v>
      </c>
      <c r="H35" s="32">
        <f t="shared" ref="H35" si="22">+G35+F35</f>
        <v>0</v>
      </c>
      <c r="I35" s="32">
        <f t="shared" ref="I35" si="23">+H35*E35</f>
        <v>0</v>
      </c>
    </row>
    <row r="36" spans="2:9" ht="29.25">
      <c r="B36" s="30"/>
      <c r="C36" s="35"/>
      <c r="D36" s="18" t="s">
        <v>54</v>
      </c>
      <c r="E36" s="34"/>
      <c r="F36" s="33"/>
      <c r="G36" s="33"/>
      <c r="H36" s="32"/>
      <c r="I36" s="32"/>
    </row>
    <row r="37" spans="2:9">
      <c r="B37" s="30"/>
      <c r="C37" s="35"/>
      <c r="D37" s="17" t="s">
        <v>55</v>
      </c>
      <c r="E37" s="34"/>
      <c r="F37" s="33"/>
      <c r="G37" s="33"/>
      <c r="H37" s="32"/>
      <c r="I37" s="32"/>
    </row>
    <row r="38" spans="2:9" ht="120" customHeight="1">
      <c r="B38" s="30">
        <v>9</v>
      </c>
      <c r="C38" s="35" t="s">
        <v>36</v>
      </c>
      <c r="D38" s="16" t="s">
        <v>56</v>
      </c>
      <c r="E38" s="34">
        <v>1</v>
      </c>
      <c r="F38" s="33">
        <v>0</v>
      </c>
      <c r="G38" s="33">
        <f t="shared" ref="G38" si="24">+F38*0.19</f>
        <v>0</v>
      </c>
      <c r="H38" s="32">
        <f t="shared" ref="H38" si="25">+G38+F38</f>
        <v>0</v>
      </c>
      <c r="I38" s="32">
        <f t="shared" ref="I38" si="26">+H38*E38</f>
        <v>0</v>
      </c>
    </row>
    <row r="39" spans="2:9" ht="15" customHeight="1">
      <c r="B39" s="30"/>
      <c r="C39" s="35"/>
      <c r="D39" s="18" t="s">
        <v>57</v>
      </c>
      <c r="E39" s="34"/>
      <c r="F39" s="33"/>
      <c r="G39" s="33"/>
      <c r="H39" s="32"/>
      <c r="I39" s="32"/>
    </row>
    <row r="40" spans="2:9">
      <c r="B40" s="30"/>
      <c r="C40" s="35"/>
      <c r="D40" s="18" t="s">
        <v>58</v>
      </c>
      <c r="E40" s="34"/>
      <c r="F40" s="33"/>
      <c r="G40" s="33"/>
      <c r="H40" s="32"/>
      <c r="I40" s="32"/>
    </row>
    <row r="41" spans="2:9" ht="29.25">
      <c r="B41" s="30"/>
      <c r="C41" s="35"/>
      <c r="D41" s="17" t="s">
        <v>59</v>
      </c>
      <c r="E41" s="34"/>
      <c r="F41" s="33"/>
      <c r="G41" s="33"/>
      <c r="H41" s="32"/>
      <c r="I41" s="32"/>
    </row>
    <row r="42" spans="2:9" ht="51">
      <c r="B42" s="30">
        <v>10</v>
      </c>
      <c r="C42" s="31" t="s">
        <v>40</v>
      </c>
      <c r="D42" s="9" t="s">
        <v>41</v>
      </c>
      <c r="E42" s="34">
        <v>1</v>
      </c>
      <c r="F42" s="33">
        <v>0</v>
      </c>
      <c r="G42" s="33">
        <f t="shared" ref="G42" si="27">+F42*0.19</f>
        <v>0</v>
      </c>
      <c r="H42" s="32">
        <f t="shared" ref="H42" si="28">+G42+F42</f>
        <v>0</v>
      </c>
      <c r="I42" s="32">
        <f t="shared" ref="I42" si="29">+H42*E42</f>
        <v>0</v>
      </c>
    </row>
    <row r="43" spans="2:9">
      <c r="B43" s="30"/>
      <c r="C43" s="31"/>
      <c r="D43" s="10" t="s">
        <v>42</v>
      </c>
      <c r="E43" s="34"/>
      <c r="F43" s="33"/>
      <c r="G43" s="33"/>
      <c r="H43" s="32"/>
      <c r="I43" s="32"/>
    </row>
    <row r="44" spans="2:9">
      <c r="B44" s="30"/>
      <c r="C44" s="31"/>
      <c r="D44" s="10" t="s">
        <v>43</v>
      </c>
      <c r="E44" s="34"/>
      <c r="F44" s="33"/>
      <c r="G44" s="33"/>
      <c r="H44" s="32"/>
      <c r="I44" s="32"/>
    </row>
    <row r="45" spans="2:9">
      <c r="B45" s="30"/>
      <c r="C45" s="31"/>
      <c r="D45" s="11" t="s">
        <v>44</v>
      </c>
      <c r="E45" s="34"/>
      <c r="F45" s="33"/>
      <c r="G45" s="33"/>
      <c r="H45" s="32"/>
      <c r="I45" s="32"/>
    </row>
    <row r="46" spans="2:9">
      <c r="B46" s="43" t="s">
        <v>10</v>
      </c>
      <c r="C46" s="43"/>
      <c r="D46" s="44"/>
      <c r="E46" s="43"/>
      <c r="F46" s="39">
        <f>SUM(I9:I45)</f>
        <v>0</v>
      </c>
      <c r="G46" s="39"/>
      <c r="H46" s="39"/>
      <c r="I46" s="39"/>
    </row>
    <row r="47" spans="2:9">
      <c r="B47" s="27"/>
      <c r="C47" s="1"/>
      <c r="D47" s="1"/>
      <c r="E47" s="1"/>
      <c r="F47" s="1"/>
      <c r="G47" s="1"/>
      <c r="H47" s="1"/>
      <c r="I47" s="1"/>
    </row>
    <row r="48" spans="2:9" ht="286.5" customHeight="1">
      <c r="B48" s="38" t="s">
        <v>60</v>
      </c>
      <c r="C48" s="38"/>
      <c r="D48" s="38"/>
      <c r="E48" s="38"/>
      <c r="F48" s="38"/>
      <c r="G48" s="38"/>
      <c r="H48" s="38"/>
      <c r="I48" s="38"/>
    </row>
    <row r="49" spans="2:9" ht="193.5" customHeight="1">
      <c r="B49" s="28"/>
      <c r="C49" s="3"/>
      <c r="D49" s="3"/>
      <c r="E49" s="3"/>
      <c r="F49" s="3"/>
      <c r="G49" s="3"/>
      <c r="H49" s="3"/>
      <c r="I49" s="3"/>
    </row>
    <row r="53" spans="2:9">
      <c r="D53" t="s">
        <v>13</v>
      </c>
    </row>
    <row r="75" spans="18:18">
      <c r="R75" s="4"/>
    </row>
    <row r="76" spans="18:18">
      <c r="R76" s="4"/>
    </row>
  </sheetData>
  <mergeCells count="76">
    <mergeCell ref="E35:E37"/>
    <mergeCell ref="E32:E34"/>
    <mergeCell ref="E29:E31"/>
    <mergeCell ref="B6:B8"/>
    <mergeCell ref="B25:B28"/>
    <mergeCell ref="C25:C28"/>
    <mergeCell ref="C29:C31"/>
    <mergeCell ref="B32:B34"/>
    <mergeCell ref="B35:B37"/>
    <mergeCell ref="C35:C37"/>
    <mergeCell ref="C32:C34"/>
    <mergeCell ref="C13:C16"/>
    <mergeCell ref="B17:B20"/>
    <mergeCell ref="C17:C20"/>
    <mergeCell ref="B21:B24"/>
    <mergeCell ref="C21:C24"/>
    <mergeCell ref="I35:I37"/>
    <mergeCell ref="H35:H37"/>
    <mergeCell ref="G35:G37"/>
    <mergeCell ref="F35:F37"/>
    <mergeCell ref="I29:I31"/>
    <mergeCell ref="H29:H31"/>
    <mergeCell ref="G29:G31"/>
    <mergeCell ref="F29:F31"/>
    <mergeCell ref="I13:I16"/>
    <mergeCell ref="H13:H16"/>
    <mergeCell ref="G13:G16"/>
    <mergeCell ref="F13:F16"/>
    <mergeCell ref="F32:F34"/>
    <mergeCell ref="G32:G34"/>
    <mergeCell ref="H32:H34"/>
    <mergeCell ref="I32:I34"/>
    <mergeCell ref="B48:I48"/>
    <mergeCell ref="F46:I46"/>
    <mergeCell ref="B9:B12"/>
    <mergeCell ref="C9:C12"/>
    <mergeCell ref="B13:B16"/>
    <mergeCell ref="E9:E12"/>
    <mergeCell ref="E13:E16"/>
    <mergeCell ref="E17:E20"/>
    <mergeCell ref="E21:E24"/>
    <mergeCell ref="E25:E28"/>
    <mergeCell ref="B46:E46"/>
    <mergeCell ref="I9:I12"/>
    <mergeCell ref="H9:H12"/>
    <mergeCell ref="G9:G12"/>
    <mergeCell ref="F9:F12"/>
    <mergeCell ref="I25:I28"/>
    <mergeCell ref="B38:B41"/>
    <mergeCell ref="C38:C41"/>
    <mergeCell ref="B1:I3"/>
    <mergeCell ref="B5:I5"/>
    <mergeCell ref="H25:H28"/>
    <mergeCell ref="G25:G28"/>
    <mergeCell ref="F25:F28"/>
    <mergeCell ref="I21:I24"/>
    <mergeCell ref="H21:H24"/>
    <mergeCell ref="G21:G24"/>
    <mergeCell ref="F21:F24"/>
    <mergeCell ref="F17:F20"/>
    <mergeCell ref="G17:G20"/>
    <mergeCell ref="H17:H20"/>
    <mergeCell ref="I17:I20"/>
    <mergeCell ref="B29:B31"/>
    <mergeCell ref="I38:I41"/>
    <mergeCell ref="H38:H41"/>
    <mergeCell ref="G38:G41"/>
    <mergeCell ref="F38:F41"/>
    <mergeCell ref="E38:E41"/>
    <mergeCell ref="B42:B45"/>
    <mergeCell ref="C42:C45"/>
    <mergeCell ref="I42:I45"/>
    <mergeCell ref="H42:H45"/>
    <mergeCell ref="G42:G45"/>
    <mergeCell ref="F42:F45"/>
    <mergeCell ref="E42:E45"/>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la Valle Arrieta, Catherine</dc:creator>
  <cp:lastModifiedBy>Acosta Galeano, Lorena</cp:lastModifiedBy>
  <cp:lastPrinted>2022-09-29T14:20:31Z</cp:lastPrinted>
  <dcterms:created xsi:type="dcterms:W3CDTF">2019-10-08T16:22:10Z</dcterms:created>
  <dcterms:modified xsi:type="dcterms:W3CDTF">2022-10-06T17:54:53Z</dcterms:modified>
</cp:coreProperties>
</file>