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1"/>
  <workbookPr defaultThemeVersion="166925"/>
  <mc:AlternateContent xmlns:mc="http://schemas.openxmlformats.org/markup-compatibility/2006">
    <mc:Choice Requires="x15">
      <x15ac:absPath xmlns:x15ac="http://schemas.microsoft.com/office/spreadsheetml/2010/11/ac" url="/Users/laurapenuela/Downloads/"/>
    </mc:Choice>
  </mc:AlternateContent>
  <xr:revisionPtr revIDLastSave="0" documentId="13_ncr:1_{475490B3-E126-724C-A367-E78C8CB3F99C}" xr6:coauthVersionLast="47" xr6:coauthVersionMax="47" xr10:uidLastSave="{00000000-0000-0000-0000-000000000000}"/>
  <bookViews>
    <workbookView xWindow="0" yWindow="460" windowWidth="28800" windowHeight="16420" xr2:uid="{6C03A6A5-D689-4045-A10B-426A78F43249}"/>
  </bookViews>
  <sheets>
    <sheet name="Matriz de riesgos" sheetId="1" r:id="rId1"/>
    <sheet name="Cuadro de Control" sheetId="2" r:id="rId2"/>
  </sheets>
  <externalReferences>
    <externalReference r:id="rId3"/>
  </externalReferences>
  <definedNames>
    <definedName name="_xlnm.Print_Area" localSheetId="0">'Matriz de riesgos'!$A$1:$Y$15</definedName>
    <definedName name="Clase">[1]Hoja2!$A$1:$A$2</definedName>
    <definedName name="Etapa">[1]Hoja2!$C$1:$C$4</definedName>
    <definedName name="Fuente">[1]Hoja2!$B$1:$B$2</definedName>
    <definedName name="Tipo">[1]Hoja2!$D$1:$D$8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5" i="1" l="1"/>
  <c r="S15" i="1" s="1"/>
  <c r="R14" i="1"/>
  <c r="S14" i="1" s="1"/>
  <c r="R13" i="1"/>
  <c r="S13" i="1" s="1"/>
  <c r="R12" i="1"/>
  <c r="S12" i="1" s="1"/>
  <c r="R11" i="1"/>
  <c r="S11" i="1" s="1"/>
  <c r="R10" i="1"/>
  <c r="S10" i="1" s="1"/>
  <c r="R9" i="1"/>
  <c r="S9" i="1" s="1"/>
  <c r="R8" i="1"/>
  <c r="S8" i="1" s="1"/>
  <c r="L15" i="1"/>
  <c r="M15" i="1" s="1"/>
  <c r="L14" i="1"/>
  <c r="M14" i="1" s="1"/>
  <c r="L13" i="1"/>
  <c r="M13" i="1" s="1"/>
  <c r="L12" i="1"/>
  <c r="M12" i="1" s="1"/>
  <c r="L11" i="1"/>
  <c r="M11" i="1" s="1"/>
  <c r="M10" i="1"/>
  <c r="L9" i="1"/>
  <c r="M9" i="1" s="1"/>
  <c r="L8" i="1"/>
  <c r="M8" i="1" s="1"/>
  <c r="R7" i="1" l="1"/>
  <c r="S7" i="1" s="1"/>
  <c r="L7" i="1"/>
  <c r="M7" i="1" s="1"/>
  <c r="R6" i="1"/>
  <c r="S6" i="1" s="1"/>
  <c r="L6" i="1"/>
  <c r="M6" i="1" s="1"/>
  <c r="R5" i="1" l="1"/>
  <c r="S5" i="1" s="1"/>
  <c r="L5" i="1"/>
  <c r="M5" i="1" s="1"/>
</calcChain>
</file>

<file path=xl/sharedStrings.xml><?xml version="1.0" encoding="utf-8"?>
<sst xmlns="http://schemas.openxmlformats.org/spreadsheetml/2006/main" count="224" uniqueCount="136">
  <si>
    <t>[la matriz contempla los riesgos más generalizados al respecto, no obstante, cada equipo estructurador deberá analizar, desarrollar y plasmar en la matriz los asociados a su proceso. Los listados son a modo enunciativo y a consideración de los equipos, a excepción del 6.]</t>
  </si>
  <si>
    <t>N°</t>
  </si>
  <si>
    <t>Clase</t>
  </si>
  <si>
    <t>Fuente</t>
  </si>
  <si>
    <t>Etapa</t>
  </si>
  <si>
    <t>Tipo</t>
  </si>
  <si>
    <t>Descripción (Qué puede pasar y, cómo puede ocurrir)</t>
  </si>
  <si>
    <t>Posibles causas de la ocurrencia del evento</t>
  </si>
  <si>
    <t>Consecuencia de la ocurrencia del evento</t>
  </si>
  <si>
    <t>Probabilidad</t>
  </si>
  <si>
    <t>Impacto</t>
  </si>
  <si>
    <t>Valoración del riesgo</t>
  </si>
  <si>
    <t>Categoría</t>
  </si>
  <si>
    <t>¿A quién se le asigna?</t>
  </si>
  <si>
    <t>Tratamiento / Controles a ser implementados</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</si>
  <si>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</si>
  <si>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</si>
  <si>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</si>
  <si>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</si>
  <si>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</si>
  <si>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</si>
  <si>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</si>
  <si>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 ¿Cuándo?</t>
  </si>
  <si>
    <t>General</t>
  </si>
  <si>
    <t>Externo</t>
  </si>
  <si>
    <t>Económico</t>
  </si>
  <si>
    <t>Colombia Compra 
Eficiente / SED</t>
  </si>
  <si>
    <t>CCE / SED</t>
  </si>
  <si>
    <t>En la planeación del Proceso de Contratación</t>
  </si>
  <si>
    <t>Ejecución</t>
  </si>
  <si>
    <t>Declaratoria de desierto en
uno o varios segmentos del proceso logístico</t>
  </si>
  <si>
    <t>(i) No se podría realizar el Almacenamiento Ensamble y
Distribución de los alimentos del PAE para el segmento o segmentos desiertos.
(ii) El no suministro del refrigerio a la población objetivo para el segmento o segmentos desiertos</t>
  </si>
  <si>
    <t>Sí</t>
  </si>
  <si>
    <t>CCE</t>
  </si>
  <si>
    <t>A la fecha de cierre de presentación de Ofertas</t>
  </si>
  <si>
    <t>(i)Verificando la participación en los espacios de comunicación definidos en la estrategia
(ii) Verificar en los documentos del Instrumento, los parámetros de participación para los proveedores</t>
  </si>
  <si>
    <t>Permanente durante la
etapa de planeación</t>
  </si>
  <si>
    <t>Externo/Interno</t>
  </si>
  <si>
    <t>Operacional/de la naturaleza</t>
  </si>
  <si>
    <t>Deficiencia por parte del
operador logístico en la recepción de los alimentos.</t>
  </si>
  <si>
    <t xml:space="preserve">(i) Insuficiencia en las instalaciones físicas del operador logístico.
(ii) Falta de planeación para la recepción de los alimentos (horarios, personal etc.).
(iii) Deficiencia en la verificación en la recepción de los alimentos. </t>
  </si>
  <si>
    <t>(i) Indisponibilid ad de los alimentos para realizar el ensamble de los refrigerios.
(ii) Afectación de la inocuidad en los alimentos ensamblado.
(iii) Afectación en la operación de los proveedores de alimentos.
(iv) Afectación en la operación logística y no entrega de uno o varios componentes en IED.</t>
  </si>
  <si>
    <t>Operador logístico</t>
  </si>
  <si>
    <t>(i) Definir en el Instrumento de Agregación de Demanda las especificaciones mínimas de las plantas para los operaciones logísticos.
(ii) Verificación en sitio de las condiciones de las plantas a los posibles operadores logísticos.
(iii) Estandarizar el proceso de recepción para todos los operadores logísticos adjudicados.
(iv) Verificación de los estándares de calidad por parte de la Interventoría.</t>
  </si>
  <si>
    <t>En la planeación del Proceso de Contratación.</t>
  </si>
  <si>
    <t>Finalización del
Instrumento de Agregación de Demanda.</t>
  </si>
  <si>
    <t>En las etapas de planificación y Ejecución del Instrumento de Agregación de Demanda</t>
  </si>
  <si>
    <t>Permanente</t>
  </si>
  <si>
    <t>Interno</t>
  </si>
  <si>
    <t>Deficiencia por parte del operador logístico en la etapa de almacenamiento de alimentos.</t>
  </si>
  <si>
    <t>(i) Falta de planeación para el
almacenamiento de los alimentos.
(ii) Inadecuada manipulación de los alimentos almacenados.
(iii) Deficiencia en las áreas de
almacenamiento.
(iv) Falta de aplicación de la
normatividad relacionada</t>
  </si>
  <si>
    <t>(i) Posible afectación de la inocuidad de los alimentos. (ii) Posible afectación en la operación de ensamble de refrigerios. (iii) Desnaturaliz ación de los alimentos.</t>
  </si>
  <si>
    <t>(i) Definición en los documentos del Instrumento de Agregación de Demanda de las normas sanitarias mínimas que deben cumplir los operadores logísticos. 
(ii) Verificación del cumplimiento de las normas sanitarias para el almacenamiento de los alimentos por parte del operador logístico.
(iii) Definir en los documentos del Instrumento de Agregación de Demanda los requisitos de manipulación que deben cumplir los alimentos para el ensamble.</t>
  </si>
  <si>
    <t>En las etapas de planificación y Ejecución del Instrumento de Agregación de Demanda.</t>
  </si>
  <si>
    <t>Deficiencias en la etapa de ensamble por parte del operador logístico.</t>
  </si>
  <si>
    <t>(i) Indisponibilidad de los alimentos. 
(ii) Falta de planeación o aplicación de lo estipulado en los documentos contractuales del Instrumento de Agregación de Demanda, para el ensamble de los refrigerios. 
(iii) Inadecuada manipulación de los alimentos.</t>
  </si>
  <si>
    <t>(i) Posible afectación en la inocuidad de en los alimentos. 
(ii) Afectación en la operación de distribución de refrigerios. 
(iii) Posibles cambios en el aporte nutricional del refrigerio escolar. 
(iv) Dificultad de realizar seguimiento a una posible ETA ( Enfermedad trasmitida por alimentos).</t>
  </si>
  <si>
    <t>Operador logístico/SED</t>
  </si>
  <si>
    <t>(i) Definir en los documentos del instrumento de agregación de demanda las normas de inocuidad de alimentos que debe cumplir el operador logístico 
(ii) Definir en los documentos del instrumento de agregación de demanda la programación de refrigerios para el PAE. 
(iii) Verificación por parte de la interventoría en el proceso de ensamble iv) Posibles multas y/o sanciones</t>
  </si>
  <si>
    <t>Deficiencia por parte del operador logístico en la etapa de distribución y entrega en las IED</t>
  </si>
  <si>
    <t>(i) Indisponibilidad de los refrigerios para la respectiva distribución. 
(ii) Falta de planeación o aplicación de lo estipulado en los documentos del instrumento. 
(iii) Inadecuada manipulación de los refrigerios escolares al momento del despacho y/o entrega en las IED. 
(iv) Modificación por parte de la Sede Educativa del lugar y del horario de entrega de los Refrigerios Escolares.</t>
  </si>
  <si>
    <t>(i) Posible retraso en la entrega de refrigerios en las IED.
(ii) Posible afectación en la inocuidad o característica s de los refrigerios.
(iii) Incumplimien to en la entrega de refrigerios a la población objetivo del PAE.
(iv) Aplicación de posibles sanciones, hasta la terminación anticipada del contrato
(v) Desnaturaliz ación de los refrigerios escolares.</t>
  </si>
  <si>
    <t>(i)Definición por parte de los operadores logísticos planes de contingencia para la entrega de los refrigerios en las IED. 
(ii) Estipulación contractual que defina las posibles multas y sanciones, incluso hasta la terminación anticipada del contrato. (iii) Estipulación contractual que permita: a) Implementar un plan de contingencia para asegurar la prestación del servicio . b) Establecer en los documentos precontractuales que las sedes educativas pueden cambiar el lugar y el horario de entrega de los refrigerios escolares. c) Incluir en el Instrumento de Agregación de Demanda planes de contingencia, que permita la entrega a granel, rotación de alimentos en plantas y alimentos de contingencia, establecidos por la SED</t>
  </si>
  <si>
    <t>CCE/SED/Operador logístico</t>
  </si>
  <si>
    <t>Operacionales</t>
  </si>
  <si>
    <t>Cambios en las regulaciones laborales o tributarias aplicables al Instrumento de Agregación de Demanda</t>
  </si>
  <si>
    <t>Creación o incremento en los gravámenes</t>
  </si>
  <si>
    <t>(i) Modificación de las condiciones económicas del Instrumento de Agregación de Demanda.</t>
  </si>
  <si>
    <t>Estipulación contractual que permita revisar los precios frente a modificaciones en regulaciones laborales y tributarias aplicables.</t>
  </si>
  <si>
    <t>La del vencimiento del Instrumento de Agregación de Demanda.</t>
  </si>
  <si>
    <t>Revisando las comunicacione s de la SED y de los Operadores Logísticos</t>
  </si>
  <si>
    <t>Específico</t>
  </si>
  <si>
    <t>Variación del número de refrigerios requeridos por la SED para el Programa de Alimentació n Escolar</t>
  </si>
  <si>
    <t>(i) Deserción escolar. 
(ii) Cese de actividades. 
(iii) Actividades extracurriculares en las IED.</t>
  </si>
  <si>
    <t>(i) Afectación en el volumen asignado a las órdenes de compra
(ii) Reubicaciones de refrigerios en otras IED</t>
  </si>
  <si>
    <t>SED</t>
  </si>
  <si>
    <t>Estipulación contractual en la que se indique que las cantidades de las órdenes de compra son de referencia.</t>
  </si>
  <si>
    <t>En la ejecución de la orden de compra</t>
  </si>
  <si>
    <t>A la terminaci ón de la orden de compra.</t>
  </si>
  <si>
    <t>Realizando seguimiento en la ejecución de la orden de compra colocada bajo el Instrumento de Agregación de Demanda</t>
  </si>
  <si>
    <t>Permanente durante la ejecución de las Órdenes de Compra</t>
  </si>
  <si>
    <t>Demoras en la radicación de las facturas por parte del operador logístico en la SED</t>
  </si>
  <si>
    <t>(i) No cumplimiento de los requisitos establecidos por la SED para la radicación de facturas. 
(ii) Inconvenientes en la consecución de los soportes para la radicación de facturas</t>
  </si>
  <si>
    <t>(i) Posible afectación del flujo de caja del Proveedor. 
(ii) Posible afectación en la ejecución presupuestal de la SED</t>
  </si>
  <si>
    <t>(i) Estipulación contractual que establece los requisitos para el pago de las facturas. 
(ii) Realizar las actividades de supervisión propias del contrato</t>
  </si>
  <si>
    <t>NO</t>
  </si>
  <si>
    <t>La del vencimiento del Instrumento de Agregación de Demanda y de las Órdenes de Compra.</t>
  </si>
  <si>
    <t>Revisión por parte del Operador Logístico de las facturas pendiente de pago y el procedimiento establecido por la SED para la radicación de facturas.</t>
  </si>
  <si>
    <t>(i) Permanente; 
(ii) mensualmente</t>
  </si>
  <si>
    <t>Demoras en el pago de facturas al Operador Logístico por parte de la SED</t>
  </si>
  <si>
    <t>(i) Cambio de fecha de cuenta maestra (Ventanilla de pago). 
(ii) Cambios administrativos al interior del Proveedor. (iii) Demora en entrega de planillas por parte del Proveedor</t>
  </si>
  <si>
    <t>(i) Posible afectación en la ejecución presupuestal de la SED
(ii) Posible afectación del flujo de caja del Operador</t>
  </si>
  <si>
    <t>Revisión por parte del Proveedor de las facturas pendiente de pago y el procedimiento establecido por la SED para la radicación de facturas.</t>
  </si>
  <si>
    <t>Pérdida de canastillas para la operación del PAE.</t>
  </si>
  <si>
    <t>(i) Deficiencias en el cumplimiento del proceso de devolución de canastillas por parte del operador logístico al proveedor de alimentos. (ii)Deficiencias en el control y/o administración de las canastillas en las IED.</t>
  </si>
  <si>
    <t>(i) Posibles pérdidas económicas. (ii) Posible afectación en la operación de los proveedor</t>
  </si>
  <si>
    <t>(i) La supervisión o interventoría designada para el seguimiento de la orden de compra establecerá un formato que permita identificar el inventario de las canastillas de manera semanal, con el cual, el proveedor logístico y el proveedor de suministro de alimentos cruzarán cuentas respecto de la perdida de canastillas. 
(ii)Guía a las Sedes Educativas sobre el manejo de las canastillas y su cuidado.</t>
  </si>
  <si>
    <t>Inicio de la orden de compra</t>
  </si>
  <si>
    <t>Hasta el vencimie nto de las Órdenes de Compra</t>
  </si>
  <si>
    <t>En la supervisión de la Orden de Compra</t>
  </si>
  <si>
    <t>Permanente durante la ejecución de la Orden de Compra</t>
  </si>
  <si>
    <t>Incumplimiento en la abastecimiento de Refrigerios Escolares</t>
  </si>
  <si>
    <t>(i)Evento de fuerza mayor o caso fortuito.</t>
  </si>
  <si>
    <t>(i)Desabastecimiento del alimento para el ensamble (ii)Desequilib rio económico</t>
  </si>
  <si>
    <t>(i)Deficición en la minuta de las acciones a llevar a cabo ante eventos de fuerza mayor o caso fortuito.</t>
  </si>
  <si>
    <t>En la planeación del proceso de Contrata ción</t>
  </si>
  <si>
    <t>Finalización de la orden de compra</t>
  </si>
  <si>
    <t>Durante la ejecución</t>
  </si>
  <si>
    <t>Elaboró:</t>
  </si>
  <si>
    <t>Nombre</t>
  </si>
  <si>
    <t>Cargo</t>
  </si>
  <si>
    <t>Revisó:</t>
  </si>
  <si>
    <t>Aprobó:</t>
  </si>
  <si>
    <t>Nombre del subdirector</t>
  </si>
  <si>
    <t>Subdirector de Negocios</t>
  </si>
  <si>
    <r>
      <t>3.</t>
    </r>
    <r>
      <rPr>
        <b/>
        <sz val="7"/>
        <color rgb="FFFFFFFF"/>
        <rFont val="Times New Roman"/>
        <family val="1"/>
      </rPr>
      <t xml:space="preserve">     </t>
    </r>
    <r>
      <rPr>
        <b/>
        <sz val="11"/>
        <color rgb="FFFFFFFF"/>
        <rFont val="Geomanist Bold"/>
        <family val="3"/>
      </rPr>
      <t>CONTROL DE CAMBIOS DE DOCUMENTO</t>
    </r>
  </si>
  <si>
    <t xml:space="preserve">Versión </t>
  </si>
  <si>
    <t>VERSIÓN</t>
  </si>
  <si>
    <t>CÓDIGO</t>
  </si>
  <si>
    <t>FECHA</t>
  </si>
  <si>
    <t>DESCRIPCIÓN DE AJUSTES</t>
  </si>
  <si>
    <t>ELABORÓ</t>
  </si>
  <si>
    <t>REVISÓ</t>
  </si>
  <si>
    <t>APROBÓ</t>
  </si>
  <si>
    <t>CCE-GAD-FM-30</t>
  </si>
  <si>
    <t>creación del formato</t>
  </si>
  <si>
    <t>Karlo Fernández Cala
Gestor T1 - 15</t>
  </si>
  <si>
    <t>Grupo Gestores SN</t>
  </si>
  <si>
    <t xml:space="preserve">Catalina Pimienta Gómez 
Subdirectora Negocios
</t>
  </si>
  <si>
    <t>Modificación descripción y tratamiento</t>
  </si>
  <si>
    <t>Equipo estructuración CCE y SED</t>
  </si>
  <si>
    <t>Luis Fajardo- equipo CCE</t>
  </si>
  <si>
    <r>
      <t xml:space="preserve">Nota: </t>
    </r>
    <r>
      <rPr>
        <u/>
        <sz val="11"/>
        <color rgb="FF000000"/>
        <rFont val="Geomanist Light"/>
        <family val="3"/>
      </rPr>
      <t>El control de cambios en el documento, se refiere a cualquier ajuste que se efectúe sobre el documento que describe ficha técnica del presente documento.</t>
    </r>
    <r>
      <rPr>
        <sz val="11"/>
        <color rgb="FF000000"/>
        <rFont val="Geomanist Light"/>
        <family val="3"/>
      </rPr>
      <t xml:space="preserve"> </t>
    </r>
  </si>
  <si>
    <t xml:space="preserve">(i) Baja o deficiente participación de proponentes.
(ii) No cumplimiento de los requisitos habilitantes 
(iii) Cesión o terminación anticipada del contrato de un provedor del IAD
(iv) inhabilidad del proveedor por actos sobreviniente por acumulación de multas y sanciones del proveedor.
</t>
  </si>
  <si>
    <t>(i) Aplicación de una estrategia de comunicación a los posibles proveedores logísticos del PAE.
(ii) Definir con claridad las condiciones de participación en los documentos del proceso acorde con el mercado.
(iii) De conformidad con el literal d N 2 art 2 de la Ley 1150 de 2007 La contratación cuyo proceso de licitación pública haya sido declarado desierto; en cuyo caso la entidad deberá iniciar la selección abreviada dentro de los cuatro meses siguientes a la declaración de desierta del proceso inicial</t>
  </si>
  <si>
    <r>
      <rPr>
        <b/>
        <sz val="11"/>
        <color theme="1"/>
        <rFont val="Geomanist Bold"/>
        <family val="3"/>
      </rPr>
      <t xml:space="preserve">
</t>
    </r>
    <r>
      <rPr>
        <b/>
        <sz val="12"/>
        <color rgb="FF002060"/>
        <rFont val="Geomanist Bold"/>
        <family val="3"/>
      </rPr>
      <t>MATRIZ RIESGOS DEL INSTRUMENTO DE AGREGACIÓN DE DEMANDA</t>
    </r>
    <r>
      <rPr>
        <b/>
        <sz val="11"/>
        <color theme="1"/>
        <rFont val="Geomanist Bold"/>
        <family val="3"/>
      </rPr>
      <t xml:space="preserve">  
</t>
    </r>
    <r>
      <rPr>
        <b/>
        <sz val="9"/>
        <color theme="1"/>
        <rFont val="Geomanist Bold"/>
        <family val="3"/>
      </rPr>
      <t xml:space="preserve">Código: </t>
    </r>
    <r>
      <rPr>
        <sz val="9"/>
        <color theme="1"/>
        <rFont val="Geomanist Light"/>
        <family val="3"/>
      </rPr>
      <t>CCE-GAD- FM-30</t>
    </r>
    <r>
      <rPr>
        <b/>
        <sz val="11"/>
        <color theme="1"/>
        <rFont val="Geomanist Bold"/>
        <family val="3"/>
      </rPr>
      <t xml:space="preserve">
versión:</t>
    </r>
    <r>
      <rPr>
        <sz val="11"/>
        <color theme="1"/>
        <rFont val="Geomanist Light"/>
        <family val="3"/>
      </rPr>
      <t xml:space="preserve"> </t>
    </r>
    <r>
      <rPr>
        <sz val="9"/>
        <color theme="1"/>
        <rFont val="Geomanist Light"/>
        <family val="3"/>
      </rPr>
      <t>01 del 08/08/2022</t>
    </r>
    <r>
      <rPr>
        <sz val="11"/>
        <color theme="1"/>
        <rFont val="Geomanist Light"/>
        <family val="3"/>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</si>
</sst>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alibri"/>
      <family val="2"/>
      <scheme val="minor"/>
    </font>
    <font>
      <sz val="8"/>
      <color rgb="FF4E4D4D"/>
      <name val="Arial"/>
      <family val="2"/>
    </font>
    <font>
      <sz val="8"/>
      <color rgb="FFFF0000"/>
      <name val="Arial"/>
      <family val="2"/>
    </font>
    <font>
      <sz val="11"/>
      <color rgb="FFFF0000"/>
      <name val="Calibri"/>
      <family val="2"/>
      <scheme val="minor"/>
    </font>
    <font>
      <sz val="8"/>
      <color theme="1" tint="0.34998626667073579"/>
      <name val="Arial"/>
      <family val="2"/>
    </font>
    <font>
      <b/>
      <sz val="8"/>
      <color theme="0"/>
      <name val="Geomanist Light"/>
      <family val="3"/>
    </font>
    <font>
      <sz val="11"/>
      <color theme="1"/>
      <name val="Geomanist Light"/>
      <family val="3"/>
    </font>
    <font>
      <b/>
      <sz val="11"/>
      <color theme="1"/>
      <name val="Geomanist Bold"/>
      <family val="3"/>
    </font>
    <font>
      <b/>
      <sz val="12"/>
      <color rgb="FF002060"/>
      <name val="Geomanist Bold"/>
      <family val="3"/>
    </font>
    <font>
      <b/>
      <sz val="9"/>
      <color theme="1"/>
      <name val="Geomanist Bold"/>
      <family val="3"/>
    </font>
    <font>
      <sz val="9"/>
      <color theme="1"/>
      <name val="Geomanist Light"/>
      <family val="3"/>
    </font>
    <font>
      <b/>
      <sz val="10"/>
      <color rgb="FFFF0000"/>
      <name val="Geomanist Light"/>
      <family val="3"/>
    </font>
    <font>
      <b/>
      <sz val="11"/>
      <color rgb="FF000000"/>
      <name val="Geomanist Light"/>
      <family val="3"/>
    </font>
    <font>
      <u/>
      <sz val="11"/>
      <color rgb="FF000000"/>
      <name val="Geomanist Light"/>
      <family val="3"/>
    </font>
    <font>
      <sz val="11"/>
      <color rgb="FF000000"/>
      <name val="Geomanist Light"/>
      <family val="3"/>
    </font>
    <font>
      <sz val="9"/>
      <name val="Geomanist Light"/>
      <family val="3"/>
    </font>
    <font>
      <sz val="10"/>
      <color rgb="FF000000"/>
      <name val="Geomanist Light"/>
      <family val="3"/>
    </font>
    <font>
      <b/>
      <sz val="9"/>
      <color rgb="FF000000"/>
      <name val="Geomanist Bold"/>
      <family val="3"/>
    </font>
    <font>
      <b/>
      <sz val="11"/>
      <color rgb="FF002060"/>
      <name val="Geomanist Bold"/>
      <family val="3"/>
    </font>
    <font>
      <b/>
      <sz val="11"/>
      <color rgb="FF000000"/>
      <name val="Geomanist Bold"/>
      <family val="3"/>
    </font>
    <font>
      <b/>
      <sz val="12"/>
      <color rgb="FFFFFFFF"/>
      <name val="Geomanist Bold"/>
      <family val="3"/>
    </font>
    <font>
      <b/>
      <sz val="7"/>
      <color rgb="FFFFFFFF"/>
      <name val="Times New Roman"/>
      <family val="1"/>
    </font>
    <font>
      <b/>
      <sz val="11"/>
      <color rgb="FFFFFFFF"/>
      <name val="Geomanist Bold"/>
      <family val="3"/>
    </font>
    <font>
      <b/>
      <sz val="9"/>
      <color rgb="FF4E4D4D"/>
      <name val="Geomanist Light"/>
      <family val="3"/>
    </font>
    <font>
      <sz val="8"/>
      <color rgb="FF4E4D4D"/>
      <name val="Geomanist Light"/>
      <family val="3"/>
    </font>
    <font>
      <b/>
      <sz val="8"/>
      <color rgb="FF4E4D4D"/>
      <name val="Geomanist Light"/>
      <family val="3"/>
    </font>
  </fonts>
  <fills count="6">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theme="6" tint="0.39997558519241921"/>
        <bgColor indexed="64"/>
      </patternFill>
    </fill>
    <fill>
      <patternFill patternType="solid">
        <fgColor rgb="FFF2F2F2"/>
        <bgColor indexed="64"/>
      </patternFill>
    </fill>
  </fills>
  <borders count="24">
    <border>
      <left/>
      <right/>
      <top/>
      <bottom/>
      <diagonal/>
    </border>
    <border>
      <left/>
      <right style="medium">
        <color rgb="FFBEBEBE"/>
      </right>
      <top/>
      <bottom/>
      <diagonal/>
    </border>
    <border>
      <left style="medium">
        <color rgb="FFBEBEBE"/>
      </left>
      <right style="medium">
        <color rgb="FFBEBEBE"/>
      </right>
      <top style="medium">
        <color rgb="FFBEBEBE"/>
      </top>
      <bottom style="medium">
        <color rgb="FFBEBEBE"/>
      </bottom>
      <diagonal/>
    </border>
    <border>
      <left style="thin">
        <color indexed="64"/>
      </left>
      <right style="thin">
        <color indexed="64"/>
      </right>
      <top style="thin">
        <color indexed="64"/>
      </top>
      <bottom style="thin">
        <color indexed="64"/>
      </bottom>
      <diagonal/>
    </border>
    <border>
      <left/>
      <right style="medium">
        <color rgb="FF808080"/>
      </right>
      <top/>
      <bottom style="medium">
        <color rgb="FF808080"/>
      </bottom>
      <diagonal/>
    </border>
    <border>
      <left/>
      <right/>
      <top/>
      <bottom style="medium">
        <color rgb="FF808080"/>
      </bottom>
      <diagonal/>
    </border>
    <border>
      <left/>
      <right style="medium">
        <color rgb="FF808080"/>
      </right>
      <top/>
      <bottom/>
      <diagonal/>
    </border>
    <border>
      <left/>
      <right style="medium">
        <color rgb="FF808080"/>
      </right>
      <top style="dotted">
        <color rgb="FF808080"/>
      </top>
      <bottom/>
      <diagonal/>
    </border>
    <border>
      <left/>
      <right/>
      <top style="dotted">
        <color rgb="FF808080"/>
      </top>
      <bottom/>
      <diagonal/>
    </border>
    <border>
      <left style="hair">
        <color rgb="FF000000"/>
      </left>
      <right style="medium">
        <color rgb="FF808080"/>
      </right>
      <top style="dotted">
        <color rgb="FF808080"/>
      </top>
      <bottom style="dotted">
        <color rgb="FF808080"/>
      </bottom>
      <diagonal/>
    </border>
    <border>
      <left style="hair">
        <color rgb="FF000000"/>
      </left>
      <right/>
      <top/>
      <bottom style="hair">
        <color rgb="FF000000"/>
      </bottom>
      <diagonal/>
    </border>
    <border>
      <left style="hair">
        <color rgb="FF000000"/>
      </left>
      <right style="hair">
        <color rgb="FF000000"/>
      </right>
      <top/>
      <bottom style="hair">
        <color rgb="FF000000"/>
      </bottom>
      <diagonal/>
    </border>
    <border>
      <left/>
      <right style="dotted">
        <color rgb="FF808080"/>
      </right>
      <top style="dotted">
        <color rgb="FF808080"/>
      </top>
      <bottom style="dotted">
        <color rgb="FF808080"/>
      </bottom>
      <diagonal/>
    </border>
    <border>
      <left/>
      <right style="dotted">
        <color rgb="FF808080"/>
      </right>
      <top/>
      <bottom style="dotted">
        <color rgb="FF808080"/>
      </bottom>
      <diagonal/>
    </border>
    <border>
      <left style="medium">
        <color rgb="FF808080"/>
      </left>
      <right style="dotted">
        <color rgb="FF808080"/>
      </right>
      <top/>
      <bottom style="dotted">
        <color rgb="FF808080"/>
      </bottom>
      <diagonal/>
    </border>
    <border>
      <left/>
      <right style="medium">
        <color rgb="FF808080"/>
      </right>
      <top/>
      <bottom style="dotted">
        <color rgb="FF808080"/>
      </bottom>
      <diagonal/>
    </border>
    <border>
      <left style="dotted">
        <color rgb="FF808080"/>
      </left>
      <right/>
      <top style="medium">
        <color rgb="FF808080"/>
      </top>
      <bottom style="dotted">
        <color rgb="FF808080"/>
      </bottom>
      <diagonal/>
    </border>
    <border>
      <left/>
      <right/>
      <top/>
      <bottom style="dotted">
        <color rgb="FF808080"/>
      </bottom>
      <diagonal/>
    </border>
    <border>
      <left style="medium">
        <color rgb="FF808080"/>
      </left>
      <right/>
      <top style="medium">
        <color rgb="FF808080"/>
      </top>
      <bottom style="dotted">
        <color rgb="FF808080"/>
      </bottom>
      <diagonal/>
    </border>
    <border>
      <left/>
      <right style="medium">
        <color rgb="FF808080"/>
      </right>
      <top style="medium">
        <color rgb="FF808080"/>
      </top>
      <bottom style="medium">
        <color rgb="FF808080"/>
      </bottom>
      <diagonal/>
    </border>
    <border>
      <left/>
      <right style="dotted">
        <color rgb="FF808080"/>
      </right>
      <top style="medium">
        <color rgb="FF808080"/>
      </top>
      <bottom style="medium">
        <color rgb="FF808080"/>
      </bottom>
      <diagonal/>
    </border>
    <border>
      <left/>
      <right/>
      <top style="medium">
        <color rgb="FF808080"/>
      </top>
      <bottom style="medium">
        <color rgb="FF808080"/>
      </bottom>
      <diagonal/>
    </border>
    <border>
      <left style="medium">
        <color rgb="FF808080"/>
      </left>
      <right/>
      <top style="medium">
        <color rgb="FF808080"/>
      </top>
      <bottom style="medium">
        <color rgb="FF808080"/>
      </bottom>
      <diagonal/>
    </border>
    <border>
      <left style="hair">
        <color indexed="64"/>
      </left>
      <right style="hair">
        <color indexed="64"/>
      </right>
      <top style="hair">
        <color indexed="64"/>
      </top>
      <bottom style="hair">
        <color indexed="64"/>
      </bottom>
      <diagonal/>
    </border>
  </borders>
  <cellStyleXfs count="1">
    <xf numFmtId="0" fontId="0" fillId="0" borderId="0"/>
  </cellStyleXfs>
  <cellXfs count="50">
    <xf numFmtId="0" fontId="0" fillId="0" borderId="0" xfId="0"/>
    <xf numFmtId="0" fontId="1" fillId="0" borderId="2" xfId="0" applyFont="1" applyBorder="1" applyAlignment="1">
      <alignment horizontal="center" vertical="center" wrapText="1"/>
    </xf>
    <xf numFmtId="0" fontId="1" fillId="0" borderId="2" xfId="0" applyFont="1" applyBorder="1" applyAlignment="1">
      <alignment horizontal="center" vertical="center" textRotation="90" wrapText="1"/>
    </xf>
    <xf numFmtId="0" fontId="0" fillId="2" borderId="0" xfId="0" applyFill="1"/>
    <xf numFmtId="0" fontId="1" fillId="2" borderId="0" xfId="0" applyFont="1" applyFill="1" applyAlignment="1">
      <alignment horizontal="center" vertical="center" textRotation="90" wrapText="1"/>
    </xf>
    <xf numFmtId="0" fontId="1" fillId="2" borderId="2" xfId="0" applyFont="1" applyFill="1" applyBorder="1" applyAlignment="1">
      <alignment horizontal="center" vertical="center" textRotation="90" wrapText="1"/>
    </xf>
    <xf numFmtId="0" fontId="1" fillId="2" borderId="1" xfId="0" applyFont="1" applyFill="1" applyBorder="1" applyAlignment="1">
      <alignment horizontal="center" vertical="center" textRotation="90" wrapText="1"/>
    </xf>
    <xf numFmtId="0" fontId="2" fillId="2" borderId="2" xfId="0" applyFont="1" applyFill="1" applyBorder="1" applyAlignment="1">
      <alignment horizontal="center" vertical="center" textRotation="90" wrapText="1"/>
    </xf>
    <xf numFmtId="0" fontId="3" fillId="2" borderId="0" xfId="0" applyFont="1" applyFill="1"/>
    <xf numFmtId="0" fontId="3" fillId="0" borderId="0" xfId="0" applyFont="1"/>
    <xf numFmtId="0" fontId="4" fillId="0" borderId="2" xfId="0" applyFont="1" applyBorder="1" applyAlignment="1">
      <alignment horizontal="center" vertical="center" textRotation="90" wrapText="1"/>
    </xf>
    <xf numFmtId="0" fontId="5" fillId="3" borderId="3" xfId="0" applyFont="1" applyFill="1" applyBorder="1" applyAlignment="1">
      <alignment horizontal="center" vertical="center" textRotation="90" wrapText="1"/>
    </xf>
    <xf numFmtId="0" fontId="6" fillId="2" borderId="3" xfId="0" applyFont="1" applyFill="1" applyBorder="1"/>
    <xf numFmtId="0" fontId="6" fillId="0" borderId="3" xfId="0" applyFont="1" applyBorder="1"/>
    <xf numFmtId="0" fontId="6" fillId="0" borderId="0" xfId="0" applyFont="1" applyAlignment="1">
      <alignment horizontal="left" wrapText="1"/>
    </xf>
    <xf numFmtId="0" fontId="6" fillId="2" borderId="0" xfId="0" applyFont="1" applyFill="1"/>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1" xfId="0" applyFont="1" applyBorder="1" applyAlignment="1">
      <alignment horizontal="center" vertical="center"/>
    </xf>
    <xf numFmtId="14" fontId="16" fillId="0" borderId="12" xfId="0" applyNumberFormat="1" applyFont="1" applyBorder="1" applyAlignment="1">
      <alignment horizontal="center" vertical="center" wrapText="1"/>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17" fillId="0" borderId="15" xfId="0" applyFont="1" applyBorder="1" applyAlignment="1">
      <alignment horizontal="center" vertical="center" wrapText="1"/>
    </xf>
    <xf numFmtId="0" fontId="17" fillId="0" borderId="16"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17" xfId="0" applyFont="1" applyBorder="1" applyAlignment="1">
      <alignment vertical="center"/>
    </xf>
    <xf numFmtId="0" fontId="17" fillId="0" borderId="18" xfId="0" applyFont="1" applyBorder="1" applyAlignment="1">
      <alignment vertical="center"/>
    </xf>
    <xf numFmtId="0" fontId="18" fillId="0" borderId="19" xfId="0" applyFont="1" applyBorder="1" applyAlignment="1">
      <alignment horizontal="center" vertical="center" wrapText="1"/>
    </xf>
    <xf numFmtId="0" fontId="19" fillId="5" borderId="20" xfId="0" applyFont="1" applyFill="1" applyBorder="1" applyAlignment="1">
      <alignment horizontal="center" vertical="center" wrapText="1"/>
    </xf>
    <xf numFmtId="0" fontId="24" fillId="0" borderId="3" xfId="0" applyFont="1" applyBorder="1" applyAlignment="1">
      <alignment horizontal="justify" vertical="center" wrapText="1"/>
    </xf>
    <xf numFmtId="0" fontId="1" fillId="0" borderId="2" xfId="0" applyFont="1" applyBorder="1" applyAlignment="1">
      <alignment horizontal="left" vertical="center" wrapText="1"/>
    </xf>
    <xf numFmtId="0" fontId="24" fillId="0" borderId="3" xfId="0" applyFont="1" applyBorder="1" applyAlignment="1">
      <alignment horizontal="left" vertical="center" wrapText="1"/>
    </xf>
    <xf numFmtId="0" fontId="24" fillId="0" borderId="3" xfId="0" applyFont="1" applyBorder="1" applyAlignment="1">
      <alignment horizontal="center" vertical="center" wrapText="1"/>
    </xf>
    <xf numFmtId="0" fontId="25" fillId="0" borderId="3" xfId="0" applyFont="1" applyBorder="1" applyAlignment="1">
      <alignment horizontal="center" vertical="center" textRotation="90" wrapText="1"/>
    </xf>
    <xf numFmtId="0" fontId="23" fillId="0" borderId="23" xfId="0" applyFont="1" applyBorder="1" applyAlignment="1">
      <alignment horizontal="center" vertical="center" wrapText="1"/>
    </xf>
    <xf numFmtId="0" fontId="23" fillId="0" borderId="23" xfId="0" applyFont="1" applyBorder="1" applyAlignment="1">
      <alignment horizontal="left" vertical="center" wrapText="1"/>
    </xf>
    <xf numFmtId="0" fontId="6" fillId="0" borderId="3" xfId="0" applyFont="1" applyBorder="1" applyAlignment="1">
      <alignment horizontal="left" wrapText="1"/>
    </xf>
    <xf numFmtId="0" fontId="11" fillId="4" borderId="3" xfId="0" applyFont="1" applyFill="1" applyBorder="1" applyAlignment="1">
      <alignment horizontal="center" vertical="center"/>
    </xf>
    <xf numFmtId="0" fontId="5" fillId="3" borderId="3" xfId="0" applyFont="1" applyFill="1" applyBorder="1" applyAlignment="1">
      <alignment horizontal="center" vertical="center" wrapText="1"/>
    </xf>
    <xf numFmtId="0" fontId="5" fillId="3" borderId="3" xfId="0" applyFont="1" applyFill="1" applyBorder="1" applyAlignment="1">
      <alignment horizontal="center" vertical="center" textRotation="90" wrapText="1"/>
    </xf>
    <xf numFmtId="0" fontId="20" fillId="3" borderId="22" xfId="0" applyFont="1" applyFill="1" applyBorder="1" applyAlignment="1">
      <alignment horizontal="left" vertical="center" indent="5"/>
    </xf>
    <xf numFmtId="0" fontId="20" fillId="3" borderId="21" xfId="0" applyFont="1" applyFill="1" applyBorder="1" applyAlignment="1">
      <alignment horizontal="left" vertical="center" indent="5"/>
    </xf>
    <xf numFmtId="0" fontId="20" fillId="3" borderId="20" xfId="0" applyFont="1" applyFill="1" applyBorder="1" applyAlignment="1">
      <alignment horizontal="left" vertical="center" indent="5"/>
    </xf>
    <xf numFmtId="0" fontId="12" fillId="0" borderId="8"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0" xfId="0" applyFont="1" applyAlignment="1">
      <alignment horizontal="center" vertical="center" wrapText="1"/>
    </xf>
    <xf numFmtId="0" fontId="12" fillId="0" borderId="6"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4" xfId="0" applyFont="1" applyBorder="1" applyAlignment="1">
      <alignment horizontal="center" vertical="center" wrapText="1"/>
    </xf>
  </cellXfs>
  <cellStyles count="1">
    <cellStyle name="Normal" xfId="0" builtinId="0"/>
  </cellStyles>
  <dxfs count="256">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23</xdr:col>
      <xdr:colOff>857250</xdr:colOff>
      <xdr:row>0</xdr:row>
      <xdr:rowOff>366421</xdr:rowOff>
    </xdr:from>
    <xdr:to>
      <xdr:col>24</xdr:col>
      <xdr:colOff>125558</xdr:colOff>
      <xdr:row>0</xdr:row>
      <xdr:rowOff>1206500</xdr:rowOff>
    </xdr:to>
    <xdr:pic>
      <xdr:nvPicPr>
        <xdr:cNvPr id="2" name="Imagen 1" descr="Icono&#10;&#10;Descripción generada automáticamente">
          <a:extLst>
            <a:ext uri="{FF2B5EF4-FFF2-40B4-BE49-F238E27FC236}">
              <a16:creationId xmlns:a16="http://schemas.microsoft.com/office/drawing/2014/main" id="{048C047C-D3A9-8946-ACE6-C9006623862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589125" y="366421"/>
          <a:ext cx="2778126" cy="840079"/>
        </a:xfrm>
        <a:prstGeom prst="rect">
          <a:avLst/>
        </a:prstGeom>
      </xdr:spPr>
    </xdr:pic>
    <xdr:clientData/>
  </xdr:twoCellAnchor>
  <xdr:twoCellAnchor editAs="oneCell">
    <xdr:from>
      <xdr:col>0</xdr:col>
      <xdr:colOff>9525</xdr:colOff>
      <xdr:row>0</xdr:row>
      <xdr:rowOff>1209675</xdr:rowOff>
    </xdr:from>
    <xdr:to>
      <xdr:col>14</xdr:col>
      <xdr:colOff>200025</xdr:colOff>
      <xdr:row>0</xdr:row>
      <xdr:rowOff>1476375</xdr:rowOff>
    </xdr:to>
    <xdr:pic>
      <xdr:nvPicPr>
        <xdr:cNvPr id="3" name="image1.png">
          <a:extLst>
            <a:ext uri="{FF2B5EF4-FFF2-40B4-BE49-F238E27FC236}">
              <a16:creationId xmlns:a16="http://schemas.microsoft.com/office/drawing/2014/main" id="{02DB7265-42D7-4343-BA97-9D19F5FAD147}"/>
            </a:ext>
            <a:ext uri="{147F2762-F138-4A5C-976F-8EAC2B608ADB}">
              <a16:predDERef xmlns:a16="http://schemas.microsoft.com/office/drawing/2014/main" pred="{048C047C-D3A9-8946-ACE6-C90066238629}"/>
            </a:ext>
          </a:extLst>
        </xdr:cNvPr>
        <xdr:cNvPicPr/>
      </xdr:nvPicPr>
      <xdr:blipFill>
        <a:blip xmlns:r="http://schemas.openxmlformats.org/officeDocument/2006/relationships" r:embed="rId2"/>
        <a:srcRect/>
        <a:stretch>
          <a:fillRect/>
        </a:stretch>
      </xdr:blipFill>
      <xdr:spPr>
        <a:xfrm flipV="1">
          <a:off x="9525" y="1209675"/>
          <a:ext cx="6734175" cy="266700"/>
        </a:xfrm>
        <a:prstGeom prst="rect">
          <a:avLst/>
        </a:prstGeom>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Matriz%20de%20riesgos%20Alimentos%202019%20VERSI&#211;N%20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Hoja2"/>
    </sheetNames>
    <sheetDataSet>
      <sheetData sheetId="0" refreshError="1"/>
      <sheetData sheetId="1" refreshError="1"/>
      <sheetData sheetId="2">
        <row r="1">
          <cell r="A1" t="str">
            <v>General</v>
          </cell>
          <cell r="B1" t="str">
            <v>Interno</v>
          </cell>
          <cell r="C1" t="str">
            <v>Planeación</v>
          </cell>
          <cell r="D1" t="str">
            <v>Económicos</v>
          </cell>
        </row>
        <row r="2">
          <cell r="A2" t="str">
            <v>Específico</v>
          </cell>
          <cell r="B2" t="str">
            <v>Externo</v>
          </cell>
          <cell r="C2" t="str">
            <v>Selección</v>
          </cell>
          <cell r="D2" t="str">
            <v>Sociales o políticos</v>
          </cell>
        </row>
        <row r="3">
          <cell r="C3" t="str">
            <v>Contratación</v>
          </cell>
          <cell r="D3" t="str">
            <v>Operacionales</v>
          </cell>
        </row>
        <row r="4">
          <cell r="C4" t="str">
            <v>Ejecución</v>
          </cell>
          <cell r="D4" t="str">
            <v>Financieros</v>
          </cell>
        </row>
        <row r="5">
          <cell r="D5" t="str">
            <v>Regulatorios</v>
          </cell>
        </row>
        <row r="6">
          <cell r="D6" t="str">
            <v>De la naturaleza</v>
          </cell>
        </row>
        <row r="7">
          <cell r="D7" t="str">
            <v>Ambientales</v>
          </cell>
        </row>
        <row r="8">
          <cell r="D8" t="str">
            <v>Tecnológicos</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B451EE-D109-426B-ADFD-036549B143BE}">
  <dimension ref="A1:DH212"/>
  <sheetViews>
    <sheetView tabSelected="1" zoomScale="160" zoomScaleNormal="160" zoomScaleSheetLayoutView="80" workbookViewId="0">
      <selection activeCell="C15" sqref="C15"/>
    </sheetView>
  </sheetViews>
  <sheetFormatPr baseColWidth="10" defaultColWidth="11.5" defaultRowHeight="15"/>
  <cols>
    <col min="1" max="1" width="2.5" style="3" customWidth="1"/>
    <col min="2" max="2" width="4.83203125" customWidth="1"/>
    <col min="3" max="5" width="2.6640625" customWidth="1"/>
    <col min="6" max="6" width="4.6640625" customWidth="1"/>
    <col min="7" max="7" width="18.6640625" customWidth="1"/>
    <col min="8" max="8" width="21" customWidth="1"/>
    <col min="9" max="9" width="18.6640625" customWidth="1"/>
    <col min="10" max="13" width="2.6640625" customWidth="1"/>
    <col min="14" max="14" width="8.6640625" customWidth="1"/>
    <col min="15" max="15" width="39.1640625" customWidth="1"/>
    <col min="16" max="17" width="2.6640625" customWidth="1"/>
    <col min="18" max="18" width="3.6640625" customWidth="1"/>
    <col min="19" max="19" width="2.6640625" customWidth="1"/>
    <col min="20" max="20" width="4.33203125" customWidth="1"/>
    <col min="21" max="23" width="10.6640625" customWidth="1"/>
    <col min="24" max="24" width="46" customWidth="1"/>
    <col min="25" max="25" width="15.6640625" customWidth="1"/>
    <col min="26" max="72" width="11.5" style="3"/>
  </cols>
  <sheetData>
    <row r="1" spans="1:112" s="12" customFormat="1" ht="125.25" customHeight="1">
      <c r="A1" s="37" t="s">
        <v>135</v>
      </c>
      <c r="B1" s="37"/>
      <c r="C1" s="37"/>
      <c r="D1" s="37"/>
      <c r="E1" s="37"/>
      <c r="F1" s="37"/>
      <c r="G1" s="37"/>
      <c r="H1" s="37"/>
      <c r="I1" s="37"/>
      <c r="J1" s="37"/>
      <c r="K1" s="37"/>
      <c r="L1" s="37"/>
      <c r="M1" s="37"/>
      <c r="N1" s="37"/>
      <c r="O1" s="37"/>
      <c r="P1" s="37"/>
      <c r="Q1" s="37"/>
      <c r="R1" s="37"/>
      <c r="S1" s="37"/>
      <c r="T1" s="37"/>
      <c r="U1" s="37"/>
      <c r="V1" s="37"/>
      <c r="W1" s="37"/>
      <c r="X1" s="37"/>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row>
    <row r="2" spans="1:112" s="15" customFormat="1" ht="51" customHeight="1">
      <c r="A2" s="14"/>
      <c r="B2" s="13"/>
      <c r="C2" s="38" t="s">
        <v>0</v>
      </c>
      <c r="D2" s="38"/>
      <c r="E2" s="38"/>
      <c r="F2" s="38"/>
      <c r="G2" s="38"/>
      <c r="H2" s="38"/>
      <c r="I2" s="38"/>
      <c r="J2" s="38"/>
      <c r="K2" s="38"/>
      <c r="L2" s="38"/>
      <c r="M2" s="38"/>
      <c r="N2" s="38"/>
      <c r="O2" s="38"/>
      <c r="P2" s="38"/>
      <c r="Q2" s="38"/>
      <c r="R2" s="38"/>
      <c r="S2" s="38"/>
      <c r="T2" s="38"/>
      <c r="U2" s="38"/>
      <c r="V2" s="38"/>
      <c r="W2" s="38"/>
      <c r="X2" s="38"/>
      <c r="Y2" s="12"/>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row>
    <row r="3" spans="1:112" ht="50" customHeight="1">
      <c r="B3" s="39" t="s">
        <v>1</v>
      </c>
      <c r="C3" s="40" t="s">
        <v>2</v>
      </c>
      <c r="D3" s="40" t="s">
        <v>3</v>
      </c>
      <c r="E3" s="40" t="s">
        <v>4</v>
      </c>
      <c r="F3" s="40" t="s">
        <v>5</v>
      </c>
      <c r="G3" s="39" t="s">
        <v>6</v>
      </c>
      <c r="H3" s="39" t="s">
        <v>7</v>
      </c>
      <c r="I3" s="39" t="s">
        <v>8</v>
      </c>
      <c r="J3" s="40" t="s">
        <v>9</v>
      </c>
      <c r="K3" s="40" t="s">
        <v>10</v>
      </c>
      <c r="L3" s="40" t="s">
        <v>11</v>
      </c>
      <c r="M3" s="40" t="s">
        <v>12</v>
      </c>
      <c r="N3" s="39" t="s">
        <v>13</v>
      </c>
      <c r="O3" s="39" t="s">
        <v>14</v>
      </c>
      <c r="P3" s="39" t="s">
        <v>15</v>
      </c>
      <c r="Q3" s="39"/>
      <c r="R3" s="39"/>
      <c r="S3" s="39"/>
      <c r="T3" s="40" t="s">
        <v>16</v>
      </c>
      <c r="U3" s="39" t="s">
        <v>17</v>
      </c>
      <c r="V3" s="39" t="s">
        <v>18</v>
      </c>
      <c r="W3" s="39" t="s">
        <v>19</v>
      </c>
      <c r="X3" s="39" t="s">
        <v>20</v>
      </c>
      <c r="Y3" s="39"/>
    </row>
    <row r="4" spans="1:112" ht="65.25" customHeight="1" thickBot="1">
      <c r="B4" s="39"/>
      <c r="C4" s="40"/>
      <c r="D4" s="40"/>
      <c r="E4" s="40"/>
      <c r="F4" s="40"/>
      <c r="G4" s="39"/>
      <c r="H4" s="39"/>
      <c r="I4" s="39"/>
      <c r="J4" s="40"/>
      <c r="K4" s="40"/>
      <c r="L4" s="40"/>
      <c r="M4" s="40"/>
      <c r="N4" s="39"/>
      <c r="O4" s="39"/>
      <c r="P4" s="11" t="s">
        <v>9</v>
      </c>
      <c r="Q4" s="11" t="s">
        <v>10</v>
      </c>
      <c r="R4" s="11" t="s">
        <v>11</v>
      </c>
      <c r="S4" s="11" t="s">
        <v>12</v>
      </c>
      <c r="T4" s="40"/>
      <c r="U4" s="39"/>
      <c r="V4" s="39"/>
      <c r="W4" s="39"/>
      <c r="X4" s="39" t="s">
        <v>21</v>
      </c>
      <c r="Y4" s="39" t="s">
        <v>22</v>
      </c>
    </row>
    <row r="5" spans="1:112" ht="145" thickBot="1">
      <c r="A5" s="4"/>
      <c r="B5" s="33">
        <v>1</v>
      </c>
      <c r="C5" s="34" t="s">
        <v>23</v>
      </c>
      <c r="D5" s="34" t="s">
        <v>24</v>
      </c>
      <c r="E5" s="34" t="s">
        <v>29</v>
      </c>
      <c r="F5" s="34" t="s">
        <v>25</v>
      </c>
      <c r="G5" s="30" t="s">
        <v>30</v>
      </c>
      <c r="H5" s="30" t="s">
        <v>133</v>
      </c>
      <c r="I5" s="30" t="s">
        <v>31</v>
      </c>
      <c r="J5" s="1">
        <v>4</v>
      </c>
      <c r="K5" s="1">
        <v>4</v>
      </c>
      <c r="L5" s="1">
        <f t="shared" ref="L5" si="0">+SUM(J5:K5)</f>
        <v>8</v>
      </c>
      <c r="M5" s="2" t="str">
        <f t="shared" ref="M5" si="1">+IF(OR(L5=2,L5=3,L5=4),"Bajo",IF(L5=5,"Medio",IF(OR(L5=6,L5=7),"Alto","Extremo")))</f>
        <v>Extremo</v>
      </c>
      <c r="N5" s="2" t="s">
        <v>26</v>
      </c>
      <c r="O5" s="30" t="s">
        <v>134</v>
      </c>
      <c r="P5" s="1">
        <v>3</v>
      </c>
      <c r="Q5" s="1">
        <v>3</v>
      </c>
      <c r="R5" s="1">
        <f t="shared" ref="R5" si="2">+SUM(P5:Q5)</f>
        <v>6</v>
      </c>
      <c r="S5" s="2" t="str">
        <f t="shared" ref="S5" si="3">+IF(OR(R5=2,R5=3,R5=4),"Bajo",IF(R5=5,"Medio",IF(OR(R5=6,R5=7),"Alto","Extremo")))</f>
        <v>Alto</v>
      </c>
      <c r="T5" s="2" t="s">
        <v>32</v>
      </c>
      <c r="U5" s="2" t="s">
        <v>33</v>
      </c>
      <c r="V5" s="30" t="s">
        <v>28</v>
      </c>
      <c r="W5" s="30" t="s">
        <v>34</v>
      </c>
      <c r="X5" s="30" t="s">
        <v>35</v>
      </c>
      <c r="Y5" s="30" t="s">
        <v>36</v>
      </c>
    </row>
    <row r="6" spans="1:112" ht="141" customHeight="1" thickBot="1">
      <c r="A6" s="4"/>
      <c r="B6" s="33">
        <v>2</v>
      </c>
      <c r="C6" s="34" t="s">
        <v>23</v>
      </c>
      <c r="D6" s="34" t="s">
        <v>37</v>
      </c>
      <c r="E6" s="34" t="s">
        <v>29</v>
      </c>
      <c r="F6" s="34" t="s">
        <v>38</v>
      </c>
      <c r="G6" s="30" t="s">
        <v>39</v>
      </c>
      <c r="H6" s="30" t="s">
        <v>40</v>
      </c>
      <c r="I6" s="31" t="s">
        <v>41</v>
      </c>
      <c r="J6" s="1">
        <v>4</v>
      </c>
      <c r="K6" s="1">
        <v>4</v>
      </c>
      <c r="L6" s="1">
        <f t="shared" ref="L6" si="4">+SUM(J6:K6)</f>
        <v>8</v>
      </c>
      <c r="M6" s="2" t="str">
        <f t="shared" ref="M6" si="5">+IF(OR(L6=2,L6=3,L6=4),"Bajo",IF(L6=5,"Medio",IF(OR(L6=6,L6=7),"Alto","Extremo")))</f>
        <v>Extremo</v>
      </c>
      <c r="N6" s="2" t="s">
        <v>42</v>
      </c>
      <c r="O6" s="31" t="s">
        <v>43</v>
      </c>
      <c r="P6" s="1">
        <v>2</v>
      </c>
      <c r="Q6" s="1">
        <v>2</v>
      </c>
      <c r="R6" s="1">
        <f t="shared" ref="R6" si="6">+SUM(P6:Q6)</f>
        <v>4</v>
      </c>
      <c r="S6" s="2" t="str">
        <f t="shared" ref="S6" si="7">+IF(OR(R6=2,R6=3,R6=4),"Bajo",IF(R6=5,"Medio",IF(OR(R6=6,R6=7),"Alto","Extremo")))</f>
        <v>Bajo</v>
      </c>
      <c r="T6" s="2" t="s">
        <v>32</v>
      </c>
      <c r="U6" s="2" t="s">
        <v>27</v>
      </c>
      <c r="V6" s="30" t="s">
        <v>44</v>
      </c>
      <c r="W6" s="30" t="s">
        <v>45</v>
      </c>
      <c r="X6" s="30" t="s">
        <v>46</v>
      </c>
      <c r="Y6" s="30" t="s">
        <v>47</v>
      </c>
    </row>
    <row r="7" spans="1:112" ht="136" customHeight="1" thickBot="1">
      <c r="A7" s="4"/>
      <c r="B7" s="33">
        <v>3</v>
      </c>
      <c r="C7" s="34" t="s">
        <v>23</v>
      </c>
      <c r="D7" s="34" t="s">
        <v>48</v>
      </c>
      <c r="E7" s="34" t="s">
        <v>29</v>
      </c>
      <c r="F7" s="34" t="s">
        <v>38</v>
      </c>
      <c r="G7" s="30" t="s">
        <v>49</v>
      </c>
      <c r="H7" s="30" t="s">
        <v>50</v>
      </c>
      <c r="I7" s="30" t="s">
        <v>51</v>
      </c>
      <c r="J7" s="1">
        <v>2</v>
      </c>
      <c r="K7" s="1">
        <v>4</v>
      </c>
      <c r="L7" s="1">
        <f t="shared" ref="L7" si="8">+SUM(J7:K7)</f>
        <v>6</v>
      </c>
      <c r="M7" s="2" t="str">
        <f t="shared" ref="M7" si="9">+IF(OR(L7=2,L7=3,L7=4),"Bajo",IF(L7=5,"Medio",IF(OR(L7=6,L7=7),"Alto","Extremo")))</f>
        <v>Alto</v>
      </c>
      <c r="N7" s="2" t="s">
        <v>42</v>
      </c>
      <c r="O7" s="31" t="s">
        <v>52</v>
      </c>
      <c r="P7" s="1">
        <v>1</v>
      </c>
      <c r="Q7" s="1">
        <v>3</v>
      </c>
      <c r="R7" s="1">
        <f t="shared" ref="R7" si="10">+SUM(P7:Q7)</f>
        <v>4</v>
      </c>
      <c r="S7" s="2" t="str">
        <f t="shared" ref="S7" si="11">+IF(OR(R7=2,R7=3,R7=4),"Bajo",IF(R7=5,"Medio",IF(OR(R7=6,R7=7),"Alto","Extremo")))</f>
        <v>Bajo</v>
      </c>
      <c r="T7" s="2" t="s">
        <v>32</v>
      </c>
      <c r="U7" s="2" t="s">
        <v>27</v>
      </c>
      <c r="V7" s="1" t="s">
        <v>44</v>
      </c>
      <c r="W7" s="30" t="s">
        <v>45</v>
      </c>
      <c r="X7" s="1" t="s">
        <v>53</v>
      </c>
      <c r="Y7" s="1" t="s">
        <v>47</v>
      </c>
    </row>
    <row r="8" spans="1:112" ht="139" customHeight="1" thickBot="1">
      <c r="B8" s="33">
        <v>4</v>
      </c>
      <c r="C8" s="34" t="s">
        <v>23</v>
      </c>
      <c r="D8" s="34" t="s">
        <v>24</v>
      </c>
      <c r="E8" s="34" t="s">
        <v>29</v>
      </c>
      <c r="F8" s="34" t="s">
        <v>38</v>
      </c>
      <c r="G8" s="30" t="s">
        <v>54</v>
      </c>
      <c r="H8" s="30" t="s">
        <v>55</v>
      </c>
      <c r="I8" s="30" t="s">
        <v>56</v>
      </c>
      <c r="J8" s="1">
        <v>3</v>
      </c>
      <c r="K8" s="1">
        <v>3</v>
      </c>
      <c r="L8" s="1">
        <f t="shared" ref="L8:L15" si="12">+SUM(J8:K8)</f>
        <v>6</v>
      </c>
      <c r="M8" s="2" t="str">
        <f t="shared" ref="M8:M15" si="13">+IF(OR(L8=2,L8=3,L8=4),"Bajo",IF(L8=5,"Medio",IF(OR(L8=6,L8=7),"Alto","Extremo")))</f>
        <v>Alto</v>
      </c>
      <c r="N8" s="2" t="s">
        <v>57</v>
      </c>
      <c r="O8" s="31" t="s">
        <v>58</v>
      </c>
      <c r="P8" s="1">
        <v>2</v>
      </c>
      <c r="Q8" s="1">
        <v>3</v>
      </c>
      <c r="R8" s="1">
        <f t="shared" ref="R8:R15" si="14">+SUM(P8:Q8)</f>
        <v>5</v>
      </c>
      <c r="S8" s="2" t="str">
        <f t="shared" ref="S8:S15" si="15">+IF(OR(R8=2,R8=3,R8=4),"Bajo",IF(R8=5,"Medio",IF(OR(R8=6,R8=7),"Alto","Extremo")))</f>
        <v>Medio</v>
      </c>
      <c r="T8" s="2" t="s">
        <v>32</v>
      </c>
      <c r="U8" s="2" t="s">
        <v>33</v>
      </c>
      <c r="V8" s="1" t="s">
        <v>44</v>
      </c>
      <c r="W8" s="30" t="s">
        <v>45</v>
      </c>
      <c r="X8" s="1" t="s">
        <v>53</v>
      </c>
      <c r="Y8" s="1" t="s">
        <v>47</v>
      </c>
    </row>
    <row r="9" spans="1:112" ht="176" customHeight="1" thickBot="1">
      <c r="A9" s="5"/>
      <c r="B9" s="33">
        <v>5</v>
      </c>
      <c r="C9" s="34" t="s">
        <v>23</v>
      </c>
      <c r="D9" s="34" t="s">
        <v>24</v>
      </c>
      <c r="E9" s="34" t="s">
        <v>29</v>
      </c>
      <c r="F9" s="34" t="s">
        <v>38</v>
      </c>
      <c r="G9" s="30" t="s">
        <v>59</v>
      </c>
      <c r="H9" s="30" t="s">
        <v>60</v>
      </c>
      <c r="I9" s="30" t="s">
        <v>61</v>
      </c>
      <c r="J9" s="1">
        <v>4</v>
      </c>
      <c r="K9" s="1">
        <v>5</v>
      </c>
      <c r="L9" s="1">
        <f t="shared" si="12"/>
        <v>9</v>
      </c>
      <c r="M9" s="2" t="str">
        <f t="shared" si="13"/>
        <v>Extremo</v>
      </c>
      <c r="N9" s="2" t="s">
        <v>42</v>
      </c>
      <c r="O9" s="31" t="s">
        <v>62</v>
      </c>
      <c r="P9" s="1">
        <v>3</v>
      </c>
      <c r="Q9" s="1">
        <v>4</v>
      </c>
      <c r="R9" s="1">
        <f t="shared" si="14"/>
        <v>7</v>
      </c>
      <c r="S9" s="2" t="str">
        <f t="shared" si="15"/>
        <v>Alto</v>
      </c>
      <c r="T9" s="2" t="s">
        <v>32</v>
      </c>
      <c r="U9" s="2" t="s">
        <v>63</v>
      </c>
      <c r="V9" s="1" t="s">
        <v>44</v>
      </c>
      <c r="W9" s="30" t="s">
        <v>45</v>
      </c>
      <c r="X9" s="1" t="s">
        <v>53</v>
      </c>
      <c r="Y9" s="1" t="s">
        <v>47</v>
      </c>
    </row>
    <row r="10" spans="1:112" ht="61" thickBot="1">
      <c r="A10" s="5"/>
      <c r="B10" s="33">
        <v>6</v>
      </c>
      <c r="C10" s="34" t="s">
        <v>23</v>
      </c>
      <c r="D10" s="34" t="s">
        <v>24</v>
      </c>
      <c r="E10" s="34" t="s">
        <v>29</v>
      </c>
      <c r="F10" s="34" t="s">
        <v>64</v>
      </c>
      <c r="G10" s="30" t="s">
        <v>65</v>
      </c>
      <c r="H10" s="30" t="s">
        <v>66</v>
      </c>
      <c r="I10" s="30" t="s">
        <v>67</v>
      </c>
      <c r="J10" s="1">
        <v>1</v>
      </c>
      <c r="K10" s="1">
        <v>3</v>
      </c>
      <c r="L10" s="1">
        <v>4</v>
      </c>
      <c r="M10" s="2" t="str">
        <f t="shared" si="13"/>
        <v>Bajo</v>
      </c>
      <c r="N10" s="2" t="s">
        <v>26</v>
      </c>
      <c r="O10" s="31" t="s">
        <v>68</v>
      </c>
      <c r="P10" s="1">
        <v>1</v>
      </c>
      <c r="Q10" s="1">
        <v>2</v>
      </c>
      <c r="R10" s="1">
        <f t="shared" si="14"/>
        <v>3</v>
      </c>
      <c r="S10" s="2" t="str">
        <f t="shared" si="15"/>
        <v>Bajo</v>
      </c>
      <c r="T10" s="2" t="s">
        <v>32</v>
      </c>
      <c r="U10" s="2" t="s">
        <v>27</v>
      </c>
      <c r="V10" s="1" t="s">
        <v>44</v>
      </c>
      <c r="W10" s="32" t="s">
        <v>69</v>
      </c>
      <c r="X10" s="1" t="s">
        <v>70</v>
      </c>
      <c r="Y10" s="1" t="s">
        <v>47</v>
      </c>
    </row>
    <row r="11" spans="1:112" s="9" customFormat="1" ht="123.75" customHeight="1" thickBot="1">
      <c r="A11" s="7"/>
      <c r="B11" s="33">
        <v>7</v>
      </c>
      <c r="C11" s="34" t="s">
        <v>71</v>
      </c>
      <c r="D11" s="34" t="s">
        <v>24</v>
      </c>
      <c r="E11" s="34" t="s">
        <v>29</v>
      </c>
      <c r="F11" s="34" t="s">
        <v>64</v>
      </c>
      <c r="G11" s="30" t="s">
        <v>72</v>
      </c>
      <c r="H11" s="30" t="s">
        <v>73</v>
      </c>
      <c r="I11" s="30" t="s">
        <v>74</v>
      </c>
      <c r="J11" s="1">
        <v>5</v>
      </c>
      <c r="K11" s="1">
        <v>4</v>
      </c>
      <c r="L11" s="1">
        <f t="shared" si="12"/>
        <v>9</v>
      </c>
      <c r="M11" s="2" t="str">
        <f t="shared" si="13"/>
        <v>Extremo</v>
      </c>
      <c r="N11" s="10" t="s">
        <v>75</v>
      </c>
      <c r="O11" s="31" t="s">
        <v>76</v>
      </c>
      <c r="P11" s="1">
        <v>3</v>
      </c>
      <c r="Q11" s="1">
        <v>3</v>
      </c>
      <c r="R11" s="1">
        <f t="shared" si="14"/>
        <v>6</v>
      </c>
      <c r="S11" s="2" t="str">
        <f t="shared" si="15"/>
        <v>Alto</v>
      </c>
      <c r="T11" s="10" t="s">
        <v>32</v>
      </c>
      <c r="U11" s="10" t="s">
        <v>75</v>
      </c>
      <c r="V11" s="1" t="s">
        <v>77</v>
      </c>
      <c r="W11" s="32" t="s">
        <v>78</v>
      </c>
      <c r="X11" s="1" t="s">
        <v>79</v>
      </c>
      <c r="Y11" s="1" t="s">
        <v>80</v>
      </c>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row>
    <row r="12" spans="1:112" ht="87" thickBot="1">
      <c r="A12" s="6"/>
      <c r="B12" s="33">
        <v>8</v>
      </c>
      <c r="C12" s="34" t="s">
        <v>71</v>
      </c>
      <c r="D12" s="34" t="s">
        <v>24</v>
      </c>
      <c r="E12" s="34" t="s">
        <v>29</v>
      </c>
      <c r="F12" s="34" t="s">
        <v>64</v>
      </c>
      <c r="G12" s="30" t="s">
        <v>81</v>
      </c>
      <c r="H12" s="30" t="s">
        <v>82</v>
      </c>
      <c r="I12" s="30" t="s">
        <v>83</v>
      </c>
      <c r="J12" s="1">
        <v>2</v>
      </c>
      <c r="K12" s="1">
        <v>3</v>
      </c>
      <c r="L12" s="1">
        <f t="shared" si="12"/>
        <v>5</v>
      </c>
      <c r="M12" s="2" t="str">
        <f t="shared" si="13"/>
        <v>Medio</v>
      </c>
      <c r="N12" s="2" t="s">
        <v>42</v>
      </c>
      <c r="O12" s="31" t="s">
        <v>84</v>
      </c>
      <c r="P12" s="1">
        <v>2</v>
      </c>
      <c r="Q12" s="1">
        <v>2</v>
      </c>
      <c r="R12" s="1">
        <f t="shared" si="14"/>
        <v>4</v>
      </c>
      <c r="S12" s="2" t="str">
        <f t="shared" si="15"/>
        <v>Bajo</v>
      </c>
      <c r="T12" s="2" t="s">
        <v>85</v>
      </c>
      <c r="U12" s="2" t="s">
        <v>57</v>
      </c>
      <c r="V12" s="1" t="s">
        <v>44</v>
      </c>
      <c r="W12" s="32" t="s">
        <v>86</v>
      </c>
      <c r="X12" s="1" t="s">
        <v>87</v>
      </c>
      <c r="Y12" s="1" t="s">
        <v>88</v>
      </c>
    </row>
    <row r="13" spans="1:112" ht="87" thickBot="1">
      <c r="A13" s="6"/>
      <c r="B13" s="33">
        <v>9</v>
      </c>
      <c r="C13" s="34" t="s">
        <v>23</v>
      </c>
      <c r="D13" s="34" t="s">
        <v>24</v>
      </c>
      <c r="E13" s="34" t="s">
        <v>29</v>
      </c>
      <c r="F13" s="34" t="s">
        <v>64</v>
      </c>
      <c r="G13" s="30" t="s">
        <v>89</v>
      </c>
      <c r="H13" s="30" t="s">
        <v>90</v>
      </c>
      <c r="I13" s="30" t="s">
        <v>91</v>
      </c>
      <c r="J13" s="1">
        <v>2</v>
      </c>
      <c r="K13" s="1">
        <v>3</v>
      </c>
      <c r="L13" s="1">
        <f t="shared" si="12"/>
        <v>5</v>
      </c>
      <c r="M13" s="2" t="str">
        <f t="shared" si="13"/>
        <v>Medio</v>
      </c>
      <c r="N13" s="2" t="s">
        <v>75</v>
      </c>
      <c r="O13" s="31" t="s">
        <v>84</v>
      </c>
      <c r="P13" s="1">
        <v>2</v>
      </c>
      <c r="Q13" s="1">
        <v>2</v>
      </c>
      <c r="R13" s="1">
        <f t="shared" si="14"/>
        <v>4</v>
      </c>
      <c r="S13" s="2" t="str">
        <f t="shared" si="15"/>
        <v>Bajo</v>
      </c>
      <c r="T13" s="2" t="s">
        <v>85</v>
      </c>
      <c r="U13" s="2" t="s">
        <v>57</v>
      </c>
      <c r="V13" s="1" t="s">
        <v>44</v>
      </c>
      <c r="W13" s="32" t="s">
        <v>86</v>
      </c>
      <c r="X13" s="1" t="s">
        <v>92</v>
      </c>
      <c r="Y13" s="1" t="s">
        <v>88</v>
      </c>
    </row>
    <row r="14" spans="1:112" ht="151.5" customHeight="1" thickBot="1">
      <c r="A14" s="6"/>
      <c r="B14" s="33">
        <v>10</v>
      </c>
      <c r="C14" s="34" t="s">
        <v>71</v>
      </c>
      <c r="D14" s="34" t="s">
        <v>24</v>
      </c>
      <c r="E14" s="34" t="s">
        <v>29</v>
      </c>
      <c r="F14" s="34" t="s">
        <v>64</v>
      </c>
      <c r="G14" s="30" t="s">
        <v>93</v>
      </c>
      <c r="H14" s="30" t="s">
        <v>94</v>
      </c>
      <c r="I14" s="30" t="s">
        <v>95</v>
      </c>
      <c r="J14" s="1">
        <v>4</v>
      </c>
      <c r="K14" s="1">
        <v>3</v>
      </c>
      <c r="L14" s="1">
        <f t="shared" si="12"/>
        <v>7</v>
      </c>
      <c r="M14" s="2" t="str">
        <f t="shared" si="13"/>
        <v>Alto</v>
      </c>
      <c r="N14" s="2" t="s">
        <v>57</v>
      </c>
      <c r="O14" s="31" t="s">
        <v>96</v>
      </c>
      <c r="P14" s="1">
        <v>2</v>
      </c>
      <c r="Q14" s="1">
        <v>3</v>
      </c>
      <c r="R14" s="1">
        <f t="shared" si="14"/>
        <v>5</v>
      </c>
      <c r="S14" s="2" t="str">
        <f t="shared" si="15"/>
        <v>Medio</v>
      </c>
      <c r="T14" s="2" t="s">
        <v>85</v>
      </c>
      <c r="U14" s="2" t="s">
        <v>57</v>
      </c>
      <c r="V14" s="1" t="s">
        <v>97</v>
      </c>
      <c r="W14" s="32" t="s">
        <v>98</v>
      </c>
      <c r="X14" s="1" t="s">
        <v>99</v>
      </c>
      <c r="Y14" s="1" t="s">
        <v>100</v>
      </c>
    </row>
    <row r="15" spans="1:112" ht="127.5" customHeight="1" thickBot="1">
      <c r="A15" s="6"/>
      <c r="B15" s="33">
        <v>11</v>
      </c>
      <c r="C15" s="34" t="s">
        <v>23</v>
      </c>
      <c r="D15" s="34" t="s">
        <v>24</v>
      </c>
      <c r="E15" s="34" t="s">
        <v>29</v>
      </c>
      <c r="F15" s="34" t="s">
        <v>38</v>
      </c>
      <c r="G15" s="30" t="s">
        <v>101</v>
      </c>
      <c r="H15" s="30" t="s">
        <v>102</v>
      </c>
      <c r="I15" s="30" t="s">
        <v>103</v>
      </c>
      <c r="J15" s="1">
        <v>5</v>
      </c>
      <c r="K15" s="1">
        <v>4</v>
      </c>
      <c r="L15" s="1">
        <f t="shared" si="12"/>
        <v>9</v>
      </c>
      <c r="M15" s="2" t="str">
        <f t="shared" si="13"/>
        <v>Extremo</v>
      </c>
      <c r="N15" s="2" t="s">
        <v>57</v>
      </c>
      <c r="O15" s="31" t="s">
        <v>104</v>
      </c>
      <c r="P15" s="1">
        <v>5</v>
      </c>
      <c r="Q15" s="1">
        <v>2</v>
      </c>
      <c r="R15" s="1">
        <f t="shared" si="14"/>
        <v>7</v>
      </c>
      <c r="S15" s="2" t="str">
        <f t="shared" si="15"/>
        <v>Alto</v>
      </c>
      <c r="T15" s="2" t="s">
        <v>32</v>
      </c>
      <c r="U15" s="2" t="s">
        <v>63</v>
      </c>
      <c r="V15" s="1" t="s">
        <v>105</v>
      </c>
      <c r="W15" s="32" t="s">
        <v>106</v>
      </c>
      <c r="X15" s="1" t="s">
        <v>107</v>
      </c>
      <c r="Y15" s="1" t="s">
        <v>47</v>
      </c>
    </row>
    <row r="16" spans="1:112" s="3" customFormat="1"/>
    <row r="17" spans="15:20" s="3" customFormat="1"/>
    <row r="18" spans="15:20" s="3" customFormat="1" ht="15" customHeight="1">
      <c r="O18" s="35" t="s">
        <v>108</v>
      </c>
      <c r="P18" s="36" t="s">
        <v>109</v>
      </c>
      <c r="Q18" s="36"/>
      <c r="R18" s="36"/>
      <c r="S18" s="36"/>
      <c r="T18" s="36"/>
    </row>
    <row r="19" spans="15:20" s="3" customFormat="1" ht="15" customHeight="1">
      <c r="O19" s="35"/>
      <c r="P19" s="36" t="s">
        <v>110</v>
      </c>
      <c r="Q19" s="36"/>
      <c r="R19" s="36"/>
      <c r="S19" s="36"/>
      <c r="T19" s="36"/>
    </row>
    <row r="20" spans="15:20" s="3" customFormat="1" ht="15" customHeight="1">
      <c r="O20" s="35"/>
      <c r="P20" s="36" t="s">
        <v>109</v>
      </c>
      <c r="Q20" s="36"/>
      <c r="R20" s="36"/>
      <c r="S20" s="36"/>
      <c r="T20" s="36"/>
    </row>
    <row r="21" spans="15:20" s="3" customFormat="1" ht="15" customHeight="1">
      <c r="O21" s="35"/>
      <c r="P21" s="36" t="s">
        <v>110</v>
      </c>
      <c r="Q21" s="36"/>
      <c r="R21" s="36"/>
      <c r="S21" s="36"/>
      <c r="T21" s="36"/>
    </row>
    <row r="22" spans="15:20" s="3" customFormat="1" ht="15" customHeight="1">
      <c r="O22" s="35" t="s">
        <v>111</v>
      </c>
      <c r="P22" s="36" t="s">
        <v>109</v>
      </c>
      <c r="Q22" s="36"/>
      <c r="R22" s="36"/>
      <c r="S22" s="36"/>
      <c r="T22" s="36"/>
    </row>
    <row r="23" spans="15:20" s="3" customFormat="1" ht="15" customHeight="1">
      <c r="O23" s="35"/>
      <c r="P23" s="36" t="s">
        <v>110</v>
      </c>
      <c r="Q23" s="36"/>
      <c r="R23" s="36"/>
      <c r="S23" s="36"/>
      <c r="T23" s="36"/>
    </row>
    <row r="24" spans="15:20" s="3" customFormat="1" ht="15" customHeight="1">
      <c r="O24" s="35" t="s">
        <v>112</v>
      </c>
      <c r="P24" s="36" t="s">
        <v>113</v>
      </c>
      <c r="Q24" s="36"/>
      <c r="R24" s="36"/>
      <c r="S24" s="36"/>
      <c r="T24" s="36"/>
    </row>
    <row r="25" spans="15:20" s="3" customFormat="1" ht="15" customHeight="1">
      <c r="O25" s="35"/>
      <c r="P25" s="36" t="s">
        <v>114</v>
      </c>
      <c r="Q25" s="36"/>
      <c r="R25" s="36"/>
      <c r="S25" s="36"/>
      <c r="T25" s="36"/>
    </row>
    <row r="26" spans="15:20" s="3" customFormat="1"/>
    <row r="27" spans="15:20" s="3" customFormat="1"/>
    <row r="28" spans="15:20" s="3" customFormat="1"/>
    <row r="29" spans="15:20" s="3" customFormat="1"/>
    <row r="30" spans="15:20" s="3" customFormat="1"/>
    <row r="31" spans="15:20" s="3" customFormat="1"/>
    <row r="32" spans="15:20" s="3" customFormat="1"/>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row r="59" s="3" customFormat="1"/>
    <row r="60" s="3" customFormat="1"/>
    <row r="61" s="3" customFormat="1"/>
    <row r="62" s="3" customFormat="1"/>
    <row r="63" s="3" customFormat="1"/>
    <row r="64" s="3" customFormat="1"/>
    <row r="65" s="3" customFormat="1"/>
    <row r="66" s="3" customFormat="1"/>
    <row r="67" s="3" customFormat="1"/>
    <row r="68" s="3" customFormat="1"/>
    <row r="69" s="3" customFormat="1"/>
    <row r="70" s="3" customFormat="1"/>
    <row r="71" s="3" customFormat="1"/>
    <row r="72" s="3" customFormat="1"/>
    <row r="73" s="3" customFormat="1"/>
    <row r="74" s="3" customFormat="1"/>
    <row r="75" s="3" customFormat="1"/>
    <row r="76" s="3" customFormat="1"/>
    <row r="77" s="3" customFormat="1"/>
    <row r="78" s="3" customFormat="1"/>
    <row r="79" s="3" customFormat="1"/>
    <row r="80" s="3" customFormat="1"/>
    <row r="81" s="3" customFormat="1"/>
    <row r="82" s="3" customFormat="1"/>
    <row r="83" s="3" customFormat="1"/>
    <row r="84" s="3" customFormat="1"/>
    <row r="85" s="3" customFormat="1"/>
    <row r="86" s="3" customFormat="1"/>
    <row r="87" s="3" customFormat="1"/>
    <row r="88" s="3" customFormat="1"/>
    <row r="89" s="3" customFormat="1"/>
    <row r="90" s="3" customFormat="1"/>
    <row r="91" s="3" customFormat="1"/>
    <row r="92" s="3" customFormat="1"/>
    <row r="93" s="3" customFormat="1"/>
    <row r="94" s="3" customFormat="1"/>
    <row r="95" s="3" customFormat="1"/>
    <row r="96" s="3" customFormat="1"/>
    <row r="97" s="3" customFormat="1"/>
    <row r="98" s="3" customFormat="1"/>
    <row r="99" s="3" customFormat="1"/>
    <row r="100" s="3" customFormat="1"/>
    <row r="101" s="3" customFormat="1"/>
    <row r="102" s="3" customFormat="1"/>
    <row r="103" s="3" customFormat="1"/>
    <row r="104" s="3" customFormat="1"/>
    <row r="105" s="3" customFormat="1"/>
    <row r="106" s="3" customFormat="1"/>
    <row r="107" s="3" customFormat="1"/>
    <row r="108" s="3" customFormat="1"/>
    <row r="109" s="3" customFormat="1"/>
    <row r="110" s="3" customFormat="1"/>
    <row r="111" s="3" customFormat="1"/>
    <row r="112" s="3" customFormat="1"/>
    <row r="113" s="3" customFormat="1"/>
    <row r="114" s="3" customFormat="1"/>
    <row r="115" s="3" customFormat="1"/>
    <row r="116" s="3" customFormat="1"/>
    <row r="117" s="3" customFormat="1"/>
    <row r="118" s="3" customFormat="1"/>
    <row r="119" s="3" customFormat="1"/>
    <row r="120" s="3" customFormat="1"/>
    <row r="121" s="3" customFormat="1"/>
    <row r="122" s="3" customFormat="1"/>
    <row r="123" s="3" customFormat="1"/>
    <row r="124" s="3" customFormat="1"/>
    <row r="125" s="3" customFormat="1"/>
    <row r="126" s="3" customFormat="1"/>
    <row r="127" s="3" customFormat="1"/>
    <row r="128" s="3" customFormat="1"/>
    <row r="129" s="3" customFormat="1"/>
    <row r="130" s="3" customFormat="1"/>
    <row r="131" s="3" customFormat="1"/>
    <row r="132" s="3" customFormat="1"/>
    <row r="133" s="3" customFormat="1"/>
    <row r="134" s="3" customFormat="1"/>
    <row r="135" s="3" customFormat="1"/>
    <row r="136" s="3" customFormat="1"/>
    <row r="137" s="3" customFormat="1"/>
    <row r="138" s="3" customFormat="1"/>
    <row r="139" s="3" customFormat="1"/>
    <row r="140" s="3" customFormat="1"/>
    <row r="141" s="3" customFormat="1"/>
    <row r="142" s="3" customFormat="1"/>
    <row r="143" s="3" customFormat="1"/>
    <row r="144" s="3" customFormat="1"/>
    <row r="145" s="3" customFormat="1"/>
    <row r="146" s="3" customFormat="1"/>
    <row r="147" s="3" customFormat="1"/>
    <row r="148" s="3" customFormat="1"/>
    <row r="149" s="3" customFormat="1"/>
    <row r="150" s="3" customFormat="1"/>
    <row r="151" s="3" customFormat="1"/>
    <row r="152" s="3" customFormat="1"/>
    <row r="153" s="3" customFormat="1"/>
    <row r="154" s="3" customFormat="1"/>
    <row r="155" s="3" customFormat="1"/>
    <row r="156" s="3" customFormat="1"/>
    <row r="157" s="3" customFormat="1"/>
    <row r="158" s="3" customFormat="1"/>
    <row r="159" s="3" customFormat="1"/>
    <row r="160" s="3" customFormat="1"/>
    <row r="161" s="3" customFormat="1"/>
    <row r="162" s="3" customFormat="1"/>
    <row r="163" s="3" customFormat="1"/>
    <row r="164" s="3" customFormat="1"/>
    <row r="165" s="3" customFormat="1"/>
    <row r="166" s="3" customFormat="1"/>
    <row r="167" s="3" customFormat="1"/>
    <row r="168" s="3" customFormat="1"/>
    <row r="169" s="3" customFormat="1"/>
    <row r="170" s="3" customFormat="1"/>
    <row r="171" s="3" customFormat="1"/>
    <row r="172" s="3" customFormat="1"/>
    <row r="173" s="3" customFormat="1"/>
    <row r="174" s="3" customFormat="1"/>
    <row r="175" s="3" customFormat="1"/>
    <row r="176" s="3" customFormat="1"/>
    <row r="177" s="3" customFormat="1"/>
    <row r="178" s="3" customFormat="1"/>
    <row r="179" s="3" customFormat="1"/>
    <row r="180" s="3" customFormat="1"/>
    <row r="181" s="3" customFormat="1"/>
    <row r="182" s="3" customFormat="1"/>
    <row r="183" s="3" customFormat="1"/>
    <row r="184" s="3" customFormat="1"/>
    <row r="185" s="3" customFormat="1"/>
    <row r="186" s="3" customFormat="1"/>
    <row r="187" s="3" customFormat="1"/>
    <row r="188" s="3" customFormat="1"/>
    <row r="189" s="3" customFormat="1"/>
    <row r="190" s="3" customFormat="1"/>
    <row r="191" s="3" customFormat="1"/>
    <row r="192" s="3" customFormat="1"/>
    <row r="193" s="3" customFormat="1"/>
    <row r="194" s="3" customFormat="1"/>
    <row r="195" s="3" customFormat="1"/>
    <row r="196" s="3" customFormat="1"/>
    <row r="197" s="3" customFormat="1"/>
    <row r="198" s="3" customFormat="1"/>
    <row r="199" s="3" customFormat="1"/>
    <row r="200" s="3" customFormat="1"/>
    <row r="201" s="3" customFormat="1"/>
    <row r="202" s="3" customFormat="1"/>
    <row r="203" s="3" customFormat="1"/>
    <row r="204" s="3" customFormat="1"/>
    <row r="205" s="3" customFormat="1"/>
    <row r="206" s="3" customFormat="1"/>
    <row r="207" s="3" customFormat="1"/>
    <row r="208" s="3" customFormat="1"/>
    <row r="209" s="3" customFormat="1"/>
    <row r="210" s="3" customFormat="1"/>
    <row r="211" s="3" customFormat="1"/>
    <row r="212" s="3" customFormat="1"/>
  </sheetData>
  <mergeCells count="34">
    <mergeCell ref="M3:M4"/>
    <mergeCell ref="B3:B4"/>
    <mergeCell ref="C3:C4"/>
    <mergeCell ref="D3:D4"/>
    <mergeCell ref="E3:E4"/>
    <mergeCell ref="F3:F4"/>
    <mergeCell ref="G3:G4"/>
    <mergeCell ref="H3:H4"/>
    <mergeCell ref="I3:I4"/>
    <mergeCell ref="J3:J4"/>
    <mergeCell ref="K3:K4"/>
    <mergeCell ref="L3:L4"/>
    <mergeCell ref="A1:X1"/>
    <mergeCell ref="C2:X2"/>
    <mergeCell ref="O18:O21"/>
    <mergeCell ref="P18:T18"/>
    <mergeCell ref="P19:T19"/>
    <mergeCell ref="P20:T20"/>
    <mergeCell ref="P21:T21"/>
    <mergeCell ref="W3:W4"/>
    <mergeCell ref="X3:Y3"/>
    <mergeCell ref="N3:N4"/>
    <mergeCell ref="O3:O4"/>
    <mergeCell ref="P3:S3"/>
    <mergeCell ref="T3:T4"/>
    <mergeCell ref="U3:U4"/>
    <mergeCell ref="V3:V4"/>
    <mergeCell ref="X4:Y4"/>
    <mergeCell ref="O22:O23"/>
    <mergeCell ref="P22:T22"/>
    <mergeCell ref="P23:T23"/>
    <mergeCell ref="O24:O25"/>
    <mergeCell ref="P24:T24"/>
    <mergeCell ref="P25:T25"/>
  </mergeCells>
  <conditionalFormatting sqref="M5">
    <cfRule type="containsText" dxfId="191" priority="389" operator="containsText" text="Alto">
      <formula>NOT(ISERROR(SEARCH("Alto",M5)))</formula>
    </cfRule>
    <cfRule type="containsText" dxfId="190" priority="390" operator="containsText" text="Bajo">
      <formula>NOT(ISERROR(SEARCH("Bajo",M5)))</formula>
    </cfRule>
    <cfRule type="containsText" dxfId="189" priority="391" operator="containsText" text="Medio">
      <formula>NOT(ISERROR(SEARCH("Medio",M5)))</formula>
    </cfRule>
    <cfRule type="containsText" dxfId="188" priority="392" operator="containsText" text="Alto">
      <formula>NOT(ISERROR(SEARCH("Alto",M5)))</formula>
    </cfRule>
    <cfRule type="containsText" dxfId="187" priority="393" operator="containsText" text="Alto">
      <formula>NOT(ISERROR(SEARCH("Alto",M5)))</formula>
    </cfRule>
    <cfRule type="containsText" dxfId="186" priority="394" operator="containsText" text="Extremo">
      <formula>NOT(ISERROR(SEARCH("Extremo",M5)))</formula>
    </cfRule>
    <cfRule type="containsText" dxfId="185" priority="395" operator="containsText" text="Alto">
      <formula>NOT(ISERROR(SEARCH("Alto",M5)))</formula>
    </cfRule>
    <cfRule type="cellIs" dxfId="184" priority="396" operator="equal">
      <formula>"""Alto"""</formula>
    </cfRule>
  </conditionalFormatting>
  <conditionalFormatting sqref="L5">
    <cfRule type="colorScale" priority="388">
      <colorScale>
        <cfvo type="num" val="2"/>
        <cfvo type="num" val="5"/>
        <cfvo type="num" val="6"/>
        <color rgb="FF63BE7B"/>
        <color rgb="FFFFEB84"/>
        <color rgb="FFF8696B"/>
      </colorScale>
    </cfRule>
  </conditionalFormatting>
  <conditionalFormatting sqref="M5">
    <cfRule type="cellIs" dxfId="183" priority="364" operator="equal">
      <formula>"Medio"</formula>
    </cfRule>
    <cfRule type="cellIs" dxfId="182" priority="366" operator="equal">
      <formula>"Alto"</formula>
    </cfRule>
    <cfRule type="cellIs" dxfId="181" priority="378" operator="equal">
      <formula>"Alto"</formula>
    </cfRule>
    <cfRule type="cellIs" dxfId="180" priority="379" operator="equal">
      <formula>"Alto"</formula>
    </cfRule>
    <cfRule type="cellIs" dxfId="179" priority="380" operator="equal">
      <formula>"Alto"</formula>
    </cfRule>
    <cfRule type="cellIs" dxfId="178" priority="381" operator="equal">
      <formula>"Alto"</formula>
    </cfRule>
    <cfRule type="cellIs" dxfId="177" priority="382" operator="equal">
      <formula>"Extremo"</formula>
    </cfRule>
    <cfRule type="cellIs" dxfId="176" priority="383" operator="equal">
      <formula>"""Extremo"""</formula>
    </cfRule>
    <cfRule type="cellIs" dxfId="175" priority="384" operator="equal">
      <formula>"Extremo"</formula>
    </cfRule>
    <cfRule type="cellIs" dxfId="174" priority="385" operator="equal">
      <formula>"Extremo"</formula>
    </cfRule>
    <cfRule type="cellIs" dxfId="173" priority="386" operator="equal">
      <formula>"Alto"</formula>
    </cfRule>
    <cfRule type="cellIs" dxfId="172" priority="387" operator="equal">
      <formula>"Extremo"</formula>
    </cfRule>
  </conditionalFormatting>
  <conditionalFormatting sqref="L5">
    <cfRule type="cellIs" dxfId="171" priority="365" operator="equal">
      <formula>5</formula>
    </cfRule>
    <cfRule type="cellIs" dxfId="170" priority="367" operator="equal">
      <formula>7</formula>
    </cfRule>
    <cfRule type="cellIs" dxfId="169" priority="368" operator="equal">
      <formula>6</formula>
    </cfRule>
    <cfRule type="cellIs" dxfId="168" priority="369" operator="equal">
      <formula>10</formula>
    </cfRule>
    <cfRule type="cellIs" dxfId="167" priority="370" operator="equal">
      <formula>9</formula>
    </cfRule>
    <cfRule type="cellIs" dxfId="166" priority="371" operator="equal">
      <formula>8</formula>
    </cfRule>
    <cfRule type="cellIs" dxfId="165" priority="372" operator="equal">
      <formula>7</formula>
    </cfRule>
    <cfRule type="cellIs" dxfId="164" priority="373" operator="equal">
      <formula>6</formula>
    </cfRule>
    <cfRule type="cellIs" dxfId="163" priority="374" operator="equal">
      <formula>5</formula>
    </cfRule>
    <cfRule type="cellIs" dxfId="162" priority="375" operator="equal">
      <formula>4</formula>
    </cfRule>
    <cfRule type="cellIs" dxfId="161" priority="376" operator="equal">
      <formula>3</formula>
    </cfRule>
    <cfRule type="cellIs" dxfId="160" priority="377" operator="equal">
      <formula>2</formula>
    </cfRule>
  </conditionalFormatting>
  <conditionalFormatting sqref="S5">
    <cfRule type="containsText" dxfId="159" priority="356" operator="containsText" text="Alto">
      <formula>NOT(ISERROR(SEARCH("Alto",S5)))</formula>
    </cfRule>
    <cfRule type="containsText" dxfId="158" priority="357" operator="containsText" text="Bajo">
      <formula>NOT(ISERROR(SEARCH("Bajo",S5)))</formula>
    </cfRule>
    <cfRule type="containsText" dxfId="157" priority="358" operator="containsText" text="Medio">
      <formula>NOT(ISERROR(SEARCH("Medio",S5)))</formula>
    </cfRule>
    <cfRule type="containsText" dxfId="156" priority="359" operator="containsText" text="Alto">
      <formula>NOT(ISERROR(SEARCH("Alto",S5)))</formula>
    </cfRule>
    <cfRule type="containsText" dxfId="155" priority="360" operator="containsText" text="Alto">
      <formula>NOT(ISERROR(SEARCH("Alto",S5)))</formula>
    </cfRule>
    <cfRule type="containsText" dxfId="154" priority="361" operator="containsText" text="Extremo">
      <formula>NOT(ISERROR(SEARCH("Extremo",S5)))</formula>
    </cfRule>
    <cfRule type="containsText" dxfId="153" priority="362" operator="containsText" text="Alto">
      <formula>NOT(ISERROR(SEARCH("Alto",S5)))</formula>
    </cfRule>
    <cfRule type="cellIs" dxfId="152" priority="363" operator="equal">
      <formula>"""Alto"""</formula>
    </cfRule>
  </conditionalFormatting>
  <conditionalFormatting sqref="R5">
    <cfRule type="colorScale" priority="355">
      <colorScale>
        <cfvo type="num" val="2"/>
        <cfvo type="num" val="5"/>
        <cfvo type="num" val="6"/>
        <color rgb="FF63BE7B"/>
        <color rgb="FFFFEB84"/>
        <color rgb="FFF8696B"/>
      </colorScale>
    </cfRule>
  </conditionalFormatting>
  <conditionalFormatting sqref="S5">
    <cfRule type="cellIs" dxfId="151" priority="331" operator="equal">
      <formula>"Medio"</formula>
    </cfRule>
    <cfRule type="cellIs" dxfId="150" priority="333" operator="equal">
      <formula>"Alto"</formula>
    </cfRule>
    <cfRule type="cellIs" dxfId="149" priority="345" operator="equal">
      <formula>"Alto"</formula>
    </cfRule>
    <cfRule type="cellIs" dxfId="148" priority="346" operator="equal">
      <formula>"Alto"</formula>
    </cfRule>
    <cfRule type="cellIs" dxfId="147" priority="347" operator="equal">
      <formula>"Alto"</formula>
    </cfRule>
    <cfRule type="cellIs" dxfId="146" priority="348" operator="equal">
      <formula>"Alto"</formula>
    </cfRule>
    <cfRule type="cellIs" dxfId="145" priority="349" operator="equal">
      <formula>"Extremo"</formula>
    </cfRule>
    <cfRule type="cellIs" dxfId="144" priority="350" operator="equal">
      <formula>"""Extremo"""</formula>
    </cfRule>
    <cfRule type="cellIs" dxfId="143" priority="351" operator="equal">
      <formula>"Extremo"</formula>
    </cfRule>
    <cfRule type="cellIs" dxfId="142" priority="352" operator="equal">
      <formula>"Extremo"</formula>
    </cfRule>
    <cfRule type="cellIs" dxfId="141" priority="353" operator="equal">
      <formula>"Alto"</formula>
    </cfRule>
    <cfRule type="cellIs" dxfId="140" priority="354" operator="equal">
      <formula>"Extremo"</formula>
    </cfRule>
  </conditionalFormatting>
  <conditionalFormatting sqref="R5">
    <cfRule type="cellIs" dxfId="139" priority="332" operator="equal">
      <formula>5</formula>
    </cfRule>
    <cfRule type="cellIs" dxfId="138" priority="334" operator="equal">
      <formula>7</formula>
    </cfRule>
    <cfRule type="cellIs" dxfId="137" priority="335" operator="equal">
      <formula>6</formula>
    </cfRule>
    <cfRule type="cellIs" dxfId="136" priority="336" operator="equal">
      <formula>10</formula>
    </cfRule>
    <cfRule type="cellIs" dxfId="135" priority="337" operator="equal">
      <formula>9</formula>
    </cfRule>
    <cfRule type="cellIs" dxfId="134" priority="338" operator="equal">
      <formula>8</formula>
    </cfRule>
    <cfRule type="cellIs" dxfId="133" priority="339" operator="equal">
      <formula>7</formula>
    </cfRule>
    <cfRule type="cellIs" dxfId="132" priority="340" operator="equal">
      <formula>6</formula>
    </cfRule>
    <cfRule type="cellIs" dxfId="131" priority="341" operator="equal">
      <formula>5</formula>
    </cfRule>
    <cfRule type="cellIs" dxfId="130" priority="342" operator="equal">
      <formula>4</formula>
    </cfRule>
    <cfRule type="cellIs" dxfId="129" priority="343" operator="equal">
      <formula>3</formula>
    </cfRule>
    <cfRule type="cellIs" dxfId="128" priority="344" operator="equal">
      <formula>2</formula>
    </cfRule>
  </conditionalFormatting>
  <conditionalFormatting sqref="M6">
    <cfRule type="containsText" dxfId="127" priority="323" operator="containsText" text="Alto">
      <formula>NOT(ISERROR(SEARCH("Alto",M6)))</formula>
    </cfRule>
    <cfRule type="containsText" dxfId="126" priority="324" operator="containsText" text="Bajo">
      <formula>NOT(ISERROR(SEARCH("Bajo",M6)))</formula>
    </cfRule>
    <cfRule type="containsText" dxfId="125" priority="325" operator="containsText" text="Medio">
      <formula>NOT(ISERROR(SEARCH("Medio",M6)))</formula>
    </cfRule>
    <cfRule type="containsText" dxfId="124" priority="326" operator="containsText" text="Alto">
      <formula>NOT(ISERROR(SEARCH("Alto",M6)))</formula>
    </cfRule>
    <cfRule type="containsText" dxfId="123" priority="327" operator="containsText" text="Alto">
      <formula>NOT(ISERROR(SEARCH("Alto",M6)))</formula>
    </cfRule>
    <cfRule type="containsText" dxfId="122" priority="328" operator="containsText" text="Extremo">
      <formula>NOT(ISERROR(SEARCH("Extremo",M6)))</formula>
    </cfRule>
    <cfRule type="containsText" dxfId="121" priority="329" operator="containsText" text="Alto">
      <formula>NOT(ISERROR(SEARCH("Alto",M6)))</formula>
    </cfRule>
    <cfRule type="cellIs" dxfId="120" priority="330" operator="equal">
      <formula>"""Alto"""</formula>
    </cfRule>
  </conditionalFormatting>
  <conditionalFormatting sqref="L6">
    <cfRule type="colorScale" priority="322">
      <colorScale>
        <cfvo type="num" val="2"/>
        <cfvo type="num" val="5"/>
        <cfvo type="num" val="6"/>
        <color rgb="FF63BE7B"/>
        <color rgb="FFFFEB84"/>
        <color rgb="FFF8696B"/>
      </colorScale>
    </cfRule>
  </conditionalFormatting>
  <conditionalFormatting sqref="M6">
    <cfRule type="cellIs" dxfId="119" priority="298" operator="equal">
      <formula>"Medio"</formula>
    </cfRule>
    <cfRule type="cellIs" dxfId="118" priority="300" operator="equal">
      <formula>"Alto"</formula>
    </cfRule>
    <cfRule type="cellIs" dxfId="117" priority="312" operator="equal">
      <formula>"Alto"</formula>
    </cfRule>
    <cfRule type="cellIs" dxfId="116" priority="313" operator="equal">
      <formula>"Alto"</formula>
    </cfRule>
    <cfRule type="cellIs" dxfId="115" priority="314" operator="equal">
      <formula>"Alto"</formula>
    </cfRule>
    <cfRule type="cellIs" dxfId="114" priority="315" operator="equal">
      <formula>"Alto"</formula>
    </cfRule>
    <cfRule type="cellIs" dxfId="113" priority="316" operator="equal">
      <formula>"Extremo"</formula>
    </cfRule>
    <cfRule type="cellIs" dxfId="112" priority="317" operator="equal">
      <formula>"""Extremo"""</formula>
    </cfRule>
    <cfRule type="cellIs" dxfId="111" priority="318" operator="equal">
      <formula>"Extremo"</formula>
    </cfRule>
    <cfRule type="cellIs" dxfId="110" priority="319" operator="equal">
      <formula>"Extremo"</formula>
    </cfRule>
    <cfRule type="cellIs" dxfId="109" priority="320" operator="equal">
      <formula>"Alto"</formula>
    </cfRule>
    <cfRule type="cellIs" dxfId="108" priority="321" operator="equal">
      <formula>"Extremo"</formula>
    </cfRule>
  </conditionalFormatting>
  <conditionalFormatting sqref="L6">
    <cfRule type="cellIs" dxfId="107" priority="299" operator="equal">
      <formula>5</formula>
    </cfRule>
    <cfRule type="cellIs" dxfId="106" priority="301" operator="equal">
      <formula>7</formula>
    </cfRule>
    <cfRule type="cellIs" dxfId="105" priority="302" operator="equal">
      <formula>6</formula>
    </cfRule>
    <cfRule type="cellIs" dxfId="104" priority="303" operator="equal">
      <formula>10</formula>
    </cfRule>
    <cfRule type="cellIs" dxfId="103" priority="304" operator="equal">
      <formula>9</formula>
    </cfRule>
    <cfRule type="cellIs" dxfId="102" priority="305" operator="equal">
      <formula>8</formula>
    </cfRule>
    <cfRule type="cellIs" dxfId="101" priority="306" operator="equal">
      <formula>7</formula>
    </cfRule>
    <cfRule type="cellIs" dxfId="100" priority="307" operator="equal">
      <formula>6</formula>
    </cfRule>
    <cfRule type="cellIs" dxfId="99" priority="308" operator="equal">
      <formula>5</formula>
    </cfRule>
    <cfRule type="cellIs" dxfId="98" priority="309" operator="equal">
      <formula>4</formula>
    </cfRule>
    <cfRule type="cellIs" dxfId="97" priority="310" operator="equal">
      <formula>3</formula>
    </cfRule>
    <cfRule type="cellIs" dxfId="96" priority="311" operator="equal">
      <formula>2</formula>
    </cfRule>
  </conditionalFormatting>
  <conditionalFormatting sqref="S6">
    <cfRule type="containsText" dxfId="95" priority="290" operator="containsText" text="Alto">
      <formula>NOT(ISERROR(SEARCH("Alto",S6)))</formula>
    </cfRule>
    <cfRule type="containsText" dxfId="94" priority="291" operator="containsText" text="Bajo">
      <formula>NOT(ISERROR(SEARCH("Bajo",S6)))</formula>
    </cfRule>
    <cfRule type="containsText" dxfId="93" priority="292" operator="containsText" text="Medio">
      <formula>NOT(ISERROR(SEARCH("Medio",S6)))</formula>
    </cfRule>
    <cfRule type="containsText" dxfId="92" priority="293" operator="containsText" text="Alto">
      <formula>NOT(ISERROR(SEARCH("Alto",S6)))</formula>
    </cfRule>
    <cfRule type="containsText" dxfId="91" priority="294" operator="containsText" text="Alto">
      <formula>NOT(ISERROR(SEARCH("Alto",S6)))</formula>
    </cfRule>
    <cfRule type="containsText" dxfId="90" priority="295" operator="containsText" text="Extremo">
      <formula>NOT(ISERROR(SEARCH("Extremo",S6)))</formula>
    </cfRule>
    <cfRule type="containsText" dxfId="89" priority="296" operator="containsText" text="Alto">
      <formula>NOT(ISERROR(SEARCH("Alto",S6)))</formula>
    </cfRule>
    <cfRule type="cellIs" dxfId="88" priority="297" operator="equal">
      <formula>"""Alto"""</formula>
    </cfRule>
  </conditionalFormatting>
  <conditionalFormatting sqref="R6">
    <cfRule type="colorScale" priority="289">
      <colorScale>
        <cfvo type="num" val="2"/>
        <cfvo type="num" val="5"/>
        <cfvo type="num" val="6"/>
        <color rgb="FF63BE7B"/>
        <color rgb="FFFFEB84"/>
        <color rgb="FFF8696B"/>
      </colorScale>
    </cfRule>
  </conditionalFormatting>
  <conditionalFormatting sqref="S6">
    <cfRule type="cellIs" dxfId="87" priority="265" operator="equal">
      <formula>"Medio"</formula>
    </cfRule>
    <cfRule type="cellIs" dxfId="86" priority="267" operator="equal">
      <formula>"Alto"</formula>
    </cfRule>
    <cfRule type="cellIs" dxfId="85" priority="279" operator="equal">
      <formula>"Alto"</formula>
    </cfRule>
    <cfRule type="cellIs" dxfId="84" priority="280" operator="equal">
      <formula>"Alto"</formula>
    </cfRule>
    <cfRule type="cellIs" dxfId="83" priority="281" operator="equal">
      <formula>"Alto"</formula>
    </cfRule>
    <cfRule type="cellIs" dxfId="82" priority="282" operator="equal">
      <formula>"Alto"</formula>
    </cfRule>
    <cfRule type="cellIs" dxfId="81" priority="283" operator="equal">
      <formula>"Extremo"</formula>
    </cfRule>
    <cfRule type="cellIs" dxfId="80" priority="284" operator="equal">
      <formula>"""Extremo"""</formula>
    </cfRule>
    <cfRule type="cellIs" dxfId="79" priority="285" operator="equal">
      <formula>"Extremo"</formula>
    </cfRule>
    <cfRule type="cellIs" dxfId="78" priority="286" operator="equal">
      <formula>"Extremo"</formula>
    </cfRule>
    <cfRule type="cellIs" dxfId="77" priority="287" operator="equal">
      <formula>"Alto"</formula>
    </cfRule>
    <cfRule type="cellIs" dxfId="76" priority="288" operator="equal">
      <formula>"Extremo"</formula>
    </cfRule>
  </conditionalFormatting>
  <conditionalFormatting sqref="R6">
    <cfRule type="cellIs" dxfId="75" priority="266" operator="equal">
      <formula>5</formula>
    </cfRule>
    <cfRule type="cellIs" dxfId="74" priority="268" operator="equal">
      <formula>7</formula>
    </cfRule>
    <cfRule type="cellIs" dxfId="73" priority="269" operator="equal">
      <formula>6</formula>
    </cfRule>
    <cfRule type="cellIs" dxfId="72" priority="270" operator="equal">
      <formula>10</formula>
    </cfRule>
    <cfRule type="cellIs" dxfId="71" priority="271" operator="equal">
      <formula>9</formula>
    </cfRule>
    <cfRule type="cellIs" dxfId="70" priority="272" operator="equal">
      <formula>8</formula>
    </cfRule>
    <cfRule type="cellIs" dxfId="69" priority="273" operator="equal">
      <formula>7</formula>
    </cfRule>
    <cfRule type="cellIs" dxfId="68" priority="274" operator="equal">
      <formula>6</formula>
    </cfRule>
    <cfRule type="cellIs" dxfId="67" priority="275" operator="equal">
      <formula>5</formula>
    </cfRule>
    <cfRule type="cellIs" dxfId="66" priority="276" operator="equal">
      <formula>4</formula>
    </cfRule>
    <cfRule type="cellIs" dxfId="65" priority="277" operator="equal">
      <formula>3</formula>
    </cfRule>
    <cfRule type="cellIs" dxfId="64" priority="278" operator="equal">
      <formula>2</formula>
    </cfRule>
  </conditionalFormatting>
  <conditionalFormatting sqref="M7:M15">
    <cfRule type="containsText" dxfId="63" priority="257" operator="containsText" text="Alto">
      <formula>NOT(ISERROR(SEARCH("Alto",M7)))</formula>
    </cfRule>
    <cfRule type="containsText" dxfId="62" priority="258" operator="containsText" text="Bajo">
      <formula>NOT(ISERROR(SEARCH("Bajo",M7)))</formula>
    </cfRule>
    <cfRule type="containsText" dxfId="61" priority="259" operator="containsText" text="Medio">
      <formula>NOT(ISERROR(SEARCH("Medio",M7)))</formula>
    </cfRule>
    <cfRule type="containsText" dxfId="60" priority="260" operator="containsText" text="Alto">
      <formula>NOT(ISERROR(SEARCH("Alto",M7)))</formula>
    </cfRule>
    <cfRule type="containsText" dxfId="59" priority="261" operator="containsText" text="Alto">
      <formula>NOT(ISERROR(SEARCH("Alto",M7)))</formula>
    </cfRule>
    <cfRule type="containsText" dxfId="58" priority="262" operator="containsText" text="Extremo">
      <formula>NOT(ISERROR(SEARCH("Extremo",M7)))</formula>
    </cfRule>
    <cfRule type="containsText" dxfId="57" priority="263" operator="containsText" text="Alto">
      <formula>NOT(ISERROR(SEARCH("Alto",M7)))</formula>
    </cfRule>
    <cfRule type="cellIs" dxfId="56" priority="264" operator="equal">
      <formula>"""Alto"""</formula>
    </cfRule>
  </conditionalFormatting>
  <conditionalFormatting sqref="L7:L15">
    <cfRule type="colorScale" priority="256">
      <colorScale>
        <cfvo type="num" val="2"/>
        <cfvo type="num" val="5"/>
        <cfvo type="num" val="6"/>
        <color rgb="FF63BE7B"/>
        <color rgb="FFFFEB84"/>
        <color rgb="FFF8696B"/>
      </colorScale>
    </cfRule>
  </conditionalFormatting>
  <conditionalFormatting sqref="M7:M15">
    <cfRule type="cellIs" dxfId="55" priority="232" operator="equal">
      <formula>"Medio"</formula>
    </cfRule>
    <cfRule type="cellIs" dxfId="54" priority="234" operator="equal">
      <formula>"Alto"</formula>
    </cfRule>
    <cfRule type="cellIs" dxfId="53" priority="246" operator="equal">
      <formula>"Alto"</formula>
    </cfRule>
    <cfRule type="cellIs" dxfId="52" priority="247" operator="equal">
      <formula>"Alto"</formula>
    </cfRule>
    <cfRule type="cellIs" dxfId="51" priority="248" operator="equal">
      <formula>"Alto"</formula>
    </cfRule>
    <cfRule type="cellIs" dxfId="50" priority="249" operator="equal">
      <formula>"Alto"</formula>
    </cfRule>
    <cfRule type="cellIs" dxfId="49" priority="250" operator="equal">
      <formula>"Extremo"</formula>
    </cfRule>
    <cfRule type="cellIs" dxfId="48" priority="251" operator="equal">
      <formula>"""Extremo"""</formula>
    </cfRule>
    <cfRule type="cellIs" dxfId="47" priority="252" operator="equal">
      <formula>"Extremo"</formula>
    </cfRule>
    <cfRule type="cellIs" dxfId="46" priority="253" operator="equal">
      <formula>"Extremo"</formula>
    </cfRule>
    <cfRule type="cellIs" dxfId="45" priority="254" operator="equal">
      <formula>"Alto"</formula>
    </cfRule>
    <cfRule type="cellIs" dxfId="44" priority="255" operator="equal">
      <formula>"Extremo"</formula>
    </cfRule>
  </conditionalFormatting>
  <conditionalFormatting sqref="L7:L15">
    <cfRule type="cellIs" dxfId="43" priority="233" operator="equal">
      <formula>5</formula>
    </cfRule>
    <cfRule type="cellIs" dxfId="42" priority="235" operator="equal">
      <formula>7</formula>
    </cfRule>
    <cfRule type="cellIs" dxfId="41" priority="236" operator="equal">
      <formula>6</formula>
    </cfRule>
    <cfRule type="cellIs" dxfId="40" priority="237" operator="equal">
      <formula>10</formula>
    </cfRule>
    <cfRule type="cellIs" dxfId="39" priority="238" operator="equal">
      <formula>9</formula>
    </cfRule>
    <cfRule type="cellIs" dxfId="38" priority="239" operator="equal">
      <formula>8</formula>
    </cfRule>
    <cfRule type="cellIs" dxfId="37" priority="240" operator="equal">
      <formula>7</formula>
    </cfRule>
    <cfRule type="cellIs" dxfId="36" priority="241" operator="equal">
      <formula>6</formula>
    </cfRule>
    <cfRule type="cellIs" dxfId="35" priority="242" operator="equal">
      <formula>5</formula>
    </cfRule>
    <cfRule type="cellIs" dxfId="34" priority="243" operator="equal">
      <formula>4</formula>
    </cfRule>
    <cfRule type="cellIs" dxfId="33" priority="244" operator="equal">
      <formula>3</formula>
    </cfRule>
    <cfRule type="cellIs" dxfId="32" priority="245" operator="equal">
      <formula>2</formula>
    </cfRule>
  </conditionalFormatting>
  <conditionalFormatting sqref="S7:S15">
    <cfRule type="containsText" dxfId="31" priority="224" operator="containsText" text="Alto">
      <formula>NOT(ISERROR(SEARCH("Alto",S7)))</formula>
    </cfRule>
    <cfRule type="containsText" dxfId="30" priority="225" operator="containsText" text="Bajo">
      <formula>NOT(ISERROR(SEARCH("Bajo",S7)))</formula>
    </cfRule>
    <cfRule type="containsText" dxfId="29" priority="226" operator="containsText" text="Medio">
      <formula>NOT(ISERROR(SEARCH("Medio",S7)))</formula>
    </cfRule>
    <cfRule type="containsText" dxfId="28" priority="227" operator="containsText" text="Alto">
      <formula>NOT(ISERROR(SEARCH("Alto",S7)))</formula>
    </cfRule>
    <cfRule type="containsText" dxfId="27" priority="228" operator="containsText" text="Alto">
      <formula>NOT(ISERROR(SEARCH("Alto",S7)))</formula>
    </cfRule>
    <cfRule type="containsText" dxfId="26" priority="229" operator="containsText" text="Extremo">
      <formula>NOT(ISERROR(SEARCH("Extremo",S7)))</formula>
    </cfRule>
    <cfRule type="containsText" dxfId="25" priority="230" operator="containsText" text="Alto">
      <formula>NOT(ISERROR(SEARCH("Alto",S7)))</formula>
    </cfRule>
    <cfRule type="cellIs" dxfId="24" priority="231" operator="equal">
      <formula>"""Alto"""</formula>
    </cfRule>
  </conditionalFormatting>
  <conditionalFormatting sqref="R7:R15">
    <cfRule type="colorScale" priority="223">
      <colorScale>
        <cfvo type="num" val="2"/>
        <cfvo type="num" val="5"/>
        <cfvo type="num" val="6"/>
        <color rgb="FF63BE7B"/>
        <color rgb="FFFFEB84"/>
        <color rgb="FFF8696B"/>
      </colorScale>
    </cfRule>
  </conditionalFormatting>
  <conditionalFormatting sqref="S7:S15">
    <cfRule type="cellIs" dxfId="23" priority="199" operator="equal">
      <formula>"Medio"</formula>
    </cfRule>
    <cfRule type="cellIs" dxfId="22" priority="201" operator="equal">
      <formula>"Alto"</formula>
    </cfRule>
    <cfRule type="cellIs" dxfId="21" priority="213" operator="equal">
      <formula>"Alto"</formula>
    </cfRule>
    <cfRule type="cellIs" dxfId="20" priority="214" operator="equal">
      <formula>"Alto"</formula>
    </cfRule>
    <cfRule type="cellIs" dxfId="19" priority="215" operator="equal">
      <formula>"Alto"</formula>
    </cfRule>
    <cfRule type="cellIs" dxfId="18" priority="216" operator="equal">
      <formula>"Alto"</formula>
    </cfRule>
    <cfRule type="cellIs" dxfId="17" priority="217" operator="equal">
      <formula>"Extremo"</formula>
    </cfRule>
    <cfRule type="cellIs" dxfId="16" priority="218" operator="equal">
      <formula>"""Extremo"""</formula>
    </cfRule>
    <cfRule type="cellIs" dxfId="15" priority="219" operator="equal">
      <formula>"Extremo"</formula>
    </cfRule>
    <cfRule type="cellIs" dxfId="14" priority="220" operator="equal">
      <formula>"Extremo"</formula>
    </cfRule>
    <cfRule type="cellIs" dxfId="13" priority="221" operator="equal">
      <formula>"Alto"</formula>
    </cfRule>
    <cfRule type="cellIs" dxfId="12" priority="222" operator="equal">
      <formula>"Extremo"</formula>
    </cfRule>
  </conditionalFormatting>
  <conditionalFormatting sqref="R7:R15">
    <cfRule type="cellIs" dxfId="11" priority="200" operator="equal">
      <formula>5</formula>
    </cfRule>
    <cfRule type="cellIs" dxfId="10" priority="202" operator="equal">
      <formula>7</formula>
    </cfRule>
    <cfRule type="cellIs" dxfId="9" priority="203" operator="equal">
      <formula>6</formula>
    </cfRule>
    <cfRule type="cellIs" dxfId="8" priority="204" operator="equal">
      <formula>10</formula>
    </cfRule>
    <cfRule type="cellIs" dxfId="7" priority="205" operator="equal">
      <formula>9</formula>
    </cfRule>
    <cfRule type="cellIs" dxfId="6" priority="206" operator="equal">
      <formula>8</formula>
    </cfRule>
    <cfRule type="cellIs" dxfId="5" priority="207" operator="equal">
      <formula>7</formula>
    </cfRule>
    <cfRule type="cellIs" dxfId="4" priority="208" operator="equal">
      <formula>6</formula>
    </cfRule>
    <cfRule type="cellIs" dxfId="3" priority="209" operator="equal">
      <formula>5</formula>
    </cfRule>
    <cfRule type="cellIs" dxfId="2" priority="210" operator="equal">
      <formula>4</formula>
    </cfRule>
    <cfRule type="cellIs" dxfId="1" priority="211" operator="equal">
      <formula>3</formula>
    </cfRule>
    <cfRule type="cellIs" dxfId="0" priority="212" operator="equal">
      <formula>2</formula>
    </cfRule>
  </conditionalFormatting>
  <dataValidations count="4">
    <dataValidation type="list" allowBlank="1" showInputMessage="1" showErrorMessage="1" sqref="C5:C15" xr:uid="{3CD1ABAE-C09E-4F0B-A88E-2672264BDAD9}">
      <formula1>Clase</formula1>
    </dataValidation>
    <dataValidation type="list" allowBlank="1" showInputMessage="1" showErrorMessage="1" sqref="D5:D15" xr:uid="{809BE2CF-F164-4891-A239-397433C66C4B}">
      <formula1>Fuente</formula1>
    </dataValidation>
    <dataValidation type="list" allowBlank="1" showInputMessage="1" showErrorMessage="1" sqref="E5:E15" xr:uid="{4FA70E8C-CF77-4BA0-878F-9207990B8A2A}">
      <formula1>Etapa</formula1>
    </dataValidation>
    <dataValidation type="list" allowBlank="1" showInputMessage="1" showErrorMessage="1" sqref="F5:F15" xr:uid="{BE6E07E9-8544-4EC0-B6F6-CA44A30F4686}">
      <formula1>Tipo</formula1>
    </dataValidation>
  </dataValidations>
  <pageMargins left="0.7" right="0.7" top="0.75" bottom="0.75" header="0.3" footer="0.3"/>
  <pageSetup scale="64" orientation="landscape"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C4C5B-D3C3-6B40-9D0F-A92509DF196B}">
  <dimension ref="A1:G9"/>
  <sheetViews>
    <sheetView workbookViewId="0">
      <selection activeCell="G5" sqref="G5"/>
    </sheetView>
  </sheetViews>
  <sheetFormatPr baseColWidth="10" defaultColWidth="11.5" defaultRowHeight="15"/>
  <cols>
    <col min="2" max="2" width="17.6640625" bestFit="1" customWidth="1"/>
    <col min="3" max="3" width="13.6640625" bestFit="1" customWidth="1"/>
    <col min="4" max="4" width="35.5" bestFit="1" customWidth="1"/>
    <col min="5" max="5" width="40.1640625" customWidth="1"/>
    <col min="6" max="6" width="28.5" customWidth="1"/>
    <col min="7" max="7" width="30.5" customWidth="1"/>
  </cols>
  <sheetData>
    <row r="1" spans="1:7" ht="16" thickBot="1"/>
    <row r="2" spans="1:7" ht="17" thickBot="1">
      <c r="A2" s="41" t="s">
        <v>115</v>
      </c>
      <c r="B2" s="42"/>
      <c r="C2" s="42"/>
      <c r="D2" s="42"/>
      <c r="E2" s="43"/>
      <c r="F2" s="29" t="s">
        <v>116</v>
      </c>
      <c r="G2" s="28">
        <v>1</v>
      </c>
    </row>
    <row r="3" spans="1:7">
      <c r="A3" s="27" t="s">
        <v>117</v>
      </c>
      <c r="B3" s="26" t="s">
        <v>118</v>
      </c>
      <c r="C3" s="25" t="s">
        <v>119</v>
      </c>
      <c r="D3" s="25" t="s">
        <v>120</v>
      </c>
      <c r="E3" s="24" t="s">
        <v>121</v>
      </c>
      <c r="F3" s="24" t="s">
        <v>122</v>
      </c>
      <c r="G3" s="23" t="s">
        <v>123</v>
      </c>
    </row>
    <row r="4" spans="1:7" ht="52">
      <c r="A4" s="22">
        <v>1</v>
      </c>
      <c r="B4" s="21" t="s">
        <v>124</v>
      </c>
      <c r="C4" s="20">
        <v>44781</v>
      </c>
      <c r="D4" s="19" t="s">
        <v>125</v>
      </c>
      <c r="E4" s="18" t="s">
        <v>126</v>
      </c>
      <c r="F4" s="17" t="s">
        <v>127</v>
      </c>
      <c r="G4" s="16" t="s">
        <v>128</v>
      </c>
    </row>
    <row r="5" spans="1:7" ht="52">
      <c r="A5" s="22">
        <v>2</v>
      </c>
      <c r="B5" s="21" t="s">
        <v>124</v>
      </c>
      <c r="C5" s="20">
        <v>44570</v>
      </c>
      <c r="D5" s="19" t="s">
        <v>129</v>
      </c>
      <c r="E5" s="18" t="s">
        <v>130</v>
      </c>
      <c r="F5" s="17" t="s">
        <v>131</v>
      </c>
      <c r="G5" s="16" t="s">
        <v>128</v>
      </c>
    </row>
    <row r="6" spans="1:7" ht="15" customHeight="1">
      <c r="A6" s="44" t="s">
        <v>132</v>
      </c>
      <c r="B6" s="44"/>
      <c r="C6" s="44"/>
      <c r="D6" s="44"/>
      <c r="E6" s="44"/>
      <c r="F6" s="44"/>
      <c r="G6" s="45"/>
    </row>
    <row r="7" spans="1:7" ht="15" customHeight="1">
      <c r="A7" s="46"/>
      <c r="B7" s="46"/>
      <c r="C7" s="46"/>
      <c r="D7" s="46"/>
      <c r="E7" s="46"/>
      <c r="F7" s="46"/>
      <c r="G7" s="47"/>
    </row>
    <row r="8" spans="1:7" ht="15" customHeight="1">
      <c r="A8" s="46"/>
      <c r="B8" s="46"/>
      <c r="C8" s="46"/>
      <c r="D8" s="46"/>
      <c r="E8" s="46"/>
      <c r="F8" s="46"/>
      <c r="G8" s="47"/>
    </row>
    <row r="9" spans="1:7" ht="16" customHeight="1">
      <c r="A9" s="48"/>
      <c r="B9" s="48"/>
      <c r="C9" s="48"/>
      <c r="D9" s="48"/>
      <c r="E9" s="48"/>
      <c r="F9" s="48"/>
      <c r="G9" s="49"/>
    </row>
  </sheetData>
  <mergeCells count="2">
    <mergeCell ref="A2:E2"/>
    <mergeCell ref="A6:G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de riesgos</vt:lpstr>
      <vt:lpstr>Cuadro de Control</vt:lpstr>
      <vt:lpstr>'Matriz de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dc:creator>
  <cp:keywords/>
  <dc:description/>
  <cp:lastModifiedBy>Microsoft Office User</cp:lastModifiedBy>
  <cp:revision/>
  <dcterms:created xsi:type="dcterms:W3CDTF">2019-10-08T15:23:04Z</dcterms:created>
  <dcterms:modified xsi:type="dcterms:W3CDTF">2022-10-07T19:29:54Z</dcterms:modified>
  <cp:category/>
  <cp:contentStatus/>
</cp:coreProperties>
</file>