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22650230\OneDrive - UNIDAD ADMINISTRATIVA ESPECIAL AERONAUTICA CIVIL\PC AEROCIVIL\SEGURIDAD 2022\PROYECTO SEGURIDAD 2022-2026\REV 4. ADMINISTRATIVA\REV 4.1\"/>
    </mc:Choice>
  </mc:AlternateContent>
  <xr:revisionPtr revIDLastSave="0" documentId="13_ncr:1_{09491BF6-F9FD-43D1-A939-9F008807A4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MENTOS NOR-OCCIDENTE" sheetId="3" r:id="rId1"/>
  </sheets>
  <definedNames>
    <definedName name="_xlnm.Print_Area" localSheetId="0">'ELEMENTOS NOR-OCCIDENTE'!$A$1:$AJ$26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15" i="3" l="1"/>
  <c r="AI17" i="3"/>
  <c r="AI18" i="3"/>
  <c r="AI19" i="3"/>
  <c r="AI20" i="3"/>
  <c r="AI21" i="3"/>
  <c r="AI8" i="3"/>
  <c r="AI7" i="3"/>
  <c r="N7" i="3"/>
  <c r="N21" i="3" l="1"/>
  <c r="N8" i="3"/>
  <c r="N16" i="3" l="1"/>
  <c r="N17" i="3"/>
  <c r="N18" i="3"/>
  <c r="N19" i="3"/>
  <c r="N20" i="3"/>
  <c r="N15" i="3"/>
  <c r="AJ7" i="3"/>
  <c r="AJ20" i="3" l="1"/>
  <c r="N23" i="3" l="1"/>
  <c r="AJ16" i="3"/>
  <c r="AJ19" i="3"/>
  <c r="AJ15" i="3" l="1"/>
  <c r="AI23" i="3"/>
  <c r="AJ23" i="3" s="1"/>
  <c r="AJ17" i="3"/>
  <c r="AJ18" i="3"/>
  <c r="AJ8" i="3"/>
  <c r="AJ21" i="3"/>
</calcChain>
</file>

<file path=xl/sharedStrings.xml><?xml version="1.0" encoding="utf-8"?>
<sst xmlns="http://schemas.openxmlformats.org/spreadsheetml/2006/main" count="357" uniqueCount="75">
  <si>
    <t>AEROPUERTOS</t>
  </si>
  <si>
    <t>ESTACIONES AERONAUTICAS</t>
  </si>
  <si>
    <t>SUBTOTAL</t>
  </si>
  <si>
    <t>ELEMENTOS DE TRABAJO BÁSICOS</t>
  </si>
  <si>
    <t>DE LEY (3)</t>
  </si>
  <si>
    <t>DOTACIÓN INVIERNO</t>
  </si>
  <si>
    <t>DE LEY (1)</t>
  </si>
  <si>
    <t>PITOS</t>
  </si>
  <si>
    <t>LINTERNAS DE MANO</t>
  </si>
  <si>
    <t>EQUIPO COMUNICACIONES MÓVIL O PORTATIL</t>
  </si>
  <si>
    <t>ESPEJO LINTERNA</t>
  </si>
  <si>
    <t>ELEMENTOS DE PROTECCIÓN INDUSTRIAL</t>
  </si>
  <si>
    <t>CHALECOS REFLECTIVOS</t>
  </si>
  <si>
    <t>DETECTORES DE METALES MANUALES</t>
  </si>
  <si>
    <t>LIBROS DE MINUTAS Y/O LIBROS DE CONTROL</t>
  </si>
  <si>
    <t>CONSIGNAS</t>
  </si>
  <si>
    <t>ARMAMENTO</t>
  </si>
  <si>
    <t>DOTACIÓN BÁSICA</t>
  </si>
  <si>
    <t>POR PUESTO
LAS NECESARIAS</t>
  </si>
  <si>
    <t xml:space="preserve">POR PUESTO </t>
  </si>
  <si>
    <t>1
 por vigilante</t>
  </si>
  <si>
    <t>EQUIPO COMUNICACIONES BASE (CUANDO SE REQUIERA DEPENDIENDO DEL MEDIO DE COMUNICACIÓN OFRECIDO)</t>
  </si>
  <si>
    <t>CON ARMAS</t>
  </si>
  <si>
    <t>LOCKER:  LOS NECESARIOS PARA EL CUBRIMIENTO DEL PERSONAL.</t>
  </si>
  <si>
    <t>Por vigilante en área exterior</t>
  </si>
  <si>
    <t>BINOCULOS</t>
  </si>
  <si>
    <t>PARAGUAS ZONAS DE EXPOSICIÓN AL SOL POR PUESTO</t>
  </si>
  <si>
    <t>TABLET 1 POR PUESTO PARA HACER REGISTROS DE NOVEDADES, ES COMO UNA MINUTA ELECTRONICA PARA DILIGENCIAR FORMULARIOS, ESTO LO MANEJAN DESDE Q INICIO EL CONTRATO</t>
  </si>
  <si>
    <t xml:space="preserve">BASTONES  DE MARCACIÓN , EL VIGILANTE VA ,MARCANDO Y REGISTRA EN EL COMPUTADOR, ESTO PERMITE SABER CON CERTERZA SI SE PASO REGISTRO </t>
  </si>
  <si>
    <t xml:space="preserve">LA EMPRESA PORPORCIONA CMPUTADOR DE MESA PARA LA CENTRAL DE MONITOREO </t>
  </si>
  <si>
    <t>TAPA OIDOS TIPO COPA O DIADEMA</t>
  </si>
  <si>
    <t>EL RÍO 
(AMALFI)</t>
  </si>
  <si>
    <t>ENRIQUE OLAYA HERRERA</t>
  </si>
  <si>
    <t>ALÍ PIEDRAHÍTA (URRAO)</t>
  </si>
  <si>
    <t>MANIZALES
VILLA KEMPIS</t>
  </si>
  <si>
    <t>ESTACION CERRO GORDO VOR RIONEGRO</t>
  </si>
  <si>
    <t>CASA TRANSMISORA RIONEGRO</t>
  </si>
  <si>
    <t>ESTACION MARCADOR MEDIO RIONEGRO</t>
  </si>
  <si>
    <t>VOR MARINILLA</t>
  </si>
  <si>
    <t>VOR MONTERIA</t>
  </si>
  <si>
    <t>ESTACION POPALITO ( BARBOSA)</t>
  </si>
  <si>
    <t>BAHIA SOLANO</t>
  </si>
  <si>
    <t>ESTACIÓN NUQUÍ</t>
  </si>
  <si>
    <t>ESTACION EL JARDIN</t>
  </si>
  <si>
    <t>ESTACIÓN MARCADOR SALIDA MAMPUESTO GUARNE</t>
  </si>
  <si>
    <t>ESTACION SANTA ELENA (VOR)</t>
  </si>
  <si>
    <t>ESTACION METEREOLOGICA SANTA ELENA</t>
  </si>
  <si>
    <t>VOR NUEVO DE CAREPA</t>
  </si>
  <si>
    <t>MARCADOR EXTERIOR LA CEJA</t>
  </si>
  <si>
    <t>ESTACION CERRO VERDE (SANTA HELENA)</t>
  </si>
  <si>
    <t>ILS MONTERIA</t>
  </si>
  <si>
    <t>Mandinga
(CONDOTO)</t>
  </si>
  <si>
    <t>NUQUÍ</t>
  </si>
  <si>
    <t>EL PINDO
(MONTELIBANO)</t>
  </si>
  <si>
    <t>JOSE MARIA CORDOVA
(RIONEGRO)</t>
  </si>
  <si>
    <t>CASA VACACIONAL DE RIONEGRO</t>
  </si>
  <si>
    <t xml:space="preserve"> GUSTAVO ROJAS PINILLA
(CIMITARRA)</t>
  </si>
  <si>
    <t>MORELA
(PUERTO BERRIO)</t>
  </si>
  <si>
    <t xml:space="preserve"> ALBERTO JARAMILLO (OTÚ)</t>
  </si>
  <si>
    <t>BETASTEGUÍ
(CIÉNAGA DE ORO)</t>
  </si>
  <si>
    <t>TOTAL AEROPUERTOS Y ESTACIONES</t>
  </si>
  <si>
    <t>BOTÓN DE PÁNICO</t>
  </si>
  <si>
    <t>ESTACION RADAR CAREPA-LOS CEDROS</t>
  </si>
  <si>
    <t>FORMATO</t>
  </si>
  <si>
    <t>ELEMENTOS NECESARIOS PARA LA PRESTACIÓN DEL SERVICIO DE SEGURIDAD FÍSICA</t>
  </si>
  <si>
    <t>Clave: GSAP-2.1-12-104</t>
  </si>
  <si>
    <t>Versión: 01</t>
  </si>
  <si>
    <t>Fecha: 05/NOV/2019</t>
  </si>
  <si>
    <t>Página: 1 de 1</t>
  </si>
  <si>
    <t>ITEMS</t>
  </si>
  <si>
    <t>NOR-OCCIDENTE</t>
  </si>
  <si>
    <t>VOR OTU 
REMEDIOS</t>
  </si>
  <si>
    <t>ILS RIONEGRO</t>
  </si>
  <si>
    <t>Principio de Procedencia:
6102.106.28</t>
  </si>
  <si>
    <t>1 por 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</si>
</sst>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2" fillId="2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3" fillId="2" borderId="2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5" fillId="2" borderId="0" xfId="0" applyFont="1" applyFill="1"/>
    <xf numFmtId="0" fontId="6" fillId="0" borderId="0" xfId="0" applyFont="1"/>
    <xf numFmtId="0" fontId="3" fillId="3" borderId="1" xfId="0" applyFont="1" applyFill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wrapText="1"/>
    </xf>
    <xf numFmtId="0" fontId="3" fillId="0" borderId="14" xfId="0" applyFont="1" applyBorder="1" applyAlignment="1">
      <alignment horizontal="justify" vertical="center" wrapText="1"/>
    </xf>
    <xf numFmtId="0" fontId="6" fillId="0" borderId="15" xfId="0" applyFont="1" applyBorder="1"/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 vertical="center"/>
    </xf>
    <xf numFmtId="0" fontId="5" fillId="2" borderId="20" xfId="0" applyFont="1" applyFill="1" applyBorder="1"/>
    <xf numFmtId="0" fontId="3" fillId="2" borderId="19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3" fillId="2" borderId="23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20" xfId="0" applyFont="1" applyBorder="1"/>
    <xf numFmtId="0" fontId="6" fillId="0" borderId="19" xfId="0" applyFont="1" applyBorder="1"/>
    <xf numFmtId="0" fontId="3" fillId="0" borderId="23" xfId="0" applyFont="1" applyBorder="1" applyAlignment="1">
      <alignment horizont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1" fillId="2" borderId="0" xfId="0" applyFont="1" applyFill="1" applyAlignment="1">
      <alignment horizont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</cellXfs>
  <cellStyles count="2">
    <cellStyle name="Normal" xfId="0" builtinId="0"/>
    <cellStyle name="Normal 10" xfId="1" xr:uid="{A7FF6459-CE30-4732-BA19-0F4B21A4F5E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366736</xdr:colOff>
      <xdr:row>0</xdr:row>
      <xdr:rowOff>144731</xdr:rowOff>
    </xdr:from>
    <xdr:to>
      <xdr:col>4</xdr:col>
      <xdr:colOff>41154</xdr:colOff>
      <xdr:row>1</xdr:row>
      <xdr:rowOff>938893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A286A3-8E39-495D-BCEB-81BBEFAE2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1057" y="144731"/>
          <a:ext cx="1946811" cy="1365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3"/>
  <sheetViews>
    <sheetView tabSelected="1" view="pageBreakPreview" topLeftCell="A3" zoomScale="80" zoomScaleNormal="80" zoomScaleSheetLayoutView="80" workbookViewId="0">
      <selection activeCell="L21" sqref="L21"/>
    </sheetView>
  </sheetViews>
  <sheetFormatPr baseColWidth="10" defaultRowHeight="15" x14ac:dyDescent="0.25"/>
  <cols>
    <col min="1" max="1" width="20.5703125" customWidth="1"/>
    <col min="2" max="2" width="10.7109375" style="1" customWidth="1"/>
    <col min="3" max="3" width="9.5703125" style="1" customWidth="1"/>
    <col min="4" max="4" width="13.5703125" style="1" customWidth="1"/>
    <col min="5" max="5" width="11.140625" style="1" customWidth="1"/>
    <col min="6" max="6" width="14.7109375" style="1" customWidth="1"/>
    <col min="7" max="7" width="13" style="1" customWidth="1"/>
    <col min="8" max="8" width="14.42578125" style="1" customWidth="1"/>
    <col min="9" max="9" width="10.42578125" style="1" customWidth="1"/>
    <col min="10" max="10" width="12.42578125" style="1" customWidth="1"/>
    <col min="11" max="13" width="15.140625" style="1" customWidth="1"/>
    <col min="14" max="14" width="12.7109375" style="1" customWidth="1"/>
    <col min="15" max="15" width="13.5703125" customWidth="1"/>
    <col min="16" max="16" width="12.7109375" customWidth="1"/>
    <col min="17" max="19" width="15.28515625" customWidth="1"/>
    <col min="20" max="20" width="13.5703125" customWidth="1"/>
    <col min="21" max="21" width="12.5703125" customWidth="1"/>
    <col min="22" max="22" width="13.140625" customWidth="1"/>
    <col min="23" max="23" width="13.5703125" customWidth="1"/>
    <col min="24" max="24" width="13.140625" customWidth="1"/>
    <col min="25" max="25" width="12" customWidth="1"/>
    <col min="26" max="26" width="14.140625" customWidth="1"/>
    <col min="27" max="27" width="12.7109375" customWidth="1"/>
    <col min="28" max="28" width="12.85546875" customWidth="1"/>
    <col min="29" max="31" width="11.5703125" customWidth="1"/>
    <col min="32" max="32" width="14.28515625" customWidth="1"/>
    <col min="33" max="34" width="11.5703125" customWidth="1"/>
    <col min="35" max="35" width="8.7109375" customWidth="1"/>
    <col min="36" max="36" width="15.42578125" customWidth="1"/>
    <col min="273" max="273" width="22.7109375" customWidth="1"/>
    <col min="275" max="275" width="15" customWidth="1"/>
    <col min="282" max="282" width="15.28515625" bestFit="1" customWidth="1"/>
    <col min="283" max="285" width="15.28515625" customWidth="1"/>
    <col min="286" max="290" width="18.7109375" bestFit="1" customWidth="1"/>
    <col min="291" max="291" width="15.28515625" bestFit="1" customWidth="1"/>
    <col min="292" max="292" width="18" customWidth="1"/>
    <col min="529" max="529" width="22.7109375" customWidth="1"/>
    <col min="531" max="531" width="15" customWidth="1"/>
    <col min="538" max="538" width="15.28515625" bestFit="1" customWidth="1"/>
    <col min="539" max="541" width="15.28515625" customWidth="1"/>
    <col min="542" max="546" width="18.7109375" bestFit="1" customWidth="1"/>
    <col min="547" max="547" width="15.28515625" bestFit="1" customWidth="1"/>
    <col min="548" max="548" width="18" customWidth="1"/>
    <col min="785" max="785" width="22.7109375" customWidth="1"/>
    <col min="787" max="787" width="15" customWidth="1"/>
    <col min="794" max="794" width="15.28515625" bestFit="1" customWidth="1"/>
    <col min="795" max="797" width="15.28515625" customWidth="1"/>
    <col min="798" max="802" width="18.7109375" bestFit="1" customWidth="1"/>
    <col min="803" max="803" width="15.28515625" bestFit="1" customWidth="1"/>
    <col min="804" max="804" width="18" customWidth="1"/>
    <col min="1041" max="1041" width="22.7109375" customWidth="1"/>
    <col min="1043" max="1043" width="15" customWidth="1"/>
    <col min="1050" max="1050" width="15.28515625" bestFit="1" customWidth="1"/>
    <col min="1051" max="1053" width="15.28515625" customWidth="1"/>
    <col min="1054" max="1058" width="18.7109375" bestFit="1" customWidth="1"/>
    <col min="1059" max="1059" width="15.28515625" bestFit="1" customWidth="1"/>
    <col min="1060" max="1060" width="18" customWidth="1"/>
    <col min="1297" max="1297" width="22.7109375" customWidth="1"/>
    <col min="1299" max="1299" width="15" customWidth="1"/>
    <col min="1306" max="1306" width="15.28515625" bestFit="1" customWidth="1"/>
    <col min="1307" max="1309" width="15.28515625" customWidth="1"/>
    <col min="1310" max="1314" width="18.7109375" bestFit="1" customWidth="1"/>
    <col min="1315" max="1315" width="15.28515625" bestFit="1" customWidth="1"/>
    <col min="1316" max="1316" width="18" customWidth="1"/>
    <col min="1553" max="1553" width="22.7109375" customWidth="1"/>
    <col min="1555" max="1555" width="15" customWidth="1"/>
    <col min="1562" max="1562" width="15.28515625" bestFit="1" customWidth="1"/>
    <col min="1563" max="1565" width="15.28515625" customWidth="1"/>
    <col min="1566" max="1570" width="18.7109375" bestFit="1" customWidth="1"/>
    <col min="1571" max="1571" width="15.28515625" bestFit="1" customWidth="1"/>
    <col min="1572" max="1572" width="18" customWidth="1"/>
    <col min="1809" max="1809" width="22.7109375" customWidth="1"/>
    <col min="1811" max="1811" width="15" customWidth="1"/>
    <col min="1818" max="1818" width="15.28515625" bestFit="1" customWidth="1"/>
    <col min="1819" max="1821" width="15.28515625" customWidth="1"/>
    <col min="1822" max="1826" width="18.7109375" bestFit="1" customWidth="1"/>
    <col min="1827" max="1827" width="15.28515625" bestFit="1" customWidth="1"/>
    <col min="1828" max="1828" width="18" customWidth="1"/>
    <col min="2065" max="2065" width="22.7109375" customWidth="1"/>
    <col min="2067" max="2067" width="15" customWidth="1"/>
    <col min="2074" max="2074" width="15.28515625" bestFit="1" customWidth="1"/>
    <col min="2075" max="2077" width="15.28515625" customWidth="1"/>
    <col min="2078" max="2082" width="18.7109375" bestFit="1" customWidth="1"/>
    <col min="2083" max="2083" width="15.28515625" bestFit="1" customWidth="1"/>
    <col min="2084" max="2084" width="18" customWidth="1"/>
    <col min="2321" max="2321" width="22.7109375" customWidth="1"/>
    <col min="2323" max="2323" width="15" customWidth="1"/>
    <col min="2330" max="2330" width="15.28515625" bestFit="1" customWidth="1"/>
    <col min="2331" max="2333" width="15.28515625" customWidth="1"/>
    <col min="2334" max="2338" width="18.7109375" bestFit="1" customWidth="1"/>
    <col min="2339" max="2339" width="15.28515625" bestFit="1" customWidth="1"/>
    <col min="2340" max="2340" width="18" customWidth="1"/>
    <col min="2577" max="2577" width="22.7109375" customWidth="1"/>
    <col min="2579" max="2579" width="15" customWidth="1"/>
    <col min="2586" max="2586" width="15.28515625" bestFit="1" customWidth="1"/>
    <col min="2587" max="2589" width="15.28515625" customWidth="1"/>
    <col min="2590" max="2594" width="18.7109375" bestFit="1" customWidth="1"/>
    <col min="2595" max="2595" width="15.28515625" bestFit="1" customWidth="1"/>
    <col min="2596" max="2596" width="18" customWidth="1"/>
    <col min="2833" max="2833" width="22.7109375" customWidth="1"/>
    <col min="2835" max="2835" width="15" customWidth="1"/>
    <col min="2842" max="2842" width="15.28515625" bestFit="1" customWidth="1"/>
    <col min="2843" max="2845" width="15.28515625" customWidth="1"/>
    <col min="2846" max="2850" width="18.7109375" bestFit="1" customWidth="1"/>
    <col min="2851" max="2851" width="15.28515625" bestFit="1" customWidth="1"/>
    <col min="2852" max="2852" width="18" customWidth="1"/>
    <col min="3089" max="3089" width="22.7109375" customWidth="1"/>
    <col min="3091" max="3091" width="15" customWidth="1"/>
    <col min="3098" max="3098" width="15.28515625" bestFit="1" customWidth="1"/>
    <col min="3099" max="3101" width="15.28515625" customWidth="1"/>
    <col min="3102" max="3106" width="18.7109375" bestFit="1" customWidth="1"/>
    <col min="3107" max="3107" width="15.28515625" bestFit="1" customWidth="1"/>
    <col min="3108" max="3108" width="18" customWidth="1"/>
    <col min="3345" max="3345" width="22.7109375" customWidth="1"/>
    <col min="3347" max="3347" width="15" customWidth="1"/>
    <col min="3354" max="3354" width="15.28515625" bestFit="1" customWidth="1"/>
    <col min="3355" max="3357" width="15.28515625" customWidth="1"/>
    <col min="3358" max="3362" width="18.7109375" bestFit="1" customWidth="1"/>
    <col min="3363" max="3363" width="15.28515625" bestFit="1" customWidth="1"/>
    <col min="3364" max="3364" width="18" customWidth="1"/>
    <col min="3601" max="3601" width="22.7109375" customWidth="1"/>
    <col min="3603" max="3603" width="15" customWidth="1"/>
    <col min="3610" max="3610" width="15.28515625" bestFit="1" customWidth="1"/>
    <col min="3611" max="3613" width="15.28515625" customWidth="1"/>
    <col min="3614" max="3618" width="18.7109375" bestFit="1" customWidth="1"/>
    <col min="3619" max="3619" width="15.28515625" bestFit="1" customWidth="1"/>
    <col min="3620" max="3620" width="18" customWidth="1"/>
    <col min="3857" max="3857" width="22.7109375" customWidth="1"/>
    <col min="3859" max="3859" width="15" customWidth="1"/>
    <col min="3866" max="3866" width="15.28515625" bestFit="1" customWidth="1"/>
    <col min="3867" max="3869" width="15.28515625" customWidth="1"/>
    <col min="3870" max="3874" width="18.7109375" bestFit="1" customWidth="1"/>
    <col min="3875" max="3875" width="15.28515625" bestFit="1" customWidth="1"/>
    <col min="3876" max="3876" width="18" customWidth="1"/>
    <col min="4113" max="4113" width="22.7109375" customWidth="1"/>
    <col min="4115" max="4115" width="15" customWidth="1"/>
    <col min="4122" max="4122" width="15.28515625" bestFit="1" customWidth="1"/>
    <col min="4123" max="4125" width="15.28515625" customWidth="1"/>
    <col min="4126" max="4130" width="18.7109375" bestFit="1" customWidth="1"/>
    <col min="4131" max="4131" width="15.28515625" bestFit="1" customWidth="1"/>
    <col min="4132" max="4132" width="18" customWidth="1"/>
    <col min="4369" max="4369" width="22.7109375" customWidth="1"/>
    <col min="4371" max="4371" width="15" customWidth="1"/>
    <col min="4378" max="4378" width="15.28515625" bestFit="1" customWidth="1"/>
    <col min="4379" max="4381" width="15.28515625" customWidth="1"/>
    <col min="4382" max="4386" width="18.7109375" bestFit="1" customWidth="1"/>
    <col min="4387" max="4387" width="15.28515625" bestFit="1" customWidth="1"/>
    <col min="4388" max="4388" width="18" customWidth="1"/>
    <col min="4625" max="4625" width="22.7109375" customWidth="1"/>
    <col min="4627" max="4627" width="15" customWidth="1"/>
    <col min="4634" max="4634" width="15.28515625" bestFit="1" customWidth="1"/>
    <col min="4635" max="4637" width="15.28515625" customWidth="1"/>
    <col min="4638" max="4642" width="18.7109375" bestFit="1" customWidth="1"/>
    <col min="4643" max="4643" width="15.28515625" bestFit="1" customWidth="1"/>
    <col min="4644" max="4644" width="18" customWidth="1"/>
    <col min="4881" max="4881" width="22.7109375" customWidth="1"/>
    <col min="4883" max="4883" width="15" customWidth="1"/>
    <col min="4890" max="4890" width="15.28515625" bestFit="1" customWidth="1"/>
    <col min="4891" max="4893" width="15.28515625" customWidth="1"/>
    <col min="4894" max="4898" width="18.7109375" bestFit="1" customWidth="1"/>
    <col min="4899" max="4899" width="15.28515625" bestFit="1" customWidth="1"/>
    <col min="4900" max="4900" width="18" customWidth="1"/>
    <col min="5137" max="5137" width="22.7109375" customWidth="1"/>
    <col min="5139" max="5139" width="15" customWidth="1"/>
    <col min="5146" max="5146" width="15.28515625" bestFit="1" customWidth="1"/>
    <col min="5147" max="5149" width="15.28515625" customWidth="1"/>
    <col min="5150" max="5154" width="18.7109375" bestFit="1" customWidth="1"/>
    <col min="5155" max="5155" width="15.28515625" bestFit="1" customWidth="1"/>
    <col min="5156" max="5156" width="18" customWidth="1"/>
    <col min="5393" max="5393" width="22.7109375" customWidth="1"/>
    <col min="5395" max="5395" width="15" customWidth="1"/>
    <col min="5402" max="5402" width="15.28515625" bestFit="1" customWidth="1"/>
    <col min="5403" max="5405" width="15.28515625" customWidth="1"/>
    <col min="5406" max="5410" width="18.7109375" bestFit="1" customWidth="1"/>
    <col min="5411" max="5411" width="15.28515625" bestFit="1" customWidth="1"/>
    <col min="5412" max="5412" width="18" customWidth="1"/>
    <col min="5649" max="5649" width="22.7109375" customWidth="1"/>
    <col min="5651" max="5651" width="15" customWidth="1"/>
    <col min="5658" max="5658" width="15.28515625" bestFit="1" customWidth="1"/>
    <col min="5659" max="5661" width="15.28515625" customWidth="1"/>
    <col min="5662" max="5666" width="18.7109375" bestFit="1" customWidth="1"/>
    <col min="5667" max="5667" width="15.28515625" bestFit="1" customWidth="1"/>
    <col min="5668" max="5668" width="18" customWidth="1"/>
    <col min="5905" max="5905" width="22.7109375" customWidth="1"/>
    <col min="5907" max="5907" width="15" customWidth="1"/>
    <col min="5914" max="5914" width="15.28515625" bestFit="1" customWidth="1"/>
    <col min="5915" max="5917" width="15.28515625" customWidth="1"/>
    <col min="5918" max="5922" width="18.7109375" bestFit="1" customWidth="1"/>
    <col min="5923" max="5923" width="15.28515625" bestFit="1" customWidth="1"/>
    <col min="5924" max="5924" width="18" customWidth="1"/>
    <col min="6161" max="6161" width="22.7109375" customWidth="1"/>
    <col min="6163" max="6163" width="15" customWidth="1"/>
    <col min="6170" max="6170" width="15.28515625" bestFit="1" customWidth="1"/>
    <col min="6171" max="6173" width="15.28515625" customWidth="1"/>
    <col min="6174" max="6178" width="18.7109375" bestFit="1" customWidth="1"/>
    <col min="6179" max="6179" width="15.28515625" bestFit="1" customWidth="1"/>
    <col min="6180" max="6180" width="18" customWidth="1"/>
    <col min="6417" max="6417" width="22.7109375" customWidth="1"/>
    <col min="6419" max="6419" width="15" customWidth="1"/>
    <col min="6426" max="6426" width="15.28515625" bestFit="1" customWidth="1"/>
    <col min="6427" max="6429" width="15.28515625" customWidth="1"/>
    <col min="6430" max="6434" width="18.7109375" bestFit="1" customWidth="1"/>
    <col min="6435" max="6435" width="15.28515625" bestFit="1" customWidth="1"/>
    <col min="6436" max="6436" width="18" customWidth="1"/>
    <col min="6673" max="6673" width="22.7109375" customWidth="1"/>
    <col min="6675" max="6675" width="15" customWidth="1"/>
    <col min="6682" max="6682" width="15.28515625" bestFit="1" customWidth="1"/>
    <col min="6683" max="6685" width="15.28515625" customWidth="1"/>
    <col min="6686" max="6690" width="18.7109375" bestFit="1" customWidth="1"/>
    <col min="6691" max="6691" width="15.28515625" bestFit="1" customWidth="1"/>
    <col min="6692" max="6692" width="18" customWidth="1"/>
    <col min="6929" max="6929" width="22.7109375" customWidth="1"/>
    <col min="6931" max="6931" width="15" customWidth="1"/>
    <col min="6938" max="6938" width="15.28515625" bestFit="1" customWidth="1"/>
    <col min="6939" max="6941" width="15.28515625" customWidth="1"/>
    <col min="6942" max="6946" width="18.7109375" bestFit="1" customWidth="1"/>
    <col min="6947" max="6947" width="15.28515625" bestFit="1" customWidth="1"/>
    <col min="6948" max="6948" width="18" customWidth="1"/>
    <col min="7185" max="7185" width="22.7109375" customWidth="1"/>
    <col min="7187" max="7187" width="15" customWidth="1"/>
    <col min="7194" max="7194" width="15.28515625" bestFit="1" customWidth="1"/>
    <col min="7195" max="7197" width="15.28515625" customWidth="1"/>
    <col min="7198" max="7202" width="18.7109375" bestFit="1" customWidth="1"/>
    <col min="7203" max="7203" width="15.28515625" bestFit="1" customWidth="1"/>
    <col min="7204" max="7204" width="18" customWidth="1"/>
    <col min="7441" max="7441" width="22.7109375" customWidth="1"/>
    <col min="7443" max="7443" width="15" customWidth="1"/>
    <col min="7450" max="7450" width="15.28515625" bestFit="1" customWidth="1"/>
    <col min="7451" max="7453" width="15.28515625" customWidth="1"/>
    <col min="7454" max="7458" width="18.7109375" bestFit="1" customWidth="1"/>
    <col min="7459" max="7459" width="15.28515625" bestFit="1" customWidth="1"/>
    <col min="7460" max="7460" width="18" customWidth="1"/>
    <col min="7697" max="7697" width="22.7109375" customWidth="1"/>
    <col min="7699" max="7699" width="15" customWidth="1"/>
    <col min="7706" max="7706" width="15.28515625" bestFit="1" customWidth="1"/>
    <col min="7707" max="7709" width="15.28515625" customWidth="1"/>
    <col min="7710" max="7714" width="18.7109375" bestFit="1" customWidth="1"/>
    <col min="7715" max="7715" width="15.28515625" bestFit="1" customWidth="1"/>
    <col min="7716" max="7716" width="18" customWidth="1"/>
    <col min="7953" max="7953" width="22.7109375" customWidth="1"/>
    <col min="7955" max="7955" width="15" customWidth="1"/>
    <col min="7962" max="7962" width="15.28515625" bestFit="1" customWidth="1"/>
    <col min="7963" max="7965" width="15.28515625" customWidth="1"/>
    <col min="7966" max="7970" width="18.7109375" bestFit="1" customWidth="1"/>
    <col min="7971" max="7971" width="15.28515625" bestFit="1" customWidth="1"/>
    <col min="7972" max="7972" width="18" customWidth="1"/>
    <col min="8209" max="8209" width="22.7109375" customWidth="1"/>
    <col min="8211" max="8211" width="15" customWidth="1"/>
    <col min="8218" max="8218" width="15.28515625" bestFit="1" customWidth="1"/>
    <col min="8219" max="8221" width="15.28515625" customWidth="1"/>
    <col min="8222" max="8226" width="18.7109375" bestFit="1" customWidth="1"/>
    <col min="8227" max="8227" width="15.28515625" bestFit="1" customWidth="1"/>
    <col min="8228" max="8228" width="18" customWidth="1"/>
    <col min="8465" max="8465" width="22.7109375" customWidth="1"/>
    <col min="8467" max="8467" width="15" customWidth="1"/>
    <col min="8474" max="8474" width="15.28515625" bestFit="1" customWidth="1"/>
    <col min="8475" max="8477" width="15.28515625" customWidth="1"/>
    <col min="8478" max="8482" width="18.7109375" bestFit="1" customWidth="1"/>
    <col min="8483" max="8483" width="15.28515625" bestFit="1" customWidth="1"/>
    <col min="8484" max="8484" width="18" customWidth="1"/>
    <col min="8721" max="8721" width="22.7109375" customWidth="1"/>
    <col min="8723" max="8723" width="15" customWidth="1"/>
    <col min="8730" max="8730" width="15.28515625" bestFit="1" customWidth="1"/>
    <col min="8731" max="8733" width="15.28515625" customWidth="1"/>
    <col min="8734" max="8738" width="18.7109375" bestFit="1" customWidth="1"/>
    <col min="8739" max="8739" width="15.28515625" bestFit="1" customWidth="1"/>
    <col min="8740" max="8740" width="18" customWidth="1"/>
    <col min="8977" max="8977" width="22.7109375" customWidth="1"/>
    <col min="8979" max="8979" width="15" customWidth="1"/>
    <col min="8986" max="8986" width="15.28515625" bestFit="1" customWidth="1"/>
    <col min="8987" max="8989" width="15.28515625" customWidth="1"/>
    <col min="8990" max="8994" width="18.7109375" bestFit="1" customWidth="1"/>
    <col min="8995" max="8995" width="15.28515625" bestFit="1" customWidth="1"/>
    <col min="8996" max="8996" width="18" customWidth="1"/>
    <col min="9233" max="9233" width="22.7109375" customWidth="1"/>
    <col min="9235" max="9235" width="15" customWidth="1"/>
    <col min="9242" max="9242" width="15.28515625" bestFit="1" customWidth="1"/>
    <col min="9243" max="9245" width="15.28515625" customWidth="1"/>
    <col min="9246" max="9250" width="18.7109375" bestFit="1" customWidth="1"/>
    <col min="9251" max="9251" width="15.28515625" bestFit="1" customWidth="1"/>
    <col min="9252" max="9252" width="18" customWidth="1"/>
    <col min="9489" max="9489" width="22.7109375" customWidth="1"/>
    <col min="9491" max="9491" width="15" customWidth="1"/>
    <col min="9498" max="9498" width="15.28515625" bestFit="1" customWidth="1"/>
    <col min="9499" max="9501" width="15.28515625" customWidth="1"/>
    <col min="9502" max="9506" width="18.7109375" bestFit="1" customWidth="1"/>
    <col min="9507" max="9507" width="15.28515625" bestFit="1" customWidth="1"/>
    <col min="9508" max="9508" width="18" customWidth="1"/>
    <col min="9745" max="9745" width="22.7109375" customWidth="1"/>
    <col min="9747" max="9747" width="15" customWidth="1"/>
    <col min="9754" max="9754" width="15.28515625" bestFit="1" customWidth="1"/>
    <col min="9755" max="9757" width="15.28515625" customWidth="1"/>
    <col min="9758" max="9762" width="18.7109375" bestFit="1" customWidth="1"/>
    <col min="9763" max="9763" width="15.28515625" bestFit="1" customWidth="1"/>
    <col min="9764" max="9764" width="18" customWidth="1"/>
    <col min="10001" max="10001" width="22.7109375" customWidth="1"/>
    <col min="10003" max="10003" width="15" customWidth="1"/>
    <col min="10010" max="10010" width="15.28515625" bestFit="1" customWidth="1"/>
    <col min="10011" max="10013" width="15.28515625" customWidth="1"/>
    <col min="10014" max="10018" width="18.7109375" bestFit="1" customWidth="1"/>
    <col min="10019" max="10019" width="15.28515625" bestFit="1" customWidth="1"/>
    <col min="10020" max="10020" width="18" customWidth="1"/>
    <col min="10257" max="10257" width="22.7109375" customWidth="1"/>
    <col min="10259" max="10259" width="15" customWidth="1"/>
    <col min="10266" max="10266" width="15.28515625" bestFit="1" customWidth="1"/>
    <col min="10267" max="10269" width="15.28515625" customWidth="1"/>
    <col min="10270" max="10274" width="18.7109375" bestFit="1" customWidth="1"/>
    <col min="10275" max="10275" width="15.28515625" bestFit="1" customWidth="1"/>
    <col min="10276" max="10276" width="18" customWidth="1"/>
    <col min="10513" max="10513" width="22.7109375" customWidth="1"/>
    <col min="10515" max="10515" width="15" customWidth="1"/>
    <col min="10522" max="10522" width="15.28515625" bestFit="1" customWidth="1"/>
    <col min="10523" max="10525" width="15.28515625" customWidth="1"/>
    <col min="10526" max="10530" width="18.7109375" bestFit="1" customWidth="1"/>
    <col min="10531" max="10531" width="15.28515625" bestFit="1" customWidth="1"/>
    <col min="10532" max="10532" width="18" customWidth="1"/>
    <col min="10769" max="10769" width="22.7109375" customWidth="1"/>
    <col min="10771" max="10771" width="15" customWidth="1"/>
    <col min="10778" max="10778" width="15.28515625" bestFit="1" customWidth="1"/>
    <col min="10779" max="10781" width="15.28515625" customWidth="1"/>
    <col min="10782" max="10786" width="18.7109375" bestFit="1" customWidth="1"/>
    <col min="10787" max="10787" width="15.28515625" bestFit="1" customWidth="1"/>
    <col min="10788" max="10788" width="18" customWidth="1"/>
    <col min="11025" max="11025" width="22.7109375" customWidth="1"/>
    <col min="11027" max="11027" width="15" customWidth="1"/>
    <col min="11034" max="11034" width="15.28515625" bestFit="1" customWidth="1"/>
    <col min="11035" max="11037" width="15.28515625" customWidth="1"/>
    <col min="11038" max="11042" width="18.7109375" bestFit="1" customWidth="1"/>
    <col min="11043" max="11043" width="15.28515625" bestFit="1" customWidth="1"/>
    <col min="11044" max="11044" width="18" customWidth="1"/>
    <col min="11281" max="11281" width="22.7109375" customWidth="1"/>
    <col min="11283" max="11283" width="15" customWidth="1"/>
    <col min="11290" max="11290" width="15.28515625" bestFit="1" customWidth="1"/>
    <col min="11291" max="11293" width="15.28515625" customWidth="1"/>
    <col min="11294" max="11298" width="18.7109375" bestFit="1" customWidth="1"/>
    <col min="11299" max="11299" width="15.28515625" bestFit="1" customWidth="1"/>
    <col min="11300" max="11300" width="18" customWidth="1"/>
    <col min="11537" max="11537" width="22.7109375" customWidth="1"/>
    <col min="11539" max="11539" width="15" customWidth="1"/>
    <col min="11546" max="11546" width="15.28515625" bestFit="1" customWidth="1"/>
    <col min="11547" max="11549" width="15.28515625" customWidth="1"/>
    <col min="11550" max="11554" width="18.7109375" bestFit="1" customWidth="1"/>
    <col min="11555" max="11555" width="15.28515625" bestFit="1" customWidth="1"/>
    <col min="11556" max="11556" width="18" customWidth="1"/>
    <col min="11793" max="11793" width="22.7109375" customWidth="1"/>
    <col min="11795" max="11795" width="15" customWidth="1"/>
    <col min="11802" max="11802" width="15.28515625" bestFit="1" customWidth="1"/>
    <col min="11803" max="11805" width="15.28515625" customWidth="1"/>
    <col min="11806" max="11810" width="18.7109375" bestFit="1" customWidth="1"/>
    <col min="11811" max="11811" width="15.28515625" bestFit="1" customWidth="1"/>
    <col min="11812" max="11812" width="18" customWidth="1"/>
    <col min="12049" max="12049" width="22.7109375" customWidth="1"/>
    <col min="12051" max="12051" width="15" customWidth="1"/>
    <col min="12058" max="12058" width="15.28515625" bestFit="1" customWidth="1"/>
    <col min="12059" max="12061" width="15.28515625" customWidth="1"/>
    <col min="12062" max="12066" width="18.7109375" bestFit="1" customWidth="1"/>
    <col min="12067" max="12067" width="15.28515625" bestFit="1" customWidth="1"/>
    <col min="12068" max="12068" width="18" customWidth="1"/>
    <col min="12305" max="12305" width="22.7109375" customWidth="1"/>
    <col min="12307" max="12307" width="15" customWidth="1"/>
    <col min="12314" max="12314" width="15.28515625" bestFit="1" customWidth="1"/>
    <col min="12315" max="12317" width="15.28515625" customWidth="1"/>
    <col min="12318" max="12322" width="18.7109375" bestFit="1" customWidth="1"/>
    <col min="12323" max="12323" width="15.28515625" bestFit="1" customWidth="1"/>
    <col min="12324" max="12324" width="18" customWidth="1"/>
    <col min="12561" max="12561" width="22.7109375" customWidth="1"/>
    <col min="12563" max="12563" width="15" customWidth="1"/>
    <col min="12570" max="12570" width="15.28515625" bestFit="1" customWidth="1"/>
    <col min="12571" max="12573" width="15.28515625" customWidth="1"/>
    <col min="12574" max="12578" width="18.7109375" bestFit="1" customWidth="1"/>
    <col min="12579" max="12579" width="15.28515625" bestFit="1" customWidth="1"/>
    <col min="12580" max="12580" width="18" customWidth="1"/>
    <col min="12817" max="12817" width="22.7109375" customWidth="1"/>
    <col min="12819" max="12819" width="15" customWidth="1"/>
    <col min="12826" max="12826" width="15.28515625" bestFit="1" customWidth="1"/>
    <col min="12827" max="12829" width="15.28515625" customWidth="1"/>
    <col min="12830" max="12834" width="18.7109375" bestFit="1" customWidth="1"/>
    <col min="12835" max="12835" width="15.28515625" bestFit="1" customWidth="1"/>
    <col min="12836" max="12836" width="18" customWidth="1"/>
    <col min="13073" max="13073" width="22.7109375" customWidth="1"/>
    <col min="13075" max="13075" width="15" customWidth="1"/>
    <col min="13082" max="13082" width="15.28515625" bestFit="1" customWidth="1"/>
    <col min="13083" max="13085" width="15.28515625" customWidth="1"/>
    <col min="13086" max="13090" width="18.7109375" bestFit="1" customWidth="1"/>
    <col min="13091" max="13091" width="15.28515625" bestFit="1" customWidth="1"/>
    <col min="13092" max="13092" width="18" customWidth="1"/>
    <col min="13329" max="13329" width="22.7109375" customWidth="1"/>
    <col min="13331" max="13331" width="15" customWidth="1"/>
    <col min="13338" max="13338" width="15.28515625" bestFit="1" customWidth="1"/>
    <col min="13339" max="13341" width="15.28515625" customWidth="1"/>
    <col min="13342" max="13346" width="18.7109375" bestFit="1" customWidth="1"/>
    <col min="13347" max="13347" width="15.28515625" bestFit="1" customWidth="1"/>
    <col min="13348" max="13348" width="18" customWidth="1"/>
    <col min="13585" max="13585" width="22.7109375" customWidth="1"/>
    <col min="13587" max="13587" width="15" customWidth="1"/>
    <col min="13594" max="13594" width="15.28515625" bestFit="1" customWidth="1"/>
    <col min="13595" max="13597" width="15.28515625" customWidth="1"/>
    <col min="13598" max="13602" width="18.7109375" bestFit="1" customWidth="1"/>
    <col min="13603" max="13603" width="15.28515625" bestFit="1" customWidth="1"/>
    <col min="13604" max="13604" width="18" customWidth="1"/>
    <col min="13841" max="13841" width="22.7109375" customWidth="1"/>
    <col min="13843" max="13843" width="15" customWidth="1"/>
    <col min="13850" max="13850" width="15.28515625" bestFit="1" customWidth="1"/>
    <col min="13851" max="13853" width="15.28515625" customWidth="1"/>
    <col min="13854" max="13858" width="18.7109375" bestFit="1" customWidth="1"/>
    <col min="13859" max="13859" width="15.28515625" bestFit="1" customWidth="1"/>
    <col min="13860" max="13860" width="18" customWidth="1"/>
    <col min="14097" max="14097" width="22.7109375" customWidth="1"/>
    <col min="14099" max="14099" width="15" customWidth="1"/>
    <col min="14106" max="14106" width="15.28515625" bestFit="1" customWidth="1"/>
    <col min="14107" max="14109" width="15.28515625" customWidth="1"/>
    <col min="14110" max="14114" width="18.7109375" bestFit="1" customWidth="1"/>
    <col min="14115" max="14115" width="15.28515625" bestFit="1" customWidth="1"/>
    <col min="14116" max="14116" width="18" customWidth="1"/>
    <col min="14353" max="14353" width="22.7109375" customWidth="1"/>
    <col min="14355" max="14355" width="15" customWidth="1"/>
    <col min="14362" max="14362" width="15.28515625" bestFit="1" customWidth="1"/>
    <col min="14363" max="14365" width="15.28515625" customWidth="1"/>
    <col min="14366" max="14370" width="18.7109375" bestFit="1" customWidth="1"/>
    <col min="14371" max="14371" width="15.28515625" bestFit="1" customWidth="1"/>
    <col min="14372" max="14372" width="18" customWidth="1"/>
    <col min="14609" max="14609" width="22.7109375" customWidth="1"/>
    <col min="14611" max="14611" width="15" customWidth="1"/>
    <col min="14618" max="14618" width="15.28515625" bestFit="1" customWidth="1"/>
    <col min="14619" max="14621" width="15.28515625" customWidth="1"/>
    <col min="14622" max="14626" width="18.7109375" bestFit="1" customWidth="1"/>
    <col min="14627" max="14627" width="15.28515625" bestFit="1" customWidth="1"/>
    <col min="14628" max="14628" width="18" customWidth="1"/>
    <col min="14865" max="14865" width="22.7109375" customWidth="1"/>
    <col min="14867" max="14867" width="15" customWidth="1"/>
    <col min="14874" max="14874" width="15.28515625" bestFit="1" customWidth="1"/>
    <col min="14875" max="14877" width="15.28515625" customWidth="1"/>
    <col min="14878" max="14882" width="18.7109375" bestFit="1" customWidth="1"/>
    <col min="14883" max="14883" width="15.28515625" bestFit="1" customWidth="1"/>
    <col min="14884" max="14884" width="18" customWidth="1"/>
    <col min="15121" max="15121" width="22.7109375" customWidth="1"/>
    <col min="15123" max="15123" width="15" customWidth="1"/>
    <col min="15130" max="15130" width="15.28515625" bestFit="1" customWidth="1"/>
    <col min="15131" max="15133" width="15.28515625" customWidth="1"/>
    <col min="15134" max="15138" width="18.7109375" bestFit="1" customWidth="1"/>
    <col min="15139" max="15139" width="15.28515625" bestFit="1" customWidth="1"/>
    <col min="15140" max="15140" width="18" customWidth="1"/>
    <col min="15377" max="15377" width="22.7109375" customWidth="1"/>
    <col min="15379" max="15379" width="15" customWidth="1"/>
    <col min="15386" max="15386" width="15.28515625" bestFit="1" customWidth="1"/>
    <col min="15387" max="15389" width="15.28515625" customWidth="1"/>
    <col min="15390" max="15394" width="18.7109375" bestFit="1" customWidth="1"/>
    <col min="15395" max="15395" width="15.28515625" bestFit="1" customWidth="1"/>
    <col min="15396" max="15396" width="18" customWidth="1"/>
    <col min="15633" max="15633" width="22.7109375" customWidth="1"/>
    <col min="15635" max="15635" width="15" customWidth="1"/>
    <col min="15642" max="15642" width="15.28515625" bestFit="1" customWidth="1"/>
    <col min="15643" max="15645" width="15.28515625" customWidth="1"/>
    <col min="15646" max="15650" width="18.7109375" bestFit="1" customWidth="1"/>
    <col min="15651" max="15651" width="15.28515625" bestFit="1" customWidth="1"/>
    <col min="15652" max="15652" width="18" customWidth="1"/>
    <col min="15889" max="15889" width="22.7109375" customWidth="1"/>
    <col min="15891" max="15891" width="15" customWidth="1"/>
    <col min="15898" max="15898" width="15.28515625" bestFit="1" customWidth="1"/>
    <col min="15899" max="15901" width="15.28515625" customWidth="1"/>
    <col min="15902" max="15906" width="18.7109375" bestFit="1" customWidth="1"/>
    <col min="15907" max="15907" width="15.28515625" bestFit="1" customWidth="1"/>
    <col min="15908" max="15908" width="18" customWidth="1"/>
    <col min="16145" max="16145" width="22.7109375" customWidth="1"/>
    <col min="16147" max="16147" width="15" customWidth="1"/>
    <col min="16154" max="16154" width="15.28515625" bestFit="1" customWidth="1"/>
    <col min="16155" max="16157" width="15.28515625" customWidth="1"/>
    <col min="16158" max="16162" width="18.7109375" bestFit="1" customWidth="1"/>
    <col min="16163" max="16163" width="15.28515625" bestFit="1" customWidth="1"/>
    <col min="16164" max="16164" width="18" customWidth="1"/>
  </cols>
  <sheetData>
    <row r="1" spans="1:36" ht="45" customHeight="1" x14ac:dyDescent="0.25">
      <c r="A1" s="49"/>
      <c r="B1" s="50"/>
      <c r="C1" s="50"/>
      <c r="D1" s="50"/>
      <c r="E1" s="50"/>
      <c r="F1" s="50"/>
      <c r="G1" s="51"/>
      <c r="H1" s="58" t="s">
        <v>63</v>
      </c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</row>
    <row r="2" spans="1:36" ht="78" customHeight="1" x14ac:dyDescent="0.25">
      <c r="A2" s="52"/>
      <c r="B2" s="53"/>
      <c r="C2" s="53"/>
      <c r="D2" s="53"/>
      <c r="E2" s="53"/>
      <c r="F2" s="53"/>
      <c r="G2" s="54"/>
      <c r="H2" s="59" t="s">
        <v>64</v>
      </c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6" ht="37.5" customHeight="1" x14ac:dyDescent="0.25">
      <c r="A3" s="55" t="s">
        <v>73</v>
      </c>
      <c r="B3" s="56"/>
      <c r="C3" s="56"/>
      <c r="D3" s="56"/>
      <c r="E3" s="56"/>
      <c r="F3" s="56"/>
      <c r="G3" s="57"/>
      <c r="H3" s="60" t="s">
        <v>65</v>
      </c>
      <c r="I3" s="60"/>
      <c r="J3" s="60"/>
      <c r="K3" s="60"/>
      <c r="L3" s="60"/>
      <c r="M3" s="60"/>
      <c r="N3" s="60" t="s">
        <v>66</v>
      </c>
      <c r="O3" s="60"/>
      <c r="P3" s="60"/>
      <c r="Q3" s="60"/>
      <c r="R3" s="60"/>
      <c r="S3" s="60"/>
      <c r="T3" s="60"/>
      <c r="U3" s="60" t="s">
        <v>67</v>
      </c>
      <c r="V3" s="60"/>
      <c r="W3" s="60"/>
      <c r="X3" s="60"/>
      <c r="Y3" s="60"/>
      <c r="Z3" s="60"/>
      <c r="AA3" s="60"/>
      <c r="AB3" s="60" t="s">
        <v>68</v>
      </c>
      <c r="AC3" s="60"/>
      <c r="AD3" s="60"/>
      <c r="AE3" s="60"/>
      <c r="AF3" s="60"/>
      <c r="AG3" s="60"/>
      <c r="AH3" s="60"/>
      <c r="AI3" s="60"/>
      <c r="AJ3" s="60"/>
    </row>
    <row r="4" spans="1:36" ht="15.75" customHeight="1" thickBot="1" x14ac:dyDescent="0.3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</row>
    <row r="5" spans="1:36" ht="23.25" customHeight="1" x14ac:dyDescent="0.25">
      <c r="A5" s="11" t="s">
        <v>70</v>
      </c>
      <c r="B5" s="68" t="s">
        <v>0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70"/>
      <c r="O5" s="64" t="s">
        <v>1</v>
      </c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6"/>
      <c r="AJ5" s="67" t="s">
        <v>60</v>
      </c>
    </row>
    <row r="6" spans="1:36" ht="57.75" customHeight="1" x14ac:dyDescent="0.25">
      <c r="A6" s="11" t="s">
        <v>69</v>
      </c>
      <c r="B6" s="13" t="s">
        <v>51</v>
      </c>
      <c r="C6" s="2" t="s">
        <v>59</v>
      </c>
      <c r="D6" s="2" t="s">
        <v>58</v>
      </c>
      <c r="E6" s="2" t="s">
        <v>57</v>
      </c>
      <c r="F6" s="2" t="s">
        <v>52</v>
      </c>
      <c r="G6" s="2" t="s">
        <v>56</v>
      </c>
      <c r="H6" s="2" t="s">
        <v>53</v>
      </c>
      <c r="I6" s="2" t="s">
        <v>31</v>
      </c>
      <c r="J6" s="2" t="s">
        <v>54</v>
      </c>
      <c r="K6" s="2" t="s">
        <v>32</v>
      </c>
      <c r="L6" s="2" t="s">
        <v>33</v>
      </c>
      <c r="M6" s="2" t="s">
        <v>55</v>
      </c>
      <c r="N6" s="14" t="s">
        <v>2</v>
      </c>
      <c r="O6" s="31" t="s">
        <v>37</v>
      </c>
      <c r="P6" s="3" t="s">
        <v>35</v>
      </c>
      <c r="Q6" s="3" t="s">
        <v>36</v>
      </c>
      <c r="R6" s="3" t="s">
        <v>38</v>
      </c>
      <c r="S6" s="3" t="s">
        <v>39</v>
      </c>
      <c r="T6" s="3" t="s">
        <v>40</v>
      </c>
      <c r="U6" s="3" t="s">
        <v>62</v>
      </c>
      <c r="V6" s="3" t="s">
        <v>41</v>
      </c>
      <c r="W6" s="3" t="s">
        <v>42</v>
      </c>
      <c r="X6" s="3" t="s">
        <v>43</v>
      </c>
      <c r="Y6" s="3" t="s">
        <v>34</v>
      </c>
      <c r="Z6" s="3" t="s">
        <v>44</v>
      </c>
      <c r="AA6" s="3" t="s">
        <v>45</v>
      </c>
      <c r="AB6" s="3" t="s">
        <v>46</v>
      </c>
      <c r="AC6" s="3" t="s">
        <v>47</v>
      </c>
      <c r="AD6" s="3" t="s">
        <v>48</v>
      </c>
      <c r="AE6" s="3" t="s">
        <v>71</v>
      </c>
      <c r="AF6" s="3" t="s">
        <v>49</v>
      </c>
      <c r="AG6" s="3" t="s">
        <v>50</v>
      </c>
      <c r="AH6" s="3" t="s">
        <v>72</v>
      </c>
      <c r="AI6" s="32" t="s">
        <v>2</v>
      </c>
      <c r="AJ6" s="67"/>
    </row>
    <row r="7" spans="1:36" ht="19.5" customHeight="1" x14ac:dyDescent="0.25">
      <c r="A7" s="12" t="s">
        <v>22</v>
      </c>
      <c r="B7" s="13">
        <v>1</v>
      </c>
      <c r="C7" s="2">
        <v>0</v>
      </c>
      <c r="D7" s="2">
        <v>1</v>
      </c>
      <c r="E7" s="2">
        <v>1</v>
      </c>
      <c r="F7" s="2">
        <v>1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2</v>
      </c>
      <c r="M7" s="2">
        <v>0</v>
      </c>
      <c r="N7" s="15">
        <f>SUM(B7:M7)</f>
        <v>7</v>
      </c>
      <c r="O7" s="31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2">
        <f>SUM(O7:AH7)</f>
        <v>20</v>
      </c>
      <c r="AJ7" s="30">
        <f>N7+AI7</f>
        <v>27</v>
      </c>
    </row>
    <row r="8" spans="1:36" ht="17.25" customHeight="1" thickBot="1" x14ac:dyDescent="0.3">
      <c r="A8" s="12" t="s">
        <v>61</v>
      </c>
      <c r="B8" s="16">
        <v>2</v>
      </c>
      <c r="C8" s="17">
        <v>2</v>
      </c>
      <c r="D8" s="17">
        <v>2</v>
      </c>
      <c r="E8" s="17">
        <v>3</v>
      </c>
      <c r="F8" s="17">
        <v>7</v>
      </c>
      <c r="G8" s="17">
        <v>2</v>
      </c>
      <c r="H8" s="17">
        <v>4</v>
      </c>
      <c r="I8" s="17">
        <v>2</v>
      </c>
      <c r="J8" s="17">
        <v>3</v>
      </c>
      <c r="K8" s="17">
        <v>2</v>
      </c>
      <c r="L8" s="17">
        <v>3</v>
      </c>
      <c r="M8" s="17">
        <v>1</v>
      </c>
      <c r="N8" s="18">
        <f>SUM(B8:M8)</f>
        <v>33</v>
      </c>
      <c r="O8" s="33">
        <v>1</v>
      </c>
      <c r="P8" s="34">
        <v>1</v>
      </c>
      <c r="Q8" s="34">
        <v>1</v>
      </c>
      <c r="R8" s="34">
        <v>1</v>
      </c>
      <c r="S8" s="34">
        <v>1</v>
      </c>
      <c r="T8" s="34">
        <v>1</v>
      </c>
      <c r="U8" s="34">
        <v>1</v>
      </c>
      <c r="V8" s="34">
        <v>1</v>
      </c>
      <c r="W8" s="34">
        <v>1</v>
      </c>
      <c r="X8" s="34">
        <v>1</v>
      </c>
      <c r="Y8" s="34">
        <v>1</v>
      </c>
      <c r="Z8" s="34">
        <v>1</v>
      </c>
      <c r="AA8" s="34">
        <v>1</v>
      </c>
      <c r="AB8" s="34">
        <v>1</v>
      </c>
      <c r="AC8" s="34">
        <v>1</v>
      </c>
      <c r="AD8" s="34">
        <v>1</v>
      </c>
      <c r="AE8" s="34">
        <v>1</v>
      </c>
      <c r="AF8" s="34">
        <v>1</v>
      </c>
      <c r="AG8" s="34">
        <v>1</v>
      </c>
      <c r="AH8" s="34">
        <v>1</v>
      </c>
      <c r="AI8" s="35">
        <f>SUM(O8:AH8)</f>
        <v>20</v>
      </c>
      <c r="AJ8" s="30">
        <f>AI8+N8</f>
        <v>53</v>
      </c>
    </row>
    <row r="9" spans="1:36" ht="24.75" customHeight="1" thickBot="1" x14ac:dyDescent="0.3">
      <c r="A9" s="61" t="s">
        <v>3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1"/>
    </row>
    <row r="10" spans="1:36" ht="41.25" customHeight="1" x14ac:dyDescent="0.25">
      <c r="A10" s="19" t="s">
        <v>17</v>
      </c>
      <c r="B10" s="21" t="s">
        <v>4</v>
      </c>
      <c r="C10" s="22" t="s">
        <v>4</v>
      </c>
      <c r="D10" s="22" t="s">
        <v>4</v>
      </c>
      <c r="E10" s="22" t="s">
        <v>4</v>
      </c>
      <c r="F10" s="22" t="s">
        <v>4</v>
      </c>
      <c r="G10" s="22" t="s">
        <v>4</v>
      </c>
      <c r="H10" s="22" t="s">
        <v>4</v>
      </c>
      <c r="I10" s="22" t="s">
        <v>4</v>
      </c>
      <c r="J10" s="22" t="s">
        <v>4</v>
      </c>
      <c r="K10" s="22" t="s">
        <v>4</v>
      </c>
      <c r="L10" s="22" t="s">
        <v>4</v>
      </c>
      <c r="M10" s="22" t="s">
        <v>4</v>
      </c>
      <c r="N10" s="23"/>
      <c r="O10" s="38" t="s">
        <v>4</v>
      </c>
      <c r="P10" s="39" t="s">
        <v>4</v>
      </c>
      <c r="Q10" s="39" t="s">
        <v>4</v>
      </c>
      <c r="R10" s="39" t="s">
        <v>4</v>
      </c>
      <c r="S10" s="39" t="s">
        <v>4</v>
      </c>
      <c r="T10" s="39" t="s">
        <v>4</v>
      </c>
      <c r="U10" s="39" t="s">
        <v>4</v>
      </c>
      <c r="V10" s="39" t="s">
        <v>4</v>
      </c>
      <c r="W10" s="39" t="s">
        <v>4</v>
      </c>
      <c r="X10" s="39" t="s">
        <v>4</v>
      </c>
      <c r="Y10" s="39" t="s">
        <v>4</v>
      </c>
      <c r="Z10" s="39" t="s">
        <v>4</v>
      </c>
      <c r="AA10" s="39" t="s">
        <v>4</v>
      </c>
      <c r="AB10" s="39" t="s">
        <v>4</v>
      </c>
      <c r="AC10" s="39" t="s">
        <v>4</v>
      </c>
      <c r="AD10" s="39" t="s">
        <v>4</v>
      </c>
      <c r="AE10" s="39" t="s">
        <v>4</v>
      </c>
      <c r="AF10" s="39" t="s">
        <v>4</v>
      </c>
      <c r="AG10" s="39" t="s">
        <v>4</v>
      </c>
      <c r="AH10" s="39" t="s">
        <v>4</v>
      </c>
      <c r="AI10" s="40"/>
      <c r="AJ10" s="36"/>
    </row>
    <row r="11" spans="1:36" ht="33" customHeight="1" x14ac:dyDescent="0.25">
      <c r="A11" s="19" t="s">
        <v>5</v>
      </c>
      <c r="B11" s="13" t="s">
        <v>6</v>
      </c>
      <c r="C11" s="2" t="s">
        <v>6</v>
      </c>
      <c r="D11" s="2" t="s">
        <v>6</v>
      </c>
      <c r="E11" s="2" t="s">
        <v>6</v>
      </c>
      <c r="F11" s="2" t="s">
        <v>6</v>
      </c>
      <c r="G11" s="2" t="s">
        <v>6</v>
      </c>
      <c r="H11" s="2" t="s">
        <v>6</v>
      </c>
      <c r="I11" s="2" t="s">
        <v>6</v>
      </c>
      <c r="J11" s="2" t="s">
        <v>6</v>
      </c>
      <c r="K11" s="2" t="s">
        <v>6</v>
      </c>
      <c r="L11" s="2" t="s">
        <v>6</v>
      </c>
      <c r="M11" s="2" t="s">
        <v>6</v>
      </c>
      <c r="N11" s="24"/>
      <c r="O11" s="31" t="s">
        <v>6</v>
      </c>
      <c r="P11" s="3" t="s">
        <v>6</v>
      </c>
      <c r="Q11" s="3" t="s">
        <v>6</v>
      </c>
      <c r="R11" s="3" t="s">
        <v>6</v>
      </c>
      <c r="S11" s="3" t="s">
        <v>6</v>
      </c>
      <c r="T11" s="3" t="s">
        <v>6</v>
      </c>
      <c r="U11" s="3" t="s">
        <v>6</v>
      </c>
      <c r="V11" s="3" t="s">
        <v>6</v>
      </c>
      <c r="W11" s="3" t="s">
        <v>6</v>
      </c>
      <c r="X11" s="3" t="s">
        <v>6</v>
      </c>
      <c r="Y11" s="3" t="s">
        <v>6</v>
      </c>
      <c r="Z11" s="3" t="s">
        <v>6</v>
      </c>
      <c r="AA11" s="3" t="s">
        <v>6</v>
      </c>
      <c r="AB11" s="3" t="s">
        <v>6</v>
      </c>
      <c r="AC11" s="3" t="s">
        <v>6</v>
      </c>
      <c r="AD11" s="3" t="s">
        <v>6</v>
      </c>
      <c r="AE11" s="3" t="s">
        <v>6</v>
      </c>
      <c r="AF11" s="3" t="s">
        <v>6</v>
      </c>
      <c r="AG11" s="3" t="s">
        <v>6</v>
      </c>
      <c r="AH11" s="3" t="s">
        <v>6</v>
      </c>
      <c r="AI11" s="41"/>
      <c r="AJ11" s="36"/>
    </row>
    <row r="12" spans="1:36" ht="73.5" customHeight="1" x14ac:dyDescent="0.25">
      <c r="A12" s="19" t="s">
        <v>14</v>
      </c>
      <c r="B12" s="13" t="s">
        <v>18</v>
      </c>
      <c r="C12" s="2" t="s">
        <v>18</v>
      </c>
      <c r="D12" s="2" t="s">
        <v>18</v>
      </c>
      <c r="E12" s="2" t="s">
        <v>18</v>
      </c>
      <c r="F12" s="2" t="s">
        <v>18</v>
      </c>
      <c r="G12" s="2" t="s">
        <v>18</v>
      </c>
      <c r="H12" s="2" t="s">
        <v>18</v>
      </c>
      <c r="I12" s="2" t="s">
        <v>18</v>
      </c>
      <c r="J12" s="2" t="s">
        <v>18</v>
      </c>
      <c r="K12" s="2" t="s">
        <v>18</v>
      </c>
      <c r="L12" s="2" t="s">
        <v>18</v>
      </c>
      <c r="M12" s="2" t="s">
        <v>18</v>
      </c>
      <c r="N12" s="24"/>
      <c r="O12" s="31" t="s">
        <v>18</v>
      </c>
      <c r="P12" s="3" t="s">
        <v>18</v>
      </c>
      <c r="Q12" s="3" t="s">
        <v>18</v>
      </c>
      <c r="R12" s="3" t="s">
        <v>18</v>
      </c>
      <c r="S12" s="3" t="s">
        <v>18</v>
      </c>
      <c r="T12" s="3" t="s">
        <v>18</v>
      </c>
      <c r="U12" s="3" t="s">
        <v>18</v>
      </c>
      <c r="V12" s="3" t="s">
        <v>18</v>
      </c>
      <c r="W12" s="3" t="s">
        <v>18</v>
      </c>
      <c r="X12" s="3" t="s">
        <v>18</v>
      </c>
      <c r="Y12" s="3" t="s">
        <v>18</v>
      </c>
      <c r="Z12" s="3" t="s">
        <v>18</v>
      </c>
      <c r="AA12" s="3" t="s">
        <v>18</v>
      </c>
      <c r="AB12" s="3" t="s">
        <v>18</v>
      </c>
      <c r="AC12" s="3" t="s">
        <v>18</v>
      </c>
      <c r="AD12" s="3" t="s">
        <v>18</v>
      </c>
      <c r="AE12" s="3" t="s">
        <v>18</v>
      </c>
      <c r="AF12" s="3" t="s">
        <v>18</v>
      </c>
      <c r="AG12" s="3" t="s">
        <v>18</v>
      </c>
      <c r="AH12" s="3" t="s">
        <v>18</v>
      </c>
      <c r="AI12" s="41"/>
      <c r="AJ12" s="36"/>
    </row>
    <row r="13" spans="1:36" ht="22.5" x14ac:dyDescent="0.25">
      <c r="A13" s="19" t="s">
        <v>15</v>
      </c>
      <c r="B13" s="13" t="s">
        <v>19</v>
      </c>
      <c r="C13" s="2" t="s">
        <v>19</v>
      </c>
      <c r="D13" s="2" t="s">
        <v>19</v>
      </c>
      <c r="E13" s="2" t="s">
        <v>19</v>
      </c>
      <c r="F13" s="2" t="s">
        <v>19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19</v>
      </c>
      <c r="L13" s="2" t="s">
        <v>19</v>
      </c>
      <c r="M13" s="2" t="s">
        <v>19</v>
      </c>
      <c r="N13" s="24"/>
      <c r="O13" s="31" t="s">
        <v>19</v>
      </c>
      <c r="P13" s="3" t="s">
        <v>19</v>
      </c>
      <c r="Q13" s="3" t="s">
        <v>19</v>
      </c>
      <c r="R13" s="3" t="s">
        <v>19</v>
      </c>
      <c r="S13" s="3" t="s">
        <v>19</v>
      </c>
      <c r="T13" s="3" t="s">
        <v>19</v>
      </c>
      <c r="U13" s="3" t="s">
        <v>19</v>
      </c>
      <c r="V13" s="3" t="s">
        <v>19</v>
      </c>
      <c r="W13" s="3" t="s">
        <v>19</v>
      </c>
      <c r="X13" s="3" t="s">
        <v>19</v>
      </c>
      <c r="Y13" s="3" t="s">
        <v>19</v>
      </c>
      <c r="Z13" s="3" t="s">
        <v>19</v>
      </c>
      <c r="AA13" s="3" t="s">
        <v>19</v>
      </c>
      <c r="AB13" s="3" t="s">
        <v>19</v>
      </c>
      <c r="AC13" s="3" t="s">
        <v>19</v>
      </c>
      <c r="AD13" s="3" t="s">
        <v>19</v>
      </c>
      <c r="AE13" s="3" t="s">
        <v>19</v>
      </c>
      <c r="AF13" s="3" t="s">
        <v>19</v>
      </c>
      <c r="AG13" s="3" t="s">
        <v>19</v>
      </c>
      <c r="AH13" s="3" t="s">
        <v>19</v>
      </c>
      <c r="AI13" s="41"/>
      <c r="AJ13" s="36"/>
    </row>
    <row r="14" spans="1:36" ht="33.75" x14ac:dyDescent="0.25">
      <c r="A14" s="19" t="s">
        <v>7</v>
      </c>
      <c r="B14" s="13" t="s">
        <v>20</v>
      </c>
      <c r="C14" s="2" t="s">
        <v>20</v>
      </c>
      <c r="D14" s="2" t="s">
        <v>20</v>
      </c>
      <c r="E14" s="2" t="s">
        <v>20</v>
      </c>
      <c r="F14" s="2" t="s">
        <v>20</v>
      </c>
      <c r="G14" s="2" t="s">
        <v>20</v>
      </c>
      <c r="H14" s="2" t="s">
        <v>20</v>
      </c>
      <c r="I14" s="2" t="s">
        <v>20</v>
      </c>
      <c r="J14" s="2" t="s">
        <v>20</v>
      </c>
      <c r="K14" s="2" t="s">
        <v>20</v>
      </c>
      <c r="L14" s="2" t="s">
        <v>20</v>
      </c>
      <c r="M14" s="2" t="s">
        <v>20</v>
      </c>
      <c r="N14" s="24"/>
      <c r="O14" s="31" t="s">
        <v>20</v>
      </c>
      <c r="P14" s="3" t="s">
        <v>20</v>
      </c>
      <c r="Q14" s="3" t="s">
        <v>20</v>
      </c>
      <c r="R14" s="3" t="s">
        <v>20</v>
      </c>
      <c r="S14" s="3" t="s">
        <v>20</v>
      </c>
      <c r="T14" s="3" t="s">
        <v>20</v>
      </c>
      <c r="U14" s="3" t="s">
        <v>20</v>
      </c>
      <c r="V14" s="3" t="s">
        <v>20</v>
      </c>
      <c r="W14" s="3" t="s">
        <v>20</v>
      </c>
      <c r="X14" s="3" t="s">
        <v>20</v>
      </c>
      <c r="Y14" s="3" t="s">
        <v>20</v>
      </c>
      <c r="Z14" s="3" t="s">
        <v>20</v>
      </c>
      <c r="AA14" s="3" t="s">
        <v>20</v>
      </c>
      <c r="AB14" s="3" t="s">
        <v>20</v>
      </c>
      <c r="AC14" s="3" t="s">
        <v>20</v>
      </c>
      <c r="AD14" s="3" t="s">
        <v>20</v>
      </c>
      <c r="AE14" s="3" t="s">
        <v>20</v>
      </c>
      <c r="AF14" s="3" t="s">
        <v>20</v>
      </c>
      <c r="AG14" s="3" t="s">
        <v>20</v>
      </c>
      <c r="AH14" s="3" t="s">
        <v>20</v>
      </c>
      <c r="AI14" s="41"/>
      <c r="AJ14" s="36"/>
    </row>
    <row r="15" spans="1:36" ht="24.75" customHeight="1" x14ac:dyDescent="0.25">
      <c r="A15" s="12" t="s">
        <v>8</v>
      </c>
      <c r="B15" s="13">
        <v>2</v>
      </c>
      <c r="C15" s="2">
        <v>2</v>
      </c>
      <c r="D15" s="2">
        <v>2</v>
      </c>
      <c r="E15" s="2">
        <v>2</v>
      </c>
      <c r="F15" s="2">
        <v>2</v>
      </c>
      <c r="G15" s="2">
        <v>2</v>
      </c>
      <c r="H15" s="2">
        <v>2</v>
      </c>
      <c r="I15" s="2">
        <v>2</v>
      </c>
      <c r="J15" s="2">
        <v>2</v>
      </c>
      <c r="K15" s="2">
        <v>1</v>
      </c>
      <c r="L15" s="2">
        <v>1</v>
      </c>
      <c r="M15" s="2">
        <v>1</v>
      </c>
      <c r="N15" s="25">
        <f t="shared" ref="N15:N21" si="0">SUM(B15:M15)</f>
        <v>21</v>
      </c>
      <c r="O15" s="42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4">
        <v>1</v>
      </c>
      <c r="AE15" s="4">
        <v>1</v>
      </c>
      <c r="AF15" s="4">
        <v>1</v>
      </c>
      <c r="AG15" s="4">
        <v>1</v>
      </c>
      <c r="AH15" s="4">
        <v>1</v>
      </c>
      <c r="AI15" s="43">
        <f>SUM(O15:AH15)</f>
        <v>20</v>
      </c>
      <c r="AJ15" s="37">
        <f t="shared" ref="AJ15:AJ21" si="1">AI15+N15</f>
        <v>41</v>
      </c>
    </row>
    <row r="16" spans="1:36" x14ac:dyDescent="0.25">
      <c r="A16" s="19" t="s">
        <v>10</v>
      </c>
      <c r="B16" s="13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0</v>
      </c>
      <c r="L16" s="2">
        <v>0</v>
      </c>
      <c r="M16" s="2">
        <v>0</v>
      </c>
      <c r="N16" s="25">
        <f t="shared" si="0"/>
        <v>1</v>
      </c>
      <c r="O16" s="42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3">
        <v>0</v>
      </c>
      <c r="AJ16" s="37">
        <f t="shared" si="1"/>
        <v>1</v>
      </c>
    </row>
    <row r="17" spans="1:36" ht="33.75" x14ac:dyDescent="0.25">
      <c r="A17" s="19" t="s">
        <v>9</v>
      </c>
      <c r="B17" s="13">
        <v>2</v>
      </c>
      <c r="C17" s="2">
        <v>2</v>
      </c>
      <c r="D17" s="2">
        <v>2</v>
      </c>
      <c r="E17" s="2">
        <v>3</v>
      </c>
      <c r="F17" s="2">
        <v>4</v>
      </c>
      <c r="G17" s="2">
        <v>2</v>
      </c>
      <c r="H17" s="2">
        <v>3</v>
      </c>
      <c r="I17" s="2">
        <v>2</v>
      </c>
      <c r="J17" s="2">
        <v>3</v>
      </c>
      <c r="K17" s="2">
        <v>0</v>
      </c>
      <c r="L17" s="2">
        <v>0</v>
      </c>
      <c r="M17" s="2">
        <v>1</v>
      </c>
      <c r="N17" s="25">
        <f t="shared" si="0"/>
        <v>24</v>
      </c>
      <c r="O17" s="42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4">
        <v>1</v>
      </c>
      <c r="V17" s="4">
        <v>2</v>
      </c>
      <c r="W17" s="4">
        <v>1</v>
      </c>
      <c r="X17" s="4">
        <v>1</v>
      </c>
      <c r="Y17" s="4">
        <v>1</v>
      </c>
      <c r="Z17" s="4">
        <v>1</v>
      </c>
      <c r="AA17" s="4">
        <v>1</v>
      </c>
      <c r="AB17" s="4">
        <v>1</v>
      </c>
      <c r="AC17" s="4">
        <v>1</v>
      </c>
      <c r="AD17" s="4">
        <v>1</v>
      </c>
      <c r="AE17" s="4">
        <v>1</v>
      </c>
      <c r="AF17" s="4">
        <v>1</v>
      </c>
      <c r="AG17" s="4">
        <v>1</v>
      </c>
      <c r="AH17" s="4">
        <v>1</v>
      </c>
      <c r="AI17" s="43">
        <f>SUM(O17:AH17)</f>
        <v>21</v>
      </c>
      <c r="AJ17" s="37">
        <f t="shared" si="1"/>
        <v>45</v>
      </c>
    </row>
    <row r="18" spans="1:36" ht="67.5" x14ac:dyDescent="0.25">
      <c r="A18" s="19" t="s">
        <v>21</v>
      </c>
      <c r="B18" s="13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1</v>
      </c>
      <c r="K18" s="2">
        <v>0</v>
      </c>
      <c r="L18" s="2">
        <v>0</v>
      </c>
      <c r="M18" s="2">
        <v>0</v>
      </c>
      <c r="N18" s="25">
        <f t="shared" si="0"/>
        <v>1</v>
      </c>
      <c r="O18" s="42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3">
        <f>SUM(O18:AH18)</f>
        <v>0</v>
      </c>
      <c r="AJ18" s="37">
        <f t="shared" si="1"/>
        <v>1</v>
      </c>
    </row>
    <row r="19" spans="1:36" ht="53.25" customHeight="1" x14ac:dyDescent="0.25">
      <c r="A19" s="19" t="s">
        <v>13</v>
      </c>
      <c r="B19" s="13">
        <v>0</v>
      </c>
      <c r="C19" s="2">
        <v>0</v>
      </c>
      <c r="D19" s="2">
        <v>0</v>
      </c>
      <c r="E19" s="2">
        <v>0</v>
      </c>
      <c r="F19" s="2">
        <v>1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1</v>
      </c>
      <c r="M19" s="2">
        <v>0</v>
      </c>
      <c r="N19" s="25">
        <f t="shared" si="0"/>
        <v>4</v>
      </c>
      <c r="O19" s="42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3">
        <f>SUM(O19:AH19)</f>
        <v>0</v>
      </c>
      <c r="AJ19" s="37">
        <f t="shared" si="1"/>
        <v>4</v>
      </c>
    </row>
    <row r="20" spans="1:36" ht="28.5" customHeight="1" x14ac:dyDescent="0.25">
      <c r="A20" s="19" t="s">
        <v>25</v>
      </c>
      <c r="B20" s="13">
        <v>2</v>
      </c>
      <c r="C20" s="2">
        <v>1</v>
      </c>
      <c r="D20" s="2">
        <v>1</v>
      </c>
      <c r="E20" s="2">
        <v>1</v>
      </c>
      <c r="F20" s="2">
        <v>2</v>
      </c>
      <c r="G20" s="2">
        <v>2</v>
      </c>
      <c r="H20" s="2">
        <v>2</v>
      </c>
      <c r="I20" s="2">
        <v>1</v>
      </c>
      <c r="J20" s="2">
        <v>0</v>
      </c>
      <c r="K20" s="2">
        <v>0</v>
      </c>
      <c r="L20" s="2">
        <v>2</v>
      </c>
      <c r="M20" s="2">
        <v>1</v>
      </c>
      <c r="N20" s="25">
        <f t="shared" si="0"/>
        <v>15</v>
      </c>
      <c r="O20" s="42">
        <v>1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4">
        <v>1</v>
      </c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4">
        <v>1</v>
      </c>
      <c r="AE20" s="4">
        <v>1</v>
      </c>
      <c r="AF20" s="4">
        <v>1</v>
      </c>
      <c r="AG20" s="4">
        <v>1</v>
      </c>
      <c r="AH20" s="4">
        <v>1</v>
      </c>
      <c r="AI20" s="43">
        <f>SUM(O20:AH20)</f>
        <v>20</v>
      </c>
      <c r="AJ20" s="37">
        <f t="shared" si="1"/>
        <v>35</v>
      </c>
    </row>
    <row r="21" spans="1:36" ht="45.75" customHeight="1" x14ac:dyDescent="0.25">
      <c r="A21" s="19" t="s">
        <v>16</v>
      </c>
      <c r="B21" s="13">
        <v>1</v>
      </c>
      <c r="C21" s="2">
        <v>0</v>
      </c>
      <c r="D21" s="2">
        <v>0</v>
      </c>
      <c r="E21" s="2">
        <v>1</v>
      </c>
      <c r="F21" s="2">
        <v>1</v>
      </c>
      <c r="G21" s="2">
        <v>0</v>
      </c>
      <c r="H21" s="2">
        <v>0</v>
      </c>
      <c r="I21" s="2">
        <v>1</v>
      </c>
      <c r="J21" s="2">
        <v>0</v>
      </c>
      <c r="K21" s="2">
        <v>0</v>
      </c>
      <c r="L21" s="2">
        <v>2</v>
      </c>
      <c r="M21" s="2">
        <v>0</v>
      </c>
      <c r="N21" s="14">
        <f t="shared" si="0"/>
        <v>6</v>
      </c>
      <c r="O21" s="31">
        <v>1</v>
      </c>
      <c r="P21" s="3">
        <v>1</v>
      </c>
      <c r="Q21" s="3">
        <v>1</v>
      </c>
      <c r="R21" s="3">
        <v>1</v>
      </c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2">
        <f>SUM(O21:AH21)</f>
        <v>20</v>
      </c>
      <c r="AJ21" s="37">
        <f t="shared" si="1"/>
        <v>26</v>
      </c>
    </row>
    <row r="22" spans="1:36" ht="69.75" customHeight="1" x14ac:dyDescent="0.25">
      <c r="A22" s="19" t="s">
        <v>26</v>
      </c>
      <c r="B22" s="47" t="s">
        <v>24</v>
      </c>
      <c r="C22" s="48" t="s">
        <v>24</v>
      </c>
      <c r="D22" s="48" t="s">
        <v>24</v>
      </c>
      <c r="E22" s="48" t="s">
        <v>24</v>
      </c>
      <c r="F22" s="48" t="s">
        <v>24</v>
      </c>
      <c r="G22" s="48" t="s">
        <v>24</v>
      </c>
      <c r="H22" s="48" t="s">
        <v>24</v>
      </c>
      <c r="I22" s="48" t="s">
        <v>24</v>
      </c>
      <c r="J22" s="48" t="s">
        <v>24</v>
      </c>
      <c r="K22" s="48" t="s">
        <v>24</v>
      </c>
      <c r="L22" s="48" t="s">
        <v>24</v>
      </c>
      <c r="M22" s="48" t="s">
        <v>24</v>
      </c>
      <c r="N22" s="26"/>
      <c r="O22" s="48" t="s">
        <v>24</v>
      </c>
      <c r="P22" s="48" t="s">
        <v>24</v>
      </c>
      <c r="Q22" s="48" t="s">
        <v>24</v>
      </c>
      <c r="R22" s="48" t="s">
        <v>24</v>
      </c>
      <c r="S22" s="48" t="s">
        <v>24</v>
      </c>
      <c r="T22" s="48" t="s">
        <v>24</v>
      </c>
      <c r="U22" s="48" t="s">
        <v>24</v>
      </c>
      <c r="V22" s="48" t="s">
        <v>24</v>
      </c>
      <c r="W22" s="48" t="s">
        <v>24</v>
      </c>
      <c r="X22" s="48" t="s">
        <v>24</v>
      </c>
      <c r="Y22" s="48" t="s">
        <v>24</v>
      </c>
      <c r="Z22" s="48" t="s">
        <v>24</v>
      </c>
      <c r="AA22" s="48" t="s">
        <v>24</v>
      </c>
      <c r="AB22" s="48" t="s">
        <v>24</v>
      </c>
      <c r="AC22" s="48" t="s">
        <v>24</v>
      </c>
      <c r="AD22" s="48" t="s">
        <v>24</v>
      </c>
      <c r="AE22" s="48" t="s">
        <v>24</v>
      </c>
      <c r="AF22" s="48" t="s">
        <v>24</v>
      </c>
      <c r="AG22" s="48" t="s">
        <v>24</v>
      </c>
      <c r="AH22" s="48" t="s">
        <v>24</v>
      </c>
      <c r="AI22" s="44"/>
      <c r="AJ22" s="20"/>
    </row>
    <row r="23" spans="1:36" ht="45" x14ac:dyDescent="0.25">
      <c r="A23" s="19" t="s">
        <v>23</v>
      </c>
      <c r="B23" s="13" t="s">
        <v>20</v>
      </c>
      <c r="C23" s="2" t="s">
        <v>20</v>
      </c>
      <c r="D23" s="2" t="s">
        <v>20</v>
      </c>
      <c r="E23" s="2" t="s">
        <v>20</v>
      </c>
      <c r="F23" s="2" t="s">
        <v>20</v>
      </c>
      <c r="G23" s="2" t="s">
        <v>20</v>
      </c>
      <c r="H23" s="2" t="s">
        <v>20</v>
      </c>
      <c r="I23" s="2" t="s">
        <v>20</v>
      </c>
      <c r="J23" s="2" t="s">
        <v>20</v>
      </c>
      <c r="K23" s="2" t="s">
        <v>20</v>
      </c>
      <c r="L23" s="2" t="s">
        <v>20</v>
      </c>
      <c r="M23" s="2" t="s">
        <v>20</v>
      </c>
      <c r="N23" s="25">
        <f>SUM(J23:K23)</f>
        <v>0</v>
      </c>
      <c r="O23" s="31" t="s">
        <v>20</v>
      </c>
      <c r="P23" s="3" t="s">
        <v>20</v>
      </c>
      <c r="Q23" s="3" t="s">
        <v>20</v>
      </c>
      <c r="R23" s="3" t="s">
        <v>20</v>
      </c>
      <c r="S23" s="3" t="s">
        <v>20</v>
      </c>
      <c r="T23" s="3" t="s">
        <v>20</v>
      </c>
      <c r="U23" s="3" t="s">
        <v>20</v>
      </c>
      <c r="V23" s="3" t="s">
        <v>20</v>
      </c>
      <c r="W23" s="3" t="s">
        <v>20</v>
      </c>
      <c r="X23" s="3" t="s">
        <v>20</v>
      </c>
      <c r="Y23" s="3" t="s">
        <v>20</v>
      </c>
      <c r="Z23" s="3" t="s">
        <v>20</v>
      </c>
      <c r="AA23" s="3" t="s">
        <v>20</v>
      </c>
      <c r="AB23" s="3" t="s">
        <v>20</v>
      </c>
      <c r="AC23" s="3" t="s">
        <v>20</v>
      </c>
      <c r="AD23" s="3" t="s">
        <v>20</v>
      </c>
      <c r="AE23" s="3" t="s">
        <v>20</v>
      </c>
      <c r="AF23" s="3" t="s">
        <v>20</v>
      </c>
      <c r="AG23" s="3" t="s">
        <v>20</v>
      </c>
      <c r="AH23" s="3" t="s">
        <v>20</v>
      </c>
      <c r="AI23" s="43">
        <f>SUM(O23:AG23)</f>
        <v>0</v>
      </c>
      <c r="AJ23" s="37">
        <f>AI23+N23</f>
        <v>0</v>
      </c>
    </row>
    <row r="24" spans="1:36" ht="35.25" customHeight="1" x14ac:dyDescent="0.25">
      <c r="A24" s="19" t="s">
        <v>11</v>
      </c>
      <c r="B24" s="2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28"/>
      <c r="O24" s="4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44"/>
      <c r="AJ24" s="20"/>
    </row>
    <row r="25" spans="1:36" ht="33.75" x14ac:dyDescent="0.25">
      <c r="A25" s="19" t="s">
        <v>30</v>
      </c>
      <c r="B25" s="13" t="s">
        <v>20</v>
      </c>
      <c r="C25" s="2" t="s">
        <v>20</v>
      </c>
      <c r="D25" s="2" t="s">
        <v>20</v>
      </c>
      <c r="E25" s="2" t="s">
        <v>20</v>
      </c>
      <c r="F25" s="2" t="s">
        <v>20</v>
      </c>
      <c r="G25" s="2" t="s">
        <v>20</v>
      </c>
      <c r="H25" s="2" t="s">
        <v>20</v>
      </c>
      <c r="I25" s="2" t="s">
        <v>20</v>
      </c>
      <c r="J25" s="2" t="s">
        <v>20</v>
      </c>
      <c r="K25" s="2" t="s">
        <v>20</v>
      </c>
      <c r="L25" s="2" t="s">
        <v>20</v>
      </c>
      <c r="M25" s="2" t="s">
        <v>20</v>
      </c>
      <c r="N25" s="24"/>
      <c r="O25" s="31" t="s">
        <v>20</v>
      </c>
      <c r="P25" s="3" t="s">
        <v>20</v>
      </c>
      <c r="Q25" s="3" t="s">
        <v>20</v>
      </c>
      <c r="R25" s="3" t="s">
        <v>20</v>
      </c>
      <c r="S25" s="3" t="s">
        <v>20</v>
      </c>
      <c r="T25" s="3" t="s">
        <v>20</v>
      </c>
      <c r="U25" s="3" t="s">
        <v>20</v>
      </c>
      <c r="V25" s="3" t="s">
        <v>20</v>
      </c>
      <c r="W25" s="3" t="s">
        <v>20</v>
      </c>
      <c r="X25" s="3" t="s">
        <v>20</v>
      </c>
      <c r="Y25" s="3" t="s">
        <v>20</v>
      </c>
      <c r="Z25" s="3" t="s">
        <v>20</v>
      </c>
      <c r="AA25" s="3" t="s">
        <v>20</v>
      </c>
      <c r="AB25" s="3" t="s">
        <v>20</v>
      </c>
      <c r="AC25" s="3" t="s">
        <v>20</v>
      </c>
      <c r="AD25" s="3" t="s">
        <v>20</v>
      </c>
      <c r="AE25" s="3" t="s">
        <v>20</v>
      </c>
      <c r="AF25" s="3" t="s">
        <v>20</v>
      </c>
      <c r="AG25" s="3" t="s">
        <v>20</v>
      </c>
      <c r="AH25" s="3" t="s">
        <v>20</v>
      </c>
      <c r="AI25" s="41"/>
      <c r="AJ25" s="36"/>
    </row>
    <row r="26" spans="1:36" ht="23.25" thickBot="1" x14ac:dyDescent="0.3">
      <c r="A26" s="19" t="s">
        <v>12</v>
      </c>
      <c r="B26" s="16" t="s">
        <v>74</v>
      </c>
      <c r="C26" s="17" t="s">
        <v>74</v>
      </c>
      <c r="D26" s="17" t="s">
        <v>74</v>
      </c>
      <c r="E26" s="17" t="s">
        <v>74</v>
      </c>
      <c r="F26" s="17" t="s">
        <v>74</v>
      </c>
      <c r="G26" s="17" t="s">
        <v>74</v>
      </c>
      <c r="H26" s="17" t="s">
        <v>74</v>
      </c>
      <c r="I26" s="17" t="s">
        <v>74</v>
      </c>
      <c r="J26" s="17" t="s">
        <v>74</v>
      </c>
      <c r="K26" s="17" t="s">
        <v>74</v>
      </c>
      <c r="L26" s="17" t="s">
        <v>74</v>
      </c>
      <c r="M26" s="17" t="s">
        <v>74</v>
      </c>
      <c r="N26" s="29"/>
      <c r="O26" s="16" t="s">
        <v>74</v>
      </c>
      <c r="P26" s="17" t="s">
        <v>74</v>
      </c>
      <c r="Q26" s="17" t="s">
        <v>74</v>
      </c>
      <c r="R26" s="17" t="s">
        <v>74</v>
      </c>
      <c r="S26" s="17" t="s">
        <v>74</v>
      </c>
      <c r="T26" s="17" t="s">
        <v>74</v>
      </c>
      <c r="U26" s="17" t="s">
        <v>74</v>
      </c>
      <c r="V26" s="17" t="s">
        <v>74</v>
      </c>
      <c r="W26" s="17" t="s">
        <v>74</v>
      </c>
      <c r="X26" s="17" t="s">
        <v>74</v>
      </c>
      <c r="Y26" s="17" t="s">
        <v>74</v>
      </c>
      <c r="Z26" s="17" t="s">
        <v>74</v>
      </c>
      <c r="AA26" s="17" t="s">
        <v>74</v>
      </c>
      <c r="AB26" s="17" t="s">
        <v>74</v>
      </c>
      <c r="AC26" s="17" t="s">
        <v>74</v>
      </c>
      <c r="AD26" s="17" t="s">
        <v>74</v>
      </c>
      <c r="AE26" s="17" t="s">
        <v>74</v>
      </c>
      <c r="AF26" s="17" t="s">
        <v>74</v>
      </c>
      <c r="AG26" s="17" t="s">
        <v>74</v>
      </c>
      <c r="AH26" s="17" t="s">
        <v>74</v>
      </c>
      <c r="AI26" s="46"/>
      <c r="AJ26" s="36"/>
    </row>
    <row r="27" spans="1:36" ht="101.25" hidden="1" x14ac:dyDescent="0.25">
      <c r="A27" s="7" t="s">
        <v>27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36" ht="90" hidden="1" x14ac:dyDescent="0.25">
      <c r="A28" s="10" t="s">
        <v>28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36" ht="56.25" hidden="1" x14ac:dyDescent="0.25">
      <c r="A29" s="10" t="s">
        <v>29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36" hidden="1" x14ac:dyDescent="0.25">
      <c r="A30" s="9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36" x14ac:dyDescent="0.25">
      <c r="A31" s="9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1:36" x14ac:dyDescent="0.25">
      <c r="A32" s="9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x14ac:dyDescent="0.25">
      <c r="A33" s="9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</sheetData>
  <mergeCells count="13">
    <mergeCell ref="A9:AJ9"/>
    <mergeCell ref="A4:AJ4"/>
    <mergeCell ref="O5:AI5"/>
    <mergeCell ref="AJ5:AJ6"/>
    <mergeCell ref="B5:N5"/>
    <mergeCell ref="A1:G2"/>
    <mergeCell ref="A3:G3"/>
    <mergeCell ref="H1:AJ1"/>
    <mergeCell ref="H2:AJ2"/>
    <mergeCell ref="H3:M3"/>
    <mergeCell ref="N3:T3"/>
    <mergeCell ref="U3:AA3"/>
    <mergeCell ref="AB3:AJ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32" scale="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ELEMENTOS NOR-OCCIDENTE</vt:lpstr>
      <vt:lpstr>'ELEMENTOS NOR-OCCIDENTE'!Área_de_impresión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elmer.parra@aerocivil.gov.co</dc:creator>
  <cp:lastModifiedBy>Elmer Parra Giraldo</cp:lastModifiedBy>
  <cp:lastPrinted>2018-10-02T15:57:19Z</cp:lastPrinted>
  <dcterms:created xsi:type="dcterms:W3CDTF">2012-06-01T15:39:07Z</dcterms:created>
  <dcterms:modified xsi:type="dcterms:W3CDTF">2022-10-18T20:38:39Z</dcterms:modified>
</cp:coreProperties>
</file>