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D:\Datos\1. INVIAS\9. INVIAS 2022\19. IP-DT-NAR-004-2022-INTER CONSACA\"/>
    </mc:Choice>
  </mc:AlternateContent>
  <xr:revisionPtr revIDLastSave="0" documentId="13_ncr:1_{EC28DFFE-E71A-46D5-85B6-230CD259035B}" xr6:coauthVersionLast="47" xr6:coauthVersionMax="47" xr10:uidLastSave="{00000000-0000-0000-0000-000000000000}"/>
  <bookViews>
    <workbookView xWindow="-120" yWindow="-120" windowWidth="29040" windowHeight="15840" xr2:uid="{00000000-000D-0000-FFFF-FFFF00000000}"/>
  </bookViews>
  <sheets>
    <sheet name="PRESUPUESTO OFICIAL" sheetId="2" r:id="rId1"/>
    <sheet name="PROPUESTA ECONOMICA" sheetId="5"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s>
  <definedNames>
    <definedName name="\A" localSheetId="0">#REF!</definedName>
    <definedName name="\A" localSheetId="1">#REF!</definedName>
    <definedName name="\A">#REF!</definedName>
    <definedName name="\L" localSheetId="0">#REF!</definedName>
    <definedName name="\L" localSheetId="1">#REF!</definedName>
    <definedName name="\L">#REF!</definedName>
    <definedName name="\P" localSheetId="0">#REF!</definedName>
    <definedName name="\P" localSheetId="1">#REF!</definedName>
    <definedName name="\P">#REF!</definedName>
    <definedName name="\s">#REF!</definedName>
    <definedName name="\X">#N/A</definedName>
    <definedName name="\Z">#N/A</definedName>
    <definedName name="________________________PJ50" localSheetId="0">#REF!</definedName>
    <definedName name="________________________PJ50" localSheetId="1">#REF!</definedName>
    <definedName name="________________________PJ50">#REF!</definedName>
    <definedName name="_______________________PJ50" localSheetId="0">#REF!</definedName>
    <definedName name="_______________________PJ50" localSheetId="1">#REF!</definedName>
    <definedName name="_______________________PJ50">#REF!</definedName>
    <definedName name="_______________________pj51" localSheetId="0">#REF!</definedName>
    <definedName name="_______________________pj51" localSheetId="1">#REF!</definedName>
    <definedName name="_______________________pj51">#REF!</definedName>
    <definedName name="______________________pj51">#REF!</definedName>
    <definedName name="_____________________PJ50">#REF!</definedName>
    <definedName name="_____________________xz2">#REF!</definedName>
    <definedName name="____________________PJ50">#REF!</definedName>
    <definedName name="____________________pj51">#REF!</definedName>
    <definedName name="____________________xz2">#REF!</definedName>
    <definedName name="___________________PJ50">#REF!</definedName>
    <definedName name="___________________pj51">#REF!</definedName>
    <definedName name="___________________xz2">#REF!</definedName>
    <definedName name="__________________PJ50">#REF!</definedName>
    <definedName name="__________________pj51">#REF!</definedName>
    <definedName name="__________________xz2">#REF!</definedName>
    <definedName name="_________________PJ50">#REF!</definedName>
    <definedName name="_________________pj51">#REF!</definedName>
    <definedName name="_________________xz2">#REF!</definedName>
    <definedName name="________________PJ50">#REF!</definedName>
    <definedName name="________________pj51">#REF!</definedName>
    <definedName name="________________xz2">#REF!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 localSheetId="0">#REF!</definedName>
    <definedName name="_______________oa55" localSheetId="1">#REF!</definedName>
    <definedName name="_______________oa55">#REF!</definedName>
    <definedName name="_______________PJ50" localSheetId="0">#REF!</definedName>
    <definedName name="_______________PJ50" localSheetId="1">#REF!</definedName>
    <definedName name="_______________PJ50">#REF!</definedName>
    <definedName name="_______________pj51" localSheetId="0">#REF!</definedName>
    <definedName name="_______________pj51" localSheetId="1">#REF!</definedName>
    <definedName name="_______________pj51">#REF!</definedName>
    <definedName name="_______________SBC1">[1]INV!$A$12:$D$15</definedName>
    <definedName name="_______________SBC3">[1]INV!$F$12:$I$15</definedName>
    <definedName name="_______________SBC5">[1]INV!$K$12:$N$15</definedName>
    <definedName name="_______________xz2" localSheetId="0">#REF!</definedName>
    <definedName name="_______________xz2" localSheetId="1">#REF!</definedName>
    <definedName name="_______________xz2">#REF!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 localSheetId="0">#REF!</definedName>
    <definedName name="______________oa55" localSheetId="1">#REF!</definedName>
    <definedName name="______________oa55">#REF!</definedName>
    <definedName name="______________PJ50" localSheetId="0">#REF!</definedName>
    <definedName name="______________PJ50" localSheetId="1">#REF!</definedName>
    <definedName name="______________PJ50">#REF!</definedName>
    <definedName name="______________pj51" localSheetId="0">#REF!</definedName>
    <definedName name="______________pj51" localSheetId="1">#REF!</definedName>
    <definedName name="______________pj51">#REF!</definedName>
    <definedName name="______________SBC1">[1]INV!$A$12:$D$15</definedName>
    <definedName name="______________SBC3">[1]INV!$F$12:$I$15</definedName>
    <definedName name="______________SBC5">[1]INV!$K$12:$N$15</definedName>
    <definedName name="______________xz2" localSheetId="0">#REF!</definedName>
    <definedName name="______________xz2" localSheetId="1">#REF!</definedName>
    <definedName name="______________xz2">#REF!</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 localSheetId="0">#REF!</definedName>
    <definedName name="_____________oa55" localSheetId="1">#REF!</definedName>
    <definedName name="_____________oa55">#REF!</definedName>
    <definedName name="_____________PJ50" localSheetId="0">#REF!</definedName>
    <definedName name="_____________PJ50" localSheetId="1">#REF!</definedName>
    <definedName name="_____________PJ50">#REF!</definedName>
    <definedName name="_____________pj51" localSheetId="0">#REF!</definedName>
    <definedName name="_____________pj51" localSheetId="1">#REF!</definedName>
    <definedName name="_____________pj51">#REF!</definedName>
    <definedName name="_____________SBC1">[1]INV!$A$12:$D$15</definedName>
    <definedName name="_____________SBC3">[1]INV!$F$12:$I$15</definedName>
    <definedName name="_____________SBC5">[1]INV!$K$12:$N$15</definedName>
    <definedName name="_____________xz2" localSheetId="0">#REF!</definedName>
    <definedName name="_____________xz2" localSheetId="1">#REF!</definedName>
    <definedName name="_____________xz2">#REF!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MA2" localSheetId="0">#REF!</definedName>
    <definedName name="____________MA2" localSheetId="1">#REF!</definedName>
    <definedName name="____________MA2">#REF!</definedName>
    <definedName name="____________oa55" localSheetId="0">#REF!</definedName>
    <definedName name="____________oa55" localSheetId="1">#REF!</definedName>
    <definedName name="____________oa55">#REF!</definedName>
    <definedName name="____________PJ50" localSheetId="0">#REF!</definedName>
    <definedName name="____________PJ50" localSheetId="1">#REF!</definedName>
    <definedName name="____________PJ50">#REF!</definedName>
    <definedName name="____________pj51">#REF!</definedName>
    <definedName name="____________SBC1">[1]INV!$A$12:$D$15</definedName>
    <definedName name="____________SBC3">[1]INV!$F$12:$I$15</definedName>
    <definedName name="____________SBC5">[1]INV!$K$12:$N$15</definedName>
    <definedName name="____________xz2" localSheetId="0">#REF!</definedName>
    <definedName name="____________xz2" localSheetId="1">#REF!</definedName>
    <definedName name="____________xz2">#REF!</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MA2" localSheetId="0">#REF!</definedName>
    <definedName name="___________MA2" localSheetId="1">#REF!</definedName>
    <definedName name="___________MA2">#REF!</definedName>
    <definedName name="___________oa55" localSheetId="0">#REF!</definedName>
    <definedName name="___________oa55" localSheetId="1">#REF!</definedName>
    <definedName name="___________oa55">#REF!</definedName>
    <definedName name="___________PJ50" localSheetId="0">#REF!</definedName>
    <definedName name="___________PJ50" localSheetId="1">#REF!</definedName>
    <definedName name="___________PJ50">#REF!</definedName>
    <definedName name="___________pj51">#REF!</definedName>
    <definedName name="___________SBC1">[1]INV!$A$12:$D$15</definedName>
    <definedName name="___________SBC3">[1]INV!$F$12:$I$15</definedName>
    <definedName name="___________SBC5">[1]INV!$K$12:$N$15</definedName>
    <definedName name="___________xz2" localSheetId="0">#REF!</definedName>
    <definedName name="___________xz2" localSheetId="1">#REF!</definedName>
    <definedName name="___________xz2">#REF!</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MA2" localSheetId="0">#REF!</definedName>
    <definedName name="__________MA2" localSheetId="1">#REF!</definedName>
    <definedName name="__________MA2">#REF!</definedName>
    <definedName name="__________oa55" localSheetId="0">#REF!</definedName>
    <definedName name="__________oa55" localSheetId="1">#REF!</definedName>
    <definedName name="__________oa55">#REF!</definedName>
    <definedName name="__________PJ50" localSheetId="0">#REF!</definedName>
    <definedName name="__________PJ50" localSheetId="1">#REF!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xz2" localSheetId="0">#REF!</definedName>
    <definedName name="__________xz2" localSheetId="1">#REF!</definedName>
    <definedName name="__________xz2">#REF!</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MA2" localSheetId="0">#REF!</definedName>
    <definedName name="_________MA2" localSheetId="1">#REF!</definedName>
    <definedName name="_________MA2">#REF!</definedName>
    <definedName name="_________oa55" localSheetId="0">#REF!</definedName>
    <definedName name="_________oa55" localSheetId="1">#REF!</definedName>
    <definedName name="_________oa55">#REF!</definedName>
    <definedName name="_________PJ50" localSheetId="0">#REF!</definedName>
    <definedName name="_________PJ50" localSheetId="1">#REF!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_xz2" localSheetId="0">#REF!</definedName>
    <definedName name="_________xz2" localSheetId="1">#REF!</definedName>
    <definedName name="_________xz2">#REF!</definedName>
    <definedName name="________a1" localSheetId="0" hidden="1">{"TAB1",#N/A,TRUE,"GENERAL";"TAB2",#N/A,TRUE,"GENERAL";"TAB3",#N/A,TRUE,"GENERAL";"TAB4",#N/A,TRUE,"GENERAL";"TAB5",#N/A,TRUE,"GENERAL"}</definedName>
    <definedName name="________a1" localSheetId="1" hidden="1">{"TAB1",#N/A,TRUE,"GENERAL";"TAB2",#N/A,TRUE,"GENERAL";"TAB3",#N/A,TRUE,"GENERAL";"TAB4",#N/A,TRUE,"GENERAL";"TAB5",#N/A,TRUE,"GENERAL"}</definedName>
    <definedName name="________a1" hidden="1">{"TAB1",#N/A,TRUE,"GENERAL";"TAB2",#N/A,TRUE,"GENERAL";"TAB3",#N/A,TRUE,"GENERAL";"TAB4",#N/A,TRUE,"GENERAL";"TAB5",#N/A,TRUE,"GENERAL"}</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0">#REF!</definedName>
    <definedName name="________MA2" localSheetId="1">#REF!</definedName>
    <definedName name="________MA2">#REF!</definedName>
    <definedName name="________oa55" localSheetId="0">#REF!</definedName>
    <definedName name="________oa55" localSheetId="1">#REF!</definedName>
    <definedName name="________oa55">#REF!</definedName>
    <definedName name="________PJ50" localSheetId="0">#REF!</definedName>
    <definedName name="________PJ50" localSheetId="1">#REF!</definedName>
    <definedName name="________PJ50">#REF!</definedName>
    <definedName name="________pj51">#REF!</definedName>
    <definedName name="________SBC1">[1]INV!$A$12:$D$15</definedName>
    <definedName name="________SBC3">[1]INV!$F$12:$I$15</definedName>
    <definedName name="________SBC5">[1]INV!$K$12:$N$15</definedName>
    <definedName name="________v2" localSheetId="0" hidden="1">{"via1",#N/A,TRUE,"general";"via2",#N/A,TRUE,"general";"via3",#N/A,TRUE,"general"}</definedName>
    <definedName name="________v2" localSheetId="1" hidden="1">{"via1",#N/A,TRUE,"general";"via2",#N/A,TRUE,"general";"via3",#N/A,TRUE,"general"}</definedName>
    <definedName name="________v2" hidden="1">{"via1",#N/A,TRUE,"general";"via2",#N/A,TRUE,"general";"via3",#N/A,TRUE,"general"}</definedName>
    <definedName name="________v4" localSheetId="0" hidden="1">{"TAB1",#N/A,TRUE,"GENERAL";"TAB2",#N/A,TRUE,"GENERAL";"TAB3",#N/A,TRUE,"GENERAL";"TAB4",#N/A,TRUE,"GENERAL";"TAB5",#N/A,TRUE,"GENERAL"}</definedName>
    <definedName name="________v4" localSheetId="1" hidden="1">{"TAB1",#N/A,TRUE,"GENERAL";"TAB2",#N/A,TRUE,"GENERAL";"TAB3",#N/A,TRUE,"GENERAL";"TAB4",#N/A,TRUE,"GENERAL";"TAB5",#N/A,TRUE,"GENERAL"}</definedName>
    <definedName name="________v4" hidden="1">{"TAB1",#N/A,TRUE,"GENERAL";"TAB2",#N/A,TRUE,"GENERAL";"TAB3",#N/A,TRUE,"GENERAL";"TAB4",#N/A,TRUE,"GENERAL";"TAB5",#N/A,TRUE,"GENERAL"}</definedName>
    <definedName name="________v5" localSheetId="0" hidden="1">{"TAB1",#N/A,TRUE,"GENERAL";"TAB2",#N/A,TRUE,"GENERAL";"TAB3",#N/A,TRUE,"GENERAL";"TAB4",#N/A,TRUE,"GENERAL";"TAB5",#N/A,TRUE,"GENERAL"}</definedName>
    <definedName name="________v5" localSheetId="1" hidden="1">{"TAB1",#N/A,TRUE,"GENERAL";"TAB2",#N/A,TRUE,"GENERAL";"TAB3",#N/A,TRUE,"GENERAL";"TAB4",#N/A,TRUE,"GENERAL";"TAB5",#N/A,TRUE,"GENERAL"}</definedName>
    <definedName name="________v5" hidden="1">{"TAB1",#N/A,TRUE,"GENERAL";"TAB2",#N/A,TRUE,"GENERAL";"TAB3",#N/A,TRUE,"GENERAL";"TAB4",#N/A,TRUE,"GENERAL";"TAB5",#N/A,TRUE,"GENERAL"}</definedName>
    <definedName name="________v6" localSheetId="0" hidden="1">{"TAB1",#N/A,TRUE,"GENERAL";"TAB2",#N/A,TRUE,"GENERAL";"TAB3",#N/A,TRUE,"GENERAL";"TAB4",#N/A,TRUE,"GENERAL";"TAB5",#N/A,TRUE,"GENERAL"}</definedName>
    <definedName name="________v6" localSheetId="1" hidden="1">{"TAB1",#N/A,TRUE,"GENERAL";"TAB2",#N/A,TRUE,"GENERAL";"TAB3",#N/A,TRUE,"GENERAL";"TAB4",#N/A,TRUE,"GENERAL";"TAB5",#N/A,TRUE,"GENERAL"}</definedName>
    <definedName name="________v6" hidden="1">{"TAB1",#N/A,TRUE,"GENERAL";"TAB2",#N/A,TRUE,"GENERAL";"TAB3",#N/A,TRUE,"GENERAL";"TAB4",#N/A,TRUE,"GENERAL";"TAB5",#N/A,TRUE,"GENERAL"}</definedName>
    <definedName name="________v7" localSheetId="0" hidden="1">{"via1",#N/A,TRUE,"general";"via2",#N/A,TRUE,"general";"via3",#N/A,TRUE,"general"}</definedName>
    <definedName name="________v7" localSheetId="1" hidden="1">{"via1",#N/A,TRUE,"general";"via2",#N/A,TRUE,"general";"via3",#N/A,TRUE,"general"}</definedName>
    <definedName name="________v7" hidden="1">{"via1",#N/A,TRUE,"general";"via2",#N/A,TRUE,"general";"via3",#N/A,TRUE,"general"}</definedName>
    <definedName name="________v8" localSheetId="0" hidden="1">{"TAB1",#N/A,TRUE,"GENERAL";"TAB2",#N/A,TRUE,"GENERAL";"TAB3",#N/A,TRUE,"GENERAL";"TAB4",#N/A,TRUE,"GENERAL";"TAB5",#N/A,TRUE,"GENERAL"}</definedName>
    <definedName name="________v8" localSheetId="1" hidden="1">{"TAB1",#N/A,TRUE,"GENERAL";"TAB2",#N/A,TRUE,"GENERAL";"TAB3",#N/A,TRUE,"GENERAL";"TAB4",#N/A,TRUE,"GENERAL";"TAB5",#N/A,TRUE,"GENERAL"}</definedName>
    <definedName name="________v8" hidden="1">{"TAB1",#N/A,TRUE,"GENERAL";"TAB2",#N/A,TRUE,"GENERAL";"TAB3",#N/A,TRUE,"GENERAL";"TAB4",#N/A,TRUE,"GENERAL";"TAB5",#N/A,TRUE,"GENERAL"}</definedName>
    <definedName name="________x1" localSheetId="0" hidden="1">{"TAB1",#N/A,TRUE,"GENERAL";"TAB2",#N/A,TRUE,"GENERAL";"TAB3",#N/A,TRUE,"GENERAL";"TAB4",#N/A,TRUE,"GENERAL";"TAB5",#N/A,TRUE,"GENERAL"}</definedName>
    <definedName name="________x1" localSheetId="1" hidden="1">{"TAB1",#N/A,TRUE,"GENERAL";"TAB2",#N/A,TRUE,"GENERAL";"TAB3",#N/A,TRUE,"GENERAL";"TAB4",#N/A,TRUE,"GENERAL";"TAB5",#N/A,TRUE,"GENERAL"}</definedName>
    <definedName name="________x1" hidden="1">{"TAB1",#N/A,TRUE,"GENERAL";"TAB2",#N/A,TRUE,"GENERAL";"TAB3",#N/A,TRUE,"GENERAL";"TAB4",#N/A,TRUE,"GENERAL";"TAB5",#N/A,TRUE,"GENERAL"}</definedName>
    <definedName name="________x2" localSheetId="0" hidden="1">{"via1",#N/A,TRUE,"general";"via2",#N/A,TRUE,"general";"via3",#N/A,TRUE,"general"}</definedName>
    <definedName name="________x2" localSheetId="1" hidden="1">{"via1",#N/A,TRUE,"general";"via2",#N/A,TRUE,"general";"via3",#N/A,TRUE,"general"}</definedName>
    <definedName name="________x2" hidden="1">{"via1",#N/A,TRUE,"general";"via2",#N/A,TRUE,"general";"via3",#N/A,TRUE,"general"}</definedName>
    <definedName name="________x3" localSheetId="0" hidden="1">{"via1",#N/A,TRUE,"general";"via2",#N/A,TRUE,"general";"via3",#N/A,TRUE,"general"}</definedName>
    <definedName name="________x3" localSheetId="1" hidden="1">{"via1",#N/A,TRUE,"general";"via2",#N/A,TRUE,"general";"via3",#N/A,TRUE,"general"}</definedName>
    <definedName name="________x3" hidden="1">{"via1",#N/A,TRUE,"general";"via2",#N/A,TRUE,"general";"via3",#N/A,TRUE,"general"}</definedName>
    <definedName name="________x4" localSheetId="0" hidden="1">{"via1",#N/A,TRUE,"general";"via2",#N/A,TRUE,"general";"via3",#N/A,TRUE,"general"}</definedName>
    <definedName name="________x4" localSheetId="1" hidden="1">{"via1",#N/A,TRUE,"general";"via2",#N/A,TRUE,"general";"via3",#N/A,TRUE,"general"}</definedName>
    <definedName name="________x4" hidden="1">{"via1",#N/A,TRUE,"general";"via2",#N/A,TRUE,"general";"via3",#N/A,TRUE,"general"}</definedName>
    <definedName name="________x5" localSheetId="0" hidden="1">{"TAB1",#N/A,TRUE,"GENERAL";"TAB2",#N/A,TRUE,"GENERAL";"TAB3",#N/A,TRUE,"GENERAL";"TAB4",#N/A,TRUE,"GENERAL";"TAB5",#N/A,TRUE,"GENERAL"}</definedName>
    <definedName name="________x5" localSheetId="1" hidden="1">{"TAB1",#N/A,TRUE,"GENERAL";"TAB2",#N/A,TRUE,"GENERAL";"TAB3",#N/A,TRUE,"GENERAL";"TAB4",#N/A,TRUE,"GENERAL";"TAB5",#N/A,TRUE,"GENERAL"}</definedName>
    <definedName name="________x5" hidden="1">{"TAB1",#N/A,TRUE,"GENERAL";"TAB2",#N/A,TRUE,"GENERAL";"TAB3",#N/A,TRUE,"GENERAL";"TAB4",#N/A,TRUE,"GENERAL";"TAB5",#N/A,TRUE,"GENERAL"}</definedName>
    <definedName name="________x6" localSheetId="0" hidden="1">{"TAB1",#N/A,TRUE,"GENERAL";"TAB2",#N/A,TRUE,"GENERAL";"TAB3",#N/A,TRUE,"GENERAL";"TAB4",#N/A,TRUE,"GENERAL";"TAB5",#N/A,TRUE,"GENERAL"}</definedName>
    <definedName name="________x6" localSheetId="1" hidden="1">{"TAB1",#N/A,TRUE,"GENERAL";"TAB2",#N/A,TRUE,"GENERAL";"TAB3",#N/A,TRUE,"GENERAL";"TAB4",#N/A,TRUE,"GENERAL";"TAB5",#N/A,TRUE,"GENERAL"}</definedName>
    <definedName name="________x6" hidden="1">{"TAB1",#N/A,TRUE,"GENERAL";"TAB2",#N/A,TRUE,"GENERAL";"TAB3",#N/A,TRUE,"GENERAL";"TAB4",#N/A,TRUE,"GENERAL";"TAB5",#N/A,TRUE,"GENERAL"}</definedName>
    <definedName name="________x7" localSheetId="0" hidden="1">{"TAB1",#N/A,TRUE,"GENERAL";"TAB2",#N/A,TRUE,"GENERAL";"TAB3",#N/A,TRUE,"GENERAL";"TAB4",#N/A,TRUE,"GENERAL";"TAB5",#N/A,TRUE,"GENERAL"}</definedName>
    <definedName name="________x7" localSheetId="1" hidden="1">{"TAB1",#N/A,TRUE,"GENERAL";"TAB2",#N/A,TRUE,"GENERAL";"TAB3",#N/A,TRUE,"GENERAL";"TAB4",#N/A,TRUE,"GENERAL";"TAB5",#N/A,TRUE,"GENERAL"}</definedName>
    <definedName name="________x7" hidden="1">{"TAB1",#N/A,TRUE,"GENERAL";"TAB2",#N/A,TRUE,"GENERAL";"TAB3",#N/A,TRUE,"GENERAL";"TAB4",#N/A,TRUE,"GENERAL";"TAB5",#N/A,TRUE,"GENERAL"}</definedName>
    <definedName name="________xz2" localSheetId="0">#REF!</definedName>
    <definedName name="________xz2" localSheetId="1">#REF!</definedName>
    <definedName name="________xz2">#REF!</definedName>
    <definedName name="________y2" localSheetId="0" hidden="1">{"TAB1",#N/A,TRUE,"GENERAL";"TAB2",#N/A,TRUE,"GENERAL";"TAB3",#N/A,TRUE,"GENERAL";"TAB4",#N/A,TRUE,"GENERAL";"TAB5",#N/A,TRUE,"GENERAL"}</definedName>
    <definedName name="________y2" localSheetId="1" hidden="1">{"TAB1",#N/A,TRUE,"GENERAL";"TAB2",#N/A,TRUE,"GENERAL";"TAB3",#N/A,TRUE,"GENERAL";"TAB4",#N/A,TRUE,"GENERAL";"TAB5",#N/A,TRUE,"GENERAL"}</definedName>
    <definedName name="________y2" hidden="1">{"TAB1",#N/A,TRUE,"GENERAL";"TAB2",#N/A,TRUE,"GENERAL";"TAB3",#N/A,TRUE,"GENERAL";"TAB4",#N/A,TRUE,"GENERAL";"TAB5",#N/A,TRUE,"GENERAL"}</definedName>
    <definedName name="________y3" localSheetId="0" hidden="1">{"via1",#N/A,TRUE,"general";"via2",#N/A,TRUE,"general";"via3",#N/A,TRUE,"general"}</definedName>
    <definedName name="________y3" localSheetId="1" hidden="1">{"via1",#N/A,TRUE,"general";"via2",#N/A,TRUE,"general";"via3",#N/A,TRUE,"general"}</definedName>
    <definedName name="________y3" hidden="1">{"via1",#N/A,TRUE,"general";"via2",#N/A,TRUE,"general";"via3",#N/A,TRUE,"general"}</definedName>
    <definedName name="________y4" localSheetId="0" hidden="1">{"via1",#N/A,TRUE,"general";"via2",#N/A,TRUE,"general";"via3",#N/A,TRUE,"general"}</definedName>
    <definedName name="________y4" localSheetId="1" hidden="1">{"via1",#N/A,TRUE,"general";"via2",#N/A,TRUE,"general";"via3",#N/A,TRUE,"general"}</definedName>
    <definedName name="________y4" hidden="1">{"via1",#N/A,TRUE,"general";"via2",#N/A,TRUE,"general";"via3",#N/A,TRUE,"general"}</definedName>
    <definedName name="________y5" localSheetId="0" hidden="1">{"TAB1",#N/A,TRUE,"GENERAL";"TAB2",#N/A,TRUE,"GENERAL";"TAB3",#N/A,TRUE,"GENERAL";"TAB4",#N/A,TRUE,"GENERAL";"TAB5",#N/A,TRUE,"GENERAL"}</definedName>
    <definedName name="________y5" localSheetId="1" hidden="1">{"TAB1",#N/A,TRUE,"GENERAL";"TAB2",#N/A,TRUE,"GENERAL";"TAB3",#N/A,TRUE,"GENERAL";"TAB4",#N/A,TRUE,"GENERAL";"TAB5",#N/A,TRUE,"GENERAL"}</definedName>
    <definedName name="________y5" hidden="1">{"TAB1",#N/A,TRUE,"GENERAL";"TAB2",#N/A,TRUE,"GENERAL";"TAB3",#N/A,TRUE,"GENERAL";"TAB4",#N/A,TRUE,"GENERAL";"TAB5",#N/A,TRUE,"GENERAL"}</definedName>
    <definedName name="________y6" localSheetId="0" hidden="1">{"via1",#N/A,TRUE,"general";"via2",#N/A,TRUE,"general";"via3",#N/A,TRUE,"general"}</definedName>
    <definedName name="________y6" localSheetId="1" hidden="1">{"via1",#N/A,TRUE,"general";"via2",#N/A,TRUE,"general";"via3",#N/A,TRUE,"general"}</definedName>
    <definedName name="________y6" hidden="1">{"via1",#N/A,TRUE,"general";"via2",#N/A,TRUE,"general";"via3",#N/A,TRUE,"general"}</definedName>
    <definedName name="________y7" localSheetId="0" hidden="1">{"via1",#N/A,TRUE,"general";"via2",#N/A,TRUE,"general";"via3",#N/A,TRUE,"general"}</definedName>
    <definedName name="________y7" localSheetId="1" hidden="1">{"via1",#N/A,TRUE,"general";"via2",#N/A,TRUE,"general";"via3",#N/A,TRUE,"general"}</definedName>
    <definedName name="________y7" hidden="1">{"via1",#N/A,TRUE,"general";"via2",#N/A,TRUE,"general";"via3",#N/A,TRUE,"general"}</definedName>
    <definedName name="________z1" localSheetId="0" hidden="1">{"TAB1",#N/A,TRUE,"GENERAL";"TAB2",#N/A,TRUE,"GENERAL";"TAB3",#N/A,TRUE,"GENERAL";"TAB4",#N/A,TRUE,"GENERAL";"TAB5",#N/A,TRUE,"GENERAL"}</definedName>
    <definedName name="________z1" localSheetId="1" hidden="1">{"TAB1",#N/A,TRUE,"GENERAL";"TAB2",#N/A,TRUE,"GENERAL";"TAB3",#N/A,TRUE,"GENERAL";"TAB4",#N/A,TRUE,"GENERAL";"TAB5",#N/A,TRUE,"GENERAL"}</definedName>
    <definedName name="________z1" hidden="1">{"TAB1",#N/A,TRUE,"GENERAL";"TAB2",#N/A,TRUE,"GENERAL";"TAB3",#N/A,TRUE,"GENERAL";"TAB4",#N/A,TRUE,"GENERAL";"TAB5",#N/A,TRUE,"GENERAL"}</definedName>
    <definedName name="________z2" localSheetId="0" hidden="1">{"via1",#N/A,TRUE,"general";"via2",#N/A,TRUE,"general";"via3",#N/A,TRUE,"general"}</definedName>
    <definedName name="________z2" localSheetId="1" hidden="1">{"via1",#N/A,TRUE,"general";"via2",#N/A,TRUE,"general";"via3",#N/A,TRUE,"general"}</definedName>
    <definedName name="________z2" hidden="1">{"via1",#N/A,TRUE,"general";"via2",#N/A,TRUE,"general";"via3",#N/A,TRUE,"general"}</definedName>
    <definedName name="________z4" localSheetId="0" hidden="1">{"TAB1",#N/A,TRUE,"GENERAL";"TAB2",#N/A,TRUE,"GENERAL";"TAB3",#N/A,TRUE,"GENERAL";"TAB4",#N/A,TRUE,"GENERAL";"TAB5",#N/A,TRUE,"GENERAL"}</definedName>
    <definedName name="________z4" localSheetId="1" hidden="1">{"TAB1",#N/A,TRUE,"GENERAL";"TAB2",#N/A,TRUE,"GENERAL";"TAB3",#N/A,TRUE,"GENERAL";"TAB4",#N/A,TRUE,"GENERAL";"TAB5",#N/A,TRUE,"GENERAL"}</definedName>
    <definedName name="________z4" hidden="1">{"TAB1",#N/A,TRUE,"GENERAL";"TAB2",#N/A,TRUE,"GENERAL";"TAB3",#N/A,TRUE,"GENERAL";"TAB4",#N/A,TRUE,"GENERAL";"TAB5",#N/A,TRUE,"GENERAL"}</definedName>
    <definedName name="________z5" localSheetId="0" hidden="1">{"via1",#N/A,TRUE,"general";"via2",#N/A,TRUE,"general";"via3",#N/A,TRUE,"general"}</definedName>
    <definedName name="________z5" localSheetId="1" hidden="1">{"via1",#N/A,TRUE,"general";"via2",#N/A,TRUE,"general";"via3",#N/A,TRUE,"general"}</definedName>
    <definedName name="________z5" hidden="1">{"via1",#N/A,TRUE,"general";"via2",#N/A,TRUE,"general";"via3",#N/A,TRUE,"general"}</definedName>
    <definedName name="________z6" localSheetId="0" hidden="1">{"TAB1",#N/A,TRUE,"GENERAL";"TAB2",#N/A,TRUE,"GENERAL";"TAB3",#N/A,TRUE,"GENERAL";"TAB4",#N/A,TRUE,"GENERAL";"TAB5",#N/A,TRUE,"GENERAL"}</definedName>
    <definedName name="________z6" localSheetId="1" hidden="1">{"TAB1",#N/A,TRUE,"GENERAL";"TAB2",#N/A,TRUE,"GENERAL";"TAB3",#N/A,TRUE,"GENERAL";"TAB4",#N/A,TRUE,"GENERAL";"TAB5",#N/A,TRUE,"GENERAL"}</definedName>
    <definedName name="________z6" hidden="1">{"TAB1",#N/A,TRUE,"GENERAL";"TAB2",#N/A,TRUE,"GENERAL";"TAB3",#N/A,TRUE,"GENERAL";"TAB4",#N/A,TRUE,"GENERAL";"TAB5",#N/A,TRUE,"GENERAL"}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MA2" localSheetId="0">#REF!</definedName>
    <definedName name="_______MA2" localSheetId="1">#REF!</definedName>
    <definedName name="_______MA2">#REF!</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oa55" localSheetId="0">#REF!</definedName>
    <definedName name="_______oa55" localSheetId="1">#REF!</definedName>
    <definedName name="_______oa55">#REF!</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PJ50" localSheetId="0">#REF!</definedName>
    <definedName name="_______PJ50" localSheetId="1">#REF!</definedName>
    <definedName name="_______PJ50">#REF!</definedName>
    <definedName name="_______pj51" localSheetId="0">#REF!</definedName>
    <definedName name="_______pj51" localSheetId="1">#REF!</definedName>
    <definedName name="_______pj51">#REF!</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xz2" localSheetId="0">#REF!</definedName>
    <definedName name="_______xz2" localSheetId="1">#REF!</definedName>
    <definedName name="_______xz2">#REF!</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MA2" localSheetId="0">#REF!</definedName>
    <definedName name="______MA2" localSheetId="1">#REF!</definedName>
    <definedName name="______MA2">#REF!</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oa55" localSheetId="0">#REF!</definedName>
    <definedName name="______oa55" localSheetId="1">#REF!</definedName>
    <definedName name="______oa55">#REF!</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PJ50" localSheetId="0">#REF!</definedName>
    <definedName name="______PJ50" localSheetId="1">#REF!</definedName>
    <definedName name="______PJ50">#REF!</definedName>
    <definedName name="______pj51" localSheetId="0">#REF!</definedName>
    <definedName name="______pj51" localSheetId="1">#REF!</definedName>
    <definedName name="______pj51">#REF!</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xz2" localSheetId="0">#REF!</definedName>
    <definedName name="______xz2" localSheetId="1">#REF!</definedName>
    <definedName name="______xz2">#REF!</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FC1">[1]INV!$A$25:$D$28</definedName>
    <definedName name="_____AFC3">[1]INV!$F$25:$I$28</definedName>
    <definedName name="_____AFC5">[1]INV!$K$25:$N$28</definedName>
    <definedName name="_____APU221" localSheetId="0">#REF!</definedName>
    <definedName name="_____APU221" localSheetId="1">#REF!</definedName>
    <definedName name="_____APU221">#REF!</definedName>
    <definedName name="_____APU465" localSheetId="0">[2]!absc</definedName>
    <definedName name="_____APU465" localSheetId="1">[2]!absc</definedName>
    <definedName name="_____APU465">[2]!absc</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 localSheetId="0">#REF!</definedName>
    <definedName name="_____EST1" localSheetId="1">#REF!</definedName>
    <definedName name="_____EST1">#REF!</definedName>
    <definedName name="_____EST10" localSheetId="0">#REF!</definedName>
    <definedName name="_____EST10" localSheetId="1">#REF!</definedName>
    <definedName name="_____EST10">#REF!</definedName>
    <definedName name="_____EST11" localSheetId="0">#REF!</definedName>
    <definedName name="_____EST11" localSheetId="1">#REF!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MA2" localSheetId="0">#REF!</definedName>
    <definedName name="_____MA2" localSheetId="1">#REF!</definedName>
    <definedName name="_____MA2">#REF!</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oa55" localSheetId="0">#REF!</definedName>
    <definedName name="_____oa55" localSheetId="1">#REF!</definedName>
    <definedName name="_____oa55">#REF!</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PJ50" localSheetId="0">#REF!</definedName>
    <definedName name="_____PJ50" localSheetId="1">#REF!</definedName>
    <definedName name="_____PJ50">#REF!</definedName>
    <definedName name="_____pj51" localSheetId="0">#REF!</definedName>
    <definedName name="_____pj51" localSheetId="1">#REF!</definedName>
    <definedName name="_____pj51">#REF!</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xz2" localSheetId="0">#REF!</definedName>
    <definedName name="_____xz2" localSheetId="1">#REF!</definedName>
    <definedName name="_____xz2">#REF!</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AFC1">[1]INV!$A$25:$D$28</definedName>
    <definedName name="____AFC3">[1]INV!$F$25:$I$28</definedName>
    <definedName name="____AFC5">[1]INV!$K$25:$N$28</definedName>
    <definedName name="____APU221" localSheetId="0">#REF!</definedName>
    <definedName name="____APU221" localSheetId="1">#REF!</definedName>
    <definedName name="____APU221">#REF!</definedName>
    <definedName name="____APU465" localSheetId="0">[2]!absc</definedName>
    <definedName name="____APU465" localSheetId="1">[2]!absc</definedName>
    <definedName name="____APU465">[2]!absc</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 localSheetId="0">#REF!</definedName>
    <definedName name="____EST1" localSheetId="1">#REF!</definedName>
    <definedName name="____EST1">#REF!</definedName>
    <definedName name="____EST10" localSheetId="0">#REF!</definedName>
    <definedName name="____EST10" localSheetId="1">#REF!</definedName>
    <definedName name="____EST10">#REF!</definedName>
    <definedName name="____EST11" localSheetId="0">#REF!</definedName>
    <definedName name="____EST11" localSheetId="1">#REF!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MA2" localSheetId="0">#REF!</definedName>
    <definedName name="____MA2" localSheetId="1">#REF!</definedName>
    <definedName name="____MA2">#REF!</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oa55" localSheetId="0">#REF!</definedName>
    <definedName name="____oa55" localSheetId="1">#REF!</definedName>
    <definedName name="____oa55">#REF!</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PJ50" localSheetId="0">#REF!</definedName>
    <definedName name="____PJ50" localSheetId="1">#REF!</definedName>
    <definedName name="____PJ50">#REF!</definedName>
    <definedName name="____pj51" localSheetId="0">#REF!</definedName>
    <definedName name="____pj51" localSheetId="1">#REF!</definedName>
    <definedName name="____pj51">#REF!</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SBC1">[1]INV!$A$12:$D$15</definedName>
    <definedName name="____SBC3">[1]INV!$F$12:$I$15</definedName>
    <definedName name="____SBC5">[1]INV!$K$12:$N$15</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xz2" localSheetId="0">#REF!</definedName>
    <definedName name="____xz2" localSheetId="1">#REF!</definedName>
    <definedName name="____xz2">#REF!</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0"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17000" localSheetId="0">#REF!</definedName>
    <definedName name="___A17000" localSheetId="1">#REF!</definedName>
    <definedName name="___A17000">#REF!</definedName>
    <definedName name="___A20000" localSheetId="0">#REF!</definedName>
    <definedName name="___A20000" localSheetId="1">#REF!</definedName>
    <definedName name="___A20000">#REF!</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30000" localSheetId="0">#REF!</definedName>
    <definedName name="___A30000" localSheetId="1">#REF!</definedName>
    <definedName name="___A30000">#REF!</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FC1">[1]INV!$A$25:$D$28</definedName>
    <definedName name="___AFC3">[1]INV!$F$25:$I$28</definedName>
    <definedName name="___AFC5">[1]INV!$K$25:$N$28</definedName>
    <definedName name="___APU221" localSheetId="0">#REF!</definedName>
    <definedName name="___APU221" localSheetId="1">#REF!</definedName>
    <definedName name="___APU221">#REF!</definedName>
    <definedName name="___APU465" localSheetId="0">[2]!absc</definedName>
    <definedName name="___APU465" localSheetId="1">[2]!absc</definedName>
    <definedName name="___APU465">[2]!absc</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0">#REF!</definedName>
    <definedName name="___EST1" localSheetId="1">#REF!</definedName>
    <definedName name="___EST1">#REF!</definedName>
    <definedName name="___EST10" localSheetId="0">#REF!</definedName>
    <definedName name="___EST10" localSheetId="1">#REF!</definedName>
    <definedName name="___EST10">#REF!</definedName>
    <definedName name="___EST11" localSheetId="0">#REF!</definedName>
    <definedName name="___EST11" localSheetId="1">#REF!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IPC2002" localSheetId="0">#REF!</definedName>
    <definedName name="___IPC2002" localSheetId="1">#REF!</definedName>
    <definedName name="___IPC2002">#REF!</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MA2" localSheetId="0">#REF!</definedName>
    <definedName name="___MA2" localSheetId="1">#REF!</definedName>
    <definedName name="___MA2">#REF!</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oa55" localSheetId="0">#REF!</definedName>
    <definedName name="___oa55" localSheetId="1">#REF!</definedName>
    <definedName name="___oa55">#REF!</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J50" localSheetId="0">#REF!</definedName>
    <definedName name="___PJ50" localSheetId="1">#REF!</definedName>
    <definedName name="___PJ50">#REF!</definedName>
    <definedName name="___pj51" localSheetId="0">#REF!</definedName>
    <definedName name="___pj51" localSheetId="1">#REF!</definedName>
    <definedName name="___pj51">#REF!</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c" localSheetId="0">#REF!</definedName>
    <definedName name="___rc" localSheetId="1">#REF!</definedName>
    <definedName name="___rc">#REF!</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SBC1">[1]INV!$A$12:$D$15</definedName>
    <definedName name="___SBC3">[1]INV!$F$12:$I$15</definedName>
    <definedName name="___SBC5">[1]INV!$K$12:$N$15</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0"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 localSheetId="1">Scheduled_Payment+Extra_Payment</definedName>
    <definedName name="___w6">Scheduled_Payment+Extra_Payment</definedName>
    <definedName name="___w7">#N/A</definedName>
    <definedName name="___x1" localSheetId="0"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xz2" localSheetId="0">#REF!</definedName>
    <definedName name="___xz2" localSheetId="1">#REF!</definedName>
    <definedName name="___xz2">#REF!</definedName>
    <definedName name="___y1">#N/A</definedName>
    <definedName name="___y2" localSheetId="0"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_z7">#N/A</definedName>
    <definedName name="__123Graph_A" hidden="1">[3]AIU!$D$338:$D$357</definedName>
    <definedName name="__123Graph_Acaja" hidden="1">[3]EVA!$D$39:$AD$39</definedName>
    <definedName name="__123Graph_ACart_AnticAdic" hidden="1">[3]EVA!$F$95:$I$95</definedName>
    <definedName name="__123Graph_AFACTURAC" hidden="1">[3]Program!$B$120:$Y$120</definedName>
    <definedName name="__123Graph_AGraph2" hidden="1">[3]AIU!$D$338:$D$357</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hidden="1">[3]AIU!$C$338:$C$357</definedName>
    <definedName name="__123Graph_Xcaja" hidden="1">[3]EVA!$D$6:$AD$6</definedName>
    <definedName name="__a1" localSheetId="0"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17000" localSheetId="0">#REF!</definedName>
    <definedName name="__A17000" localSheetId="1">#REF!</definedName>
    <definedName name="__A17000">#REF!</definedName>
    <definedName name="__A20000" localSheetId="0">#REF!</definedName>
    <definedName name="__A20000" localSheetId="1">#REF!</definedName>
    <definedName name="__A20000">#REF!</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30000" localSheetId="0">#REF!</definedName>
    <definedName name="__A30000" localSheetId="1">#REF!</definedName>
    <definedName name="__A30000">#REF!</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PU221" localSheetId="0">#REF!</definedName>
    <definedName name="__APU221" localSheetId="1">#REF!</definedName>
    <definedName name="__APU221">#REF!</definedName>
    <definedName name="__APU465" localSheetId="0">[2]!absc</definedName>
    <definedName name="__APU465" localSheetId="1">[2]!absc</definedName>
    <definedName name="__APU465">[2]!absc</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0">#REF!</definedName>
    <definedName name="__EST1" localSheetId="1">#REF!</definedName>
    <definedName name="__EST1">#REF!</definedName>
    <definedName name="__EST10" localSheetId="0">#REF!</definedName>
    <definedName name="__EST10" localSheetId="1">#REF!</definedName>
    <definedName name="__EST10">#REF!</definedName>
    <definedName name="__EST11" localSheetId="0">#REF!</definedName>
    <definedName name="__EST11" localSheetId="1">#REF!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#N/A</definedName>
    <definedName name="__FS01">#N/A</definedName>
    <definedName name="__G1">#N/A</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IPC2002" localSheetId="0">#REF!</definedName>
    <definedName name="__IPC2002" localSheetId="1">#REF!</definedName>
    <definedName name="__IPC2002">#REF!</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A2" localSheetId="0">#REF!</definedName>
    <definedName name="__MA2" localSheetId="1">#REF!</definedName>
    <definedName name="__MA2">#REF!</definedName>
    <definedName name="__mun2" localSheetId="0">[4]PESOS!#REF!</definedName>
    <definedName name="__mun2" localSheetId="1">[4]PESOS!#REF!</definedName>
    <definedName name="__mun2">[4]PESOS!#REF!</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um10" localSheetId="0">#REF!</definedName>
    <definedName name="__num10" localSheetId="1">#REF!</definedName>
    <definedName name="__num10">#REF!</definedName>
    <definedName name="__num2" localSheetId="0">#REF!</definedName>
    <definedName name="__num2" localSheetId="1">#REF!</definedName>
    <definedName name="__num2">#REF!</definedName>
    <definedName name="__num3" localSheetId="0">#REF!</definedName>
    <definedName name="__num3" localSheetId="1">#REF!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oa55" localSheetId="0">#REF!</definedName>
    <definedName name="__oa55" localSheetId="1">#REF!</definedName>
    <definedName name="__oa55">#REF!</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J50" localSheetId="0">#REF!</definedName>
    <definedName name="__PJ50" localSheetId="1">#REF!</definedName>
    <definedName name="__PJ50">#REF!</definedName>
    <definedName name="__pj51" localSheetId="0">#REF!</definedName>
    <definedName name="__pj51" localSheetId="1">#REF!</definedName>
    <definedName name="__pj51">#REF!</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c" localSheetId="0">#REF!</definedName>
    <definedName name="__rc" localSheetId="1">#REF!</definedName>
    <definedName name="__rc">#REF!</definedName>
    <definedName name="__ref4" localSheetId="0">#REF!</definedName>
    <definedName name="__ref4" localSheetId="1">#REF!</definedName>
    <definedName name="__ref4">#REF!</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SBC1">[1]INV!$A$12:$D$15</definedName>
    <definedName name="__SBC3">[1]INV!$F$12:$I$15</definedName>
    <definedName name="__SBC5">[1]INV!$K$12:$N$15</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tab1" localSheetId="0">#REF!</definedName>
    <definedName name="__tab1" localSheetId="1">#REF!</definedName>
    <definedName name="__tab1">#REF!</definedName>
    <definedName name="__tab2" localSheetId="0">#REF!</definedName>
    <definedName name="__tab2" localSheetId="1">#REF!</definedName>
    <definedName name="__tab2">#REF!</definedName>
    <definedName name="__tab3" localSheetId="0">#REF!</definedName>
    <definedName name="__tab3" localSheetId="1">#REF!</definedName>
    <definedName name="__tab3">#REF!</definedName>
    <definedName name="__TAB4">#REF!</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0">Scheduled_Payment+Extra_Payment</definedName>
    <definedName name="__w6" localSheetId="1">Scheduled_Payment+Extra_Payment</definedName>
    <definedName name="__w6">Scheduled_Payment+Extra_Payment</definedName>
    <definedName name="__w7">#N/A</definedName>
    <definedName name="__x1" localSheetId="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 localSheetId="0">#REF!</definedName>
    <definedName name="__xz2" localSheetId="1">#REF!</definedName>
    <definedName name="__xz2">#REF!</definedName>
    <definedName name="__y1">#N/A</definedName>
    <definedName name="__y2" localSheetId="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[5]EST2!#REF!</definedName>
    <definedName name="_02_DER_K15_700_–_K16_100">[5]EST2!#REF!</definedName>
    <definedName name="_03_K15_140_–_K20_540">[5]EST2!#REF!</definedName>
    <definedName name="_04">[5]EST2!#REF!</definedName>
    <definedName name="_05_DER_K35_250_–_K35_605.41">[5]EST2!#REF!</definedName>
    <definedName name="_05_IZQ_K25_695_–_K35_327.62">[5]EST2!#REF!</definedName>
    <definedName name="_05_IZQ_K35_420_–_K36_462.29">[5]EST2!#REF!</definedName>
    <definedName name="_06_K41_785.67_–_K48_083.55">[5]EST2!#REF!</definedName>
    <definedName name="_07_DER_K48_000_–_K49_563.19">[5]EST2!#REF!</definedName>
    <definedName name="_07_IZQ_K49_320_–_K52_112.74">[5]EST2!#REF!</definedName>
    <definedName name="_08_DER_K57_040_–_K61_476.50">[5]EST2!#REF!</definedName>
    <definedName name="_08_IZQ_K52_300_–_K57_577.97">[5]EST2!#REF!</definedName>
    <definedName name="_08_K24_723__A_K55_717.28">[5]EST2!#REF!</definedName>
    <definedName name="_09_K61_520_A_K61_144">[5]EST2!#REF!</definedName>
    <definedName name="_1__123Graph_ACart_Utilidad" hidden="1">[3]EVA!$F$104:$I$104</definedName>
    <definedName name="_10_PR64_500_–_PR_69_541.49" localSheetId="0">[5]EST2!#REF!</definedName>
    <definedName name="_10_PR64_500_–_PR_69_541.49" localSheetId="1">[5]EST2!#REF!</definedName>
    <definedName name="_10_PR64_500_–_PR_69_541.49">[5]EST2!#REF!</definedName>
    <definedName name="_2__123Graph_BCart_Utilidad" hidden="1">[3]EVA!$F$105:$I$105</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 localSheetId="0">#REF!</definedName>
    <definedName name="_A17000" localSheetId="1">#REF!</definedName>
    <definedName name="_A17000">#REF!</definedName>
    <definedName name="_A20000" localSheetId="0">#REF!</definedName>
    <definedName name="_A20000" localSheetId="1">#REF!</definedName>
    <definedName name="_A20000">#REF!</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 localSheetId="0">#REF!</definedName>
    <definedName name="_A30000" localSheetId="1">#REF!</definedName>
    <definedName name="_A30000">#REF!</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0">#REF!</definedName>
    <definedName name="_APU221" localSheetId="1">#REF!</definedName>
    <definedName name="_APU221">#REF!</definedName>
    <definedName name="_APU465" localSheetId="0">[2]!absc</definedName>
    <definedName name="_APU465" localSheetId="1">[2]!absc</definedName>
    <definedName name="_APU465">[2]!absc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0">#REF!</definedName>
    <definedName name="_EST1" localSheetId="1">#REF!</definedName>
    <definedName name="_EST1">#REF!</definedName>
    <definedName name="_EST10" localSheetId="0">#REF!</definedName>
    <definedName name="_EST10" localSheetId="1">#REF!</definedName>
    <definedName name="_EST10">#REF!</definedName>
    <definedName name="_EST11" localSheetId="0">#REF!</definedName>
    <definedName name="_EST11" localSheetId="1">#REF!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#N/A</definedName>
    <definedName name="_Fill" localSheetId="0" hidden="1">#REF!</definedName>
    <definedName name="_Fill" localSheetId="1" hidden="1">#REF!</definedName>
    <definedName name="_Fill" hidden="1">#REF!</definedName>
    <definedName name="_xlnm._FilterDatabase" localSheetId="0" hidden="1">'[6]46W9'!#REF!</definedName>
    <definedName name="_xlnm._FilterDatabase" localSheetId="1" hidden="1">'[6]46W9'!#REF!</definedName>
    <definedName name="_xlnm._FilterDatabase" hidden="1">'[6]46W9'!#REF!</definedName>
    <definedName name="_FS01">#N/A</definedName>
    <definedName name="_G1">#N/A</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NF1" localSheetId="0">#REF!</definedName>
    <definedName name="_INF1" localSheetId="1">#REF!</definedName>
    <definedName name="_INF1">#REF!</definedName>
    <definedName name="_IPC2002" localSheetId="0">#REF!</definedName>
    <definedName name="_IPC2002" localSheetId="1">#REF!</definedName>
    <definedName name="_IPC2002">#REF!</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 localSheetId="0" hidden="1">#REF!</definedName>
    <definedName name="_key" localSheetId="1" hidden="1">#REF!</definedName>
    <definedName name="_key" hidden="1">#REF!</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0">#REF!</definedName>
    <definedName name="_lar03" localSheetId="1">#REF!</definedName>
    <definedName name="_lar03">#REF!</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0">#REF!</definedName>
    <definedName name="_MA2" localSheetId="1">#REF!</definedName>
    <definedName name="_MA2">#REF!</definedName>
    <definedName name="_MAT1" localSheetId="0">#REF!</definedName>
    <definedName name="_MAT1" localSheetId="1">#REF!</definedName>
    <definedName name="_MAT1">#REF!</definedName>
    <definedName name="_mun2" localSheetId="0">[4]PESOS!#REF!</definedName>
    <definedName name="_mun2" localSheetId="1">[4]PESOS!#REF!</definedName>
    <definedName name="_mun2">[4]PESOS!#REF!</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um10" localSheetId="0">#REF!</definedName>
    <definedName name="_num10" localSheetId="1">#REF!</definedName>
    <definedName name="_num10">#REF!</definedName>
    <definedName name="_num2" localSheetId="0">#REF!</definedName>
    <definedName name="_num2" localSheetId="1">#REF!</definedName>
    <definedName name="_num2">#REF!</definedName>
    <definedName name="_num3" localSheetId="0">#REF!</definedName>
    <definedName name="_num3" localSheetId="1">#REF!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 localSheetId="0">#REF!</definedName>
    <definedName name="_oa55" localSheetId="1">#REF!</definedName>
    <definedName name="_oa55">#REF!</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PJ50" localSheetId="0">#REF!</definedName>
    <definedName name="_PJ50" localSheetId="1">#REF!</definedName>
    <definedName name="_PJ50">#REF!</definedName>
    <definedName name="_pj51">#REF!</definedName>
    <definedName name="_PRE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c" localSheetId="0">#REF!</definedName>
    <definedName name="_rc" localSheetId="1">#REF!</definedName>
    <definedName name="_rc">#REF!</definedName>
    <definedName name="_ref4" localSheetId="0">#REF!</definedName>
    <definedName name="_ref4" localSheetId="1">#REF!</definedName>
    <definedName name="_ref4">#REF!</definedName>
    <definedName name="_rf8" localSheetId="0">#REF!</definedName>
    <definedName name="_rf8" localSheetId="1">#REF!</definedName>
    <definedName name="_rf8">#REF!</definedName>
    <definedName name="_RF9">#REF!</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0" hidden="1">#REF!</definedName>
    <definedName name="_Sort" localSheetId="1" hidden="1">#REF!</definedName>
    <definedName name="_Sort" hidden="1">#REF!</definedName>
    <definedName name="_srn001" localSheetId="0">#REF!</definedName>
    <definedName name="_srn001" localSheetId="1">#REF!</definedName>
    <definedName name="_srn00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b1" localSheetId="0">#REF!</definedName>
    <definedName name="_tab1" localSheetId="1">#REF!</definedName>
    <definedName name="_tab1">#REF!</definedName>
    <definedName name="_tab2" localSheetId="0">#REF!</definedName>
    <definedName name="_tab2" localSheetId="1">#REF!</definedName>
    <definedName name="_tab2">#REF!</definedName>
    <definedName name="_tab3" localSheetId="0">#REF!</definedName>
    <definedName name="_tab3" localSheetId="1">#REF!</definedName>
    <definedName name="_tab3">#REF!</definedName>
    <definedName name="_TAB4">#REF!</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 localSheetId="1">Scheduled_Payment+Extra_Payment</definedName>
    <definedName name="_w6">Scheduled_Payment+Extra_Payment</definedName>
    <definedName name="_w7">#N/A</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 localSheetId="0">#REF!</definedName>
    <definedName name="_xz2" localSheetId="1">#REF!</definedName>
    <definedName name="_xz2">#REF!</definedName>
    <definedName name="_y1">#N/A</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ñññññ" localSheetId="0">[7]!absc</definedName>
    <definedName name="´ñññññ" localSheetId="1">[7]!absc</definedName>
    <definedName name="´ñññññ">[7]!absc</definedName>
    <definedName name="A" localSheetId="0">#REF!</definedName>
    <definedName name="A" localSheetId="1">#REF!</definedName>
    <definedName name="A">#REF!</definedName>
    <definedName name="A_impresión_IM" localSheetId="0">#REF!</definedName>
    <definedName name="A_impresión_IM" localSheetId="1">#REF!</definedName>
    <definedName name="A_impresión_IM">#REF!</definedName>
    <definedName name="A000" localSheetId="0">[8]!absc</definedName>
    <definedName name="A000" localSheetId="1">[8]!absc</definedName>
    <definedName name="A000">[8]!absc</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0">#REF!</definedName>
    <definedName name="AA" localSheetId="1">#REF!</definedName>
    <definedName name="AA">#REF!</definedName>
    <definedName name="AAA">#N/A</definedName>
    <definedName name="AAAA">'[9]PU (2)'!$F$10</definedName>
    <definedName name="AAAAA" localSheetId="0">#REF!</definedName>
    <definedName name="AAAAA" localSheetId="1">#REF!</definedName>
    <definedName name="AAAAA">#REF!</definedName>
    <definedName name="aaaaaa">[10]otros!$C$5</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 localSheetId="0">#REF!</definedName>
    <definedName name="abc" localSheetId="1">#REF!</definedName>
    <definedName name="abc">#REF!</definedName>
    <definedName name="ABG">[1]AASHTO!$A$2:$F$5</definedName>
    <definedName name="absc" localSheetId="0">[7]!absc</definedName>
    <definedName name="absc" localSheetId="1">[7]!absc</definedName>
    <definedName name="absc">[7]!absc</definedName>
    <definedName name="absc_" localSheetId="0">[7]!absc</definedName>
    <definedName name="absc_" localSheetId="1">[7]!absc</definedName>
    <definedName name="absc_">[7]!absc</definedName>
    <definedName name="absc_1" localSheetId="0">[7]!absc</definedName>
    <definedName name="absc_1" localSheetId="1">[7]!absc</definedName>
    <definedName name="absc_1">[7]!absc</definedName>
    <definedName name="absc1" localSheetId="0">[11]!absc</definedName>
    <definedName name="absc1" localSheetId="1">[11]!absc</definedName>
    <definedName name="absc1">[11]!absc</definedName>
    <definedName name="AccessDatabase" localSheetId="0" hidden="1">"A:\SAIN.mdb"</definedName>
    <definedName name="AccessDatabase" localSheetId="1" hidden="1">"A:\SAIN.mdb"</definedName>
    <definedName name="AccessDatabase" hidden="1">"C:\C-314\VOLUMENES\volfin4.mdb"</definedName>
    <definedName name="ad" localSheetId="0">#REF!</definedName>
    <definedName name="ad" localSheetId="1">#REF!</definedName>
    <definedName name="ad">#REF!</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I" localSheetId="0">#REF!</definedName>
    <definedName name="ADI" localSheetId="1">#REF!</definedName>
    <definedName name="ADI">#REF!</definedName>
    <definedName name="ADM">[10]otros!$C$2</definedName>
    <definedName name="administrador">[12]Informacion!$B$15</definedName>
    <definedName name="ADMINISTRADOR_VIAL__ARMANDO_SANCHEZ_SANCHEZ">[13]INDICMICROEMP!$A$20</definedName>
    <definedName name="adoc1" localSheetId="0">[11]!absc</definedName>
    <definedName name="adoc1" localSheetId="1">[11]!absc</definedName>
    <definedName name="adoc1">[11]!absc</definedName>
    <definedName name="ADOC125" localSheetId="0">[14]!absc</definedName>
    <definedName name="ADOC125" localSheetId="1">[14]!absc</definedName>
    <definedName name="ADOC125">[14]!absc</definedName>
    <definedName name="adoq" localSheetId="0">[11]!absc</definedName>
    <definedName name="adoq" localSheetId="1">[11]!absc</definedName>
    <definedName name="adoq">[11]!absc</definedName>
    <definedName name="ads" localSheetId="0">#REF!</definedName>
    <definedName name="ads" localSheetId="1">#REF!</definedName>
    <definedName name="ads">#REF!</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fir" localSheetId="0" hidden="1">#REF!</definedName>
    <definedName name="afir" localSheetId="1" hidden="1">#REF!</definedName>
    <definedName name="afir" hidden="1">#REF!</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h" localSheetId="0">#REF!</definedName>
    <definedName name="ah" localSheetId="1">#REF!</definedName>
    <definedName name="ah">#REF!</definedName>
    <definedName name="ahe" localSheetId="0">#REF!</definedName>
    <definedName name="ahe" localSheetId="1">#REF!</definedName>
    <definedName name="ahe">#REF!</definedName>
    <definedName name="AIU" localSheetId="0">#REF!</definedName>
    <definedName name="AIU" localSheetId="1">#REF!</definedName>
    <definedName name="AIU">#REF!</definedName>
    <definedName name="aj">#REF!</definedName>
    <definedName name="AjustDelAIU">#REF!</definedName>
    <definedName name="alc" localSheetId="0">[15]!absc</definedName>
    <definedName name="alc" localSheetId="1">[15]!absc</definedName>
    <definedName name="alc">[15]!absc</definedName>
    <definedName name="ANCLAJE" localSheetId="0">'[16]MC SF GAVIONES'!#REF!</definedName>
    <definedName name="ANCLAJE" localSheetId="1">'[16]MC SF GAVIONES'!#REF!</definedName>
    <definedName name="ANCLAJE">'[16]MC SF GAVIONES'!#REF!</definedName>
    <definedName name="ANE" localSheetId="0">'[17]ANEXO 7'!#REF!</definedName>
    <definedName name="ANE" localSheetId="1">'[17]ANEXO 7'!#REF!</definedName>
    <definedName name="ANE">'[17]ANEXO 7'!#REF!</definedName>
    <definedName name="anscount" hidden="1">1</definedName>
    <definedName name="Antic">[18]BASES!$B$33</definedName>
    <definedName name="ANTICIPO">[19]BASES!$B$33</definedName>
    <definedName name="AÑO">[10]PRESUPUESTO!$D$13</definedName>
    <definedName name="AÑOWUIE">'[20]Res-Accide-10'!$R$2:$R$7</definedName>
    <definedName name="ao" localSheetId="0">#REF!</definedName>
    <definedName name="ao" localSheetId="1">#REF!</definedName>
    <definedName name="ao">#REF!</definedName>
    <definedName name="APU" localSheetId="0">[11]!absc</definedName>
    <definedName name="APU" localSheetId="1">[11]!absc</definedName>
    <definedName name="APU">[11]!absc</definedName>
    <definedName name="APU_directos" localSheetId="0">#REF!</definedName>
    <definedName name="APU_directos" localSheetId="1">#REF!</definedName>
    <definedName name="APU_directos">#REF!</definedName>
    <definedName name="APU221.1" localSheetId="0">#REF!</definedName>
    <definedName name="APU221.1" localSheetId="1">#REF!</definedName>
    <definedName name="APU221.1">#REF!</definedName>
    <definedName name="APU221.2" localSheetId="0">#REF!</definedName>
    <definedName name="APU221.2" localSheetId="1">#REF!</definedName>
    <definedName name="APU221.2">#REF!</definedName>
    <definedName name="aq">#N/A</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'PRESUPUESTO OFICIAL'!$A$1:$H$63</definedName>
    <definedName name="_xlnm.Print_Area" localSheetId="1">'PROPUESTA ECONOMICA'!$A$1:$H$63</definedName>
    <definedName name="_xlnm.Print_Area">#N/A</definedName>
    <definedName name="armuve">#N/A</definedName>
    <definedName name="ary" localSheetId="0">#REF!</definedName>
    <definedName name="ary" localSheetId="1">#REF!</definedName>
    <definedName name="ary">#REF!</definedName>
    <definedName name="as" localSheetId="0">#REF!</definedName>
    <definedName name="as" localSheetId="1">#REF!</definedName>
    <definedName name="as">#REF!</definedName>
    <definedName name="asasdasd">#N/A</definedName>
    <definedName name="ASB">[1]AASHTO!$A$8:$F$11</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#N/A</definedName>
    <definedName name="asdfñk">#N/A</definedName>
    <definedName name="ASFALTO">'[21]5.2'!$D$21</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u" localSheetId="0">#REF!</definedName>
    <definedName name="au" localSheetId="1">#REF!</definedName>
    <definedName name="au">#REF!</definedName>
    <definedName name="aur" localSheetId="0">#REF!</definedName>
    <definedName name="aur" localSheetId="1">#REF!</definedName>
    <definedName name="aur">#REF!</definedName>
    <definedName name="auto1" localSheetId="0">#REF!</definedName>
    <definedName name="auto1" localSheetId="1">#REF!</definedName>
    <definedName name="auto1">#REF!</definedName>
    <definedName name="auto123">#REF!</definedName>
    <definedName name="auto2">#REF!</definedName>
    <definedName name="AUTO22">#REF!</definedName>
    <definedName name="av">#REF!</definedName>
    <definedName name="AW">#REF!</definedName>
    <definedName name="ax">#REF!</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_impresión_IM" localSheetId="0">#REF!</definedName>
    <definedName name="B_impresión_IM" localSheetId="1">#REF!</definedName>
    <definedName name="B_impresión_IM">#REF!</definedName>
    <definedName name="base" localSheetId="0">#REF!</definedName>
    <definedName name="base" localSheetId="1">#REF!</definedName>
    <definedName name="base">#REF!</definedName>
    <definedName name="base_VaR" localSheetId="0">#REF!</definedName>
    <definedName name="base_VaR" localSheetId="1">#REF!</definedName>
    <definedName name="base_VaR">#REF!</definedName>
    <definedName name="BASEDATOS">#REF!</definedName>
    <definedName name="_xlnm.Database">#REF!</definedName>
    <definedName name="bb">#REF!</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BBB" localSheetId="0">#REF!</definedName>
    <definedName name="BBBBBBBB" localSheetId="1">#REF!</definedName>
    <definedName name="BBBBBBBB">#REF!</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 localSheetId="1">#REF!</definedName>
    <definedName name="Beg_Bal">#REF!</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 localSheetId="0">#REF!</definedName>
    <definedName name="bgh" localSheetId="1">#REF!</definedName>
    <definedName name="bgh">#REF!</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 localSheetId="0">#REF!</definedName>
    <definedName name="BHT" localSheetId="1">#REF!</definedName>
    <definedName name="BHT">#REF!</definedName>
    <definedName name="bimestre">'[22]ESTADO RED'!$E$8</definedName>
    <definedName name="bl" localSheetId="0">#REF!</definedName>
    <definedName name="bl" localSheetId="1">#REF!</definedName>
    <definedName name="bl">#REF!</definedName>
    <definedName name="bn" localSheetId="0">#REF!</definedName>
    <definedName name="bn" localSheetId="1">#REF!</definedName>
    <definedName name="bn">#REF!</definedName>
    <definedName name="bnm" localSheetId="0">#REF!</definedName>
    <definedName name="bnm" localSheetId="1">#REF!</definedName>
    <definedName name="bnm">#REF!</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#REF!</definedName>
    <definedName name="BuiltIn_Print_Area" localSheetId="1">#REF!</definedName>
    <definedName name="BuiltIn_Print_Area">#REF!</definedName>
    <definedName name="BuiltIn_Print_Titles" localSheetId="0">#REF!</definedName>
    <definedName name="BuiltIn_Print_Titles" localSheetId="1">#REF!</definedName>
    <definedName name="BuiltIn_Print_Titles">#REF!</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 localSheetId="0">#REF!</definedName>
    <definedName name="bw" localSheetId="1">#REF!</definedName>
    <definedName name="bw">#REF!</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 localSheetId="0">#REF!</definedName>
    <definedName name="C_" localSheetId="1">#REF!</definedName>
    <definedName name="C_">#REF!</definedName>
    <definedName name="CAB" localSheetId="0">#REF!</definedName>
    <definedName name="CAB" localSheetId="1">#REF!</definedName>
    <definedName name="CAB">#REF!</definedName>
    <definedName name="CANT" localSheetId="0">#REF!</definedName>
    <definedName name="CANT" localSheetId="1">#REF!</definedName>
    <definedName name="CANT">#REF!</definedName>
    <definedName name="causa">#REF!</definedName>
    <definedName name="cc">#REF!</definedName>
    <definedName name="cccc">#REF!</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'[23]A. P. U.'!#REF!</definedName>
    <definedName name="ccto210" localSheetId="0">#REF!</definedName>
    <definedName name="ccto210" localSheetId="1">#REF!</definedName>
    <definedName name="ccto210">#REF!</definedName>
    <definedName name="cd">[24]Hoja1!$C$81</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[18]CDItem!$G$8</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[25]Insum!$A$3:$H$63</definedName>
    <definedName name="CIRCUITOS">[26]Circuitos!$C$2:$C$891</definedName>
    <definedName name="clase" localSheetId="0">#REF!</definedName>
    <definedName name="clase" localSheetId="1">#REF!</definedName>
    <definedName name="clase">#REF!</definedName>
    <definedName name="co" localSheetId="0">#REF!</definedName>
    <definedName name="co" localSheetId="1">#REF!</definedName>
    <definedName name="co">#REF!</definedName>
    <definedName name="COMPROBANTE_DE_PAGO" localSheetId="0">#REF!</definedName>
    <definedName name="COMPROBANTE_DE_PAGO" localSheetId="1">#REF!</definedName>
    <definedName name="COMPROBANTE_DE_PAGO">#REF!</definedName>
    <definedName name="Consultor">'[27]Datos básicos'!$B$2</definedName>
    <definedName name="Contratante">'[27]Datos básicos'!$B$1</definedName>
    <definedName name="Contrato">'[27]Datos básicos'!$B$3</definedName>
    <definedName name="COPIA">#N/A</definedName>
    <definedName name="copiao4">#N/A</definedName>
    <definedName name="corri">#N/A</definedName>
    <definedName name="COSTODIRECTO" localSheetId="0">#REF!</definedName>
    <definedName name="COSTODIRECTO" localSheetId="1">#REF!</definedName>
    <definedName name="COSTODIRECTO">#REF!</definedName>
    <definedName name="COSTOS">[28]TARIFAS!$A$1:$F$52</definedName>
    <definedName name="cp" localSheetId="0">#REF!</definedName>
    <definedName name="cp" localSheetId="1">#REF!</definedName>
    <definedName name="cp">#REF!</definedName>
    <definedName name="Criticos" localSheetId="0">#REF!</definedName>
    <definedName name="Criticos" localSheetId="1">#REF!</definedName>
    <definedName name="Criticos">#REF!</definedName>
    <definedName name="CTA" localSheetId="0">#REF!</definedName>
    <definedName name="CTA" localSheetId="1">#REF!</definedName>
    <definedName name="CTA">#REF!</definedName>
    <definedName name="cuad1">#REF!</definedName>
    <definedName name="cuad2">#REF!</definedName>
    <definedName name="cuad3">#REF!</definedName>
    <definedName name="cuad4">#REF!</definedName>
    <definedName name="CUAD5">#REF!</definedName>
    <definedName name="cuado">#REF!</definedName>
    <definedName name="CUAL">#N/A</definedName>
    <definedName name="CUBS">[29]Hoja4!$A:$IV</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_51" localSheetId="0">#REF!</definedName>
    <definedName name="cv_51" localSheetId="1">#REF!</definedName>
    <definedName name="cv_51">#REF!</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cx" localSheetId="0">#REF!</definedName>
    <definedName name="cx" localSheetId="1">#REF!</definedName>
    <definedName name="cx">#REF!</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percápita">[30]Sanitario!$AC$9:$AD$9</definedName>
    <definedName name="dario" localSheetId="0">'[31]GPI 526'!#REF!</definedName>
    <definedName name="dario" localSheetId="1">'[31]GPI 526'!#REF!</definedName>
    <definedName name="dario">'[31]GPI 526'!#REF!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 localSheetId="0">#REF!</definedName>
    <definedName name="DAT" localSheetId="1">#REF!</definedName>
    <definedName name="DAT">#REF!</definedName>
    <definedName name="Data" localSheetId="0">#REF!</definedName>
    <definedName name="Data" localSheetId="1">#REF!</definedName>
    <definedName name="Data">#REF!</definedName>
    <definedName name="DATOS" localSheetId="0">'[32]DAT REHABILIT'!$A$6:$U$144</definedName>
    <definedName name="DATOS" localSheetId="1">'[32]DAT REHABILIT'!$A$6:$U$144</definedName>
    <definedName name="Datos">#REF!</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 localSheetId="1">#REF!</definedName>
    <definedName name="Dbgcm">#REF!</definedName>
    <definedName name="dc" localSheetId="0">#REF!</definedName>
    <definedName name="dc" localSheetId="1">#REF!</definedName>
    <definedName name="dc">#REF!</definedName>
    <definedName name="Dcacm" localSheetId="0">#REF!</definedName>
    <definedName name="Dcacm" localSheetId="1">#REF!</definedName>
    <definedName name="Dcacm">#REF!</definedName>
    <definedName name="DCF">#REF!</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#N/A</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e" localSheetId="0">#REF!</definedName>
    <definedName name="ddee" localSheetId="1">#REF!</definedName>
    <definedName name="ddee">#REF!</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 localSheetId="0">IF(#REF!&lt;0,"I","D")</definedName>
    <definedName name="DEFLEXION_ID" localSheetId="1">IF(#REF!&lt;0,"I","D")</definedName>
    <definedName name="DEFLEXION_ID">IF(#REF!&lt;0,"I","D")</definedName>
    <definedName name="DEFLEXION_MM" localSheetId="0">TRUNC(60*(ABS(#REF!)-DEFLEXION_GG))</definedName>
    <definedName name="DEFLEXION_MM" localSheetId="1">TRUNC(60*(ABS(#REF!)-[0]!DEFLEXION_GG))</definedName>
    <definedName name="DEFLEXION_MM">TRUNC(60*(ABS(#REF!)-DEFLEXION_GG))</definedName>
    <definedName name="DEFLEXION_SS" localSheetId="0">ROUND(3600*(ABS(#REF!)-DEFLEXION_GG-'PRESUPUESTO OFICIAL'!DEFLEXION_MM/60),0)</definedName>
    <definedName name="DEFLEXION_SS" localSheetId="1">ROUND(3600*(ABS(#REF!)-[0]!DEFLEXION_GG-'PROPUESTA ECONOMICA'!DEFLEXION_MM/60),0)</definedName>
    <definedName name="DEFLEXION_SS">ROUND(3600*(ABS(#REF!)-DEFLEXION_GG-DEFLEXION_MM/60),0)</definedName>
    <definedName name="demanto" localSheetId="0">#REF!</definedName>
    <definedName name="demanto" localSheetId="1">#REF!</definedName>
    <definedName name="demanto">#REF!</definedName>
    <definedName name="demanto_51" localSheetId="0">#REF!</definedName>
    <definedName name="demanto_51" localSheetId="1">#REF!</definedName>
    <definedName name="demanto_51">#REF!</definedName>
    <definedName name="DER">[33]DIST!$C$7:$D$2942</definedName>
    <definedName name="DEX" localSheetId="0">#REF!</definedName>
    <definedName name="DEX" localSheetId="1">#REF!</definedName>
    <definedName name="DEX">#REF!</definedName>
    <definedName name="df" localSheetId="0">#REF!</definedName>
    <definedName name="df" localSheetId="1">#REF!</definedName>
    <definedName name="df">#REF!</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sdggh" localSheetId="0">#REF!</definedName>
    <definedName name="dgsdggh" localSheetId="1">#REF!</definedName>
    <definedName name="dgsdggh">#REF!</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 localSheetId="0">#REF!</definedName>
    <definedName name="di" localSheetId="1">#REF!</definedName>
    <definedName name="di">#REF!</definedName>
    <definedName name="DIA">[10]PRESUPUESTO!$B$13</definedName>
    <definedName name="diego" localSheetId="0">#REF!</definedName>
    <definedName name="diego" localSheetId="1">#REF!</definedName>
    <definedName name="diego">#REF!</definedName>
    <definedName name="diego1" localSheetId="0">#REF!</definedName>
    <definedName name="diego1" localSheetId="1">#REF!</definedName>
    <definedName name="diego1">#REF!</definedName>
    <definedName name="dj" localSheetId="0">#REF!</definedName>
    <definedName name="dj" localSheetId="1">#REF!</definedName>
    <definedName name="dj">#REF!</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 localSheetId="0">#REF!</definedName>
    <definedName name="dl" localSheetId="1">#REF!</definedName>
    <definedName name="dl">#REF!</definedName>
    <definedName name="dm" localSheetId="0">#REF!</definedName>
    <definedName name="dm" localSheetId="1">#REF!</definedName>
    <definedName name="dm">#REF!</definedName>
    <definedName name="do" localSheetId="0">#REF!</definedName>
    <definedName name="do" localSheetId="1">#REF!</definedName>
    <definedName name="do">#REF!</definedName>
    <definedName name="DOR">#REF!</definedName>
    <definedName name="Dp">[30]Sanitario!$AC$8:$AD$8</definedName>
    <definedName name="drf" localSheetId="0">#REF!</definedName>
    <definedName name="drf" localSheetId="1">#REF!</definedName>
    <definedName name="drf">#REF!</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 localSheetId="0">#REF!</definedName>
    <definedName name="DSA" localSheetId="1">#REF!</definedName>
    <definedName name="DSA">#REF!</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0">#REF!</definedName>
    <definedName name="Dsbcm" localSheetId="1">#REF!</definedName>
    <definedName name="Dsbcm">#REF!</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 localSheetId="0">#REF!</definedName>
    <definedName name="dt" localSheetId="1">#REF!</definedName>
    <definedName name="dt">#REF!</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TS" localSheetId="0">#REF!</definedName>
    <definedName name="DTS" localSheetId="1">#REF!</definedName>
    <definedName name="DTS">#REF!</definedName>
    <definedName name="Dv">[30]Sanitario!$AC$7:$AD$7</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_03" localSheetId="0">#REF!</definedName>
    <definedName name="E_03" localSheetId="1">#REF!</definedName>
    <definedName name="E_03">#REF!</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[34]INDICMICROEMP!$A$20</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 localSheetId="0">#REF!</definedName>
    <definedName name="ef" localSheetId="1">#REF!</definedName>
    <definedName name="ef">#REF!</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[10]PRESUPUESTO!$E$7</definedName>
    <definedName name="el" localSheetId="0">#REF!</definedName>
    <definedName name="el" localSheetId="1">#REF!</definedName>
    <definedName name="el">#REF!</definedName>
    <definedName name="emanto" localSheetId="0">#REF!</definedName>
    <definedName name="emanto" localSheetId="1">#REF!</definedName>
    <definedName name="emanto">#REF!</definedName>
    <definedName name="emanto_51" localSheetId="0">#REF!</definedName>
    <definedName name="emanto_51" localSheetId="1">#REF!</definedName>
    <definedName name="emanto_51">#REF!</definedName>
    <definedName name="eme">#N/A</definedName>
    <definedName name="End_Bal" localSheetId="0">#REF!</definedName>
    <definedName name="End_Bal" localSheetId="1">#REF!</definedName>
    <definedName name="End_Bal">#REF!</definedName>
    <definedName name="ENTRADASP" localSheetId="0">#REF!</definedName>
    <definedName name="ENTRADASP" localSheetId="1">#REF!</definedName>
    <definedName name="ENTRADASP">#REF!</definedName>
    <definedName name="EQUI">[7]EQUIPOS!$A:$IV</definedName>
    <definedName name="EQUIPO" localSheetId="0">#REF!</definedName>
    <definedName name="EQUIPO" localSheetId="1">#REF!</definedName>
    <definedName name="EQUIPO">#REF!</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 localSheetId="0">#REF!</definedName>
    <definedName name="er" localSheetId="1">#REF!</definedName>
    <definedName name="er">#REF!</definedName>
    <definedName name="erds" localSheetId="0" hidden="1">#REF!</definedName>
    <definedName name="erds" localSheetId="1" hidden="1">#REF!</definedName>
    <definedName name="erds" hidden="1">#REF!</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OR" localSheetId="0">#REF!</definedName>
    <definedName name="ERROR" localSheetId="1">#REF!</definedName>
    <definedName name="ERROR">#REF!</definedName>
    <definedName name="ERROR1" localSheetId="0">#REF!</definedName>
    <definedName name="ERROR1" localSheetId="1">#REF!</definedName>
    <definedName name="ERROR1">#REF!</definedName>
    <definedName name="ERROR2" localSheetId="0">#REF!</definedName>
    <definedName name="ERROR2" localSheetId="1">#REF!</definedName>
    <definedName name="ERROR2">#REF!</definedName>
    <definedName name="ERROR3" localSheetId="0">[35]TARIF2002!#REF!</definedName>
    <definedName name="ERROR3" localSheetId="1">[35]TARIF2002!#REF!</definedName>
    <definedName name="ERROR3">[35]TARIF2002!#REF!</definedName>
    <definedName name="ERROR5" localSheetId="0">[35]TARIF2002!#REF!</definedName>
    <definedName name="ERROR5" localSheetId="1">[35]TARIF2002!#REF!</definedName>
    <definedName name="ERROR5">[35]TARIF2002!#REF!</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#N/A</definedName>
    <definedName name="ESPECIFICACION" localSheetId="0">#REF!</definedName>
    <definedName name="ESPECIFICACION" localSheetId="1">#REF!</definedName>
    <definedName name="ESPECIFICACION">#REF!</definedName>
    <definedName name="Especificación" localSheetId="0">#REF!</definedName>
    <definedName name="Especificación" localSheetId="1">#REF!</definedName>
    <definedName name="Especificación">#REF!</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 localSheetId="0">#REF!</definedName>
    <definedName name="EXC" localSheetId="1">#REF!</definedName>
    <definedName name="EXC">#REF!</definedName>
    <definedName name="exCEL" localSheetId="0">#REF!</definedName>
    <definedName name="exCEL" localSheetId="1">#REF!</definedName>
    <definedName name="exCEL">#REF!</definedName>
    <definedName name="exCEL_51" localSheetId="0">#REF!</definedName>
    <definedName name="exCEL_51" localSheetId="1">#REF!</definedName>
    <definedName name="exCEL_51">#REF!</definedName>
    <definedName name="Excel_BuiltIn_Print_Area_2">"$#REF!.$B$2:$N$866"</definedName>
    <definedName name="Excel_BuiltIn_Print_Area_3" localSheetId="0">#REF!</definedName>
    <definedName name="Excel_BuiltIn_Print_Area_3" localSheetId="1">#REF!</definedName>
    <definedName name="Excel_BuiltIn_Print_Area_3">#REF!</definedName>
    <definedName name="Excel_BuiltIn_Print_Area_3_51" localSheetId="0">#REF!</definedName>
    <definedName name="Excel_BuiltIn_Print_Area_3_51" localSheetId="1">#REF!</definedName>
    <definedName name="Excel_BuiltIn_Print_Area_3_51">#REF!</definedName>
    <definedName name="Excel_BuiltIn_Print_Area_3_X" localSheetId="0">#REF!</definedName>
    <definedName name="Excel_BuiltIn_Print_Area_3_X" localSheetId="1">#REF!</definedName>
    <definedName name="Excel_BuiltIn_Print_Area_3_X">#REF!</definedName>
    <definedName name="Excel_BuiltIn_Print_Area_3_X_51">#REF!</definedName>
    <definedName name="Excel_BuiltIn_Print_Titles_10" localSheetId="0">[31]SKJ452!#REF!</definedName>
    <definedName name="Excel_BuiltIn_Print_Titles_10" localSheetId="1">[31]SKJ452!#REF!</definedName>
    <definedName name="Excel_BuiltIn_Print_Titles_10">[31]SKJ452!#REF!</definedName>
    <definedName name="Excel_BuiltIn_Print_Titles_10_51" localSheetId="0">#REF!</definedName>
    <definedName name="Excel_BuiltIn_Print_Titles_10_51" localSheetId="1">#REF!</definedName>
    <definedName name="Excel_BuiltIn_Print_Titles_10_51">#REF!</definedName>
    <definedName name="Excel_BuiltIn_Print_Titles_11" localSheetId="0">[31]ITA878!#REF!</definedName>
    <definedName name="Excel_BuiltIn_Print_Titles_11" localSheetId="1">[31]ITA878!#REF!</definedName>
    <definedName name="Excel_BuiltIn_Print_Titles_11">[31]ITA878!#REF!</definedName>
    <definedName name="Excel_BuiltIn_Print_Titles_11_51" localSheetId="0">#REF!</definedName>
    <definedName name="Excel_BuiltIn_Print_Titles_11_51" localSheetId="1">#REF!</definedName>
    <definedName name="Excel_BuiltIn_Print_Titles_11_51">#REF!</definedName>
    <definedName name="Excel_BuiltIn_Print_Titles_12" localSheetId="0">'[31]AEA-944'!#REF!</definedName>
    <definedName name="Excel_BuiltIn_Print_Titles_12" localSheetId="1">'[31]AEA-944'!#REF!</definedName>
    <definedName name="Excel_BuiltIn_Print_Titles_12">'[31]AEA-944'!#REF!</definedName>
    <definedName name="Excel_BuiltIn_Print_Titles_12_51" localSheetId="0">#REF!</definedName>
    <definedName name="Excel_BuiltIn_Print_Titles_12_51" localSheetId="1">#REF!</definedName>
    <definedName name="Excel_BuiltIn_Print_Titles_12_51">#REF!</definedName>
    <definedName name="Excel_BuiltIn_Print_Titles_13" localSheetId="0">'[31]DUB-823'!#REF!</definedName>
    <definedName name="Excel_BuiltIn_Print_Titles_13" localSheetId="1">'[31]DUB-823'!#REF!</definedName>
    <definedName name="Excel_BuiltIn_Print_Titles_13">'[31]DUB-823'!#REF!</definedName>
    <definedName name="Excel_BuiltIn_Print_Titles_13_51" localSheetId="0">#REF!</definedName>
    <definedName name="Excel_BuiltIn_Print_Titles_13_51" localSheetId="1">#REF!</definedName>
    <definedName name="Excel_BuiltIn_Print_Titles_13_51">#REF!</definedName>
    <definedName name="Excel_BuiltIn_Print_Titles_14" localSheetId="0">'[31]GPI 526'!#REF!</definedName>
    <definedName name="Excel_BuiltIn_Print_Titles_14" localSheetId="1">'[31]GPI 526'!#REF!</definedName>
    <definedName name="Excel_BuiltIn_Print_Titles_14">'[31]GPI 526'!#REF!</definedName>
    <definedName name="Excel_BuiltIn_Print_Titles_14_51" localSheetId="0">#REF!</definedName>
    <definedName name="Excel_BuiltIn_Print_Titles_14_51" localSheetId="1">#REF!</definedName>
    <definedName name="Excel_BuiltIn_Print_Titles_14_51">#REF!</definedName>
    <definedName name="Excel_BuiltIn_Print_Titles_15" localSheetId="0">#REF!</definedName>
    <definedName name="Excel_BuiltIn_Print_Titles_15" localSheetId="1">#REF!</definedName>
    <definedName name="Excel_BuiltIn_Print_Titles_15">#REF!</definedName>
    <definedName name="Excel_BuiltIn_Print_Titles_15_51" localSheetId="0">#REF!</definedName>
    <definedName name="Excel_BuiltIn_Print_Titles_15_51" localSheetId="1">#REF!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 localSheetId="0">[31]XXJ617!#REF!</definedName>
    <definedName name="Excel_BuiltIn_Print_Titles_19" localSheetId="1">[31]XXJ617!#REF!</definedName>
    <definedName name="Excel_BuiltIn_Print_Titles_19">[31]XXJ617!#REF!</definedName>
    <definedName name="Excel_BuiltIn_Print_Titles_19_51" localSheetId="0">#REF!</definedName>
    <definedName name="Excel_BuiltIn_Print_Titles_19_51" localSheetId="1">#REF!</definedName>
    <definedName name="Excel_BuiltIn_Print_Titles_19_51">#REF!</definedName>
    <definedName name="Excel_BuiltIn_Print_Titles_2">"$#REF!.$A$2:$AMJ$16"</definedName>
    <definedName name="Excel_BuiltIn_Print_Titles_20" localSheetId="0">#REF!</definedName>
    <definedName name="Excel_BuiltIn_Print_Titles_20" localSheetId="1">#REF!</definedName>
    <definedName name="Excel_BuiltIn_Print_Titles_20">#REF!</definedName>
    <definedName name="Excel_BuiltIn_Print_Titles_20_51" localSheetId="0">#REF!</definedName>
    <definedName name="Excel_BuiltIn_Print_Titles_20_51" localSheetId="1">#REF!</definedName>
    <definedName name="Excel_BuiltIn_Print_Titles_20_51">#REF!</definedName>
    <definedName name="Excel_BuiltIn_Print_Titles_21" localSheetId="0">[31]SNG_855!#REF!</definedName>
    <definedName name="Excel_BuiltIn_Print_Titles_21" localSheetId="1">[31]SNG_855!#REF!</definedName>
    <definedName name="Excel_BuiltIn_Print_Titles_21">[31]SNG_855!#REF!</definedName>
    <definedName name="Excel_BuiltIn_Print_Titles_21_51" localSheetId="0">#REF!</definedName>
    <definedName name="Excel_BuiltIn_Print_Titles_21_51" localSheetId="1">#REF!</definedName>
    <definedName name="Excel_BuiltIn_Print_Titles_21_51">#REF!</definedName>
    <definedName name="Excel_BuiltIn_Print_Titles_23" localSheetId="0">#REF!</definedName>
    <definedName name="Excel_BuiltIn_Print_Titles_23" localSheetId="1">#REF!</definedName>
    <definedName name="Excel_BuiltIn_Print_Titles_23">#REF!</definedName>
    <definedName name="Excel_BuiltIn_Print_Titles_23_51" localSheetId="0">#REF!</definedName>
    <definedName name="Excel_BuiltIn_Print_Titles_23_51" localSheetId="1">#REF!</definedName>
    <definedName name="Excel_BuiltIn_Print_Titles_23_51">#REF!</definedName>
    <definedName name="Excel_BuiltIn_Print_Titles_3">#REF!</definedName>
    <definedName name="Excel_BuiltIn_Print_Titles_3_51">#REF!</definedName>
    <definedName name="Excel_BuiltIn_Print_Titles_5" localSheetId="0">'[31]VEA 374'!#REF!</definedName>
    <definedName name="Excel_BuiltIn_Print_Titles_5" localSheetId="1">'[31]VEA 374'!#REF!</definedName>
    <definedName name="Excel_BuiltIn_Print_Titles_5">'[31]VEA 374'!#REF!</definedName>
    <definedName name="Excel_BuiltIn_Print_Titles_5_51" localSheetId="0">#REF!</definedName>
    <definedName name="Excel_BuiltIn_Print_Titles_5_51" localSheetId="1">#REF!</definedName>
    <definedName name="Excel_BuiltIn_Print_Titles_5_51">#REF!</definedName>
    <definedName name="Excel_BuiltIn_Print_Titles_5_XX" localSheetId="0">'[31]VEA 374'!#REF!</definedName>
    <definedName name="Excel_BuiltIn_Print_Titles_5_XX" localSheetId="1">'[31]VEA 374'!#REF!</definedName>
    <definedName name="Excel_BuiltIn_Print_Titles_5_XX">'[31]VEA 374'!#REF!</definedName>
    <definedName name="Excel_BuiltIn_Print_Titles_5_XX_51" localSheetId="0">#REF!</definedName>
    <definedName name="Excel_BuiltIn_Print_Titles_5_XX_51" localSheetId="1">#REF!</definedName>
    <definedName name="Excel_BuiltIn_Print_Titles_5_XX_51">#REF!</definedName>
    <definedName name="Excel_BuiltIn_Print_Titles_6" localSheetId="0">#REF!</definedName>
    <definedName name="Excel_BuiltIn_Print_Titles_6" localSheetId="1">#REF!</definedName>
    <definedName name="Excel_BuiltIn_Print_Titles_6">#REF!</definedName>
    <definedName name="Excel_BuiltIn_Print_Titles_6_51" localSheetId="0">#REF!</definedName>
    <definedName name="Excel_BuiltIn_Print_Titles_6_51" localSheetId="1">#REF!</definedName>
    <definedName name="Excel_BuiltIn_Print_Titles_6_51">#REF!</definedName>
    <definedName name="Excel_BuiltIn_Print_Titles_7" localSheetId="0">[31]HFB024!#REF!</definedName>
    <definedName name="Excel_BuiltIn_Print_Titles_7" localSheetId="1">[31]HFB024!#REF!</definedName>
    <definedName name="Excel_BuiltIn_Print_Titles_7">[31]HFB024!#REF!</definedName>
    <definedName name="Excel_BuiltIn_Print_Titles_7_51" localSheetId="0">#REF!</definedName>
    <definedName name="Excel_BuiltIn_Print_Titles_7_51" localSheetId="1">#REF!</definedName>
    <definedName name="Excel_BuiltIn_Print_Titles_7_51">#REF!</definedName>
    <definedName name="Excel_BuiltIn_Print_Titles_8" localSheetId="0">#REF!</definedName>
    <definedName name="Excel_BuiltIn_Print_Titles_8" localSheetId="1">#REF!</definedName>
    <definedName name="Excel_BuiltIn_Print_Titles_8">#REF!</definedName>
    <definedName name="Excel_BuiltIn_Print_Titles_8_51" localSheetId="0">#REF!</definedName>
    <definedName name="Excel_BuiltIn_Print_Titles_8_51" localSheetId="1">#REF!</definedName>
    <definedName name="Excel_BuiltIn_Print_Titles_8_51">#REF!</definedName>
    <definedName name="Excel_BuiltIn_Print_Titles_9" localSheetId="0">[31]PAJ825!#REF!</definedName>
    <definedName name="Excel_BuiltIn_Print_Titles_9" localSheetId="1">[31]PAJ825!#REF!</definedName>
    <definedName name="Excel_BuiltIn_Print_Titles_9">[31]PAJ825!#REF!</definedName>
    <definedName name="Excel_BuiltIn_Print_Titles_9_51" localSheetId="0">#REF!</definedName>
    <definedName name="Excel_BuiltIn_Print_Titles_9_51" localSheetId="1">#REF!</definedName>
    <definedName name="Excel_BuiltIn_Print_Titles_9_51">#REF!</definedName>
    <definedName name="EXCROC">'[36]Análisis de precios'!$H$52</definedName>
    <definedName name="Extra_Pay" localSheetId="0">#REF!</definedName>
    <definedName name="Extra_Pay" localSheetId="1">#REF!</definedName>
    <definedName name="Extra_Pay">#REF!</definedName>
    <definedName name="F201.1" localSheetId="0">#REF!</definedName>
    <definedName name="F201.1" localSheetId="1">#REF!</definedName>
    <definedName name="F201.1">#REF!</definedName>
    <definedName name="F201.2" localSheetId="0">#REF!</definedName>
    <definedName name="F201.2" localSheetId="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 localSheetId="0" hidden="1">#REF!</definedName>
    <definedName name="FAC" localSheetId="1" hidden="1">#REF!</definedName>
    <definedName name="FAC" hidden="1">#REF!</definedName>
    <definedName name="fb">#REF!</definedName>
    <definedName name="fd">'[23]A. P. U.'!#REF!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cha">[27]Datos!$B$5</definedName>
    <definedName name="fer" localSheetId="0">'[20]Res-Accide-10'!#REF!</definedName>
    <definedName name="fer" localSheetId="1">'[20]Res-Accide-10'!#REF!</definedName>
    <definedName name="fer">'[20]Res-Accide-10'!#REF!</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0">#REF!</definedName>
    <definedName name="ff" localSheetId="1">#REF!</definedName>
    <definedName name="ff">#REF!</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localSheetId="0" hidden="1">#REF!</definedName>
    <definedName name="FFFF" localSheetId="1" hidden="1">#REF!</definedName>
    <definedName name="FFFF" hidden="1">#REF!</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0">#REF!</definedName>
    <definedName name="fg" localSheetId="1">#REF!</definedName>
    <definedName name="fg">#REF!</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 localSheetId="0">#REF!</definedName>
    <definedName name="FGV" localSheetId="1">#REF!</definedName>
    <definedName name="FGV">#REF!</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 localSheetId="0">#REF!</definedName>
    <definedName name="fi" localSheetId="1">#REF!</definedName>
    <definedName name="fi">#REF!</definedName>
    <definedName name="FINANCIACION">#N/A</definedName>
    <definedName name="fk" localSheetId="0">#REF!</definedName>
    <definedName name="fk" localSheetId="1">#REF!</definedName>
    <definedName name="fk">#REF!</definedName>
    <definedName name="flq" localSheetId="0">#REF!</definedName>
    <definedName name="flq" localSheetId="1">#REF!</definedName>
    <definedName name="flq">#REF!</definedName>
    <definedName name="fm" localSheetId="0">#REF!</definedName>
    <definedName name="fm" localSheetId="1">#REF!</definedName>
    <definedName name="fm">#REF!</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u" localSheetId="0">#REF!</definedName>
    <definedName name="fu" localSheetId="1">#REF!</definedName>
    <definedName name="fu">#REF!</definedName>
    <definedName name="Full_Print" localSheetId="0">#REF!</definedName>
    <definedName name="Full_Print" localSheetId="1">#REF!</definedName>
    <definedName name="Full_Print">#REF!</definedName>
    <definedName name="fv">#REF!</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 localSheetId="0">#REF!</definedName>
    <definedName name="fy" localSheetId="1">#REF!</definedName>
    <definedName name="fy">#REF!</definedName>
    <definedName name="g" localSheetId="0">#REF!</definedName>
    <definedName name="g" localSheetId="1">#REF!</definedName>
    <definedName name="g">#REF!</definedName>
    <definedName name="ga" localSheetId="0">#REF!</definedName>
    <definedName name="ga" localSheetId="1">#REF!</definedName>
    <definedName name="ga">#REF!</definedName>
    <definedName name="GAJ">#REF!</definedName>
    <definedName name="gb">#REF!</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 localSheetId="0">#REF!</definedName>
    <definedName name="gc" localSheetId="1">#REF!</definedName>
    <definedName name="gc">#REF!</definedName>
    <definedName name="gd" localSheetId="0">#REF!</definedName>
    <definedName name="gd" localSheetId="1">#REF!</definedName>
    <definedName name="gd">#REF!</definedName>
    <definedName name="gddfgdfgdf" localSheetId="0">#REF!</definedName>
    <definedName name="gddfgdfgdf" localSheetId="1">#REF!</definedName>
    <definedName name="gddfgdfgdf">#REF!</definedName>
    <definedName name="gdj">#REF!</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otex" localSheetId="0">#REF!</definedName>
    <definedName name="Geotex" localSheetId="1">#REF!</definedName>
    <definedName name="Geotex">#REF!</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 localSheetId="0">#REF!</definedName>
    <definedName name="gf" localSheetId="1">#REF!</definedName>
    <definedName name="gf">#REF!</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t" localSheetId="0">#REF!</definedName>
    <definedName name="gft" localSheetId="1">#REF!</definedName>
    <definedName name="gft">#REF!</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#N/A</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#N/A</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 localSheetId="0">#REF!</definedName>
    <definedName name="ghu" localSheetId="1">#REF!</definedName>
    <definedName name="ghu">#REF!</definedName>
    <definedName name="GI" localSheetId="0">MATCH(0.01,End_Bal,-1)+1</definedName>
    <definedName name="GI" localSheetId="1">MATCH(0.01,[0]!End_Bal,-1)+1</definedName>
    <definedName name="GI">MATCH(0.01,End_Bal,-1)+1</definedName>
    <definedName name="GJ">#N/A</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 localSheetId="0">Scheduled_Payment+Extra_Payment</definedName>
    <definedName name="GL" localSheetId="1">Scheduled_Payment+Extra_Payment</definedName>
    <definedName name="GL">Scheduled_Payment+Extra_Payment</definedName>
    <definedName name="GM">#N/A</definedName>
    <definedName name="gmt" localSheetId="0">#REF!</definedName>
    <definedName name="gmt" localSheetId="1">#REF!</definedName>
    <definedName name="gmt">#REF!</definedName>
    <definedName name="gn" localSheetId="0">#REF!</definedName>
    <definedName name="gn" localSheetId="1">#REF!</definedName>
    <definedName name="gn">#REF!</definedName>
    <definedName name="gnm" localSheetId="0">#REF!</definedName>
    <definedName name="gnm" localSheetId="1">#REF!</definedName>
    <definedName name="gnm">#REF!</definedName>
    <definedName name="gñ">#REF!</definedName>
    <definedName name="gp">#REF!</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 localSheetId="1">#REF!</definedName>
    <definedName name="GRAF2">#REF!</definedName>
    <definedName name="GRAF3" localSheetId="0">#REF!</definedName>
    <definedName name="GRAF3" localSheetId="1">#REF!</definedName>
    <definedName name="GRAF3">#REF!</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l" localSheetId="0">#REF!</definedName>
    <definedName name="grl" localSheetId="1">#REF!</definedName>
    <definedName name="grl">#REF!</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 localSheetId="1">#REF!</definedName>
    <definedName name="GRUPO1">#REF!</definedName>
    <definedName name="GRUPO123" localSheetId="0">#REF!</definedName>
    <definedName name="GRUPO123" localSheetId="1">#REF!</definedName>
    <definedName name="GRUPO123">#REF!</definedName>
    <definedName name="GRUPO13" localSheetId="0">#REF!</definedName>
    <definedName name="GRUPO13" localSheetId="1">#REF!</definedName>
    <definedName name="GRUPO13">#REF!</definedName>
    <definedName name="GRUPO2">#REF!</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[37]BASE!$C$4:$H$255</definedName>
    <definedName name="gte" localSheetId="0">#REF!</definedName>
    <definedName name="gte" localSheetId="1">#REF!</definedName>
    <definedName name="gte">#REF!</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 localSheetId="0">#REF!</definedName>
    <definedName name="GTI" localSheetId="1">#REF!</definedName>
    <definedName name="GTI">#REF!</definedName>
    <definedName name="GTRE" localSheetId="0">#REF!</definedName>
    <definedName name="GTRE" localSheetId="1">#REF!</definedName>
    <definedName name="GTRE">#REF!</definedName>
    <definedName name="gy" localSheetId="0">#REF!</definedName>
    <definedName name="gy" localSheetId="1">#REF!</definedName>
    <definedName name="gy">#REF!</definedName>
    <definedName name="h">[30]perfil!$AG$10:$AG$111</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 localSheetId="0">#REF!</definedName>
    <definedName name="ha" localSheetId="1">#REF!</definedName>
    <definedName name="ha">#REF!</definedName>
    <definedName name="hab___viv">[30]Sanitario!$AC$6:$AD$6</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 localSheetId="0">#REF!</definedName>
    <definedName name="hgt" localSheetId="1">#REF!</definedName>
    <definedName name="hgt">#REF!</definedName>
    <definedName name="hgu" localSheetId="0">#REF!</definedName>
    <definedName name="hgu" localSheetId="1">#REF!</definedName>
    <definedName name="hgu">#REF!</definedName>
    <definedName name="hh" localSheetId="0">#REF!</definedName>
    <definedName name="hh" localSheetId="1">#REF!</definedName>
    <definedName name="hh">#REF!</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 localSheetId="0">#REF!</definedName>
    <definedName name="hj" localSheetId="1">#REF!</definedName>
    <definedName name="hj">#REF!</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 localSheetId="0">#REF!</definedName>
    <definedName name="hjk" localSheetId="1">#REF!</definedName>
    <definedName name="hjk">#REF!</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#N/A</definedName>
    <definedName name="hl" localSheetId="0">#REF!</definedName>
    <definedName name="hl" localSheetId="1">#REF!</definedName>
    <definedName name="hl">#REF!</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 localSheetId="0">#REF!</definedName>
    <definedName name="hnt" localSheetId="1">#REF!</definedName>
    <definedName name="hnt">#REF!</definedName>
    <definedName name="HOJA1" localSheetId="0">#REF!</definedName>
    <definedName name="HOJA1" localSheetId="1">#REF!</definedName>
    <definedName name="HOJA1">#REF!</definedName>
    <definedName name="HOJA8" localSheetId="0">#REF!</definedName>
    <definedName name="HOJA8" localSheetId="1">#REF!</definedName>
    <definedName name="HOJA8">#REF!</definedName>
    <definedName name="hp">#REF!</definedName>
    <definedName name="hqi">#REF!</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 localSheetId="0">#REF!</definedName>
    <definedName name="ht" localSheetId="1">#REF!</definedName>
    <definedName name="ht">#REF!</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 localSheetId="0">#REF!</definedName>
    <definedName name="htk" localSheetId="1">#REF!</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 localSheetId="0">#REF!</definedName>
    <definedName name="HU" localSheetId="1">#REF!</definedName>
    <definedName name="HU">#REF!</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 localSheetId="0">#REF!</definedName>
    <definedName name="HYT" localSheetId="1">#REF!</definedName>
    <definedName name="HYT">#REF!</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0">#REF!</definedName>
    <definedName name="I" localSheetId="1">#REF!</definedName>
    <definedName name="I">#REF!</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d" localSheetId="0">#REF!</definedName>
    <definedName name="id" localSheetId="1">#REF!</definedName>
    <definedName name="id">#REF!</definedName>
    <definedName name="IF" localSheetId="0">'[38]A. P. U.'!#REF!</definedName>
    <definedName name="IF" localSheetId="1">'[38]A. P. U.'!#REF!</definedName>
    <definedName name="IF">'[38]A. P. U.'!#REF!</definedName>
    <definedName name="ig" localSheetId="0">#REF!</definedName>
    <definedName name="ig" localSheetId="1">#REF!</definedName>
    <definedName name="ig">#REF!</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 localSheetId="0">#REF!</definedName>
    <definedName name="ik" localSheetId="1">#REF!</definedName>
    <definedName name="ik">#REF!</definedName>
    <definedName name="ikj" localSheetId="0">#REF!</definedName>
    <definedName name="ikj" localSheetId="1">#REF!</definedName>
    <definedName name="ikj">#REF!</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P">[10]otros!$C$3</definedName>
    <definedName name="INDI">[39]Indice!$A:$IV</definedName>
    <definedName name="INDICE" localSheetId="0">#REF!</definedName>
    <definedName name="INDICE" localSheetId="1">#REF!</definedName>
    <definedName name="INDICE">#REF!</definedName>
    <definedName name="INDICE_APUs">[32]INDICE!$A$3:$D$345</definedName>
    <definedName name="INDICE_APUs_AMVG3">[40]INDICE!$A$2:$D$321</definedName>
    <definedName name="inf" localSheetId="0">#REF!</definedName>
    <definedName name="inf" localSheetId="1">#REF!</definedName>
    <definedName name="inf">#REF!</definedName>
    <definedName name="INFG" localSheetId="0">#REF!</definedName>
    <definedName name="INFG" localSheetId="1">#REF!</definedName>
    <definedName name="INFG">#REF!</definedName>
    <definedName name="Inicio">[18]BASES!$E$26</definedName>
    <definedName name="Insumos_auxiliares" localSheetId="0">[41]Insumos!#REF!</definedName>
    <definedName name="Insumos_auxiliares" localSheetId="1">[41]Insumos!#REF!</definedName>
    <definedName name="Insumos_auxiliares">[41]Insumos!#REF!</definedName>
    <definedName name="Insumos_basicos" localSheetId="0">#REF!</definedName>
    <definedName name="Insumos_basicos" localSheetId="1">#REF!</definedName>
    <definedName name="Insumos_basicos">#REF!</definedName>
    <definedName name="Int" localSheetId="0">#REF!</definedName>
    <definedName name="Int" localSheetId="1">#REF!</definedName>
    <definedName name="Int">#REF!</definedName>
    <definedName name="Interest_Rate" localSheetId="0">#REF!</definedName>
    <definedName name="Interest_Rate" localSheetId="1">#REF!</definedName>
    <definedName name="Interest_Rate">#REF!</definedName>
    <definedName name="INV">#REF!</definedName>
    <definedName name="INV_11">'[42]PR 1'!$A$2:$N$655</definedName>
    <definedName name="Io" localSheetId="0">#REF!</definedName>
    <definedName name="Io" localSheetId="1">#REF!</definedName>
    <definedName name="Io">#REF!</definedName>
    <definedName name="io0ioprhyi0i90ryi90" localSheetId="0">#REF!</definedName>
    <definedName name="io0ioprhyi0i90ryi90" localSheetId="1">#REF!</definedName>
    <definedName name="io0ioprhyi0i90ryi90">#REF!</definedName>
    <definedName name="IOUHH">#N/A</definedName>
    <definedName name="ir" localSheetId="0">#REF!</definedName>
    <definedName name="ir" localSheetId="1">#REF!</definedName>
    <definedName name="ir">#REF!</definedName>
    <definedName name="it." localSheetId="0">#REF!</definedName>
    <definedName name="it." localSheetId="1">#REF!</definedName>
    <definedName name="it.">#REF!</definedName>
    <definedName name="Item" localSheetId="0">#REF!</definedName>
    <definedName name="Item" localSheetId="1">#REF!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'[43]1'!#REF!</definedName>
    <definedName name="ITEM230" localSheetId="0">#REF!</definedName>
    <definedName name="ITEM230" localSheetId="1">#REF!</definedName>
    <definedName name="ITEM230">#REF!</definedName>
    <definedName name="item230.1" localSheetId="0">#REF!</definedName>
    <definedName name="item230.1" localSheetId="1">#REF!</definedName>
    <definedName name="item230.1">#REF!</definedName>
    <definedName name="ITEM3" localSheetId="0">#REF!</definedName>
    <definedName name="ITEM3" localSheetId="1">#REF!</definedName>
    <definedName name="ITEM3">#REF!</definedName>
    <definedName name="ITEM3_133">#REF!</definedName>
    <definedName name="ITEM3_149">#REF!</definedName>
    <definedName name="ITEM3_186">#REF!</definedName>
    <definedName name="ITEM3_187">#REF!</definedName>
    <definedName name="item310">#REF!</definedName>
    <definedName name="item320">#REF!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S">[44]INDICE!$A$3:$F$400</definedName>
    <definedName name="ITEN320" localSheetId="0">#REF!</definedName>
    <definedName name="ITEN320" localSheetId="1">#REF!</definedName>
    <definedName name="ITEN320">#REF!</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 localSheetId="1">#REF!</definedName>
    <definedName name="IVA">#REF!</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IZQ">[33]DIST!$G$7:$H$2413</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 localSheetId="0">#REF!</definedName>
    <definedName name="JA" localSheetId="1">#REF!</definedName>
    <definedName name="JA">#REF!</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 localSheetId="0">#REF!</definedName>
    <definedName name="jh" localSheetId="1">#REF!</definedName>
    <definedName name="jh">#REF!</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 localSheetId="0">#REF!</definedName>
    <definedName name="jk" localSheetId="1">#REF!</definedName>
    <definedName name="jk">#REF!</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n" localSheetId="0">#REF!</definedName>
    <definedName name="jn" localSheetId="1">#REF!</definedName>
    <definedName name="jn">#REF!</definedName>
    <definedName name="jñ" localSheetId="0">#REF!</definedName>
    <definedName name="jñ" localSheetId="1">#REF!</definedName>
    <definedName name="jñ">#REF!</definedName>
    <definedName name="jo" localSheetId="0">#REF!</definedName>
    <definedName name="jo" localSheetId="1">#REF!</definedName>
    <definedName name="jo">#REF!</definedName>
    <definedName name="JOHNNY">#N/A</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 localSheetId="0">#REF!</definedName>
    <definedName name="jt" localSheetId="1">#REF!</definedName>
    <definedName name="jt">#REF!</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 localSheetId="0">#REF!</definedName>
    <definedName name="jui" localSheetId="1">#REF!</definedName>
    <definedName name="jui">#REF!</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 localSheetId="0">#REF!</definedName>
    <definedName name="jun" localSheetId="1">#REF!</definedName>
    <definedName name="jun">#REF!</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 localSheetId="0">#REF!</definedName>
    <definedName name="juy" localSheetId="1">#REF!</definedName>
    <definedName name="juy">#REF!</definedName>
    <definedName name="jvv" localSheetId="0">#REF!</definedName>
    <definedName name="jvv" localSheetId="1">#REF!</definedName>
    <definedName name="jvv">#REF!</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0">#REF!</definedName>
    <definedName name="K0F1" localSheetId="1">#REF!</definedName>
    <definedName name="K0F1">#REF!</definedName>
    <definedName name="K0F2" localSheetId="0">#REF!</definedName>
    <definedName name="K0F2" localSheetId="1">#REF!</definedName>
    <definedName name="K0F2">#REF!</definedName>
    <definedName name="K10ALO" localSheetId="0">#REF!</definedName>
    <definedName name="K10ALO" localSheetId="1">#REF!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io" localSheetId="0">#REF!</definedName>
    <definedName name="kio" localSheetId="1">#REF!</definedName>
    <definedName name="kio">#REF!</definedName>
    <definedName name="kip" localSheetId="0">#REF!</definedName>
    <definedName name="kip" localSheetId="1">#REF!</definedName>
    <definedName name="kip">#REF!</definedName>
    <definedName name="KJH" localSheetId="0">#REF!</definedName>
    <definedName name="KJH" localSheetId="1">#REF!</definedName>
    <definedName name="KJH">#REF!</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 localSheetId="0">#REF!</definedName>
    <definedName name="kkk" localSheetId="1">#REF!</definedName>
    <definedName name="kkk">#REF!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0">#REF!</definedName>
    <definedName name="kl" localSheetId="1">#REF!</definedName>
    <definedName name="kl">#REF!</definedName>
    <definedName name="klklk" localSheetId="0">#REF!</definedName>
    <definedName name="klklk" localSheetId="1">#REF!</definedName>
    <definedName name="klklk">#REF!</definedName>
    <definedName name="kmlmko" localSheetId="0">#REF!</definedName>
    <definedName name="kmlmko" localSheetId="1">#REF!</definedName>
    <definedName name="kmlmko">#REF!</definedName>
    <definedName name="kñy">#REF!</definedName>
    <definedName name="ko">[45]items!$C$4:$J$247</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uh" localSheetId="0">#REF!</definedName>
    <definedName name="kuh" localSheetId="1">#REF!</definedName>
    <definedName name="kuh">#REF!</definedName>
    <definedName name="kujujmjikjikiu" localSheetId="0">#REF!</definedName>
    <definedName name="kujujmjikjikiu" localSheetId="1">#REF!</definedName>
    <definedName name="kujujmjikjikiu">#REF!</definedName>
    <definedName name="kuy" localSheetId="0">#REF!</definedName>
    <definedName name="kuy" localSheetId="1">#REF!</definedName>
    <definedName name="kuy">#REF!</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 localSheetId="1">#REF!</definedName>
    <definedName name="L">#REF!</definedName>
    <definedName name="L_L">#N/A</definedName>
    <definedName name="Last_Row">#N/A</definedName>
    <definedName name="LICITACION" localSheetId="0">#REF!</definedName>
    <definedName name="LICITACION" localSheetId="1">#REF!</definedName>
    <definedName name="LICITACION">#REF!</definedName>
    <definedName name="LINEA" localSheetId="0">[46]CONT_ADI!#REF!</definedName>
    <definedName name="LINEA" localSheetId="1">[46]CONT_ADI!#REF!</definedName>
    <definedName name="LINEA">[46]CONT_ADI!#REF!</definedName>
    <definedName name="listequi" localSheetId="0">#REF!</definedName>
    <definedName name="listequi" localSheetId="1">#REF!</definedName>
    <definedName name="listequi">#REF!</definedName>
    <definedName name="listmat" localSheetId="0">#REF!</definedName>
    <definedName name="listmat" localSheetId="1">#REF!</definedName>
    <definedName name="listmat">#REF!</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 localSheetId="0">#REF!</definedName>
    <definedName name="lk" localSheetId="1">#REF!</definedName>
    <definedName name="lk">#REF!</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0">#REF!</definedName>
    <definedName name="ll" localSheetId="1">#REF!</definedName>
    <definedName name="ll">#REF!</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ÑP" localSheetId="0">#REF!</definedName>
    <definedName name="LÑP" localSheetId="1">#REF!</definedName>
    <definedName name="LÑP">#REF!</definedName>
    <definedName name="LO" localSheetId="0">#REF!</definedName>
    <definedName name="LO" localSheetId="1">#REF!</definedName>
    <definedName name="LO">#REF!</definedName>
    <definedName name="Loan_Amount" localSheetId="0">#REF!</definedName>
    <definedName name="Loan_Amount" localSheetId="1">#REF!</definedName>
    <definedName name="Loan_Amount">#REF!</definedName>
    <definedName name="Loan_Start" localSheetId="0">#REF!</definedName>
    <definedName name="Loan_Start" localSheetId="1">#REF!</definedName>
    <definedName name="Loan_Start">#REF!</definedName>
    <definedName name="Loan_Years" localSheetId="0">#REF!</definedName>
    <definedName name="Loan_Years" localSheetId="1">#REF!</definedName>
    <definedName name="Loan_Years">#REF!</definedName>
    <definedName name="LOCA" localSheetId="0">[11]!absc</definedName>
    <definedName name="LOCA" localSheetId="1">[11]!absc</definedName>
    <definedName name="LOCA">[11]!absc</definedName>
    <definedName name="LOCA1" localSheetId="0">[11]!absc</definedName>
    <definedName name="LOCA1" localSheetId="1">[11]!absc</definedName>
    <definedName name="LOCA1">[11]!absc</definedName>
    <definedName name="LOCALIZACION_Y_REPLANTEO" localSheetId="0">#REF!</definedName>
    <definedName name="LOCALIZACION_Y_REPLANTEO" localSheetId="1">#REF!</definedName>
    <definedName name="LOCALIZACION_Y_REPLANTEO">#REF!</definedName>
    <definedName name="LOCALIZACIÓN_Y_REPLANTEO._ESTRUCTURAS" localSheetId="0">#REF!</definedName>
    <definedName name="LOCALIZACIÓN_Y_REPLANTEO._ESTRUCTURAS" localSheetId="1">#REF!</definedName>
    <definedName name="LOCALIZACIÓN_Y_REPLANTEO._ESTRUCTURAS">#REF!</definedName>
    <definedName name="LOGO">#N/A</definedName>
    <definedName name="logufujn" localSheetId="0">[11]!absc</definedName>
    <definedName name="logufujn" localSheetId="1">[11]!absc</definedName>
    <definedName name="logufujn">[11]!absc</definedName>
    <definedName name="LOI" localSheetId="0">#REF!</definedName>
    <definedName name="LOI" localSheetId="1">#REF!</definedName>
    <definedName name="LOI">#REF!</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 localSheetId="1">#REF!</definedName>
    <definedName name="Longitud">#REF!</definedName>
    <definedName name="Longitud1" localSheetId="0">#REF!</definedName>
    <definedName name="Longitud1" localSheetId="1">#REF!</definedName>
    <definedName name="Longitud1">#REF!</definedName>
    <definedName name="Longitud2" localSheetId="0">#REF!</definedName>
    <definedName name="Longitud2" localSheetId="1">#REF!</definedName>
    <definedName name="Longitud2">#REF!</definedName>
    <definedName name="LongitudTubo">IF(COUNT([47]GENERAL!$A$8)=0,0,ABS([47]GENERAL!$A$8))</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sttros" localSheetId="0">#REF!</definedName>
    <definedName name="lsttros" localSheetId="1">#REF!</definedName>
    <definedName name="lsttros">#REF!</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lun">'[20]Res-Accide-10'!#REF!</definedName>
    <definedName name="MA">'[20]Res-Accide-10'!#REF!</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L" localSheetId="0">'[48]Estado Resumen'!#REF!&lt;2.5</definedName>
    <definedName name="MAL" localSheetId="1">'[48]Estado Resumen'!#REF!&lt;2.5</definedName>
    <definedName name="MAL">'[48]Estado Resumen'!#REF!&lt;2.5</definedName>
    <definedName name="MALO" localSheetId="0">'[49]ESTADO VÍA-CRIT.TECNICO'!#REF!&lt;2.5</definedName>
    <definedName name="MALO" localSheetId="1">'[49]ESTADO VÍA-CRIT.TECNICO'!#REF!&lt;2.5</definedName>
    <definedName name="MALO">'[49]ESTADO VÍA-CRIT.TECNICO'!#REF!&lt;2.5</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P">'[9]PU (2)'!#REF!</definedName>
    <definedName name="MAQUINAR">[25]Insum!$A$68:$H$98</definedName>
    <definedName name="Maquinaria">[50]Insum!$A$76:$E$99</definedName>
    <definedName name="mar" localSheetId="0">'[20]Res-Accide-10'!#REF!</definedName>
    <definedName name="mar" localSheetId="1">'[20]Res-Accide-10'!#REF!</definedName>
    <definedName name="mar">'[20]Res-Accide-10'!#REF!</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0">#REF!</definedName>
    <definedName name="MAT" localSheetId="1">#REF!</definedName>
    <definedName name="MAT">#REF!</definedName>
    <definedName name="mate">[7]MATERIALES!$A:$IV</definedName>
    <definedName name="materiales" localSheetId="0">#REF!</definedName>
    <definedName name="materiales" localSheetId="1">#REF!</definedName>
    <definedName name="materiales">#REF!</definedName>
    <definedName name="MATRIZRICS">'[51]RICS NUEVA HOJA DIARIA'!$A$1:$AB$42</definedName>
    <definedName name="MAX">[52]INDICE!$A:$IV</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S" localSheetId="0">#REF!</definedName>
    <definedName name="MES" localSheetId="1">#REF!</definedName>
    <definedName name="MES">#REF!</definedName>
    <definedName name="MESES" localSheetId="0">#REF!</definedName>
    <definedName name="MESES" localSheetId="1">#REF!</definedName>
    <definedName name="MESES">#REF!</definedName>
    <definedName name="mf" localSheetId="0">#REF!</definedName>
    <definedName name="mf" localSheetId="1">#REF!</definedName>
    <definedName name="mf">#REF!</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h" localSheetId="0">#REF!</definedName>
    <definedName name="mh" localSheetId="1">#REF!</definedName>
    <definedName name="mh">#REF!</definedName>
    <definedName name="mhg" localSheetId="0">#REF!</definedName>
    <definedName name="mhg" localSheetId="1">#REF!</definedName>
    <definedName name="mhg">#REF!</definedName>
    <definedName name="mht" localSheetId="0">#REF!</definedName>
    <definedName name="mht" localSheetId="1">#REF!</definedName>
    <definedName name="mht">#REF!</definedName>
    <definedName name="mhy">#REF!</definedName>
    <definedName name="MIO">[29]INDICE!$A:$IV</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 localSheetId="0">#REF!</definedName>
    <definedName name="mju" localSheetId="1">#REF!</definedName>
    <definedName name="mju">#REF!</definedName>
    <definedName name="mkljlk" localSheetId="0">#REF!</definedName>
    <definedName name="mkljlk" localSheetId="1">#REF!</definedName>
    <definedName name="mkljlk">#REF!</definedName>
    <definedName name="mku" localSheetId="0">#REF!</definedName>
    <definedName name="mku" localSheetId="1">#REF!</definedName>
    <definedName name="mku">#REF!</definedName>
    <definedName name="mm">#REF!</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nn" localSheetId="0">#REF!</definedName>
    <definedName name="mnn" localSheetId="1">#REF!</definedName>
    <definedName name="mnn">#REF!</definedName>
    <definedName name="mo">[53]otros!$A$21:$A$74</definedName>
    <definedName name="mr" localSheetId="0">#REF!</definedName>
    <definedName name="mr" localSheetId="1">#REF!</definedName>
    <definedName name="mr">#REF!</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 localSheetId="0">#REF!</definedName>
    <definedName name="nb" localSheetId="1">#REF!</definedName>
    <definedName name="nb">#REF!</definedName>
    <definedName name="nbv" localSheetId="0">#REF!</definedName>
    <definedName name="nbv" localSheetId="1">#REF!</definedName>
    <definedName name="nbv">#REF!</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 localSheetId="0">#REF!</definedName>
    <definedName name="nece.cab" localSheetId="1">#REF!</definedName>
    <definedName name="nece.cab">#REF!</definedName>
    <definedName name="NES" localSheetId="0">#REF!</definedName>
    <definedName name="NES" localSheetId="1">#REF!</definedName>
    <definedName name="NES">#REF!</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G" localSheetId="0">#REF!</definedName>
    <definedName name="NHG" localSheetId="1">#REF!</definedName>
    <definedName name="NHG">#REF!</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JH" localSheetId="0">#REF!</definedName>
    <definedName name="NJH" localSheetId="1">#REF!</definedName>
    <definedName name="NJH">#REF!</definedName>
    <definedName name="NM" localSheetId="0">#REF!</definedName>
    <definedName name="NM" localSheetId="1">#REF!</definedName>
    <definedName name="NM">#REF!</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nnnnnn" localSheetId="0">#REF!</definedName>
    <definedName name="nnnnnnn" localSheetId="1">#REF!</definedName>
    <definedName name="nnnnnnn">#REF!</definedName>
    <definedName name="NO">#N/A</definedName>
    <definedName name="NOMBRE" localSheetId="0">#REF!</definedName>
    <definedName name="NOMBRE" localSheetId="1">#REF!</definedName>
    <definedName name="NOMBRE">#REF!</definedName>
    <definedName name="nr" localSheetId="0">#REF!</definedName>
    <definedName name="nr" localSheetId="1">#REF!</definedName>
    <definedName name="nr">#REF!</definedName>
    <definedName name="nt" localSheetId="0">#REF!</definedName>
    <definedName name="nt" localSheetId="1">#REF!</definedName>
    <definedName name="nt">#REF!</definedName>
    <definedName name="NUEVO">#REF!</definedName>
    <definedName name="Num_Pmt_Per_Year">#REF!</definedName>
    <definedName name="Number_of_Payments" localSheetId="0">MATCH(0.01,End_Bal,-1)+1</definedName>
    <definedName name="Number_of_Payments" localSheetId="1">MATCH(0.01,[0]!End_Bal,-1)+1</definedName>
    <definedName name="Number_of_Payments">MATCH(0.01,End_Bal,-1)+1</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l" localSheetId="0">#REF!</definedName>
    <definedName name="ñl" localSheetId="1">#REF!</definedName>
    <definedName name="ñl">#REF!</definedName>
    <definedName name="ññ" localSheetId="0">#REF!</definedName>
    <definedName name="ññ" localSheetId="1">#REF!</definedName>
    <definedName name="ññ">#REF!</definedName>
    <definedName name="ñok" localSheetId="0">#REF!</definedName>
    <definedName name="ñok" localSheetId="1">#REF!</definedName>
    <definedName name="ñok">#REF!</definedName>
    <definedName name="ñp">#REF!</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ñpo" localSheetId="0">#REF!</definedName>
    <definedName name="ñpo" localSheetId="1">#REF!</definedName>
    <definedName name="ñpo">#REF!</definedName>
    <definedName name="O" localSheetId="0">#REF!</definedName>
    <definedName name="O" localSheetId="1">#REF!</definedName>
    <definedName name="O">#REF!</definedName>
    <definedName name="º1" localSheetId="0">#REF!</definedName>
    <definedName name="º1" localSheetId="1">#REF!</definedName>
    <definedName name="º1">#REF!</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[10]PRESUPUESTO!$C$10</definedName>
    <definedName name="Objeto">'[27]Datos básicos'!$B$4</definedName>
    <definedName name="Obra" localSheetId="0">#REF!</definedName>
    <definedName name="Obra" localSheetId="1">#REF!</definedName>
    <definedName name="Obra">#REF!</definedName>
    <definedName name="OF" localSheetId="0">#REF!</definedName>
    <definedName name="OF" localSheetId="1">#REF!</definedName>
    <definedName name="OF">#REF!</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 localSheetId="0">#REF!</definedName>
    <definedName name="oo" localSheetId="1">#REF!</definedName>
    <definedName name="oo">#REF!</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s" localSheetId="0">#REF!</definedName>
    <definedName name="os" localSheetId="1">#REF!</definedName>
    <definedName name="os">#REF!</definedName>
    <definedName name="OTR" localSheetId="0">[54]Otros!#REF!</definedName>
    <definedName name="OTR" localSheetId="1">[54]Otros!#REF!</definedName>
    <definedName name="OTR">[54]Otros!#REF!</definedName>
    <definedName name="OTRO">[7]OTROS!$A:$IV</definedName>
    <definedName name="OTROS" localSheetId="0">#REF!</definedName>
    <definedName name="OTROS" localSheetId="1">#REF!</definedName>
    <definedName name="OTROS">#REF!</definedName>
    <definedName name="P" localSheetId="0">#REF!</definedName>
    <definedName name="P" localSheetId="1">#REF!</definedName>
    <definedName name="P">#REF!</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y_Date" localSheetId="0">#REF!</definedName>
    <definedName name="Pay_Date" localSheetId="1">#REF!</definedName>
    <definedName name="Pay_Date">#REF!</definedName>
    <definedName name="Pay_Num" localSheetId="0">#REF!</definedName>
    <definedName name="Pay_Num" localSheetId="1">#REF!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Z" localSheetId="0">#REF!</definedName>
    <definedName name="PAZ" localSheetId="1">#REF!</definedName>
    <definedName name="PAZ">#REF!</definedName>
    <definedName name="PEPE">#N/A</definedName>
    <definedName name="PERIODO">[55]CUMPLIMIENTO!$M$5</definedName>
    <definedName name="PERRD" localSheetId="0">#REF!</definedName>
    <definedName name="PERRD" localSheetId="1">#REF!</definedName>
    <definedName name="PERRD">#REF!</definedName>
    <definedName name="pk" localSheetId="0">#REF!</definedName>
    <definedName name="pk" localSheetId="1">#REF!</definedName>
    <definedName name="pk">#REF!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zo">[18]BASES!$E$27</definedName>
    <definedName name="PlazoAIU" localSheetId="0">#REF!</definedName>
    <definedName name="PlazoAIU" localSheetId="1">#REF!</definedName>
    <definedName name="PlazoAIU">#REF!</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ñ" localSheetId="0">#REF!</definedName>
    <definedName name="pñ" localSheetId="1">#REF!</definedName>
    <definedName name="pñ">#REF!</definedName>
    <definedName name="po" localSheetId="0">#REF!</definedName>
    <definedName name="po" localSheetId="1">#REF!</definedName>
    <definedName name="po">#REF!</definedName>
    <definedName name="POCETAS" localSheetId="0">#REF!</definedName>
    <definedName name="POCETAS" localSheetId="1">#REF!</definedName>
    <definedName name="POCETAS">#REF!</definedName>
    <definedName name="poi">#REF!</definedName>
    <definedName name="POIL">#REF!</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O" localSheetId="0">#REF!</definedName>
    <definedName name="POO" localSheetId="1">#REF!</definedName>
    <definedName name="POO">#REF!</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0">#REF!</definedName>
    <definedName name="popu" localSheetId="1">#REF!</definedName>
    <definedName name="popu">#REF!</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 localSheetId="1">#REF!</definedName>
    <definedName name="porc">#REF!</definedName>
    <definedName name="PORCE">[19]BASES!$E$26</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 localSheetId="0">#REF!</definedName>
    <definedName name="pp" localSheetId="1">#REF!</definedName>
    <definedName name="pp">#REF!</definedName>
    <definedName name="PPPP" localSheetId="0">[56]PU!#REF!</definedName>
    <definedName name="PPPP" localSheetId="1">[56]PU!#REF!</definedName>
    <definedName name="PPPP">[56]PU!#REF!</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E" localSheetId="0">#REF!</definedName>
    <definedName name="PRE" localSheetId="1">#REF!</definedName>
    <definedName name="PRE">#REF!</definedName>
    <definedName name="PRECIO">[57]PRECIOS!$A$5:$M$150</definedName>
    <definedName name="precios" localSheetId="0">#REF!</definedName>
    <definedName name="precios" localSheetId="1">#REF!</definedName>
    <definedName name="precios">#REF!</definedName>
    <definedName name="PREST" localSheetId="0">#REF!</definedName>
    <definedName name="PREST" localSheetId="1">#REF!</definedName>
    <definedName name="PREST">#REF!</definedName>
    <definedName name="Prestaciones">[58]Datos!$B$14</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 localSheetId="0">#REF!</definedName>
    <definedName name="PRIMERO" localSheetId="1">#REF!</definedName>
    <definedName name="PRIMERO">#REF!</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 localSheetId="1">#REF!</definedName>
    <definedName name="Princ">#REF!</definedName>
    <definedName name="PRINT_AREA">#N/A</definedName>
    <definedName name="Print_Area_MI" localSheetId="0">#REF!</definedName>
    <definedName name="Print_Area_MI" localSheetId="1">#REF!</definedName>
    <definedName name="Print_Area_MI">#REF!</definedName>
    <definedName name="Print_Area_Reset" localSheetId="0">OFFSET(Full_Print,0,0,Last_Row)</definedName>
    <definedName name="Print_Area_Reset" localSheetId="1">OFFSET([0]!Full_Print,0,0,[0]!Last_Row)</definedName>
    <definedName name="Print_Area_Reset">OFFSET(Full_Print,0,0,Last_Row)</definedName>
    <definedName name="PRINT_TITLES">#N/A</definedName>
    <definedName name="PRINT_TITLES_MI">#N/A</definedName>
    <definedName name="PrOfic">[18]BASES!$B$31</definedName>
    <definedName name="PROG" localSheetId="0" hidden="1">#REF!</definedName>
    <definedName name="PROG" localSheetId="1" hidden="1">#REF!</definedName>
    <definedName name="PROG" hidden="1">#REF!</definedName>
    <definedName name="programainv">#N/A</definedName>
    <definedName name="Proponente" localSheetId="0">#REF!</definedName>
    <definedName name="Proponente" localSheetId="1">#REF!</definedName>
    <definedName name="Proponente">#REF!</definedName>
    <definedName name="PRUEBA" localSheetId="0">[7]!absc</definedName>
    <definedName name="PRUEBA" localSheetId="1">[7]!absc</definedName>
    <definedName name="PRUEBA">[7]!absc</definedName>
    <definedName name="prueba1" localSheetId="0">[7]!absc</definedName>
    <definedName name="prueba1" localSheetId="1">[7]!absc</definedName>
    <definedName name="prueba1">[7]!absc</definedName>
    <definedName name="PRUEBA2" localSheetId="0">#REF!</definedName>
    <definedName name="PRUEBA2" localSheetId="1">#REF!</definedName>
    <definedName name="PRUEBA2">#REF!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0">#REF!</definedName>
    <definedName name="qaz" localSheetId="1">#REF!</definedName>
    <definedName name="qaz">#REF!</definedName>
    <definedName name="QE" localSheetId="0">[35]TARIF2002!#REF!</definedName>
    <definedName name="QE" localSheetId="1">[35]TARIF2002!#REF!</definedName>
    <definedName name="QE">[35]TARIF2002!#REF!</definedName>
    <definedName name="QE_TE">[35]TARIF2002!#REF!</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I">[35]TARIF2002!#REF!</definedName>
    <definedName name="QI_TI">[35]TARIF2002!#REF!</definedName>
    <definedName name="QN">[35]TARIF2002!#REF!</definedName>
    <definedName name="QN_QI">[35]TARIF2002!#REF!</definedName>
    <definedName name="QNS">[59]TARIF2002!#REF!</definedName>
    <definedName name="qq" localSheetId="0">#REF!</definedName>
    <definedName name="qq" localSheetId="1">#REF!</definedName>
    <definedName name="qq">#REF!</definedName>
    <definedName name="QQQ" localSheetId="0">DATE(YEAR([0]!Loan_Start),MONTH([0]!Loan_Start)+Payment_Number,DAY([0]!Loan_Start))</definedName>
    <definedName name="QQQ" localSheetId="1">DATE(YEAR([0]!Loan_Start),MONTH([0]!Loan_Start)+Payment_Number,DAY([0]!Loan_Start))</definedName>
    <definedName name="QQQ">DATE(YEAR(Loan_Start),MONTH(Loan_Start)+Payment_Number,DAY(Loan_Start))</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#N/A</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dios">[5]Hoja2!#REF!</definedName>
    <definedName name="rds" localSheetId="0">#REF!</definedName>
    <definedName name="rds" localSheetId="1">#REF!</definedName>
    <definedName name="rds">#REF!</definedName>
    <definedName name="RE">#N/A</definedName>
    <definedName name="RED">[5]EST2!$AQ$2</definedName>
    <definedName name="REG" localSheetId="0">#REF!</definedName>
    <definedName name="REG" localSheetId="1">#REF!</definedName>
    <definedName name="REG">#REF!</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[22]CARRETERAS!$A$2</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 localSheetId="0">#REF!</definedName>
    <definedName name="REGULAR" localSheetId="1">#REF!</definedName>
    <definedName name="REGULAR">#REF!</definedName>
    <definedName name="REICIO">#N/A</definedName>
    <definedName name="reinicio">#N/A</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ACUION" localSheetId="0">#REF!</definedName>
    <definedName name="RELACUION" localSheetId="1">#REF!</definedName>
    <definedName name="RELACUION">#REF!</definedName>
    <definedName name="rell" localSheetId="0">#REF!</definedName>
    <definedName name="rell" localSheetId="1">#REF!</definedName>
    <definedName name="rell">#REF!</definedName>
    <definedName name="RELLG" localSheetId="0">#REF!</definedName>
    <definedName name="RELLG" localSheetId="1">#REF!</definedName>
    <definedName name="RELLG">#REF!</definedName>
    <definedName name="REPROGRAMACION">#REF!</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idente">'[22]GENERALIDADES '!$E$9</definedName>
    <definedName name="resul" localSheetId="0">#REF!</definedName>
    <definedName name="resul" localSheetId="1">#REF!</definedName>
    <definedName name="resul">#REF!</definedName>
    <definedName name="RESUM" localSheetId="0">'[43]1'!#REF!</definedName>
    <definedName name="RESUM" localSheetId="1">'[43]1'!#REF!</definedName>
    <definedName name="RESUM">'[43]1'!#REF!</definedName>
    <definedName name="resum2">'[9]PU (2)'!#REF!</definedName>
    <definedName name="Retenc">[18]BASES!$E$31</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EMER" localSheetId="0">#REF!</definedName>
    <definedName name="RFEMER" localSheetId="1">#REF!</definedName>
    <definedName name="RFEMER">#REF!</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 localSheetId="0">#REF!</definedName>
    <definedName name="rl" localSheetId="1">#REF!</definedName>
    <definedName name="rl">#REF!</definedName>
    <definedName name="rlo" localSheetId="0">#REF!</definedName>
    <definedName name="rlo" localSheetId="1">#REF!</definedName>
    <definedName name="rlo">#REF!</definedName>
    <definedName name="rm" localSheetId="0">#REF!</definedName>
    <definedName name="rm" localSheetId="1">#REF!</definedName>
    <definedName name="rm">#REF!</definedName>
    <definedName name="rñ">#REF!</definedName>
    <definedName name="rr">#REF!</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 localSheetId="0">#REF!</definedName>
    <definedName name="rty" localSheetId="1">#REF!</definedName>
    <definedName name="rty">#REF!</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[60]items!$C$4:$J$248</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0">#REF!</definedName>
    <definedName name="s" localSheetId="1">#REF!</definedName>
    <definedName name="s">#REF!</definedName>
    <definedName name="SA" localSheetId="0">[5]Hoja2!#REF!</definedName>
    <definedName name="SA" localSheetId="1">[5]Hoja2!#REF!</definedName>
    <definedName name="SA">[5]Hoja2!#REF!</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#N/A</definedName>
    <definedName name="SalMinimo">[18]BASES!$E$41</definedName>
    <definedName name="sbe" localSheetId="0">#REF!</definedName>
    <definedName name="sbe" localSheetId="1">#REF!</definedName>
    <definedName name="sbe">#REF!</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c" localSheetId="0">#REF!</definedName>
    <definedName name="sc" localSheetId="1">#REF!</definedName>
    <definedName name="sc">#REF!</definedName>
    <definedName name="Sched_Pay" localSheetId="0">#REF!</definedName>
    <definedName name="Sched_Pay" localSheetId="1">#REF!</definedName>
    <definedName name="Sched_Pay">#REF!</definedName>
    <definedName name="Scheduled_Extra_Payments" localSheetId="0">#REF!</definedName>
    <definedName name="Scheduled_Extra_Payments" localSheetId="1">#REF!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 localSheetId="0">#REF!</definedName>
    <definedName name="SDE" localSheetId="1">#REF!</definedName>
    <definedName name="SDE">#REF!</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ccion1" localSheetId="0">#REF!</definedName>
    <definedName name="seccion1" localSheetId="1">#REF!</definedName>
    <definedName name="seccion1">#REF!</definedName>
    <definedName name="seccion2" localSheetId="0">#REF!</definedName>
    <definedName name="seccion2" localSheetId="1">#REF!</definedName>
    <definedName name="seccion2">#REF!</definedName>
    <definedName name="SECTOR" localSheetId="0">#REF!</definedName>
    <definedName name="SECTOR" localSheetId="1">#REF!</definedName>
    <definedName name="SECTOR">#REF!</definedName>
    <definedName name="SEGUNDO">#REF!</definedName>
    <definedName name="SERO">#N/A</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i" localSheetId="0">#REF!</definedName>
    <definedName name="si" localSheetId="1">#REF!</definedName>
    <definedName name="si">#REF!</definedName>
    <definedName name="SISISIS">#N/A</definedName>
    <definedName name="sk" localSheetId="0">#REF!</definedName>
    <definedName name="sk" localSheetId="1">#REF!</definedName>
    <definedName name="sk">#REF!</definedName>
    <definedName name="sm" localSheetId="0">#REF!</definedName>
    <definedName name="sm" localSheetId="1">#REF!</definedName>
    <definedName name="sm">#REF!</definedName>
    <definedName name="sn" localSheetId="0">#REF!</definedName>
    <definedName name="sn" localSheetId="1">#REF!</definedName>
    <definedName name="sn">#REF!</definedName>
    <definedName name="snw">#REF!</definedName>
    <definedName name="sñ">#REF!</definedName>
    <definedName name="so">#REF!</definedName>
    <definedName name="SOBREANCHO">[5]Hoja2!#REF!</definedName>
    <definedName name="SOL" localSheetId="0">#REF!</definedName>
    <definedName name="SOL" localSheetId="1">#REF!</definedName>
    <definedName name="SOL">#REF!</definedName>
    <definedName name="Spanner_Auto_File">"F:\Proyectos\CEI\Tunja-Barbosa\tra2b.x2a"</definedName>
    <definedName name="Spanner_Auto_Select" localSheetId="0">'[61]A-HOR'!#REF!</definedName>
    <definedName name="Spanner_Auto_Select" localSheetId="1">'[61]A-HOR'!#REF!</definedName>
    <definedName name="Spanner_Auto_Select">'[61]A-HOR'!#REF!</definedName>
    <definedName name="sr" localSheetId="0">#REF!</definedName>
    <definedName name="sr" localSheetId="1">#REF!</definedName>
    <definedName name="sr">#REF!</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 localSheetId="1">#REF!</definedName>
    <definedName name="ss">#REF!</definedName>
    <definedName name="sss" localSheetId="0" hidden="1">{"TAB1",#N/A,TRUE,"GENERAL";"TAB2",#N/A,TRUE,"GENERAL";"TAB3",#N/A,TRUE,"GENERAL";"TAB4",#N/A,TRUE,"GENERAL";"TAB5",#N/A,TRUE,"GENERAL"}</definedName>
    <definedName name="sss" localSheetId="1" hidden="1">{"TAB1",#N/A,TRUE,"GENERAL";"TAB2",#N/A,TRUE,"GENERAL";"TAB3",#N/A,TRUE,"GENERAL";"TAB4",#N/A,TRUE,"GENERAL";"TAB5",#N/A,TRUE,"GENERAL"}</definedName>
    <definedName name="sss" hidden="1">{"TAB1",#N/A,TRUE,"GENERAL";"TAB2",#N/A,TRUE,"GENERAL";"TAB3",#N/A,TRUE,"GENERAL";"TAB4",#N/A,TRUE,"GENERAL";"TAB5",#N/A,TRUE,"GENERAL"}</definedName>
    <definedName name="SSSS">#N/A</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ma">[24]Hoja1!$F$60</definedName>
    <definedName name="Summary" localSheetId="0">#REF!</definedName>
    <definedName name="Summary" localSheetId="1">#REF!</definedName>
    <definedName name="Summary">#REF!</definedName>
    <definedName name="sw">#N/A</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 hidden="1">{"TAB1",#N/A,TRUE,"GENERAL";"TAB2",#N/A,TRUE,"GENERAL";"TAB3",#N/A,TRUE,"GENERAL";"TAB4",#N/A,TRUE,"GENERAL";"TAB5",#N/A,TRUE,"GENERAL"}</definedName>
    <definedName name="t" localSheetId="1" hidden="1">{"TAB1",#N/A,TRUE,"GENERAL";"TAB2",#N/A,TRUE,"GENERAL";"TAB3",#N/A,TRUE,"GENERAL";"TAB4",#N/A,TRUE,"GENERAL";"TAB5",#N/A,TRUE,"GENERAL"}</definedName>
    <definedName name="t">[2]!absc</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 localSheetId="0">#REF!</definedName>
    <definedName name="TAB" localSheetId="1">#REF!</definedName>
    <definedName name="TAB">#REF!</definedName>
    <definedName name="TABLA" localSheetId="0">#REF!</definedName>
    <definedName name="TABLA" localSheetId="1">#REF!</definedName>
    <definedName name="TABLA">#REF!</definedName>
    <definedName name="tabla2" localSheetId="0">#REF!</definedName>
    <definedName name="tabla2" localSheetId="1">#REF!</definedName>
    <definedName name="tabla2">#REF!</definedName>
    <definedName name="TARIFAS">[62]TARIFAS!$A$1:$F$52</definedName>
    <definedName name="tb" localSheetId="0">#REF!</definedName>
    <definedName name="tb" localSheetId="1">#REF!</definedName>
    <definedName name="tb">#REF!</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[35]TARIF2002!#REF!</definedName>
    <definedName name="TER">#N/A</definedName>
    <definedName name="TERM">#N/A</definedName>
    <definedName name="TÉRMINOS">#N/A</definedName>
    <definedName name="TERR">[10]PRESUPUESTO!$I$7</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 localSheetId="0">#REF!</definedName>
    <definedName name="th" localSheetId="1">#REF!</definedName>
    <definedName name="th">#REF!</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[35]TARIF2002!#REF!</definedName>
    <definedName name="TIEMPO">[19]BASES!$E$27</definedName>
    <definedName name="tipov" localSheetId="0">#REF!</definedName>
    <definedName name="tipov" localSheetId="1">#REF!</definedName>
    <definedName name="tipov">#REF!</definedName>
    <definedName name="TIT" localSheetId="0">#REF!</definedName>
    <definedName name="TIT" localSheetId="1">#REF!</definedName>
    <definedName name="TIT">#REF!</definedName>
    <definedName name="TITU" localSheetId="0">#REF!</definedName>
    <definedName name="TITU" localSheetId="1">#REF!</definedName>
    <definedName name="TITU">#REF!</definedName>
    <definedName name="TITULO">#REF!</definedName>
    <definedName name="_xlnm.Print_Titles">#N/A</definedName>
    <definedName name="Títulos_a_imprimir_IM" localSheetId="0">#REF!</definedName>
    <definedName name="Títulos_a_imprimir_IM" localSheetId="1">#REF!</definedName>
    <definedName name="Títulos_a_imprimir_IM">#REF!</definedName>
    <definedName name="tj" localSheetId="0">#REF!</definedName>
    <definedName name="tj" localSheetId="1">#REF!</definedName>
    <definedName name="tj">#REF!</definedName>
    <definedName name="tl" localSheetId="0">#REF!</definedName>
    <definedName name="tl" localSheetId="1">#REF!</definedName>
    <definedName name="tl">#REF!</definedName>
    <definedName name="tn">#REF!</definedName>
    <definedName name="To">#REF!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 localSheetId="0">#REF!</definedName>
    <definedName name="TOT" localSheetId="1">#REF!</definedName>
    <definedName name="TOT">#REF!</definedName>
    <definedName name="TOTAL" localSheetId="0">#REF!</definedName>
    <definedName name="TOTAL" localSheetId="1">#REF!</definedName>
    <definedName name="TOTAL">#REF!</definedName>
    <definedName name="Total_Interest" localSheetId="0">#REF!</definedName>
    <definedName name="Total_Interest" localSheetId="1">#REF!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NS">[5]Hoja2!#REF!</definedName>
    <definedName name="TRAT">[63]desmonte!$E$48</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[64]VrEqpBasica!$I$2</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ryry" localSheetId="0">#REF!</definedName>
    <definedName name="tryry" localSheetId="1">#REF!</definedName>
    <definedName name="tryry">#REF!</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 localSheetId="0">#REF!</definedName>
    <definedName name="TT" localSheetId="1">#REF!</definedName>
    <definedName name="TT">#REF!</definedName>
    <definedName name="TtCD" localSheetId="0">#REF!</definedName>
    <definedName name="TtCD" localSheetId="1">#REF!</definedName>
    <definedName name="TtCD">#REF!</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[65]glvc!#REF!</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RHGUJTY6ROLCFYVTLCF6X">[35]TARIF2002!#REF!</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 localSheetId="0">#REF!</definedName>
    <definedName name="tyu" localSheetId="1">#REF!</definedName>
    <definedName name="tyu">#REF!</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YY" localSheetId="0" hidden="1">{"TAB1",#N/A,TRUE,"GENERAL";"TAB2",#N/A,TRUE,"GENERAL";"TAB3",#N/A,TRUE,"GENERAL";"TAB4",#N/A,TRUE,"GENERAL";"TAB5",#N/A,TRUE,"GENERAL"}</definedName>
    <definedName name="TYY" localSheetId="1" hidden="1">{"TAB1",#N/A,TRUE,"GENERAL";"TAB2",#N/A,TRUE,"GENERAL";"TAB3",#N/A,TRUE,"GENERAL";"TAB4",#N/A,TRUE,"GENERAL";"TAB5",#N/A,TRUE,"GENERAL"}</definedName>
    <definedName name="TYY" hidden="1">{"TAB1",#N/A,TRUE,"GENERAL";"TAB2",#N/A,TRUE,"GENERAL";"TAB3",#N/A,TRUE,"GENERAL";"TAB4",#N/A,TRUE,"GENERAL";"TAB5",#N/A,TRUE,"GENERAL"}</definedName>
    <definedName name="U" localSheetId="0">#REF!</definedName>
    <definedName name="U" localSheetId="1">#REF!</definedName>
    <definedName name="U">#REF!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 localSheetId="1">#REF!</definedName>
    <definedName name="Ubicación">#REF!</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 localSheetId="0">#REF!</definedName>
    <definedName name="UN" localSheetId="1">#REF!</definedName>
    <definedName name="UN">#REF!</definedName>
    <definedName name="UNITARIO">[66]Unitarios!$A$3:$D$13</definedName>
    <definedName name="Unitarios" localSheetId="0">#REF!</definedName>
    <definedName name="Unitarios" localSheetId="1">#REF!</definedName>
    <definedName name="Unitarios">#REF!</definedName>
    <definedName name="uno">#N/A</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#N/A</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t" localSheetId="0">#REF!</definedName>
    <definedName name="ut" localSheetId="1">#REF!</definedName>
    <definedName name="ut">#REF!</definedName>
    <definedName name="UTL">[10]otros!$C$4</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UUUUUU" localSheetId="0" hidden="1">{"TAB1",#N/A,TRUE,"GENERAL";"TAB2",#N/A,TRUE,"GENERAL";"TAB3",#N/A,TRUE,"GENERAL";"TAB4",#N/A,TRUE,"GENERAL";"TAB5",#N/A,TRUE,"GENERAL"}</definedName>
    <definedName name="UUUUUUU" localSheetId="1" hidden="1">{"TAB1",#N/A,TRUE,"GENERAL";"TAB2",#N/A,TRUE,"GENERAL";"TAB3",#N/A,TRUE,"GENERAL";"TAB4",#N/A,TRUE,"GENERAL";"TAB5",#N/A,TRUE,"GENERAL"}</definedName>
    <definedName name="UUUUUUU"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 localSheetId="0">#REF!</definedName>
    <definedName name="uxd" localSheetId="1">#REF!</definedName>
    <definedName name="uxd">#REF!</definedName>
    <definedName name="uy" localSheetId="0">#REF!</definedName>
    <definedName name="uy" localSheetId="1">#REF!</definedName>
    <definedName name="uy">#REF!</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0">#REF!</definedName>
    <definedName name="VALDES" localSheetId="1">#REF!</definedName>
    <definedName name="VALDES">#REF!</definedName>
    <definedName name="valor1" localSheetId="0">#REF!</definedName>
    <definedName name="valor1" localSheetId="1">#REF!</definedName>
    <definedName name="valor1">#REF!</definedName>
    <definedName name="valor2" localSheetId="0">#REF!</definedName>
    <definedName name="valor2" localSheetId="1">#REF!</definedName>
    <definedName name="valor2">#REF!</definedName>
    <definedName name="VALOR3">#REF!</definedName>
    <definedName name="Values_Entered" localSheetId="0">IF(Loan_Amount*Interest_Rate*Loan_Years*Loan_Start&gt;0,1,0)</definedName>
    <definedName name="Values_Entered" localSheetId="1">IF([0]!Loan_Amount*[0]!Interest_Rate*[0]!Loan_Years*[0]!Loan_Start&gt;0,1,0)</definedName>
    <definedName name="Values_Entered">IF(Loan_Amount*Interest_Rate*Loan_Years*Loan_Start&gt;0,1,0)</definedName>
    <definedName name="vb" localSheetId="0">#REF!</definedName>
    <definedName name="vb" localSheetId="1">#REF!</definedName>
    <definedName name="vb">#REF!</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 localSheetId="1">#REF!</definedName>
    <definedName name="vc">#REF!</definedName>
    <definedName name="vck" localSheetId="0">#REF!</definedName>
    <definedName name="vck" localSheetId="1">#REF!</definedName>
    <definedName name="vck">#REF!</definedName>
    <definedName name="vd" localSheetId="0">#REF!</definedName>
    <definedName name="vd" localSheetId="1">#REF!</definedName>
    <definedName name="vd">#REF!</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0">#REF!</definedName>
    <definedName name="VentaAiu" localSheetId="1">#REF!</definedName>
    <definedName name="VentaAiu">#REF!</definedName>
    <definedName name="ventas" localSheetId="0">#REF!</definedName>
    <definedName name="ventas" localSheetId="1">#REF!</definedName>
    <definedName name="ventas">#REF!</definedName>
    <definedName name="Version4OK" localSheetId="0" hidden="1">{"Datos de las Curvas",#N/A,TRUE,"TABLA-CALCULOS"}</definedName>
    <definedName name="Version4OK" localSheetId="1" hidden="1">{"Datos de las Curvas",#N/A,TRUE,"TABLA-CALCULOS"}</definedName>
    <definedName name="Version4OK" hidden="1">{"Datos de las Curvas",#N/A,TRUE,"TABLA-CALCULOS"}</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n" localSheetId="0">#REF!</definedName>
    <definedName name="vfn" localSheetId="1">#REF!</definedName>
    <definedName name="vfn">#REF!</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 localSheetId="0">#REF!</definedName>
    <definedName name="vg" localSheetId="1">#REF!</definedName>
    <definedName name="vg">#REF!</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illa" localSheetId="0">#REF!</definedName>
    <definedName name="villa" localSheetId="1">#REF!</definedName>
    <definedName name="villa">#REF!</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m" localSheetId="0">#REF!</definedName>
    <definedName name="vm" localSheetId="1">#REF!</definedName>
    <definedName name="vm">#REF!</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 localSheetId="0">#REF!</definedName>
    <definedName name="vv" localSheetId="1">#REF!</definedName>
    <definedName name="vv">#REF!</definedName>
    <definedName name="vvbgtrt" localSheetId="0">[7]!absc</definedName>
    <definedName name="vvbgtrt" localSheetId="1">[7]!absc</definedName>
    <definedName name="vvbgtrt">[7]!absc</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 localSheetId="1">#REF!</definedName>
    <definedName name="VVV">#REF!</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FSDF">'[20]Res-Accide-10'!#REF!</definedName>
    <definedName name="WE">#N/A</definedName>
    <definedName name="WEFWE">'[20]Res-Accide-10'!#REF!</definedName>
    <definedName name="WER">'[20]Res-Accide-10'!$S$2:$S$7</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'[20]Res-Accide-10'!#REF!</definedName>
    <definedName name="wj" localSheetId="0">#REF!</definedName>
    <definedName name="wj" localSheetId="1">#REF!</definedName>
    <definedName name="wj">#REF!</definedName>
    <definedName name="wl" localSheetId="0">#REF!</definedName>
    <definedName name="wl" localSheetId="1">#REF!</definedName>
    <definedName name="wl">#REF!</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NERAL._1" localSheetId="0" hidden="1">{"TAB1",#N/A,TRUE,"GENERAL";"TAB2",#N/A,TRUE,"GENERAL";"TAB3",#N/A,TRUE,"GENERAL";"TAB4",#N/A,TRUE,"GENERAL";"TAB5",#N/A,TRUE,"GENERAL"}</definedName>
    <definedName name="wrn.GENERAL._1" localSheetId="1" hidden="1">{"TAB1",#N/A,TRUE,"GENERAL";"TAB2",#N/A,TRUE,"GENERAL";"TAB3",#N/A,TRUE,"GENERAL";"TAB4",#N/A,TRUE,"GENERAL";"TAB5",#N/A,TRUE,"GENERAL"}</definedName>
    <definedName name="wrn.GENERAL._1" hidden="1">{"TAB1",#N/A,TRUE,"GENERAL";"TAB2",#N/A,TRUE,"GENERAL";"TAB3",#N/A,TRUE,"GENERAL";"TAB4",#N/A,TRUE,"GENERAL";"TAB5",#N/A,TRUE,"GENERAL"}</definedName>
    <definedName name="wrn.Impresion._.Datos._.de._.las._.Curvas." localSheetId="0" hidden="1">{"Datos de las Curvas",#N/A,TRUE,"TABLA-CALCULOS"}</definedName>
    <definedName name="wrn.Impresion._.Datos._.de._.las._.Curvas." localSheetId="1" hidden="1">{"Datos de las Curvas",#N/A,TRUE,"TABLA-CALCULOS"}</definedName>
    <definedName name="wrn.Impresion._.Datos._.de._.las._.Curvas." hidden="1">{"Datos de las Curvas",#N/A,TRUE,"TABLA-CALCULOS"}</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_1" localSheetId="0" hidden="1">{"via1",#N/A,TRUE,"general";"via2",#N/A,TRUE,"general";"via3",#N/A,TRUE,"general"}</definedName>
    <definedName name="wrn.via._1" localSheetId="1" hidden="1">{"via1",#N/A,TRUE,"general";"via2",#N/A,TRUE,"general";"via3",#N/A,TRUE,"general"}</definedName>
    <definedName name="wrn.via._1" hidden="1">{"via1",#N/A,TRUE,"general";"via2",#N/A,TRUE,"general";"via3",#N/A,TRUE,"general"}</definedName>
    <definedName name="ws" localSheetId="0">#REF!</definedName>
    <definedName name="ws" localSheetId="1">#REF!</definedName>
    <definedName name="ws">#REF!</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 localSheetId="0">#REF!</definedName>
    <definedName name="ww" localSheetId="1">#REF!</definedName>
    <definedName name="ww">#REF!</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[67]INDICE!$A:$IV</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[5]Hoja2!#REF!</definedName>
    <definedName name="xb" localSheetId="0">#REF!</definedName>
    <definedName name="xb" localSheetId="1">#REF!</definedName>
    <definedName name="xb">#REF!</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o" localSheetId="0">#REF!</definedName>
    <definedName name="xo" localSheetId="1">#REF!</definedName>
    <definedName name="xo">#REF!</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 localSheetId="1">#REF!</definedName>
    <definedName name="XX">#REF!</definedName>
    <definedName name="XX_51" localSheetId="0">#REF!</definedName>
    <definedName name="XX_51" localSheetId="1">#REF!</definedName>
    <definedName name="XX_51">#REF!</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 localSheetId="0">#REF!</definedName>
    <definedName name="xxx" localSheetId="1">#REF!</definedName>
    <definedName name="xxx">#REF!</definedName>
    <definedName name="XXXX" localSheetId="0">#REF!</definedName>
    <definedName name="XXXX" localSheetId="1">#REF!</definedName>
    <definedName name="XXXX">#REF!</definedName>
    <definedName name="xxxxx" localSheetId="0">[7]!absc</definedName>
    <definedName name="xxxxx" localSheetId="1">[7]!absc</definedName>
    <definedName name="xxxxx">[7]!absc</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 localSheetId="0">#REF!</definedName>
    <definedName name="XXXXXXXXXX" localSheetId="1">#REF!</definedName>
    <definedName name="XXXXXXXXXX">#REF!</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0">#REF!</definedName>
    <definedName name="XXXXXXXXXXXX" localSheetId="1">#REF!</definedName>
    <definedName name="XXXXXXXXXXXX">#REF!</definedName>
    <definedName name="xxxxxxxxxxxxxxx" localSheetId="0">#REF!</definedName>
    <definedName name="xxxxxxxxxxxxxxx" localSheetId="1">#REF!</definedName>
    <definedName name="xxxxxxxxxxxxxxx">#REF!</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0" hidden="1">{"via1",#N/A,TRUE,"general";"via2",#N/A,TRUE,"general";"via3",#N/A,TRUE,"general"}</definedName>
    <definedName name="y" localSheetId="1" hidden="1">{"via1",#N/A,TRUE,"general";"via2",#N/A,TRUE,"general";"via3",#N/A,TRUE,"general"}</definedName>
    <definedName name="y"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0">#REF!</definedName>
    <definedName name="YA" localSheetId="1">#REF!</definedName>
    <definedName name="YA">#REF!</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 localSheetId="0">#REF!</definedName>
    <definedName name="yn" localSheetId="1">#REF!</definedName>
    <definedName name="yn">#REF!</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 localSheetId="0">#REF!</definedName>
    <definedName name="ytr" localSheetId="1">#REF!</definedName>
    <definedName name="ytr">#REF!</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gbuñgpñyuyu" localSheetId="0">#REF!</definedName>
    <definedName name="yugbuñgpñyuyu" localSheetId="1">#REF!</definedName>
    <definedName name="yugbuñgpñyuyu">#REF!</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 localSheetId="0">#REF!</definedName>
    <definedName name="yui" localSheetId="1">#REF!</definedName>
    <definedName name="yui">#REF!</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c" localSheetId="0">#REF!</definedName>
    <definedName name="zc" localSheetId="1">#REF!</definedName>
    <definedName name="zc">#REF!</definedName>
    <definedName name="zd" localSheetId="0">#REF!</definedName>
    <definedName name="zd" localSheetId="1">#REF!</definedName>
    <definedName name="zd">#REF!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0">#REF!</definedName>
    <definedName name="ZDF" localSheetId="1">#REF!</definedName>
    <definedName name="ZDF">#REF!</definedName>
    <definedName name="zdr" localSheetId="0">#REF!</definedName>
    <definedName name="zdr" localSheetId="1">#REF!</definedName>
    <definedName name="zdr">#REF!</definedName>
    <definedName name="zx" localSheetId="0">#REF!</definedName>
    <definedName name="zx" localSheetId="1">#REF!</definedName>
    <definedName name="zx">#REF!</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 localSheetId="0">MATCH(0.01,End_Bal,-1)+1</definedName>
    <definedName name="ZZ" localSheetId="1">MATCH(0.01,[0]!End_Bal,-1)+1</definedName>
    <definedName name="ZZ">MATCH(0.01,End_Bal,-1)+1</definedName>
    <definedName name="ZZZZZZZZZZZ" localSheetId="0">'[23]A. P. U.'!#REF!</definedName>
    <definedName name="ZZZZZZZZZZZ" localSheetId="1">'[23]A. P. U.'!#REF!</definedName>
    <definedName name="ZZZZZZZZZZZ">'[23]A.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4" i="2" l="1"/>
  <c r="G24" i="2" s="1"/>
  <c r="D22" i="2"/>
  <c r="G22" i="2" s="1"/>
  <c r="D21" i="2"/>
  <c r="G21" i="2" s="1"/>
  <c r="G42" i="2"/>
  <c r="G41" i="2"/>
  <c r="G39" i="2"/>
  <c r="G38" i="2"/>
  <c r="G37" i="2"/>
  <c r="G36" i="2"/>
  <c r="G34" i="2"/>
  <c r="G43" i="2" s="1"/>
  <c r="G20" i="2"/>
  <c r="G19" i="2"/>
  <c r="G28" i="5" l="1"/>
  <c r="F25" i="2"/>
  <c r="G25" i="2" s="1"/>
  <c r="G26" i="2" s="1"/>
  <c r="G28" i="2" s="1"/>
  <c r="G44" i="2" l="1"/>
  <c r="G45" i="2" l="1"/>
  <c r="G46" i="2" s="1"/>
</calcChain>
</file>

<file path=xl/sharedStrings.xml><?xml version="1.0" encoding="utf-8"?>
<sst xmlns="http://schemas.openxmlformats.org/spreadsheetml/2006/main" count="171" uniqueCount="78">
  <si>
    <t>MINISTERIO DE TRANSPORTE</t>
  </si>
  <si>
    <t>INSTITUTO NACIONAL DE VÍAS</t>
  </si>
  <si>
    <t xml:space="preserve">OBJETO </t>
  </si>
  <si>
    <t xml:space="preserve">PLAZO: </t>
  </si>
  <si>
    <t>CANT.</t>
  </si>
  <si>
    <t>CARGO / OFICIO</t>
  </si>
  <si>
    <t>COSTOS</t>
  </si>
  <si>
    <t>PRIMA</t>
  </si>
  <si>
    <t>PARTICIPACIÓN</t>
  </si>
  <si>
    <t>VALOR</t>
  </si>
  <si>
    <t>DE PERSONAL</t>
  </si>
  <si>
    <t>REGIONAL</t>
  </si>
  <si>
    <t>(h-mes)</t>
  </si>
  <si>
    <t>PARCIAL ($)</t>
  </si>
  <si>
    <t>(2)</t>
  </si>
  <si>
    <t>(3)</t>
  </si>
  <si>
    <t>(4)</t>
  </si>
  <si>
    <r>
      <t>(1)*((2)+(3))*(4) =</t>
    </r>
    <r>
      <rPr>
        <b/>
        <sz val="8"/>
        <color indexed="12"/>
        <rFont val="Arial Narrow"/>
        <family val="2"/>
      </rPr>
      <t xml:space="preserve"> (5)</t>
    </r>
  </si>
  <si>
    <t xml:space="preserve">COSTOS DIRECTOS DE PERSONAL </t>
  </si>
  <si>
    <t>PERSONAL PROFESIONAL</t>
  </si>
  <si>
    <t>NO MODIFICAR</t>
  </si>
  <si>
    <t>PERSONAL TÉCNICO</t>
  </si>
  <si>
    <t>Inspector de obra</t>
  </si>
  <si>
    <r>
      <t>SUBTOTAL COSTOS DE PERSONAL = SUMATORIA DE (5) =</t>
    </r>
    <r>
      <rPr>
        <b/>
        <sz val="9"/>
        <color indexed="12"/>
        <rFont val="Arial Narrow"/>
        <family val="2"/>
      </rPr>
      <t xml:space="preserve"> (6)</t>
    </r>
  </si>
  <si>
    <r>
      <t>FACTOR MULTIPLICADOR</t>
    </r>
    <r>
      <rPr>
        <b/>
        <sz val="9"/>
        <color indexed="12"/>
        <rFont val="Arial Narrow"/>
        <family val="2"/>
      </rPr>
      <t xml:space="preserve"> (7)</t>
    </r>
  </si>
  <si>
    <r>
      <t xml:space="preserve">SUBTOTAL COSTOS DE PERSONAL =  (6) * (7) = </t>
    </r>
    <r>
      <rPr>
        <b/>
        <sz val="10"/>
        <color indexed="12"/>
        <rFont val="Arial Narrow"/>
        <family val="2"/>
      </rPr>
      <t xml:space="preserve">(A) </t>
    </r>
  </si>
  <si>
    <t>CONCEPTO</t>
  </si>
  <si>
    <t>UNIDAD</t>
  </si>
  <si>
    <t>COSTO</t>
  </si>
  <si>
    <t>UTILIZACION</t>
  </si>
  <si>
    <t>($)</t>
  </si>
  <si>
    <t>(9)</t>
  </si>
  <si>
    <t>(10)</t>
  </si>
  <si>
    <r>
      <t xml:space="preserve">(8)*(9)*(10) = </t>
    </r>
    <r>
      <rPr>
        <b/>
        <sz val="9"/>
        <color indexed="12"/>
        <rFont val="Arial Narrow"/>
        <family val="2"/>
      </rPr>
      <t>(11)</t>
    </r>
  </si>
  <si>
    <t>OTROS COSTOS DIRECTOS</t>
  </si>
  <si>
    <t>VIÁTICOS</t>
  </si>
  <si>
    <t xml:space="preserve">Viaticos Especialistas y Director </t>
  </si>
  <si>
    <t>Dia</t>
  </si>
  <si>
    <t>COSTOS DE ALQUILER DE EQUIPOS Y OFICINA</t>
  </si>
  <si>
    <t>Mes</t>
  </si>
  <si>
    <t>Ensayos de laboratorio de suelos, pavimentos y concretos completo</t>
  </si>
  <si>
    <t>Según comprobante por mes</t>
  </si>
  <si>
    <t>Oficina/Campamento (incluye  dotación y sevicios públicos)</t>
  </si>
  <si>
    <t>OTROS COSTOS</t>
  </si>
  <si>
    <t>Edición de informes, papelería, reproducción de documentos,  planos, fotografías, etc</t>
  </si>
  <si>
    <t>Comunicaciones (telefonía fija y/o celular, fax,correo, internet, etc)</t>
  </si>
  <si>
    <r>
      <t xml:space="preserve">SUBTOTAL OTROS COSTOS DIRECTOS = SUMATORIA DE (11)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</si>
  <si>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</si>
  <si>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</si>
  <si>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 + (E) + (F) + (G)</t>
  </si>
  <si>
    <t>NOTAS:</t>
  </si>
  <si>
    <t>1. Cuando se requiera una dedicación del 100%, el personal debe residir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</si>
  <si>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</si>
  <si>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</si>
  <si>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</si>
  <si>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 xml:space="preserve">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 </t>
  </si>
  <si>
    <t>2.4. Los gastos de transporte terrestre y peajes solo se reconocerán aquellos que se originen por el desplazamiento del personal en la zona del proyecto.</t>
  </si>
  <si>
    <t>2.5. Los pasajes  aéreos y/o terrestres se reconocerán para el Personal Profesional de la Interventoría.</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</si>
  <si>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</si>
  <si>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</si>
  <si>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2.8. Los valores que aparecen fijos e inmodificables, no podrán alterarse, de lo contrario, será causal de rechazo.</t>
  </si>
  <si>
    <t>2.10 EL INTERVENTOR dará estricto cumplimiento de los protocolos de Bioseguridad, así como del Decreto 531 de 2020 y la Resolución 312 de 2019, 666 Y 679 DE 2020</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</si>
  <si>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</si>
  <si>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 xml:space="preserve">Trabajos de topografía (Incluye Personal, equipo y transporte) </t>
  </si>
  <si>
    <t>PRESUPUESTO OFICIAL</t>
  </si>
  <si>
    <t>INTERVENTORIA TÉCNICA, ADMINISTRATIVA, FINANCIERA, LEGAL Y AMBIENTAL PARA ELMEJORAMIENTO DE LA VIA TERCIARIA MEDIANTE LA CONSTRUCCION DE PLACA HUELLA EN LA VEREDA CARIACO BAJO DEL MUNICIPIO DE CONSACA, NARIÑO</t>
  </si>
  <si>
    <t>Director - Residente de  Interventoría</t>
  </si>
  <si>
    <t>Profesional Ambiental</t>
  </si>
  <si>
    <t xml:space="preserve">Profesional Social </t>
  </si>
  <si>
    <t>Inspector de SST</t>
  </si>
  <si>
    <t>Vehículo de mínimo 1300 c.c. (Incluye peajes y Combustible) El modelo del vehiculo ofrecido  deberá corresponder a modelos 2015 o superior.</t>
  </si>
  <si>
    <t>DIRECCIÓN TERRITORIAL NARIÑO</t>
  </si>
  <si>
    <t>IP-DT-NAR-004-2022</t>
  </si>
  <si>
    <t>HASTA EL 31 DE DICIEMBRE 2022</t>
  </si>
  <si>
    <t>Especialista en Vias y/o Ingenieria de Carreteras</t>
  </si>
  <si>
    <t>PROPUESTA ECONOMICA</t>
  </si>
  <si>
    <t>FIRMA PROPONENTE</t>
  </si>
  <si>
    <t>2.9. El Personal profesional debe cumplir los requerimietos del Anexo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</si>
</sst>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quot;DOS&quot;\ \(##\)\ \ &quot;MESES&quot;"/>
    <numFmt numFmtId="165" formatCode="_-[$$-240A]\ * #,##0.00_ ;_-[$$-240A]\ * \-#,##0.00\ ;_-[$$-240A]\ * &quot;-&quot;??_ ;_-@_ "/>
    <numFmt numFmtId="166" formatCode="_(* #,##0.00_);_(* \(#,##0.00\);_(* &quot;-&quot;??_);_(@_)"/>
    <numFmt numFmtId="167" formatCode="_-[$$-240A]\ * #,##0.00_-;\-[$$-240A]\ * #,##0.00_-;_-[$$-240A]\ * &quot;-&quot;??_-;_-@_-"/>
    <numFmt numFmtId="168" formatCode="_(&quot;$&quot;\ * #,##0.00_);_(&quot;$&quot;\ * \(#,##0.00\);_(&quot;$&quot;\ * &quot;-&quot;??_);_(@_)"/>
  </numFmts>
  <fonts count="32" x14ac:knownFonts="1">
    <font>
      <sz val="11"/>
      <color theme="1"/>
      <name val="Calibri"/>
      <family val="2"/>
      <scheme val="minor"/>
    </font>
    <font>
      <sz val="11"/>
      <color theme="1"/>
      <name val="Calibri"/>
      <family val="2"/>
      <scheme val="minor"/>
    </font>
    <font>
      <sz val="12"/>
      <color indexed="8"/>
      <name val="Verdana"/>
      <family val="2"/>
    </font>
    <font>
      <sz val="12"/>
      <name val="Arial Narrow"/>
      <family val="2"/>
    </font>
    <font>
      <sz val="11"/>
      <name val="Arial Narrow"/>
      <family val="2"/>
    </font>
    <font>
      <sz val="9"/>
      <name val="Arial Narrow"/>
      <family val="2"/>
    </font>
    <font>
      <b/>
      <sz val="10"/>
      <color indexed="8"/>
      <name val="Arial Narrow"/>
      <family val="2"/>
    </font>
    <font>
      <b/>
      <sz val="14"/>
      <color indexed="8"/>
      <name val="Arial Narrow"/>
      <family val="2"/>
    </font>
    <font>
      <b/>
      <sz val="12"/>
      <color indexed="8"/>
      <name val="Arial Narrow"/>
      <family val="2"/>
    </font>
    <font>
      <b/>
      <sz val="12"/>
      <name val="Arial Narrow"/>
      <family val="2"/>
    </font>
    <font>
      <sz val="11"/>
      <color theme="1"/>
      <name val="Arial Narrow"/>
      <family val="2"/>
    </font>
    <font>
      <b/>
      <sz val="10"/>
      <color theme="1"/>
      <name val="Arial Narrow"/>
      <family val="2"/>
    </font>
    <font>
      <b/>
      <sz val="10"/>
      <name val="Arial Narrow"/>
      <family val="2"/>
    </font>
    <font>
      <b/>
      <sz val="14"/>
      <name val="Arial Narrow"/>
      <family val="2"/>
    </font>
    <font>
      <b/>
      <sz val="11"/>
      <name val="Arial Narrow"/>
      <family val="2"/>
    </font>
    <font>
      <b/>
      <sz val="9"/>
      <color rgb="FFFF0000"/>
      <name val="Arial Narrow"/>
      <family val="2"/>
    </font>
    <font>
      <b/>
      <sz val="16"/>
      <color indexed="8"/>
      <name val="Arial Narrow"/>
      <family val="2"/>
    </font>
    <font>
      <sz val="10"/>
      <color indexed="8"/>
      <name val="Arial Narrow"/>
      <family val="2"/>
    </font>
    <font>
      <sz val="8"/>
      <name val="Arial Narrow"/>
      <family val="2"/>
    </font>
    <font>
      <b/>
      <sz val="8"/>
      <color indexed="12"/>
      <name val="Arial Narrow"/>
      <family val="2"/>
    </font>
    <font>
      <b/>
      <sz val="9"/>
      <name val="Arial Narrow"/>
      <family val="2"/>
    </font>
    <font>
      <b/>
      <u/>
      <sz val="10"/>
      <name val="Arial Narrow"/>
      <family val="2"/>
    </font>
    <font>
      <sz val="10"/>
      <name val="Arial Narrow"/>
      <family val="2"/>
    </font>
    <font>
      <b/>
      <sz val="12"/>
      <color theme="1"/>
      <name val="Arial Narrow"/>
      <family val="2"/>
    </font>
    <font>
      <sz val="10"/>
      <name val="Arial"/>
      <family val="2"/>
    </font>
    <font>
      <b/>
      <sz val="9"/>
      <color indexed="12"/>
      <name val="Arial Narrow"/>
      <family val="2"/>
    </font>
    <font>
      <b/>
      <sz val="10"/>
      <color indexed="12"/>
      <name val="Arial Narrow"/>
      <family val="2"/>
    </font>
    <font>
      <b/>
      <sz val="8"/>
      <color theme="4" tint="-0.249977111117893"/>
      <name val="Arial Narrow"/>
      <family val="2"/>
    </font>
    <font>
      <sz val="7"/>
      <name val="Arial Narrow"/>
      <family val="2"/>
    </font>
    <font>
      <b/>
      <sz val="7"/>
      <name val="Arial Narrow"/>
      <family val="2"/>
    </font>
    <font>
      <sz val="11"/>
      <color indexed="8"/>
      <name val="Calibri"/>
      <family val="2"/>
    </font>
    <font>
      <b/>
      <sz val="8"/>
      <name val="Arial Narrow"/>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s>
  <borders count="44">
    <border>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s>
  <cellStyleXfs count="9">
    <xf numFmtId="0" fontId="0" fillId="0" borderId="0"/>
    <xf numFmtId="0" fontId="2" fillId="0" borderId="0" applyNumberFormat="0" applyFill="0" applyBorder="0" applyProtection="0">
      <alignment vertical="top"/>
    </xf>
    <xf numFmtId="0" fontId="10" fillId="0" borderId="0"/>
    <xf numFmtId="166" fontId="24" fillId="0" borderId="0" applyFont="0" applyFill="0" applyBorder="0" applyAlignment="0" applyProtection="0"/>
    <xf numFmtId="9" fontId="10" fillId="0" borderId="0" applyFont="0" applyFill="0" applyBorder="0" applyAlignment="0" applyProtection="0"/>
    <xf numFmtId="0" fontId="2" fillId="0" borderId="0" applyNumberFormat="0" applyFill="0" applyBorder="0" applyProtection="0">
      <alignment vertical="top"/>
    </xf>
    <xf numFmtId="0" fontId="1" fillId="0" borderId="0"/>
    <xf numFmtId="168" fontId="30" fillId="0" borderId="0" applyFont="0" applyFill="0" applyBorder="0" applyAlignment="0" applyProtection="0"/>
    <xf numFmtId="0" fontId="2" fillId="0" borderId="0" applyNumberFormat="0" applyFill="0" applyBorder="0" applyProtection="0">
      <alignment vertical="top"/>
    </xf>
  </cellStyleXfs>
  <cellXfs count="126">
    <xf numFmtId="0" fontId="0" fillId="0" borderId="0" xfId="0"/>
    <xf numFmtId="0" fontId="3" fillId="2" borderId="0" xfId="1" applyFont="1" applyFill="1" applyBorder="1" applyAlignment="1">
      <alignment horizontal="center" vertical="center" wrapText="1"/>
    </xf>
    <xf numFmtId="0" fontId="4" fillId="2" borderId="0" xfId="1" applyNumberFormat="1" applyFont="1" applyFill="1" applyBorder="1" applyAlignment="1">
      <alignment horizontal="center" vertical="center" wrapText="1"/>
    </xf>
    <xf numFmtId="0" fontId="4" fillId="2" borderId="0" xfId="1" applyNumberFormat="1" applyFont="1" applyFill="1" applyBorder="1" applyAlignment="1">
      <alignment horizontal="justify" vertical="center" wrapText="1"/>
    </xf>
    <xf numFmtId="0" fontId="4" fillId="2" borderId="0" xfId="1" applyNumberFormat="1" applyFont="1" applyFill="1" applyBorder="1" applyAlignment="1">
      <alignment vertical="center" wrapText="1"/>
    </xf>
    <xf numFmtId="0" fontId="5" fillId="2" borderId="0" xfId="1" applyNumberFormat="1" applyFont="1" applyFill="1" applyBorder="1" applyAlignment="1">
      <alignment horizontal="center" vertical="center" wrapText="1"/>
    </xf>
    <xf numFmtId="0" fontId="3" fillId="2" borderId="0" xfId="1" applyFont="1" applyFill="1" applyBorder="1" applyAlignment="1">
      <alignment vertical="center" wrapText="1"/>
    </xf>
    <xf numFmtId="0" fontId="12" fillId="2" borderId="0" xfId="2" applyFont="1" applyFill="1" applyAlignment="1">
      <alignment horizontal="center" vertical="center" wrapText="1"/>
    </xf>
    <xf numFmtId="0" fontId="14" fillId="2" borderId="2" xfId="1" applyFont="1" applyFill="1" applyBorder="1" applyAlignment="1">
      <alignment vertical="center" wrapText="1"/>
    </xf>
    <xf numFmtId="0" fontId="15" fillId="2" borderId="0" xfId="2" applyFont="1" applyFill="1" applyAlignment="1">
      <alignment horizontal="center" vertical="center" wrapText="1"/>
    </xf>
    <xf numFmtId="0" fontId="14" fillId="2" borderId="0" xfId="1" applyFont="1" applyFill="1" applyBorder="1" applyAlignment="1">
      <alignment horizontal="center" vertical="center" wrapText="1"/>
    </xf>
    <xf numFmtId="0" fontId="4" fillId="2" borderId="0" xfId="1" applyNumberFormat="1" applyFont="1" applyFill="1" applyBorder="1" applyAlignment="1">
      <alignment horizontal="right" vertical="center" wrapText="1"/>
    </xf>
    <xf numFmtId="0" fontId="16" fillId="2" borderId="0" xfId="1" applyFont="1" applyFill="1" applyAlignment="1">
      <alignment vertical="center" wrapText="1"/>
    </xf>
    <xf numFmtId="0" fontId="17" fillId="2" borderId="0" xfId="1" applyFont="1" applyFill="1" applyAlignment="1">
      <alignment vertical="center" wrapText="1"/>
    </xf>
    <xf numFmtId="0" fontId="18" fillId="0" borderId="6"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10" xfId="1" applyFont="1" applyBorder="1" applyAlignment="1">
      <alignment horizontal="center" vertical="center" wrapText="1"/>
    </xf>
    <xf numFmtId="0" fontId="19" fillId="0" borderId="11" xfId="1" quotePrefix="1" applyFont="1" applyFill="1" applyBorder="1" applyAlignment="1">
      <alignment horizontal="center" vertical="center" wrapText="1"/>
    </xf>
    <xf numFmtId="0" fontId="19" fillId="0" borderId="12" xfId="1" quotePrefix="1" applyFont="1" applyBorder="1" applyAlignment="1">
      <alignment horizontal="center" vertical="center" wrapText="1"/>
    </xf>
    <xf numFmtId="0" fontId="18" fillId="0" borderId="13" xfId="1" applyFont="1" applyBorder="1" applyAlignment="1">
      <alignment horizontal="center" vertical="center" wrapText="1"/>
    </xf>
    <xf numFmtId="0" fontId="20" fillId="3" borderId="14" xfId="1" applyFont="1" applyFill="1" applyBorder="1" applyAlignment="1">
      <alignment vertical="center" wrapText="1"/>
    </xf>
    <xf numFmtId="0" fontId="22" fillId="4" borderId="17" xfId="1" applyFont="1" applyFill="1" applyBorder="1" applyAlignment="1">
      <alignment vertical="center" wrapText="1"/>
    </xf>
    <xf numFmtId="0" fontId="20" fillId="4" borderId="18" xfId="1" applyFont="1" applyFill="1" applyBorder="1" applyAlignment="1">
      <alignment vertical="center" wrapText="1"/>
    </xf>
    <xf numFmtId="0" fontId="20" fillId="4" borderId="19" xfId="1" applyFont="1" applyFill="1" applyBorder="1" applyAlignment="1">
      <alignment vertical="center" wrapText="1"/>
    </xf>
    <xf numFmtId="0" fontId="23" fillId="0" borderId="0" xfId="2" applyFont="1"/>
    <xf numFmtId="0" fontId="22" fillId="0" borderId="20" xfId="1" applyFont="1" applyFill="1" applyBorder="1" applyAlignment="1">
      <alignment horizontal="center" vertical="center" wrapText="1"/>
    </xf>
    <xf numFmtId="0" fontId="5" fillId="0" borderId="21" xfId="1" applyFont="1" applyFill="1" applyBorder="1" applyAlignment="1">
      <alignment vertical="center" wrapText="1"/>
    </xf>
    <xf numFmtId="165" fontId="5" fillId="0" borderId="21" xfId="1" applyNumberFormat="1" applyFont="1" applyFill="1" applyBorder="1" applyAlignment="1">
      <alignment vertical="center" wrapText="1"/>
    </xf>
    <xf numFmtId="165" fontId="5" fillId="0" borderId="21" xfId="1" applyNumberFormat="1" applyFont="1" applyFill="1" applyBorder="1" applyAlignment="1">
      <alignment horizontal="center" vertical="center" wrapText="1"/>
    </xf>
    <xf numFmtId="2" fontId="5" fillId="0" borderId="21" xfId="1" applyNumberFormat="1" applyFont="1" applyFill="1" applyBorder="1" applyAlignment="1">
      <alignment horizontal="center" vertical="center" wrapText="1"/>
    </xf>
    <xf numFmtId="165" fontId="5" fillId="0" borderId="22" xfId="3" applyNumberFormat="1" applyFont="1" applyFill="1" applyBorder="1" applyAlignment="1">
      <alignment vertical="center" wrapText="1"/>
    </xf>
    <xf numFmtId="0" fontId="15" fillId="5" borderId="0" xfId="1" applyNumberFormat="1" applyFont="1" applyFill="1" applyBorder="1" applyAlignment="1">
      <alignment horizontal="center" vertical="center"/>
    </xf>
    <xf numFmtId="0" fontId="5" fillId="0" borderId="21" xfId="1" applyFont="1" applyFill="1" applyBorder="1" applyAlignment="1">
      <alignment vertical="center"/>
    </xf>
    <xf numFmtId="0" fontId="22" fillId="4" borderId="17" xfId="1" applyFont="1" applyFill="1" applyBorder="1" applyAlignment="1">
      <alignment horizontal="center" vertical="center" wrapText="1"/>
    </xf>
    <xf numFmtId="165" fontId="5" fillId="4" borderId="21" xfId="1" applyNumberFormat="1" applyFont="1" applyFill="1" applyBorder="1" applyAlignment="1">
      <alignment vertical="center" wrapText="1"/>
    </xf>
    <xf numFmtId="2" fontId="5" fillId="4" borderId="21" xfId="1" applyNumberFormat="1" applyFont="1" applyFill="1" applyBorder="1" applyAlignment="1">
      <alignment horizontal="center" vertical="center" wrapText="1"/>
    </xf>
    <xf numFmtId="165" fontId="5" fillId="4" borderId="22" xfId="3" applyNumberFormat="1" applyFont="1" applyFill="1" applyBorder="1" applyAlignment="1">
      <alignment vertical="center" wrapText="1"/>
    </xf>
    <xf numFmtId="0" fontId="5" fillId="0" borderId="21" xfId="1" applyFont="1" applyBorder="1" applyAlignment="1">
      <alignment vertical="center"/>
    </xf>
    <xf numFmtId="0" fontId="22" fillId="0" borderId="17" xfId="1" applyFont="1" applyFill="1" applyBorder="1" applyAlignment="1">
      <alignment horizontal="center" vertical="center" wrapText="1"/>
    </xf>
    <xf numFmtId="0" fontId="22" fillId="4" borderId="14" xfId="1" applyFont="1" applyFill="1" applyBorder="1" applyAlignment="1">
      <alignment horizontal="center" vertical="center" wrapText="1"/>
    </xf>
    <xf numFmtId="165" fontId="20" fillId="4" borderId="25" xfId="3" applyNumberFormat="1" applyFont="1" applyFill="1" applyBorder="1" applyAlignment="1">
      <alignment vertical="center" wrapText="1"/>
    </xf>
    <xf numFmtId="4" fontId="20" fillId="5" borderId="22" xfId="4" applyNumberFormat="1" applyFont="1" applyFill="1" applyBorder="1" applyAlignment="1">
      <alignment vertical="center" wrapText="1"/>
    </xf>
    <xf numFmtId="0" fontId="22" fillId="4" borderId="28" xfId="1" applyFont="1" applyFill="1" applyBorder="1" applyAlignment="1">
      <alignment horizontal="center" vertical="center" wrapText="1"/>
    </xf>
    <xf numFmtId="165" fontId="20" fillId="4" borderId="33" xfId="1" applyNumberFormat="1" applyFont="1" applyFill="1" applyBorder="1" applyAlignment="1">
      <alignment vertical="center" wrapText="1"/>
    </xf>
    <xf numFmtId="167" fontId="4" fillId="2" borderId="0" xfId="1" applyNumberFormat="1" applyFont="1" applyFill="1" applyBorder="1" applyAlignment="1">
      <alignment vertical="center" wrapText="1"/>
    </xf>
    <xf numFmtId="0" fontId="18" fillId="0" borderId="34" xfId="1" applyFont="1" applyBorder="1" applyAlignment="1">
      <alignment horizontal="center" vertical="center" wrapText="1"/>
    </xf>
    <xf numFmtId="0" fontId="18" fillId="0" borderId="1" xfId="1" applyFont="1" applyBorder="1" applyAlignment="1">
      <alignment horizontal="center" vertical="center" wrapText="1"/>
    </xf>
    <xf numFmtId="0" fontId="18" fillId="0" borderId="24" xfId="1" applyFont="1" applyBorder="1" applyAlignment="1">
      <alignment horizontal="center" vertical="center" wrapText="1"/>
    </xf>
    <xf numFmtId="0" fontId="27" fillId="0" borderId="35" xfId="1" quotePrefix="1" applyFont="1" applyFill="1" applyBorder="1" applyAlignment="1">
      <alignment horizontal="center" vertical="center" wrapText="1"/>
    </xf>
    <xf numFmtId="0" fontId="25" fillId="0" borderId="12" xfId="5" quotePrefix="1" applyFont="1" applyBorder="1" applyAlignment="1">
      <alignment horizontal="center" vertical="center" wrapText="1"/>
    </xf>
    <xf numFmtId="0" fontId="5" fillId="0" borderId="13" xfId="5" applyFont="1" applyBorder="1" applyAlignment="1">
      <alignment horizontal="center" vertical="center" wrapText="1"/>
    </xf>
    <xf numFmtId="0" fontId="22" fillId="6" borderId="36" xfId="1" applyFont="1" applyFill="1" applyBorder="1" applyAlignment="1">
      <alignment horizontal="center" vertical="center" wrapText="1"/>
    </xf>
    <xf numFmtId="0" fontId="12" fillId="6" borderId="23" xfId="1" applyFont="1" applyFill="1" applyBorder="1" applyAlignment="1">
      <alignment vertical="center" wrapText="1"/>
    </xf>
    <xf numFmtId="0" fontId="21" fillId="6" borderId="23" xfId="1" applyFont="1" applyFill="1" applyBorder="1" applyAlignment="1">
      <alignment vertical="center" wrapText="1"/>
    </xf>
    <xf numFmtId="0" fontId="21" fillId="6" borderId="15" xfId="1" applyFont="1" applyFill="1" applyBorder="1" applyAlignment="1">
      <alignment vertical="center" wrapText="1"/>
    </xf>
    <xf numFmtId="0" fontId="21" fillId="6" borderId="16" xfId="1" applyFont="1" applyFill="1" applyBorder="1" applyAlignment="1">
      <alignment vertical="center" wrapText="1"/>
    </xf>
    <xf numFmtId="0" fontId="5" fillId="0" borderId="21" xfId="1" applyFont="1" applyBorder="1" applyAlignment="1">
      <alignment vertical="center" wrapText="1"/>
    </xf>
    <xf numFmtId="0" fontId="5" fillId="0" borderId="21" xfId="1" applyFont="1" applyBorder="1" applyAlignment="1">
      <alignment horizontal="center" vertical="center" wrapText="1"/>
    </xf>
    <xf numFmtId="0" fontId="5" fillId="0" borderId="21" xfId="1" applyFont="1" applyFill="1" applyBorder="1" applyAlignment="1">
      <alignment horizontal="justify" vertical="center" wrapText="1"/>
    </xf>
    <xf numFmtId="0" fontId="28" fillId="0" borderId="21" xfId="1" applyFont="1" applyBorder="1" applyAlignment="1">
      <alignment horizontal="center" vertical="center" wrapText="1"/>
    </xf>
    <xf numFmtId="165" fontId="5" fillId="0" borderId="21" xfId="1" applyNumberFormat="1" applyFont="1" applyBorder="1" applyAlignment="1">
      <alignment vertical="center" wrapText="1"/>
    </xf>
    <xf numFmtId="165" fontId="5" fillId="5" borderId="22" xfId="3" applyNumberFormat="1" applyFont="1" applyFill="1" applyBorder="1" applyAlignment="1">
      <alignment vertical="center" wrapText="1"/>
    </xf>
    <xf numFmtId="0" fontId="29" fillId="4" borderId="18" xfId="1" applyFont="1" applyFill="1" applyBorder="1" applyAlignment="1">
      <alignment vertical="center" wrapText="1"/>
    </xf>
    <xf numFmtId="2" fontId="5" fillId="0" borderId="21" xfId="1" applyNumberFormat="1" applyFont="1" applyBorder="1" applyAlignment="1">
      <alignment horizontal="center" vertical="center" wrapText="1"/>
    </xf>
    <xf numFmtId="0" fontId="15" fillId="0" borderId="0" xfId="1" applyNumberFormat="1" applyFont="1" applyFill="1" applyBorder="1" applyAlignment="1">
      <alignment horizontal="center" vertical="center"/>
    </xf>
    <xf numFmtId="0" fontId="5" fillId="4" borderId="37" xfId="1" applyFont="1" applyFill="1" applyBorder="1" applyAlignment="1">
      <alignment vertical="center" wrapText="1"/>
    </xf>
    <xf numFmtId="168" fontId="12" fillId="4" borderId="40" xfId="7" applyFont="1" applyFill="1" applyBorder="1" applyAlignment="1">
      <alignment vertical="center" wrapText="1"/>
    </xf>
    <xf numFmtId="0" fontId="5" fillId="4" borderId="20" xfId="1" applyFont="1" applyFill="1" applyBorder="1" applyAlignment="1">
      <alignment vertical="center" wrapText="1"/>
    </xf>
    <xf numFmtId="168" fontId="12" fillId="0" borderId="22" xfId="7" applyFont="1" applyFill="1" applyBorder="1" applyAlignment="1">
      <alignment vertical="center" wrapText="1"/>
    </xf>
    <xf numFmtId="44" fontId="4" fillId="2" borderId="0" xfId="1" applyNumberFormat="1" applyFont="1" applyFill="1" applyBorder="1" applyAlignment="1">
      <alignment vertical="center" wrapText="1"/>
    </xf>
    <xf numFmtId="0" fontId="5" fillId="4" borderId="41" xfId="1" applyFont="1" applyFill="1" applyBorder="1" applyAlignment="1">
      <alignment vertical="center" wrapText="1"/>
    </xf>
    <xf numFmtId="168" fontId="5" fillId="2" borderId="0" xfId="1" applyNumberFormat="1" applyFont="1" applyFill="1" applyBorder="1" applyAlignment="1">
      <alignment horizontal="center" vertical="center" wrapText="1"/>
    </xf>
    <xf numFmtId="165" fontId="5" fillId="2" borderId="0" xfId="1" applyNumberFormat="1" applyFont="1" applyFill="1" applyBorder="1" applyAlignment="1">
      <alignment horizontal="center" vertical="center" wrapText="1"/>
    </xf>
    <xf numFmtId="0" fontId="3" fillId="2" borderId="0" xfId="1" applyNumberFormat="1" applyFont="1" applyFill="1" applyBorder="1" applyAlignment="1">
      <alignment vertical="center" wrapText="1"/>
    </xf>
    <xf numFmtId="0" fontId="3" fillId="2" borderId="0" xfId="1" applyNumberFormat="1" applyFont="1" applyFill="1" applyBorder="1" applyAlignment="1">
      <alignment horizontal="justify" vertical="center" wrapText="1"/>
    </xf>
    <xf numFmtId="0" fontId="18" fillId="0" borderId="5" xfId="1" applyFont="1" applyBorder="1" applyAlignment="1">
      <alignment horizontal="center" vertical="center" wrapText="1"/>
    </xf>
    <xf numFmtId="0" fontId="3" fillId="2" borderId="0" xfId="1" applyNumberFormat="1" applyFont="1" applyFill="1" applyBorder="1" applyAlignment="1">
      <alignment horizontal="center" vertical="center" wrapText="1"/>
    </xf>
    <xf numFmtId="164" fontId="14" fillId="5" borderId="3" xfId="1" applyNumberFormat="1" applyFont="1" applyFill="1" applyBorder="1" applyAlignment="1">
      <alignment horizontal="center" vertical="center" wrapText="1"/>
    </xf>
    <xf numFmtId="0" fontId="3" fillId="2" borderId="23" xfId="1" applyNumberFormat="1" applyFont="1" applyFill="1" applyBorder="1" applyAlignment="1">
      <alignment horizontal="center" vertical="center" wrapText="1"/>
    </xf>
    <xf numFmtId="0" fontId="21" fillId="3" borderId="15" xfId="1" applyFont="1" applyFill="1" applyBorder="1" applyAlignment="1">
      <alignment horizontal="left" vertical="center" wrapText="1"/>
    </xf>
    <xf numFmtId="0" fontId="21" fillId="3" borderId="16" xfId="1" applyFont="1" applyFill="1" applyBorder="1" applyAlignment="1">
      <alignment horizontal="left" vertical="center" wrapText="1"/>
    </xf>
    <xf numFmtId="0" fontId="6" fillId="2" borderId="0" xfId="1" applyFont="1" applyFill="1" applyAlignment="1">
      <alignment horizontal="center" vertical="center" wrapText="1"/>
    </xf>
    <xf numFmtId="0" fontId="7" fillId="2" borderId="0" xfId="1" applyFont="1" applyFill="1" applyAlignment="1">
      <alignment horizontal="center" vertical="center" wrapText="1"/>
    </xf>
    <xf numFmtId="0" fontId="8" fillId="2" borderId="0" xfId="1" applyFont="1" applyFill="1" applyAlignment="1">
      <alignment horizontal="center" vertical="center" wrapText="1"/>
    </xf>
    <xf numFmtId="0" fontId="8" fillId="0" borderId="0" xfId="1" applyFont="1" applyFill="1" applyAlignment="1">
      <alignment horizontal="center" vertical="center" wrapText="1"/>
    </xf>
    <xf numFmtId="0" fontId="9" fillId="2" borderId="0" xfId="1" applyFont="1" applyFill="1" applyAlignment="1">
      <alignment horizontal="center" vertical="center" wrapText="1"/>
    </xf>
    <xf numFmtId="0" fontId="9" fillId="0" borderId="0" xfId="2" applyFont="1" applyAlignment="1">
      <alignment horizontal="center" vertical="center" wrapText="1"/>
    </xf>
    <xf numFmtId="0" fontId="11" fillId="2" borderId="0" xfId="2" applyFont="1" applyFill="1" applyAlignment="1">
      <alignment horizontal="center" vertical="center" wrapText="1"/>
    </xf>
    <xf numFmtId="0" fontId="13" fillId="2" borderId="0" xfId="2" applyFont="1" applyFill="1" applyAlignment="1">
      <alignment horizontal="center" vertical="center" wrapText="1"/>
    </xf>
    <xf numFmtId="0" fontId="13" fillId="2" borderId="1" xfId="2" applyFont="1" applyFill="1" applyBorder="1" applyAlignment="1">
      <alignment horizontal="center" vertical="center" wrapText="1"/>
    </xf>
    <xf numFmtId="0" fontId="18" fillId="0" borderId="4" xfId="1" applyFont="1" applyFill="1" applyBorder="1" applyAlignment="1">
      <alignment horizontal="center" vertical="center" wrapText="1"/>
    </xf>
    <xf numFmtId="0" fontId="18" fillId="0" borderId="7" xfId="1" applyFont="1" applyFill="1" applyBorder="1" applyAlignment="1">
      <alignment horizontal="center" vertical="center" wrapText="1"/>
    </xf>
    <xf numFmtId="0" fontId="18" fillId="0" borderId="5" xfId="1" applyFont="1" applyBorder="1" applyAlignment="1">
      <alignment horizontal="center" vertical="center" wrapText="1"/>
    </xf>
    <xf numFmtId="0" fontId="18" fillId="0" borderId="8" xfId="1" applyFont="1" applyBorder="1" applyAlignment="1">
      <alignment horizontal="center" vertical="center" wrapText="1"/>
    </xf>
    <xf numFmtId="0" fontId="18" fillId="0" borderId="12" xfId="1" applyFont="1" applyBorder="1" applyAlignment="1">
      <alignment horizontal="center" vertical="center" wrapText="1"/>
    </xf>
    <xf numFmtId="0" fontId="20" fillId="4" borderId="26" xfId="1" applyFont="1" applyFill="1" applyBorder="1" applyAlignment="1">
      <alignment horizontal="left" vertical="center" wrapText="1"/>
    </xf>
    <xf numFmtId="0" fontId="20" fillId="4" borderId="18" xfId="1" applyFont="1" applyFill="1" applyBorder="1" applyAlignment="1">
      <alignment horizontal="left" vertical="center" wrapText="1"/>
    </xf>
    <xf numFmtId="0" fontId="20" fillId="4" borderId="27" xfId="1" applyFont="1" applyFill="1" applyBorder="1" applyAlignment="1">
      <alignment horizontal="left" vertical="center" wrapText="1"/>
    </xf>
    <xf numFmtId="0" fontId="12" fillId="4" borderId="29" xfId="1" applyFont="1" applyFill="1" applyBorder="1" applyAlignment="1">
      <alignment horizontal="left" vertical="center" wrapText="1"/>
    </xf>
    <xf numFmtId="0" fontId="12" fillId="4" borderId="30" xfId="1" applyFont="1" applyFill="1" applyBorder="1" applyAlignment="1">
      <alignment horizontal="left" vertical="center" wrapText="1"/>
    </xf>
    <xf numFmtId="0" fontId="12" fillId="4" borderId="31" xfId="1" applyFont="1" applyFill="1" applyBorder="1" applyAlignment="1">
      <alignment horizontal="left" vertical="center" wrapText="1"/>
    </xf>
    <xf numFmtId="0" fontId="12" fillId="4" borderId="32" xfId="1" applyFont="1" applyFill="1" applyBorder="1" applyAlignment="1">
      <alignment horizontal="left" vertical="center" wrapText="1"/>
    </xf>
    <xf numFmtId="0" fontId="18" fillId="0" borderId="21" xfId="1" applyFont="1" applyBorder="1" applyAlignment="1">
      <alignment horizontal="center" vertical="center" wrapText="1"/>
    </xf>
    <xf numFmtId="166" fontId="18" fillId="0" borderId="8" xfId="1" applyNumberFormat="1" applyFont="1" applyBorder="1" applyAlignment="1">
      <alignment horizontal="center" vertical="center" wrapText="1"/>
    </xf>
    <xf numFmtId="166" fontId="18" fillId="0" borderId="9" xfId="1" applyNumberFormat="1" applyFont="1" applyBorder="1" applyAlignment="1">
      <alignment horizontal="center" vertical="center" wrapText="1"/>
    </xf>
    <xf numFmtId="0" fontId="18" fillId="0" borderId="20" xfId="8" applyFont="1" applyFill="1" applyBorder="1" applyAlignment="1">
      <alignment horizontal="justify" vertical="center"/>
    </xf>
    <xf numFmtId="0" fontId="18" fillId="0" borderId="21" xfId="8" applyFont="1" applyFill="1" applyBorder="1" applyAlignment="1">
      <alignment horizontal="justify" vertical="center"/>
    </xf>
    <xf numFmtId="0" fontId="18" fillId="0" borderId="22" xfId="8" applyFont="1" applyFill="1" applyBorder="1" applyAlignment="1">
      <alignment horizontal="justify" vertical="center"/>
    </xf>
    <xf numFmtId="0" fontId="20" fillId="0" borderId="38" xfId="6" applyFont="1" applyBorder="1" applyAlignment="1">
      <alignment horizontal="left" vertical="center" wrapText="1"/>
    </xf>
    <xf numFmtId="0" fontId="20" fillId="0" borderId="15" xfId="6" applyFont="1" applyBorder="1" applyAlignment="1">
      <alignment horizontal="left" vertical="center" wrapText="1"/>
    </xf>
    <xf numFmtId="0" fontId="20" fillId="0" borderId="39" xfId="6" applyFont="1" applyBorder="1" applyAlignment="1">
      <alignment horizontal="left" vertical="center" wrapText="1"/>
    </xf>
    <xf numFmtId="0" fontId="20" fillId="0" borderId="26" xfId="6" applyFont="1" applyBorder="1" applyAlignment="1">
      <alignment horizontal="left" vertical="center" wrapText="1"/>
    </xf>
    <xf numFmtId="0" fontId="20" fillId="0" borderId="18" xfId="6" applyFont="1" applyBorder="1" applyAlignment="1">
      <alignment horizontal="left" vertical="center" wrapText="1"/>
    </xf>
    <xf numFmtId="0" fontId="20" fillId="0" borderId="27" xfId="6" applyFont="1" applyBorder="1" applyAlignment="1">
      <alignment horizontal="left" vertical="center" wrapText="1"/>
    </xf>
    <xf numFmtId="0" fontId="20" fillId="4" borderId="21" xfId="1" applyFont="1" applyFill="1" applyBorder="1" applyAlignment="1">
      <alignment horizontal="left" vertical="center" wrapText="1"/>
    </xf>
    <xf numFmtId="0" fontId="20" fillId="4" borderId="42" xfId="1" applyFont="1" applyFill="1" applyBorder="1" applyAlignment="1">
      <alignment horizontal="left" vertical="center" wrapText="1"/>
    </xf>
    <xf numFmtId="0" fontId="31" fillId="0" borderId="43" xfId="5" applyFont="1" applyFill="1" applyBorder="1" applyAlignment="1">
      <alignment horizontal="left" vertical="center" wrapText="1"/>
    </xf>
    <xf numFmtId="0" fontId="31" fillId="0" borderId="15" xfId="5" applyFont="1" applyFill="1" applyBorder="1" applyAlignment="1">
      <alignment horizontal="left" vertical="center" wrapText="1"/>
    </xf>
    <xf numFmtId="0" fontId="31" fillId="0" borderId="16" xfId="5" applyFont="1" applyFill="1" applyBorder="1" applyAlignment="1">
      <alignment horizontal="left" vertical="center" wrapText="1"/>
    </xf>
    <xf numFmtId="0" fontId="18" fillId="0" borderId="17" xfId="8" applyFont="1" applyFill="1" applyBorder="1" applyAlignment="1">
      <alignment horizontal="justify" vertical="center"/>
    </xf>
    <xf numFmtId="0" fontId="18" fillId="0" borderId="18" xfId="8" applyFont="1" applyFill="1" applyBorder="1" applyAlignment="1">
      <alignment horizontal="justify" vertical="center"/>
    </xf>
    <xf numFmtId="0" fontId="18" fillId="0" borderId="19" xfId="8" applyFont="1" applyFill="1" applyBorder="1" applyAlignment="1">
      <alignment horizontal="justify" vertical="center"/>
    </xf>
    <xf numFmtId="0" fontId="3" fillId="2" borderId="0" xfId="1" applyNumberFormat="1" applyFont="1" applyFill="1" applyBorder="1" applyAlignment="1">
      <alignment horizontal="center" vertical="center" wrapText="1"/>
    </xf>
    <xf numFmtId="0" fontId="18" fillId="0" borderId="41" xfId="8" applyFont="1" applyFill="1" applyBorder="1" applyAlignment="1">
      <alignment horizontal="justify" vertical="center"/>
    </xf>
    <xf numFmtId="0" fontId="18" fillId="0" borderId="42" xfId="8" applyFont="1" applyFill="1" applyBorder="1" applyAlignment="1">
      <alignment horizontal="justify" vertical="center"/>
    </xf>
    <xf numFmtId="0" fontId="18" fillId="0" borderId="33" xfId="8" applyFont="1" applyFill="1" applyBorder="1" applyAlignment="1">
      <alignment horizontal="justify" vertical="center"/>
    </xf>
  </cellXfs>
  <cellStyles count="9">
    <cellStyle name="Millares 2 2" xfId="3" xr:uid="{00000000-0005-0000-0000-000000000000}"/>
    <cellStyle name="Moneda 3 4" xfId="7" xr:uid="{00000000-0005-0000-0000-000001000000}"/>
    <cellStyle name="Normal" xfId="0" builtinId="0"/>
    <cellStyle name="Normal 3" xfId="6" xr:uid="{00000000-0005-0000-0000-000003000000}"/>
    <cellStyle name="Normal 3 11" xfId="5" xr:uid="{00000000-0005-0000-0000-000004000000}"/>
    <cellStyle name="Normal 3 11 2 2" xfId="8" xr:uid="{00000000-0005-0000-0000-000005000000}"/>
    <cellStyle name="Normal 3 2" xfId="1" xr:uid="{00000000-0005-0000-0000-000006000000}"/>
    <cellStyle name="Normal 4" xfId="2" xr:uid="{00000000-0005-0000-0000-000007000000}"/>
    <cellStyle name="Porcentaje 4" xfId="4"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externalLink" Target="externalLinks/externalLink64.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sharedStrings" Target="sharedStrings.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 Type="http://schemas.openxmlformats.org/officeDocument/2006/relationships/externalLink" Target="externalLinks/externalLink5.xml"/><Relationship Id="rId71"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PRESUPUESTOS%20COLOMBIA%20RURAL\HDG\C\G\Area%20Proyectos\A\AiuBPMarco98"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smayorga/AppData/Local/Microsoft/Windows/Temporary%20Internet%20Files/Content.Outlook/WT8CO6ZI/Users/bgonzalez/Desktop/Documents%20and%20Settings/crendon.HMV/Local%20Settings/Temporary%20Internet%20Files/OLK3/8599.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Users\dchaves\Desktop\NARI&#209;O\CONECTIVIDAD\EL%20EMPATE%20-%20LA%20UNION%20PR%2060+240%20al%20PR%2066+090\OBRA\BASE\PRESUPUESTO%20P.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86B12F27\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7CC49CAE\OBRAS%20PUENTE%20ARMADA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9EAD3276\aCCIDENTES%20DE%201995%20-%201996.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97B439A\An&#225;lisis%20de%20precios%20unitario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Aquitania\Cofinanciacion\FICHAS%20Y%20FORMATOS\UNITARIOS%20GENERALE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Users\andre\Downloads\PPTOS%20MANT%206605%20(JUL%202020).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945E6522\Cantidades.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C7F34A6\CAUCACIA%20-%20PLANETA%20RICA.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dministrador\documentos%20amv\Users\PERSONAL\Desktop\NECESIDADES%206405-6115%202021-2024\NECESIDADES%206504_2021-2024.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Ingevias%20S.A\Contrato%200526%20de%202012%20MHC\Precios%20No%20Previstos%20MHC\Viaducto%20K45\PROPUESTA%20CARARE%20PR45+200%20ULTIMO\3.PRESUPUESTO%20CARARE%20CAMBIO%20DE%20DISE&#209;O-INGENIERIA%20DE%20VIAS.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71B91F1\dise&#241;o%20pozos.xls"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EST.V&#205;A%20CRITERIO%20TECNICO%2090BLB.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CA35960\presupues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Users\Jorge%20Forero%20Ing\Documents\AMV%20SANTANDER%202014\PRECIOS%20UNITARIOS\APU%20Grupo%204%20Territorial%20Santander%202014%20formato%20nuevo%20v2%20def.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INFORMES%20TRIMESTRAL\INFORME%20FINAL\DIC-05-FEB-0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ERVIDOR-PC\Disco%20D\Mis%20documentos\Usuario%201\GRUPO%2004\INFORME%20ENERO%20A%20MARZO%202010%20GRUPO%204\ADMON00\COSTOS\ESTRUCTURA%20DE%20COSTOS%20G&amp;J%20ING%20ASOCIADOS%20LTD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BACKP%2008062011\MIS%20DOCUMENTOS\varios\Nueva%20carpeta\Presupuesto\APUS\09-04-16%20APUs%20Volumen%201%20REV%207\APU%20nuevo%20format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AMV%20GRUPO2-05\presupuestos\ajuste%20presupuestos\$%20PR20%20al%20PR23.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711AFB2F\DC.01-GEINF-Tramo2-0-Anexos%20(1).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F:\Aquitania\Mis%20documentos\MIKO%20EN%20EJECUCION\NUNCHIA\Cofinanciacion\FICHAS%20Y%20FORMATOS\UNITARIOS%20GENERAL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Base de Datos"/>
      <sheetName val="Causa Posible"/>
      <sheetName val="Accidentalidad"/>
      <sheetName val="Elementos Involucrados"/>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AMOBLAMINETO"/>
      <sheetName val="LISTA"/>
      <sheetName val="BASE DE DATOS DE PRECI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refreshError="1"/>
      <sheetData sheetId="24" refreshError="1"/>
      <sheetData sheetId="25"/>
      <sheetData sheetId="26"/>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sheetData sheetId="923"/>
      <sheetData sheetId="924"/>
      <sheetData sheetId="925"/>
      <sheetData sheetId="926"/>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sheetData sheetId="955"/>
      <sheetData sheetId="956"/>
      <sheetData sheetId="957"/>
      <sheetData sheetId="958"/>
      <sheetData sheetId="959"/>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sheetData sheetId="968"/>
      <sheetData sheetId="969"/>
      <sheetData sheetId="970"/>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sheetData sheetId="983"/>
      <sheetData sheetId="984"/>
      <sheetData sheetId="985"/>
      <sheetData sheetId="986"/>
      <sheetData sheetId="987"/>
      <sheetData sheetId="988"/>
      <sheetData sheetId="989"/>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sheetData sheetId="999"/>
      <sheetData sheetId="1000"/>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row r="2">
          <cell r="A2">
            <v>0</v>
          </cell>
        </row>
      </sheetData>
      <sheetData sheetId="1022">
        <row r="2">
          <cell r="A2">
            <v>0</v>
          </cell>
        </row>
      </sheetData>
      <sheetData sheetId="1023"/>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sheetData sheetId="1035"/>
      <sheetData sheetId="1036"/>
      <sheetData sheetId="1037" refreshError="1"/>
      <sheetData sheetId="1038"/>
      <sheetData sheetId="1039"/>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INDICMICROEMP"/>
      <sheetName val="ACTA DE MODIFICACION  (2)"/>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sheetData sheetId="456"/>
      <sheetData sheetId="457"/>
      <sheetData sheetId="458" refreshError="1"/>
      <sheetData sheetId="45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Estado Resumen"/>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OMENTARIOS"/>
      <sheetName val="RESUMEN"/>
      <sheetName val="CUNE"/>
      <sheetName val="FILTROS "/>
      <sheetName val="CUNETAS"/>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UNIT REALES"/>
      <sheetName val="Contrato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2comprada"/>
      <sheetName val="450.3 COMPRADA"/>
      <sheetName val="450.6"/>
      <sheetName val="450.7"/>
      <sheetName val="450.8"/>
      <sheetName val="451.1 (2)"/>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UADRILLA"/>
      <sheetName val="interventoria"/>
      <sheetName val="aCCIDENTES DE 1995 - 1996.xls"/>
      <sheetName val="A.P.U."/>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Hoja4 (2)"/>
      <sheetName val="Hoja4 (3)"/>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INV"/>
      <sheetName val="AASHTO"/>
      <sheetName val="PROY ORIGINAL"/>
      <sheetName val="PRESUP"/>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ACARRE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CONT_ADI"/>
      <sheetName val="Informe"/>
      <sheetName val="EQALT"/>
      <sheetName val="anexo2"/>
      <sheetName val="CDItem"/>
      <sheetName val="BASES"/>
      <sheetName val="ARMENIA-CLUB DE TIRO"/>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row>
      </sheetData>
      <sheetData sheetId="204" refreshError="1">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sheetData sheetId="838"/>
      <sheetData sheetId="839"/>
      <sheetData sheetId="840"/>
      <sheetData sheetId="841"/>
      <sheetData sheetId="842"/>
      <sheetData sheetId="843"/>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sheetData sheetId="946"/>
      <sheetData sheetId="947"/>
      <sheetData sheetId="948"/>
      <sheetData sheetId="949"/>
      <sheetData sheetId="950"/>
      <sheetData sheetId="951" refreshError="1"/>
      <sheetData sheetId="952" refreshError="1"/>
      <sheetData sheetId="953" refreshError="1"/>
      <sheetData sheetId="954">
        <row r="1">
          <cell r="A1" t="str">
            <v>INSTITUTO NACIONAL DE VIAS</v>
          </cell>
        </row>
      </sheetData>
      <sheetData sheetId="955" refreshError="1"/>
      <sheetData sheetId="956" refreshError="1"/>
      <sheetData sheetId="957" refreshError="1"/>
      <sheetData sheetId="958"/>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sheetData sheetId="1145"/>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sheetData sheetId="1165"/>
      <sheetData sheetId="1166"/>
      <sheetData sheetId="1167"/>
      <sheetData sheetId="1168"/>
      <sheetData sheetId="1169"/>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sheetData sheetId="1186"/>
      <sheetData sheetId="1187"/>
      <sheetData sheetId="1188">
        <row r="1">
          <cell r="A1" t="str">
            <v>ABRAZADERA DE SALIDA TIPO 1</v>
          </cell>
        </row>
      </sheetData>
      <sheetData sheetId="1189"/>
      <sheetData sheetId="1190" refreshError="1"/>
      <sheetData sheetId="1191"/>
      <sheetData sheetId="1192"/>
      <sheetData sheetId="1193"/>
      <sheetData sheetId="1194"/>
      <sheetData sheetId="1195"/>
      <sheetData sheetId="1196" refreshError="1"/>
      <sheetData sheetId="1197" refreshError="1"/>
      <sheetData sheetId="1198"/>
      <sheetData sheetId="1199" refreshError="1"/>
      <sheetData sheetId="1200" refreshError="1"/>
      <sheetData sheetId="1201" refreshError="1"/>
      <sheetData sheetId="1202" refreshError="1"/>
      <sheetData sheetId="1203"/>
      <sheetData sheetId="1204" refreshError="1"/>
      <sheetData sheetId="1205" refreshError="1"/>
      <sheetData sheetId="1206"/>
      <sheetData sheetId="1207"/>
      <sheetData sheetId="1208" refreshError="1"/>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sheetData sheetId="1586" refreshError="1"/>
      <sheetData sheetId="1587" refreshError="1"/>
      <sheetData sheetId="1588" refreshError="1"/>
      <sheetData sheetId="1589" refreshError="1"/>
      <sheetData sheetId="1590" refreshError="1"/>
      <sheetData sheetId="1591" refreshError="1"/>
      <sheetData sheetId="1592"/>
      <sheetData sheetId="1593"/>
      <sheetData sheetId="1594"/>
      <sheetData sheetId="1595"/>
      <sheetData sheetId="1596" refreshError="1"/>
      <sheetData sheetId="1597"/>
      <sheetData sheetId="1598"/>
      <sheetData sheetId="1599"/>
      <sheetData sheetId="1600"/>
      <sheetData sheetId="1601"/>
      <sheetData sheetId="1602"/>
      <sheetData sheetId="1603"/>
      <sheetData sheetId="1604"/>
      <sheetData sheetId="1605" refreshError="1"/>
      <sheetData sheetId="1606"/>
      <sheetData sheetId="1607"/>
      <sheetData sheetId="1608" refreshError="1"/>
      <sheetData sheetId="1609"/>
      <sheetData sheetId="1610" refreshError="1"/>
      <sheetData sheetId="1611"/>
      <sheetData sheetId="1612"/>
      <sheetData sheetId="1613"/>
      <sheetData sheetId="1614"/>
      <sheetData sheetId="1615"/>
      <sheetData sheetId="1616"/>
      <sheetData sheetId="1617" refreshError="1"/>
      <sheetData sheetId="1618"/>
      <sheetData sheetId="1619"/>
      <sheetData sheetId="1620"/>
      <sheetData sheetId="1621"/>
      <sheetData sheetId="1622"/>
      <sheetData sheetId="1623"/>
      <sheetData sheetId="1624"/>
      <sheetData sheetId="1625" refreshError="1"/>
      <sheetData sheetId="1626" refreshError="1"/>
      <sheetData sheetId="1627" refreshError="1"/>
      <sheetData sheetId="1628"/>
      <sheetData sheetId="1629" refreshError="1"/>
      <sheetData sheetId="1630" refreshError="1"/>
      <sheetData sheetId="1631" refreshError="1"/>
      <sheetData sheetId="1632"/>
      <sheetData sheetId="1633"/>
      <sheetData sheetId="1634"/>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sheetData sheetId="2860"/>
      <sheetData sheetId="2861"/>
      <sheetData sheetId="2862"/>
      <sheetData sheetId="2863"/>
      <sheetData sheetId="2864" refreshError="1"/>
      <sheetData sheetId="2865"/>
      <sheetData sheetId="2866"/>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sheetData sheetId="3012"/>
      <sheetData sheetId="3013"/>
      <sheetData sheetId="3014"/>
      <sheetData sheetId="3015"/>
      <sheetData sheetId="3016" refreshError="1"/>
      <sheetData sheetId="3017" refreshError="1"/>
      <sheetData sheetId="3018"/>
      <sheetData sheetId="3019"/>
      <sheetData sheetId="3020"/>
      <sheetData sheetId="3021"/>
      <sheetData sheetId="3022"/>
      <sheetData sheetId="3023"/>
      <sheetData sheetId="3024"/>
      <sheetData sheetId="3025" refreshError="1"/>
      <sheetData sheetId="3026" refreshError="1"/>
      <sheetData sheetId="3027" refreshError="1"/>
      <sheetData sheetId="3028" refreshError="1"/>
      <sheetData sheetId="3029" refreshError="1"/>
      <sheetData sheetId="3030" refreshError="1"/>
      <sheetData sheetId="3031"/>
      <sheetData sheetId="3032"/>
      <sheetData sheetId="3033"/>
      <sheetData sheetId="3034"/>
      <sheetData sheetId="3035"/>
      <sheetData sheetId="3036"/>
      <sheetData sheetId="3037"/>
      <sheetData sheetId="3038"/>
      <sheetData sheetId="3039" refreshError="1"/>
      <sheetData sheetId="3040" refreshError="1"/>
      <sheetData sheetId="3041" refreshError="1"/>
      <sheetData sheetId="3042" refreshError="1"/>
      <sheetData sheetId="3043" refreshError="1"/>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refreshError="1"/>
      <sheetData sheetId="3132" refreshError="1"/>
      <sheetData sheetId="3133" refreshError="1"/>
      <sheetData sheetId="3134" refreshError="1"/>
      <sheetData sheetId="3135" refreshError="1"/>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Base Muestras"/>
      <sheetName val="Formulario N° 4"/>
      <sheetName val="EQUIPO"/>
      <sheetName val="[aCCIDENTES DE 1995 - 1996.xls]"/>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CONT_ADI"/>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Users\USUARIO\Downloads\MANTEN"/>
      <sheetName val="#REF"/>
      <sheetName val="Datos"/>
      <sheetName val="Cuadrillas"/>
      <sheetName val="Jornal"/>
      <sheetName val="Fornato 6"/>
      <sheetName val="Concretos y morteros"/>
      <sheetName val="Datos iniciales "/>
      <sheetName val="Transporte"/>
      <sheetName val="INDICMICROEMP"/>
      <sheetName val="INDICE"/>
      <sheetName val="\G\I\MANTENIMIENTO RUTA 1001_MA"/>
      <sheetName val="\D\MANTENIMIENTO RUTA 1001_MARZ"/>
      <sheetName val="\G\D\MANTENIMIENTO RUTA 1001_MA"/>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NEXO 7"/>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INSUMOS"/>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2">
          <cell r="R2">
            <v>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BASE"/>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OCTUBRE"/>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DAT REHABILIT"/>
      <sheetName val="CRONOGRAMA 2020"/>
      <sheetName val="PPTO OBRA"/>
      <sheetName val="201.7"/>
      <sheetName val="210.1.1"/>
      <sheetName val="320.2"/>
      <sheetName val="330.1"/>
      <sheetName val="420.1"/>
      <sheetName val="450.1"/>
      <sheetName val="450.2"/>
      <sheetName val="465.1"/>
      <sheetName val="600.1.1"/>
      <sheetName val="610.2"/>
      <sheetName val="630.4"/>
      <sheetName val="630.6"/>
      <sheetName val="640.1"/>
      <sheetName val="700.1"/>
      <sheetName val="701.1"/>
      <sheetName val="710.1"/>
      <sheetName val="900.2"/>
      <sheetName val="1 P"/>
    </sheetNames>
    <sheetDataSet>
      <sheetData sheetId="0">
        <row r="3">
          <cell r="A3" t="str">
            <v>200.1</v>
          </cell>
          <cell r="B3" t="str">
            <v>DESMONTE Y LIMPIEZA EN BOSQUE</v>
          </cell>
          <cell r="C3" t="str">
            <v>Ha</v>
          </cell>
          <cell r="D3">
            <v>3330762.0666666673</v>
          </cell>
        </row>
        <row r="4">
          <cell r="A4" t="str">
            <v>200.2</v>
          </cell>
          <cell r="B4" t="str">
            <v>DESMONTE Y LIMPIEZA EN ZONAS NO BOSCOSAS</v>
          </cell>
          <cell r="C4" t="str">
            <v>Ha</v>
          </cell>
          <cell r="D4">
            <v>211499.25596437685</v>
          </cell>
        </row>
        <row r="5">
          <cell r="A5" t="str">
            <v>201.1</v>
          </cell>
          <cell r="B5" t="str">
            <v>DEMOLICIÓN DE EDIFICACIONES</v>
          </cell>
          <cell r="C5" t="str">
            <v>gl</v>
          </cell>
          <cell r="D5">
            <v>173814.74404625199</v>
          </cell>
        </row>
        <row r="6">
          <cell r="A6" t="str">
            <v>201.2</v>
          </cell>
          <cell r="B6" t="str">
            <v>DEMOLICIÓN DE ESTRUCTURAS</v>
          </cell>
          <cell r="C6" t="str">
            <v>gl</v>
          </cell>
          <cell r="D6">
            <v>151307.63625151516</v>
          </cell>
        </row>
        <row r="7">
          <cell r="A7" t="str">
            <v>201.3</v>
          </cell>
          <cell r="B7" t="str">
            <v>DEMOLICIÓN DE PAVIMENTOS RÍGIDOS, PISOS, ANDENES Y BORDILLOS DE CONCRETO</v>
          </cell>
          <cell r="C7" t="str">
            <v>gl</v>
          </cell>
          <cell r="D7">
            <v>43458.869989352985</v>
          </cell>
        </row>
        <row r="8">
          <cell r="A8" t="str">
            <v>201.4</v>
          </cell>
          <cell r="B8" t="str">
            <v>DEMOLICIÓN DE OBSTÁCULOS</v>
          </cell>
          <cell r="C8" t="str">
            <v>gl</v>
          </cell>
          <cell r="D8">
            <v>70688.176551515149</v>
          </cell>
        </row>
        <row r="9">
          <cell r="A9" t="str">
            <v>201.5</v>
          </cell>
          <cell r="B9" t="str">
            <v>DEMOLICIÓN DE EDIFICACIONES</v>
          </cell>
          <cell r="C9" t="str">
            <v>Unidad</v>
          </cell>
          <cell r="D9">
            <v>173814.74404625199</v>
          </cell>
        </row>
        <row r="10">
          <cell r="A10" t="str">
            <v>201.6</v>
          </cell>
          <cell r="B10" t="str">
            <v>DEMOLICIÓN DE ESTRUCTURAS</v>
          </cell>
          <cell r="C10" t="str">
            <v>Unidad</v>
          </cell>
          <cell r="D10">
            <v>151307.63625151516</v>
          </cell>
        </row>
        <row r="11">
          <cell r="A11" t="str">
            <v>201.7</v>
          </cell>
          <cell r="B11" t="str">
            <v>DEMOLICIÓN DE ESTRUCTURAS</v>
          </cell>
          <cell r="C11" t="str">
            <v>m3</v>
          </cell>
          <cell r="D11">
            <v>147959.3666121212</v>
          </cell>
        </row>
        <row r="12">
          <cell r="A12" t="str">
            <v>201.8</v>
          </cell>
          <cell r="B12" t="str">
            <v>DEMOLICIÓN DE PAVIMENTOS RÍGIDOS</v>
          </cell>
          <cell r="C12" t="str">
            <v>m2</v>
          </cell>
          <cell r="D12">
            <v>18271.726530909087</v>
          </cell>
        </row>
        <row r="13">
          <cell r="A13" t="str">
            <v>201.9</v>
          </cell>
          <cell r="B13" t="str">
            <v>DEMOLICIÓN DE PISOS Y ANDENES DE CONCRETO</v>
          </cell>
          <cell r="C13" t="str">
            <v>m2</v>
          </cell>
          <cell r="D13">
            <v>17923.888379090909</v>
          </cell>
        </row>
        <row r="14">
          <cell r="A14" t="str">
            <v>201.10</v>
          </cell>
          <cell r="B14" t="str">
            <v>DEMOLICIÓN DE BORDILLOS DE CONCRETO</v>
          </cell>
          <cell r="C14" t="str">
            <v>m</v>
          </cell>
          <cell r="D14">
            <v>7680.137197121212</v>
          </cell>
        </row>
        <row r="15">
          <cell r="A15" t="str">
            <v>201.11</v>
          </cell>
          <cell r="B15" t="str">
            <v>DESMONTAJE Y TRASLADO DE ESTRUCTURAS METÁLICAS</v>
          </cell>
          <cell r="C15" t="str">
            <v>Kg</v>
          </cell>
          <cell r="D15">
            <v>1652.7212242990656</v>
          </cell>
        </row>
        <row r="16">
          <cell r="A16" t="str">
            <v>201.12</v>
          </cell>
          <cell r="B16" t="str">
            <v>REMOCIÓN DE ESPECIES VEGETALES</v>
          </cell>
          <cell r="C16" t="str">
            <v>Unidad</v>
          </cell>
          <cell r="D16">
            <v>92724.347083333341</v>
          </cell>
        </row>
        <row r="17">
          <cell r="A17" t="str">
            <v>201.13</v>
          </cell>
          <cell r="B17" t="str">
            <v>REMOCIÓN DE OBSTÁCULOS (SE DEBERÁ HACER UN ÍTEM DE PAGO PARA CADA TIPO DE OBSTÁCULO)</v>
          </cell>
          <cell r="C17" t="str">
            <v>Unidad</v>
          </cell>
          <cell r="D17">
            <v>126610.024125</v>
          </cell>
        </row>
        <row r="18">
          <cell r="A18" t="str">
            <v>201.14</v>
          </cell>
          <cell r="B18" t="str">
            <v>REMOCIÓN DE DUCTOS DE SERVICIOS EXISTENTES</v>
          </cell>
          <cell r="C18" t="str">
            <v>m</v>
          </cell>
          <cell r="D18">
            <v>46219.772742000001</v>
          </cell>
        </row>
        <row r="19">
          <cell r="A19" t="str">
            <v>201.15</v>
          </cell>
          <cell r="B19" t="str">
            <v>REMOCIÓN DE ALCANTARILLAS</v>
          </cell>
          <cell r="C19" t="str">
            <v>m</v>
          </cell>
          <cell r="D19">
            <v>56190.870255000002</v>
          </cell>
        </row>
        <row r="20">
          <cell r="A20" t="str">
            <v>201.16</v>
          </cell>
          <cell r="B20" t="str">
            <v>REMOCIÓN DE CERCAS DE ALAMBRE</v>
          </cell>
          <cell r="C20" t="str">
            <v>m</v>
          </cell>
          <cell r="D20">
            <v>2306.8760000000002</v>
          </cell>
        </row>
        <row r="21">
          <cell r="A21" t="str">
            <v>201.17</v>
          </cell>
          <cell r="B21" t="str">
            <v>TRASLADO DE POSTES</v>
          </cell>
          <cell r="C21" t="str">
            <v>Unidad</v>
          </cell>
          <cell r="D21">
            <v>101248.77186666665</v>
          </cell>
        </row>
        <row r="22">
          <cell r="A22" t="str">
            <v>201.18</v>
          </cell>
          <cell r="B22" t="str">
            <v>TRASLADO DE TORRES</v>
          </cell>
          <cell r="C22" t="str">
            <v>Unidad</v>
          </cell>
          <cell r="D22">
            <v>101248.77186666665</v>
          </cell>
        </row>
        <row r="23">
          <cell r="A23" t="str">
            <v>201.19</v>
          </cell>
          <cell r="B23" t="str">
            <v>REMOCIÓN DE RIELES</v>
          </cell>
          <cell r="C23" t="str">
            <v>m</v>
          </cell>
          <cell r="D23">
            <v>4427.0088416666667</v>
          </cell>
        </row>
        <row r="24">
          <cell r="A24" t="str">
            <v>201.20</v>
          </cell>
          <cell r="B24" t="str">
            <v>REMOCIÓN DE DEFENSAS METÁLICAS</v>
          </cell>
          <cell r="C24" t="str">
            <v>m</v>
          </cell>
          <cell r="D24">
            <v>967.06133333333332</v>
          </cell>
        </row>
        <row r="25">
          <cell r="A25" t="str">
            <v>201.21</v>
          </cell>
          <cell r="B25" t="str">
            <v>REMOCIÓN DE BARRERAS DE SEGURIDAD</v>
          </cell>
          <cell r="C25" t="str">
            <v>m</v>
          </cell>
          <cell r="D25">
            <v>5499.3958705616678</v>
          </cell>
        </row>
        <row r="26">
          <cell r="A26" t="str">
            <v>203.1</v>
          </cell>
          <cell r="B26" t="str">
            <v>TRANSPLANTE DE ARBOLES TIPO I TRASLADO CORTO</v>
          </cell>
          <cell r="C26" t="str">
            <v>Unidad</v>
          </cell>
          <cell r="D26">
            <v>1023362.7742</v>
          </cell>
        </row>
        <row r="27">
          <cell r="A27" t="str">
            <v>203.2</v>
          </cell>
          <cell r="B27" t="str">
            <v>TRANSPLANTE DE ARBOLES TIPO I TRASLADO LARGO</v>
          </cell>
          <cell r="C27" t="str">
            <v>Unidad</v>
          </cell>
          <cell r="D27">
            <v>1236668.3257500001</v>
          </cell>
        </row>
        <row r="28">
          <cell r="A28" t="str">
            <v>203.3</v>
          </cell>
          <cell r="B28" t="str">
            <v>TRANSPLANTE DE ARBOLES TIPO I TRASLADO ESPECIAL</v>
          </cell>
          <cell r="C28" t="str">
            <v>Unidad</v>
          </cell>
          <cell r="D28">
            <v>1389029.4340000004</v>
          </cell>
        </row>
        <row r="29">
          <cell r="A29" t="str">
            <v>203.4</v>
          </cell>
          <cell r="B29" t="str">
            <v>TRANSPLANTE DE ARBOLES TIPO II TRASLADO CORTO</v>
          </cell>
          <cell r="C29" t="str">
            <v>Unidad</v>
          </cell>
          <cell r="D29">
            <v>634291.47600000002</v>
          </cell>
        </row>
        <row r="30">
          <cell r="A30" t="str">
            <v>203.5</v>
          </cell>
          <cell r="B30" t="str">
            <v>TRANSPLANTE DE ARBOLES TIPO II. TRASLADO LARGO</v>
          </cell>
          <cell r="C30" t="str">
            <v>Unidad</v>
          </cell>
          <cell r="D30">
            <v>733899.46066666662</v>
          </cell>
        </row>
        <row r="31">
          <cell r="A31" t="str">
            <v>203.6</v>
          </cell>
          <cell r="B31" t="str">
            <v>TRANSPLANTE DE ARBOLES TIPO II TRASLADO ESPECIAL</v>
          </cell>
          <cell r="C31" t="str">
            <v>Unidad</v>
          </cell>
          <cell r="D31">
            <v>797286.3600000001</v>
          </cell>
        </row>
        <row r="32">
          <cell r="A32" t="str">
            <v>203.7</v>
          </cell>
          <cell r="B32" t="str">
            <v>TRANSPLANTE DE ARBOLES TIPO III TRASLADO CORTO</v>
          </cell>
          <cell r="C32" t="str">
            <v>Unidad</v>
          </cell>
          <cell r="D32">
            <v>293476.20755555556</v>
          </cell>
        </row>
        <row r="33">
          <cell r="A33" t="str">
            <v>203.8</v>
          </cell>
          <cell r="B33" t="str">
            <v>TRANSPLANTE DE ARBOLES TIPO III TRASLADO LARGO</v>
          </cell>
          <cell r="C33" t="str">
            <v>Unidad</v>
          </cell>
          <cell r="D33">
            <v>434900.84950000001</v>
          </cell>
        </row>
        <row r="34">
          <cell r="A34" t="str">
            <v>203.9</v>
          </cell>
          <cell r="B34" t="str">
            <v>TRANSPLANTE  DE ARBOLES TIPO III TRASLADO ESPECIAL</v>
          </cell>
          <cell r="C34" t="str">
            <v>Unidad</v>
          </cell>
          <cell r="D34">
            <v>461451.33493333333</v>
          </cell>
        </row>
        <row r="35">
          <cell r="A35" t="str">
            <v>203.10</v>
          </cell>
          <cell r="B35" t="str">
            <v>TRANSPLANTE DE ARBOLES TIPO IV TRASLADO CORTO</v>
          </cell>
          <cell r="C35" t="str">
            <v>Unidad</v>
          </cell>
          <cell r="D35">
            <v>229268.04766666668</v>
          </cell>
        </row>
        <row r="36">
          <cell r="A36" t="str">
            <v>203.11</v>
          </cell>
          <cell r="B36" t="str">
            <v>TRANSPLANTE DE ARBOLES TIPO IV TRASLADO LARGO</v>
          </cell>
          <cell r="C36" t="str">
            <v>Unidad</v>
          </cell>
          <cell r="D36">
            <v>326285.22727272735</v>
          </cell>
        </row>
        <row r="37">
          <cell r="A37" t="str">
            <v>203.12</v>
          </cell>
          <cell r="B37" t="str">
            <v>TRANSPLANTE DE ARBOLES TIPO IV TRASLADO ESPECIAL</v>
          </cell>
          <cell r="C37" t="str">
            <v>Unidad</v>
          </cell>
          <cell r="D37">
            <v>340077.68723809533</v>
          </cell>
        </row>
        <row r="38">
          <cell r="A38" t="str">
            <v>210.1.1</v>
          </cell>
          <cell r="B38" t="str">
            <v>EXCAVACIÓN SIN CLASIFICAR DE LA EXPLANACIÓN Y CANALES</v>
          </cell>
          <cell r="C38" t="str">
            <v>m3</v>
          </cell>
          <cell r="D38">
            <v>11053.813399318182</v>
          </cell>
        </row>
        <row r="39">
          <cell r="A39" t="str">
            <v>210.1.2</v>
          </cell>
          <cell r="B39" t="str">
            <v>EXCAVACIÓN SIN CLASIFICAR DE PRÉSTAMOS</v>
          </cell>
          <cell r="C39" t="str">
            <v>m3</v>
          </cell>
          <cell r="D39">
            <v>3004.4921193181817</v>
          </cell>
        </row>
        <row r="40">
          <cell r="A40" t="str">
            <v>210.2.1</v>
          </cell>
          <cell r="B40" t="str">
            <v>EXCAVACIÓN EN ROCA DE LA EXPLANACIÓN Y CANALES</v>
          </cell>
          <cell r="C40" t="str">
            <v>m3</v>
          </cell>
          <cell r="D40">
            <v>29648.197585303031</v>
          </cell>
        </row>
        <row r="41">
          <cell r="A41" t="str">
            <v>210.2.2</v>
          </cell>
          <cell r="B41" t="str">
            <v>EXCAVACIÓN EN MATERIAL COMÚN DE LA EXPLANACIÓN Y CANALES</v>
          </cell>
          <cell r="C41" t="str">
            <v>m3</v>
          </cell>
          <cell r="D41">
            <v>11053.813399318182</v>
          </cell>
        </row>
        <row r="42">
          <cell r="A42" t="str">
            <v>210.2.3</v>
          </cell>
          <cell r="B42" t="str">
            <v>EXCAVACIÓN EN ROCA DE PRÉSTAMOS</v>
          </cell>
          <cell r="C42" t="str">
            <v>m3</v>
          </cell>
          <cell r="D42">
            <v>21598.876305303034</v>
          </cell>
        </row>
        <row r="43">
          <cell r="A43" t="str">
            <v>210.2.4</v>
          </cell>
          <cell r="B43" t="str">
            <v>EXCAVACIÓN EN MATERIAL COMÚN DE PRÉSTAMOS</v>
          </cell>
          <cell r="C43" t="str">
            <v>m3</v>
          </cell>
          <cell r="D43">
            <v>3004.4921193181817</v>
          </cell>
        </row>
        <row r="44">
          <cell r="A44" t="str">
            <v>211.1</v>
          </cell>
          <cell r="B44" t="str">
            <v>REMOCIÓN DE DERRUMBES</v>
          </cell>
          <cell r="C44" t="str">
            <v>m3</v>
          </cell>
          <cell r="D44">
            <v>10579.323124696968</v>
          </cell>
        </row>
        <row r="45">
          <cell r="A45" t="str">
            <v>220.1</v>
          </cell>
          <cell r="B45" t="str">
            <v>TERRAPLENES</v>
          </cell>
          <cell r="C45" t="str">
            <v>m3</v>
          </cell>
          <cell r="D45">
            <v>13959.92013</v>
          </cell>
        </row>
        <row r="46">
          <cell r="A46" t="str">
            <v>221.1</v>
          </cell>
          <cell r="B46" t="str">
            <v>PEDRAPLÉN COMPACTO</v>
          </cell>
          <cell r="C46" t="str">
            <v>m3</v>
          </cell>
          <cell r="D46">
            <v>9375.1471125000007</v>
          </cell>
        </row>
        <row r="47">
          <cell r="A47" t="str">
            <v>221.2</v>
          </cell>
          <cell r="B47" t="str">
            <v>PEDRAPLÉN SUELTO</v>
          </cell>
          <cell r="C47" t="str">
            <v>m3</v>
          </cell>
          <cell r="D47">
            <v>6347.8085125000007</v>
          </cell>
        </row>
        <row r="48">
          <cell r="A48" t="str">
            <v>223.1</v>
          </cell>
          <cell r="B48" t="str">
            <v xml:space="preserve">GEOTEXTIL DE REFUERZO TIPO NT-2500 PARA TERRAPLENES REFORZADOS POR  GEOSINTETICOS </v>
          </cell>
          <cell r="C48" t="str">
            <v>m2</v>
          </cell>
          <cell r="D48">
            <v>8889.8075760000011</v>
          </cell>
        </row>
        <row r="49">
          <cell r="A49" t="str">
            <v>223.2</v>
          </cell>
          <cell r="B49" t="str">
            <v xml:space="preserve">GEOMALLA DE REFUERZO TIPOS ASPHALT </v>
          </cell>
          <cell r="C49" t="str">
            <v>m2</v>
          </cell>
          <cell r="D49">
            <v>16711.521476000002</v>
          </cell>
        </row>
        <row r="50">
          <cell r="A50" t="str">
            <v>223.3.1</v>
          </cell>
          <cell r="B50" t="str">
            <v>RELLENO SELECCIONADO PARA TERRAPLENES REFORZADOS CON GEOSINTETICOS</v>
          </cell>
          <cell r="C50" t="str">
            <v>m3</v>
          </cell>
          <cell r="D50">
            <v>53175</v>
          </cell>
        </row>
        <row r="51">
          <cell r="A51" t="str">
            <v>223.3.2</v>
          </cell>
          <cell r="B51" t="str">
            <v>RELLENO TIPO SUB BASE GRANULAR PARA TERRAPLENES REFORZADOS CON GEOSINTETICOS</v>
          </cell>
          <cell r="C51" t="str">
            <v>m3</v>
          </cell>
          <cell r="D51">
            <v>60712.838622222225</v>
          </cell>
        </row>
        <row r="52">
          <cell r="A52" t="str">
            <v>223.3.3</v>
          </cell>
          <cell r="B52" t="str">
            <v>RELLENO TIPO BASE GRANULAR PARA TERRAPLENES REFORZADOS CON GEOSINTETICOS</v>
          </cell>
          <cell r="C52" t="str">
            <v>m3</v>
          </cell>
          <cell r="D52">
            <v>81968.894872222227</v>
          </cell>
        </row>
        <row r="53">
          <cell r="A53" t="str">
            <v>230.1</v>
          </cell>
          <cell r="B53" t="str">
            <v>MEJORAMIENTO DE LA SUBRASANTE CON ADICION DE MATERIALES</v>
          </cell>
          <cell r="C53" t="str">
            <v>m2</v>
          </cell>
          <cell r="D53">
            <v>2976.6342449999997</v>
          </cell>
        </row>
        <row r="54">
          <cell r="A54" t="str">
            <v>231.1</v>
          </cell>
          <cell r="B54" t="str">
            <v>GEOTEXTIL PARA SEPARACIÓN DE SUELOS DE SUBRASANTE Y CAPAS GRANULARES</v>
          </cell>
          <cell r="C54" t="str">
            <v>m2</v>
          </cell>
          <cell r="D54">
            <v>8229.1306760000007</v>
          </cell>
        </row>
        <row r="55">
          <cell r="A55" t="str">
            <v>232.1</v>
          </cell>
          <cell r="B55" t="str">
            <v xml:space="preserve">GEOTEXTIL PARA ESTABILIZACIÓN DE LA SUBRASANTE </v>
          </cell>
          <cell r="C55" t="str">
            <v>m2</v>
          </cell>
          <cell r="D55">
            <v>7561.9758760000013</v>
          </cell>
        </row>
        <row r="56">
          <cell r="A56" t="str">
            <v>233.1</v>
          </cell>
          <cell r="B56" t="str">
            <v>GEOMALLA PARA ESTABILIZACIÒN DE SUELOS DE SUBRASANTE</v>
          </cell>
          <cell r="C56" t="str">
            <v>m2</v>
          </cell>
          <cell r="D56">
            <v>11442.668276</v>
          </cell>
        </row>
        <row r="57">
          <cell r="A57" t="str">
            <v>233.10</v>
          </cell>
          <cell r="B57" t="str">
            <v>GEOMALLA PARA REFUERZO DE CAPAS GRANULARES</v>
          </cell>
          <cell r="C57" t="str">
            <v>m2</v>
          </cell>
          <cell r="D57">
            <v>16345.343976000004</v>
          </cell>
        </row>
        <row r="58">
          <cell r="A58" t="str">
            <v>234.1</v>
          </cell>
          <cell r="B58" t="str">
            <v>CONFORMACIÓN DE TALUDES EXISTENTES</v>
          </cell>
          <cell r="C58" t="str">
            <v>m2</v>
          </cell>
          <cell r="D58">
            <v>1326.2662660000001</v>
          </cell>
        </row>
        <row r="59">
          <cell r="A59" t="str">
            <v>235.1</v>
          </cell>
          <cell r="B59" t="str">
            <v>SUBRASANTE ESTABILIZADA CON CEMENTO (INCLUYE EL SUMINISTRO DE CEMENTO)</v>
          </cell>
          <cell r="C59" t="str">
            <v>m3</v>
          </cell>
          <cell r="D59">
            <v>63230.26171428572</v>
          </cell>
        </row>
        <row r="60">
          <cell r="A60" t="str">
            <v>235.10</v>
          </cell>
          <cell r="B60" t="str">
            <v>SUBRASANTE ESTABILIZADA CON CEMENTO (NO INCLUYE EL SUMINISTRO DE CEMENTO)</v>
          </cell>
          <cell r="C60" t="str">
            <v>m3</v>
          </cell>
          <cell r="D60">
            <v>15776.101714285713</v>
          </cell>
        </row>
        <row r="61">
          <cell r="A61" t="str">
            <v>235.11</v>
          </cell>
          <cell r="B61" t="str">
            <v>CEMENTO PARA ESTABILIZACION DE SUBRASANTE</v>
          </cell>
          <cell r="C61" t="str">
            <v>kg</v>
          </cell>
          <cell r="D61">
            <v>593.17700000000002</v>
          </cell>
        </row>
        <row r="62">
          <cell r="A62" t="str">
            <v>236.1</v>
          </cell>
          <cell r="B62" t="str">
            <v>SUBRASANTE ESTABILIZADA CON CAL (INCLUYE SUMINISTRO DE CAL)</v>
          </cell>
          <cell r="C62" t="str">
            <v>m3</v>
          </cell>
          <cell r="D62">
            <v>119369.4617142857</v>
          </cell>
        </row>
        <row r="63">
          <cell r="A63" t="str">
            <v>236.10</v>
          </cell>
          <cell r="B63" t="str">
            <v>SUBRASANTE ESTABILIZADA CON CAL (NO INCLUYE SUMINISTRO DE CAL)</v>
          </cell>
          <cell r="C63" t="str">
            <v>m3</v>
          </cell>
          <cell r="D63">
            <v>15776.101714285713</v>
          </cell>
        </row>
        <row r="64">
          <cell r="A64" t="str">
            <v>236.11</v>
          </cell>
          <cell r="B64" t="str">
            <v>CAL HIDRATADA PARA ESTABILIZACION DE SUBRASANTE</v>
          </cell>
          <cell r="C64" t="str">
            <v>kg</v>
          </cell>
          <cell r="D64">
            <v>1294.9170000000001</v>
          </cell>
        </row>
        <row r="65">
          <cell r="A65" t="str">
            <v>310.1</v>
          </cell>
          <cell r="B65" t="str">
            <v>CONFORMACIÓN DE LA CALZADA EXISTENTE</v>
          </cell>
          <cell r="C65" t="str">
            <v>m2</v>
          </cell>
          <cell r="D65">
            <v>1043.1284175000001</v>
          </cell>
        </row>
        <row r="66">
          <cell r="A66" t="str">
            <v>311.1</v>
          </cell>
          <cell r="B66" t="str">
            <v>AFIRMADO</v>
          </cell>
          <cell r="C66" t="str">
            <v>m3</v>
          </cell>
          <cell r="D66">
            <v>50685.142444444449</v>
          </cell>
        </row>
        <row r="67">
          <cell r="A67" t="str">
            <v>312.1</v>
          </cell>
          <cell r="B67" t="str">
            <v>TRATAMIENTO PALIATIVO DE POLVO APLICADO EN FORMA SÓLIDA EN HOJUELAS</v>
          </cell>
          <cell r="C67" t="str">
            <v>Kg</v>
          </cell>
          <cell r="D67">
            <v>6617.442</v>
          </cell>
        </row>
        <row r="68">
          <cell r="A68" t="str">
            <v>312.2</v>
          </cell>
          <cell r="B68" t="str">
            <v>TRATAMIENTO PALIATIVO DE POLVO APLICADO EN FORMA SÓLIDA EN ESFERAS</v>
          </cell>
          <cell r="C68" t="str">
            <v>Kg</v>
          </cell>
          <cell r="D68">
            <v>6425.2110000000011</v>
          </cell>
        </row>
        <row r="69">
          <cell r="A69" t="str">
            <v>312.3</v>
          </cell>
          <cell r="B69" t="str">
            <v>TRATAMIENTO PALIATIVO DE POLVO APLICADO EN FORMA LÍQUIDA</v>
          </cell>
          <cell r="C69" t="str">
            <v>Lt</v>
          </cell>
          <cell r="D69">
            <v>2393.16896</v>
          </cell>
        </row>
        <row r="70">
          <cell r="A70" t="str">
            <v>312.4</v>
          </cell>
          <cell r="B70" t="str">
            <v>MATERIAL GRANULAR DE ADICIÓN</v>
          </cell>
          <cell r="C70" t="str">
            <v>m3</v>
          </cell>
          <cell r="D70">
            <v>50676.863900000011</v>
          </cell>
        </row>
        <row r="71">
          <cell r="A71" t="str">
            <v>320.1</v>
          </cell>
          <cell r="B71" t="str">
            <v>SUBBASE GRANULAR CLASE A</v>
          </cell>
          <cell r="C71" t="str">
            <v>m3</v>
          </cell>
          <cell r="D71">
            <v>59392.368100000007</v>
          </cell>
        </row>
        <row r="72">
          <cell r="A72" t="str">
            <v>320.2</v>
          </cell>
          <cell r="B72" t="str">
            <v>SUBBASE GRANULAR CLASE B</v>
          </cell>
          <cell r="C72" t="str">
            <v>m3</v>
          </cell>
          <cell r="D72">
            <v>59392.368100000007</v>
          </cell>
        </row>
        <row r="73">
          <cell r="A73" t="str">
            <v>320.3</v>
          </cell>
          <cell r="B73" t="str">
            <v>SUBBASE GRANULAR CLASE C</v>
          </cell>
          <cell r="C73" t="str">
            <v>m3</v>
          </cell>
          <cell r="D73">
            <v>59392.368100000007</v>
          </cell>
        </row>
        <row r="74">
          <cell r="A74" t="str">
            <v>320.4</v>
          </cell>
          <cell r="B74" t="str">
            <v>SUB-BASE GRANULAR  PARA BACHEO CLASE A</v>
          </cell>
          <cell r="C74" t="str">
            <v>m3</v>
          </cell>
          <cell r="D74">
            <v>78094.755700000009</v>
          </cell>
        </row>
        <row r="75">
          <cell r="A75" t="str">
            <v>320.5</v>
          </cell>
          <cell r="B75" t="str">
            <v>SUB-BASE GRANULAR  PARA BACHEO CLASE B</v>
          </cell>
          <cell r="C75" t="str">
            <v>m3</v>
          </cell>
          <cell r="D75">
            <v>78094.755700000009</v>
          </cell>
        </row>
        <row r="76">
          <cell r="A76" t="str">
            <v>320.6</v>
          </cell>
          <cell r="B76" t="str">
            <v>SUB-BASE GRANULAR  PARA BACHEO CLASE C</v>
          </cell>
          <cell r="C76" t="str">
            <v>m3</v>
          </cell>
          <cell r="D76">
            <v>78094.755700000009</v>
          </cell>
        </row>
        <row r="77">
          <cell r="A77" t="str">
            <v>330.1</v>
          </cell>
          <cell r="B77" t="str">
            <v>BASE GRANULAR CLASE A</v>
          </cell>
          <cell r="C77" t="str">
            <v>m3</v>
          </cell>
          <cell r="D77">
            <v>81498.666600000011</v>
          </cell>
        </row>
        <row r="78">
          <cell r="A78" t="str">
            <v>330.2</v>
          </cell>
          <cell r="B78" t="str">
            <v>BASE GRANULAR CLASE B</v>
          </cell>
          <cell r="C78" t="str">
            <v>m3</v>
          </cell>
          <cell r="D78">
            <v>81498.666600000011</v>
          </cell>
        </row>
        <row r="79">
          <cell r="A79" t="str">
            <v>330.3</v>
          </cell>
          <cell r="B79" t="str">
            <v>BASE GRANULAR CLASE C</v>
          </cell>
          <cell r="C79" t="str">
            <v>m3</v>
          </cell>
          <cell r="D79">
            <v>81498.666600000011</v>
          </cell>
        </row>
        <row r="80">
          <cell r="A80" t="str">
            <v>330.4</v>
          </cell>
          <cell r="B80" t="str">
            <v>BASE GRANULAR PARA BACHEO CLASE A</v>
          </cell>
          <cell r="C80" t="str">
            <v>m3</v>
          </cell>
          <cell r="D80">
            <v>100201.0542</v>
          </cell>
        </row>
        <row r="81">
          <cell r="A81" t="str">
            <v>330.5</v>
          </cell>
          <cell r="B81" t="str">
            <v>BASE GRANULAR PARA BACHEO CLASE B</v>
          </cell>
          <cell r="C81" t="str">
            <v>m3</v>
          </cell>
          <cell r="D81">
            <v>100201.0542</v>
          </cell>
        </row>
        <row r="82">
          <cell r="A82" t="str">
            <v>330.6</v>
          </cell>
          <cell r="B82" t="str">
            <v>BASE GRANULAR PARA BACHEO CLASE C</v>
          </cell>
          <cell r="C82" t="str">
            <v>m3</v>
          </cell>
          <cell r="D82">
            <v>100201.0542</v>
          </cell>
        </row>
        <row r="83">
          <cell r="A83" t="str">
            <v>340.1</v>
          </cell>
          <cell r="B83" t="str">
            <v>BASE ESTABILIZADA CON EMULSIÓN ASFÁLTICA TIPO BEE-38</v>
          </cell>
          <cell r="C83" t="str">
            <v>m3</v>
          </cell>
          <cell r="D83">
            <v>82019.588299999989</v>
          </cell>
        </row>
        <row r="84">
          <cell r="A84" t="str">
            <v>340.2</v>
          </cell>
          <cell r="B84" t="str">
            <v xml:space="preserve"> BASE ESTABILIZADA CON EMULSIÓN ASFÁLTICA TIPO BEE-25</v>
          </cell>
          <cell r="C84" t="str">
            <v>m3</v>
          </cell>
          <cell r="D84">
            <v>82019.588299999989</v>
          </cell>
        </row>
        <row r="85">
          <cell r="A85" t="str">
            <v>340.3</v>
          </cell>
          <cell r="B85" t="str">
            <v>BASE ESTABILIZADA CON EMULSIÓN ASFÁLTICA TIPO BEE-5</v>
          </cell>
          <cell r="C85" t="str">
            <v>m3</v>
          </cell>
          <cell r="D85">
            <v>82019.588299999989</v>
          </cell>
        </row>
        <row r="86">
          <cell r="A86" t="str">
            <v>350.1</v>
          </cell>
          <cell r="B86" t="str">
            <v>SUELO-CEMENTO CLASE SC-D GRADACION TIPO A (INCLUYE SUMINISTRO DEL CEMENTO)</v>
          </cell>
          <cell r="C86" t="str">
            <v>m3</v>
          </cell>
          <cell r="D86">
            <v>132358.36206666665</v>
          </cell>
        </row>
        <row r="87">
          <cell r="A87" t="str">
            <v>350.2</v>
          </cell>
          <cell r="B87" t="str">
            <v>SUELO-CEMENTO CLASE SC-D GRADACION TIPO B (INCLUYE SUMINISTRO DEL CEMENTO)</v>
          </cell>
          <cell r="C87" t="str">
            <v>m3</v>
          </cell>
          <cell r="D87">
            <v>132358.36206666665</v>
          </cell>
        </row>
        <row r="88">
          <cell r="A88" t="str">
            <v>350.3</v>
          </cell>
          <cell r="B88" t="str">
            <v>SUELO-CEMENTO CLASE SC-R GRADACION TIPO A (INCLUYE SUMINISTRO DEL CEMENTO)</v>
          </cell>
          <cell r="C88" t="str">
            <v>m3</v>
          </cell>
          <cell r="D88">
            <v>132358.36206666665</v>
          </cell>
        </row>
        <row r="89">
          <cell r="A89" t="str">
            <v>350.4</v>
          </cell>
          <cell r="B89" t="str">
            <v>SUELO-CEMENTO CLASE SC-R GRADACION TIPO B (INCLUYE SUMINISTRO DEL CEMENTO)</v>
          </cell>
          <cell r="C89" t="str">
            <v>m3</v>
          </cell>
          <cell r="D89">
            <v>132358.36206666665</v>
          </cell>
        </row>
        <row r="90">
          <cell r="A90" t="str">
            <v>350.10</v>
          </cell>
          <cell r="B90" t="str">
            <v>SUELO-CEMENTO CLASE SC-D GRADACION TIPO A (NO INCLUYE SUMINISTRO DEL CEMENTO)</v>
          </cell>
          <cell r="C90" t="str">
            <v>m3</v>
          </cell>
          <cell r="D90">
            <v>78972.432066666675</v>
          </cell>
        </row>
        <row r="91">
          <cell r="A91" t="str">
            <v>350.11</v>
          </cell>
          <cell r="B91" t="str">
            <v>SUELO-CEMENTO CLASE SC-D GRADACION TIPO B (NO INCLUYE SUMINISTRO DEL CEMENTO)</v>
          </cell>
          <cell r="C91" t="str">
            <v>m3</v>
          </cell>
          <cell r="D91">
            <v>78972.432066666675</v>
          </cell>
        </row>
        <row r="92">
          <cell r="A92" t="str">
            <v>350.12</v>
          </cell>
          <cell r="B92" t="str">
            <v>SUELO-CEMENTO CLASE SC-R GRADACION TIPO A (NO INCLUYE SUMINISTRO DEL CEMENTO)</v>
          </cell>
          <cell r="C92" t="str">
            <v>m3</v>
          </cell>
          <cell r="D92">
            <v>78972.432066666675</v>
          </cell>
        </row>
        <row r="93">
          <cell r="A93" t="str">
            <v>350.13</v>
          </cell>
          <cell r="B93" t="str">
            <v>SUELO-CEMENTO CLASE SC-R GRADACION TIPO B (NO INCLUYE SUMINISTRO DEL CEMENTO)</v>
          </cell>
          <cell r="C93" t="str">
            <v>m3</v>
          </cell>
          <cell r="D93">
            <v>78972.432066666675</v>
          </cell>
        </row>
        <row r="94">
          <cell r="A94" t="str">
            <v>350.14</v>
          </cell>
          <cell r="B94" t="str">
            <v xml:space="preserve">CEMENTO HIDRAULICO PARA SUELO-CEMENTO </v>
          </cell>
          <cell r="C94" t="str">
            <v>Kg</v>
          </cell>
          <cell r="D94">
            <v>593.17700000000002</v>
          </cell>
        </row>
        <row r="95">
          <cell r="A95" t="str">
            <v>351.1</v>
          </cell>
          <cell r="B95" t="str">
            <v>BASE TRATADA CON CEMENTO RESISTENCIA R-3.5 (INCLUYE SUMINISTRO DE CEMENTO)</v>
          </cell>
          <cell r="C95" t="str">
            <v>m3</v>
          </cell>
          <cell r="D95">
            <v>132358.36206666665</v>
          </cell>
        </row>
        <row r="96">
          <cell r="A96" t="str">
            <v>351.2</v>
          </cell>
          <cell r="B96" t="str">
            <v>BASE TRATADA CON CEMENTO RESISTENCIA R-5.2 (INCLUYE SUMINISTRO DE CEMENTO)</v>
          </cell>
          <cell r="C96" t="str">
            <v>m3</v>
          </cell>
          <cell r="D96">
            <v>132358.36206666665</v>
          </cell>
        </row>
        <row r="97">
          <cell r="A97" t="str">
            <v>351.10</v>
          </cell>
          <cell r="B97" t="str">
            <v>BASE TRATADA CON CEMENTO RESISTENCIA R-3.5 (NO INCLUYE SUMINISTRO DE CEMENTO)</v>
          </cell>
          <cell r="C97" t="str">
            <v>m3</v>
          </cell>
          <cell r="D97">
            <v>78972.432066666675</v>
          </cell>
        </row>
        <row r="98">
          <cell r="A98" t="str">
            <v>351.11</v>
          </cell>
          <cell r="B98" t="str">
            <v>BASE TRATADA CON CEMENTO RESISTENCIA R-5.2 (NO INCLUYE SUMINISTRO DE CEMENTO)</v>
          </cell>
          <cell r="C98" t="str">
            <v>m3</v>
          </cell>
          <cell r="D98">
            <v>78972.432066666675</v>
          </cell>
        </row>
        <row r="99">
          <cell r="A99" t="str">
            <v>351.12</v>
          </cell>
          <cell r="B99" t="str">
            <v>CEMENTO HIDRAULICO PARA BASE TRATADA CON CEMENTO</v>
          </cell>
          <cell r="C99" t="str">
            <v>Kg</v>
          </cell>
          <cell r="D99">
            <v>593.17700000000002</v>
          </cell>
        </row>
        <row r="100">
          <cell r="A100" t="str">
            <v>410.1</v>
          </cell>
          <cell r="B100" t="str">
            <v>CEMENTO ASFÁLTICO DE PENETRACIÓN 40-50</v>
          </cell>
          <cell r="C100" t="str">
            <v>Kg</v>
          </cell>
          <cell r="D100">
            <v>2715.3230000000003</v>
          </cell>
        </row>
        <row r="101">
          <cell r="A101" t="str">
            <v>410.2</v>
          </cell>
          <cell r="B101" t="str">
            <v>CEMENTO ASFÁLTICO DE PENETRACIÓN 60-70.</v>
          </cell>
          <cell r="C101" t="str">
            <v>Kg</v>
          </cell>
          <cell r="D101">
            <v>2589.8470000000002</v>
          </cell>
        </row>
        <row r="102">
          <cell r="A102" t="str">
            <v>410.3</v>
          </cell>
          <cell r="B102" t="str">
            <v>CEMENTO ASFÁLTICO DE PENETRACIÓN 80-100</v>
          </cell>
          <cell r="C102" t="str">
            <v>kg</v>
          </cell>
          <cell r="D102">
            <v>2184.0129999999999</v>
          </cell>
        </row>
        <row r="103">
          <cell r="A103" t="str">
            <v>411.1</v>
          </cell>
          <cell r="B103" t="str">
            <v>SUMINISTRO DE EMULSIÓN ASFÁLTICA DE ROTURA MEDIA CRM.</v>
          </cell>
          <cell r="C103" t="str">
            <v>Lt</v>
          </cell>
          <cell r="D103">
            <v>2892.877</v>
          </cell>
        </row>
        <row r="104">
          <cell r="A104" t="str">
            <v>411.2</v>
          </cell>
          <cell r="B104" t="str">
            <v>EMULSIÓN ASFÁLTICA DE ROTURA LENTA CRL-1 ARD</v>
          </cell>
          <cell r="C104" t="str">
            <v>Lt</v>
          </cell>
          <cell r="D104">
            <v>6186.244999999999</v>
          </cell>
        </row>
        <row r="105">
          <cell r="A105" t="str">
            <v>411.3</v>
          </cell>
          <cell r="B105" t="str">
            <v>EMULSIÓN ASFÁLTICA DE ROTURA LENTA CRL-1 ARB</v>
          </cell>
          <cell r="C105" t="str">
            <v>Lt</v>
          </cell>
          <cell r="D105">
            <v>2441.66</v>
          </cell>
        </row>
        <row r="106">
          <cell r="A106" t="str">
            <v>411.4</v>
          </cell>
          <cell r="B106" t="str">
            <v>SUMINISTRO DE EMULSIÓN ASFÁLTICA DE ROTURA LENTA CRL-1h</v>
          </cell>
          <cell r="C106" t="str">
            <v>Lt</v>
          </cell>
          <cell r="D106">
            <v>1640.6779999999999</v>
          </cell>
        </row>
        <row r="107">
          <cell r="A107" t="str">
            <v>413.1</v>
          </cell>
          <cell r="B107" t="str">
            <v xml:space="preserve">CEMENTO ASFALTICO CON GRANO DE CAUCHO RECICLADO TIPO I </v>
          </cell>
          <cell r="C107" t="str">
            <v>Kg</v>
          </cell>
          <cell r="D107">
            <v>2505.7370000000001</v>
          </cell>
        </row>
        <row r="108">
          <cell r="A108" t="str">
            <v>413.2</v>
          </cell>
          <cell r="B108" t="str">
            <v>CEMENTO ASFALTICO CON GRANO DE CAUCHO RECICLADO TIPO II</v>
          </cell>
          <cell r="C108" t="str">
            <v>Kg</v>
          </cell>
          <cell r="D108">
            <v>2579.1610000000001</v>
          </cell>
        </row>
        <row r="109">
          <cell r="A109" t="str">
            <v>413.3</v>
          </cell>
          <cell r="B109" t="str">
            <v>CEMENTO ASFALTICO CON GRANO DE CAUCHO RECICLADO TIPO  III</v>
          </cell>
          <cell r="C109" t="str">
            <v>Kg</v>
          </cell>
          <cell r="D109">
            <v>2656.5889999999999</v>
          </cell>
        </row>
        <row r="110">
          <cell r="A110" t="str">
            <v>414.1</v>
          </cell>
          <cell r="B110" t="str">
            <v>CEMENTO ASFÁLTICO MODIFICADO CON POLÍMEROS TIPO I</v>
          </cell>
          <cell r="C110" t="str">
            <v>Kg</v>
          </cell>
          <cell r="D110">
            <v>4327.973</v>
          </cell>
        </row>
        <row r="111">
          <cell r="A111" t="str">
            <v>414.2</v>
          </cell>
          <cell r="B111" t="str">
            <v>CEMENTO ASFÁLTICO MODIFICADO CON POLÍMEROS TIPO II A</v>
          </cell>
          <cell r="C111" t="str">
            <v>Kg</v>
          </cell>
          <cell r="D111">
            <v>2930.2650000000003</v>
          </cell>
        </row>
        <row r="112">
          <cell r="A112" t="str">
            <v>414.3</v>
          </cell>
          <cell r="B112" t="str">
            <v>CEMENTO ASFÁLTICO MODIFICADO CON POLÍMEROS TIPO II B</v>
          </cell>
          <cell r="C112" t="str">
            <v>Kg</v>
          </cell>
          <cell r="D112">
            <v>2930.2650000000003</v>
          </cell>
        </row>
        <row r="113">
          <cell r="A113" t="str">
            <v>414.4</v>
          </cell>
          <cell r="B113" t="str">
            <v>CEMENTO ASFÁLTICO MODIFICADO CON POLÍMEROS TIPO III</v>
          </cell>
          <cell r="C113" t="str">
            <v>Kg</v>
          </cell>
          <cell r="D113">
            <v>4516.2</v>
          </cell>
        </row>
        <row r="114">
          <cell r="A114" t="str">
            <v>414.5</v>
          </cell>
          <cell r="B114" t="str">
            <v>CEMENTO ASFÁLTICO MODIFICADO CON POLÍMEROS TIPO IV</v>
          </cell>
          <cell r="C114" t="str">
            <v>Kg</v>
          </cell>
          <cell r="D114">
            <v>4731.1289999999999</v>
          </cell>
        </row>
        <row r="115">
          <cell r="A115" t="str">
            <v>414.6</v>
          </cell>
          <cell r="B115" t="str">
            <v>CEMENTO ASFÁLTICO MODIFICADO CON POLÍMEROS TIPO V.</v>
          </cell>
          <cell r="C115" t="str">
            <v>Kg</v>
          </cell>
          <cell r="D115">
            <v>3476.2650000000003</v>
          </cell>
        </row>
        <row r="116">
          <cell r="A116" t="str">
            <v>415.1</v>
          </cell>
          <cell r="B116" t="str">
            <v>EMULSIÓN ASFÁLTICA DE ROTURA MEDIA, MODIFICADA CON POLÍMEROS, CRM-m</v>
          </cell>
          <cell r="C116" t="str">
            <v>Lt</v>
          </cell>
          <cell r="D116">
            <v>3368.1309999999999</v>
          </cell>
        </row>
        <row r="117">
          <cell r="A117" t="str">
            <v>420.1</v>
          </cell>
          <cell r="B117" t="str">
            <v>RIEGO DE IMPRIMACIÓN CON EMULSIÓN ASFÁLTICA CRL -0</v>
          </cell>
          <cell r="C117" t="str">
            <v>m2</v>
          </cell>
          <cell r="D117">
            <v>3193.4100769999995</v>
          </cell>
        </row>
        <row r="118">
          <cell r="A118" t="str">
            <v>420.2</v>
          </cell>
          <cell r="B118" t="str">
            <v>RIEGO DE IMPRIMACIÓN CON EMILSÍON ASFÁLTICA CRL-1</v>
          </cell>
          <cell r="C118" t="str">
            <v>m2</v>
          </cell>
          <cell r="D118">
            <v>11964.159077</v>
          </cell>
        </row>
        <row r="119">
          <cell r="A119" t="str">
            <v>420.3</v>
          </cell>
          <cell r="B119" t="str">
            <v>RIEGO DE IMPRIMACIÓN CON ASFALTO LIQUIDO</v>
          </cell>
          <cell r="C119" t="str">
            <v>m2</v>
          </cell>
          <cell r="D119">
            <v>2867.9472769999998</v>
          </cell>
        </row>
        <row r="120">
          <cell r="A120" t="str">
            <v>421.1</v>
          </cell>
          <cell r="B120" t="str">
            <v>RIEGO DE LIGA CON EMULSIÓN ASFÁLTICA CRR-1</v>
          </cell>
          <cell r="C120" t="str">
            <v>m2</v>
          </cell>
          <cell r="D120">
            <v>5572.6596769999996</v>
          </cell>
        </row>
        <row r="121">
          <cell r="A121" t="str">
            <v>421.2</v>
          </cell>
          <cell r="B121" t="str">
            <v>RIEGO DE LIGA CON EMULSIÓN ASFÁLTICA CRR-2</v>
          </cell>
          <cell r="C121" t="str">
            <v>m2</v>
          </cell>
          <cell r="D121">
            <v>1786.8204769999998</v>
          </cell>
        </row>
        <row r="122">
          <cell r="A122" t="str">
            <v>421.3</v>
          </cell>
          <cell r="B122" t="str">
            <v xml:space="preserve"> RIEGO DE LIGA CON EMULSIÓN MODIFICADA CON POLÍMEROS CRR- 1m</v>
          </cell>
          <cell r="C122" t="str">
            <v>m2</v>
          </cell>
          <cell r="D122">
            <v>1523.6991769999997</v>
          </cell>
        </row>
        <row r="123">
          <cell r="A123" t="str">
            <v>421.4</v>
          </cell>
          <cell r="B123" t="str">
            <v xml:space="preserve"> RIEGO DE LIGA CON EMULSIÓN MODIFICADA CON POLÍMEROS CRR- 2m</v>
          </cell>
          <cell r="C123" t="str">
            <v>m2</v>
          </cell>
          <cell r="D123">
            <v>1567.5507769999999</v>
          </cell>
        </row>
        <row r="124">
          <cell r="A124" t="str">
            <v>430.1.1</v>
          </cell>
          <cell r="B124" t="str">
            <v>TRATAMIENTO SUPERFICIAL SIMPLE CON EMULSIÓN CRR-2 GRADACION 19</v>
          </cell>
          <cell r="C124" t="str">
            <v>m2</v>
          </cell>
          <cell r="D124">
            <v>8906.5040171250002</v>
          </cell>
        </row>
        <row r="125">
          <cell r="A125" t="str">
            <v>430.1.2</v>
          </cell>
          <cell r="B125" t="str">
            <v>TRATAMIENTO SUPERFICIAL SIMPLE CON EMULSIÓN CRR-2 GRADACION 13</v>
          </cell>
          <cell r="C125" t="str">
            <v>m2</v>
          </cell>
          <cell r="D125">
            <v>7279.1091311250011</v>
          </cell>
        </row>
        <row r="126">
          <cell r="A126" t="str">
            <v>430.2.1</v>
          </cell>
          <cell r="B126" t="str">
            <v>TRATAMIENTO SUPERFICIAL SIMPLE CON EMULSIÓN CRR-2 m GRADACION 19</v>
          </cell>
          <cell r="C126" t="str">
            <v>m2</v>
          </cell>
          <cell r="D126">
            <v>8906.5040171250002</v>
          </cell>
        </row>
        <row r="127">
          <cell r="A127" t="str">
            <v>430.2.2</v>
          </cell>
          <cell r="B127" t="str">
            <v>TRATAMIENTO SUPERFICIAL SIMPLE CON EMULSIÓN CRR-2m  GRADACION 13</v>
          </cell>
          <cell r="C127" t="str">
            <v>m2</v>
          </cell>
          <cell r="D127">
            <v>7279.1091311250011</v>
          </cell>
        </row>
        <row r="128">
          <cell r="A128" t="str">
            <v>431.1.1</v>
          </cell>
          <cell r="B128" t="str">
            <v>TRATAMIENTO SUPERFICIAL DOBLE CON EMULSIÓN CRR-2. TIPO 1</v>
          </cell>
          <cell r="C128" t="str">
            <v>m2</v>
          </cell>
          <cell r="D128">
            <v>19024.344907454546</v>
          </cell>
        </row>
        <row r="129">
          <cell r="A129" t="str">
            <v>431.1.2</v>
          </cell>
          <cell r="B129" t="str">
            <v>TRATAMIENTO SUPERFICIAL DOBLE CON EMULSIÓN CRR-2. TIPO 2</v>
          </cell>
          <cell r="C129" t="str">
            <v>m2</v>
          </cell>
          <cell r="D129">
            <v>14957.640044454545</v>
          </cell>
        </row>
        <row r="130">
          <cell r="A130" t="str">
            <v>431.2.1</v>
          </cell>
          <cell r="B130" t="str">
            <v>TRATAMIENTO SUPERFICIAL DOBLE CON EMULSIÓN CRR-2 m TIPO 1</v>
          </cell>
          <cell r="C130" t="str">
            <v>m2</v>
          </cell>
          <cell r="D130">
            <v>16958.337067454544</v>
          </cell>
        </row>
        <row r="131">
          <cell r="A131" t="str">
            <v>431.2.2</v>
          </cell>
          <cell r="B131" t="str">
            <v>TRATAMIENTO SUPERFICIAL DOBLE CON EMULSIÓN CRR-2 m TIPO 2</v>
          </cell>
          <cell r="C131" t="str">
            <v>m2</v>
          </cell>
          <cell r="D131">
            <v>13378.898204454545</v>
          </cell>
        </row>
        <row r="132">
          <cell r="A132" t="str">
            <v>432.1</v>
          </cell>
          <cell r="B132" t="str">
            <v>SELLO DE ARENA-ASFALTO CON EMULSIÓN CRR-2</v>
          </cell>
          <cell r="C132" t="str">
            <v>m2</v>
          </cell>
          <cell r="D132">
            <v>5888.3037277751191</v>
          </cell>
        </row>
        <row r="133">
          <cell r="A133" t="str">
            <v>432.2</v>
          </cell>
          <cell r="B133" t="str">
            <v>SELLO DE ARENA-ASFALTO CON EMULSIÓN CRR-2m</v>
          </cell>
          <cell r="C133" t="str">
            <v>m2</v>
          </cell>
          <cell r="D133">
            <v>16404.523727775118</v>
          </cell>
        </row>
        <row r="134">
          <cell r="A134" t="str">
            <v>433.1</v>
          </cell>
          <cell r="B134" t="str">
            <v>LECHADA ASFÁLTICA CON EMULSIÓN CRL-1H, TIPO LA-13</v>
          </cell>
          <cell r="C134" t="str">
            <v>m2</v>
          </cell>
          <cell r="D134">
            <v>3509.349972916667</v>
          </cell>
        </row>
        <row r="135">
          <cell r="A135" t="str">
            <v>433.2</v>
          </cell>
          <cell r="B135" t="str">
            <v>LECHADA ASFÁLTICA CON EMULSIÓN CRL-1H, TIPO LA-10</v>
          </cell>
          <cell r="C135" t="str">
            <v>m2</v>
          </cell>
          <cell r="D135">
            <v>3268.0531314166665</v>
          </cell>
        </row>
        <row r="136">
          <cell r="A136" t="str">
            <v>433.3</v>
          </cell>
          <cell r="B136" t="str">
            <v>LECHADA ASFÁLTICA CON EMULSIÓN CRL-1H, TIPO LA-5</v>
          </cell>
          <cell r="C136" t="str">
            <v>m2</v>
          </cell>
          <cell r="D136">
            <v>3759.0260229166665</v>
          </cell>
        </row>
        <row r="137">
          <cell r="A137" t="str">
            <v>433.4</v>
          </cell>
          <cell r="B137" t="str">
            <v>LECHADA ASFÁLTICA CON EMULSIÓN CRL-1H, TIPO LA-3</v>
          </cell>
          <cell r="C137" t="str">
            <v>m2</v>
          </cell>
          <cell r="D137">
            <v>2459.3209766666664</v>
          </cell>
        </row>
        <row r="138">
          <cell r="A138" t="str">
            <v>433.5</v>
          </cell>
          <cell r="B138" t="str">
            <v>LECHADA ASFÁLTICA CON EMULSIÓN CRL-1HM ,TIPO LA-13</v>
          </cell>
          <cell r="C138" t="str">
            <v>m2</v>
          </cell>
          <cell r="D138">
            <v>4680.7861479166677</v>
          </cell>
        </row>
        <row r="139">
          <cell r="A139" t="str">
            <v>433.6</v>
          </cell>
          <cell r="B139" t="str">
            <v>LECHADA ASFÁLTICA CON EMULSIÓN CRL-1HM ,TIPO LA-10</v>
          </cell>
          <cell r="C139" t="str">
            <v>m2</v>
          </cell>
          <cell r="D139">
            <v>4398.0384879166668</v>
          </cell>
        </row>
        <row r="140">
          <cell r="A140" t="str">
            <v>433.7</v>
          </cell>
          <cell r="B140" t="str">
            <v>LECHADA ASFÁLTICA CON EMULSIÓN CRL-1HM ,TIPO LA-5</v>
          </cell>
          <cell r="C140" t="str">
            <v>m2</v>
          </cell>
          <cell r="D140">
            <v>5128.705242916667</v>
          </cell>
        </row>
        <row r="141">
          <cell r="A141" t="str">
            <v>433.8</v>
          </cell>
          <cell r="B141" t="str">
            <v>LECHADA ASFÁLTICA CON EMULSIÓN CRL-1HM ,TIPO LA-3</v>
          </cell>
          <cell r="C141" t="str">
            <v>m2</v>
          </cell>
          <cell r="D141">
            <v>3315.3704891666666</v>
          </cell>
        </row>
        <row r="142">
          <cell r="A142" t="str">
            <v>440.1</v>
          </cell>
          <cell r="B142" t="str">
            <v>MEZCLA DENSA EN FRÍO TIPO MDF-38</v>
          </cell>
          <cell r="C142" t="str">
            <v>m3</v>
          </cell>
          <cell r="D142">
            <v>221321.53761575231</v>
          </cell>
        </row>
        <row r="143">
          <cell r="A143" t="str">
            <v>440.2</v>
          </cell>
          <cell r="B143" t="str">
            <v>MEZCLA DENSA EN FRÍO TIPO MDF-25</v>
          </cell>
          <cell r="C143" t="str">
            <v>m3</v>
          </cell>
          <cell r="D143">
            <v>221321.53761575231</v>
          </cell>
        </row>
        <row r="144">
          <cell r="A144" t="str">
            <v>440.3</v>
          </cell>
          <cell r="B144" t="str">
            <v>MEZCLA DENSA EN FRÍO TIPO MDF-19</v>
          </cell>
          <cell r="C144" t="str">
            <v>m3</v>
          </cell>
          <cell r="D144">
            <v>221321.53761575231</v>
          </cell>
        </row>
        <row r="145">
          <cell r="A145" t="str">
            <v>440.4</v>
          </cell>
          <cell r="B145" t="str">
            <v>MEZCLA DENSA EN FRÍO PARA BACHEO</v>
          </cell>
          <cell r="C145" t="str">
            <v>m3</v>
          </cell>
          <cell r="D145">
            <v>244111.3814219709</v>
          </cell>
        </row>
        <row r="146">
          <cell r="A146" t="str">
            <v>441.1</v>
          </cell>
          <cell r="B146" t="str">
            <v>MEZCLA ABIERTA EN FRÍO TIPO MAF-19</v>
          </cell>
          <cell r="C146" t="str">
            <v>m3</v>
          </cell>
          <cell r="D146">
            <v>221321.53761575231</v>
          </cell>
        </row>
        <row r="147">
          <cell r="A147" t="str">
            <v>441.2</v>
          </cell>
          <cell r="B147" t="str">
            <v>MEZCLA ABIERTA EN FRÍO TIPO MAF-25</v>
          </cell>
          <cell r="C147" t="str">
            <v>m3</v>
          </cell>
          <cell r="D147">
            <v>221321.53761575231</v>
          </cell>
        </row>
        <row r="148">
          <cell r="A148" t="str">
            <v>441.3</v>
          </cell>
          <cell r="B148" t="str">
            <v>MEZCLA ABIERTA EN FRÍO TIPO MAF-38</v>
          </cell>
          <cell r="C148" t="str">
            <v>m3</v>
          </cell>
          <cell r="D148">
            <v>221404.98136575232</v>
          </cell>
        </row>
        <row r="149">
          <cell r="A149" t="str">
            <v>441.4</v>
          </cell>
          <cell r="B149" t="str">
            <v>MEZCLA ABIERTA EN FRÍO  TIPO MAF-38 PARA BACHEO</v>
          </cell>
          <cell r="C149" t="str">
            <v>m3</v>
          </cell>
          <cell r="D149">
            <v>244345.00767197087</v>
          </cell>
        </row>
        <row r="150">
          <cell r="A150" t="str">
            <v>450.1</v>
          </cell>
          <cell r="B150" t="str">
            <v>MEZCLA DENSA EN CALIENTE TIPO MDC-25</v>
          </cell>
          <cell r="C150" t="str">
            <v>m3</v>
          </cell>
          <cell r="D150">
            <v>207537.43969584376</v>
          </cell>
        </row>
        <row r="151">
          <cell r="A151" t="str">
            <v>450.2</v>
          </cell>
          <cell r="B151" t="str">
            <v>MEZCLA DENSA EN CALIENTE TIPO MDC-19</v>
          </cell>
          <cell r="C151" t="str">
            <v>m3</v>
          </cell>
          <cell r="D151">
            <v>207453.99594584375</v>
          </cell>
        </row>
        <row r="152">
          <cell r="A152" t="str">
            <v>450.3</v>
          </cell>
          <cell r="B152" t="str">
            <v>MEZCLA DENSA EN CALIENTE TIPO MDC-10</v>
          </cell>
          <cell r="C152" t="str">
            <v>m3</v>
          </cell>
          <cell r="D152">
            <v>207453.99594584375</v>
          </cell>
        </row>
        <row r="153">
          <cell r="A153" t="str">
            <v>450.4</v>
          </cell>
          <cell r="B153" t="str">
            <v>MEZCLA SEMIDENSA EN CALIENTE TIPO MSC-25</v>
          </cell>
          <cell r="C153" t="str">
            <v>m3</v>
          </cell>
          <cell r="D153">
            <v>207537.43969584376</v>
          </cell>
        </row>
        <row r="154">
          <cell r="A154" t="str">
            <v>450.5</v>
          </cell>
          <cell r="B154" t="str">
            <v>MEZCLA SEMIDENSA EN CALIENTE TIPO MSC-19</v>
          </cell>
          <cell r="C154" t="str">
            <v>m3</v>
          </cell>
          <cell r="D154">
            <v>207453.99594584375</v>
          </cell>
        </row>
        <row r="155">
          <cell r="A155" t="str">
            <v>450.6</v>
          </cell>
          <cell r="B155" t="str">
            <v>MEZCLA GRUESA EN CALIENTE TIPO MGC-38</v>
          </cell>
          <cell r="C155" t="str">
            <v>m3</v>
          </cell>
          <cell r="D155">
            <v>207453.99594584375</v>
          </cell>
        </row>
        <row r="156">
          <cell r="A156" t="str">
            <v>450.7</v>
          </cell>
          <cell r="B156" t="str">
            <v>MEZCLA GRUESA EN CALIENTE TIPO MGC-25</v>
          </cell>
          <cell r="C156" t="str">
            <v>m3</v>
          </cell>
          <cell r="D156">
            <v>207453.99594584375</v>
          </cell>
        </row>
        <row r="157">
          <cell r="A157" t="str">
            <v>450.8</v>
          </cell>
          <cell r="B157" t="str">
            <v>MEZCLA DE ALTO MÓDULO MAM-25</v>
          </cell>
          <cell r="C157" t="str">
            <v>m3</v>
          </cell>
          <cell r="D157">
            <v>207453.99594584375</v>
          </cell>
        </row>
        <row r="158">
          <cell r="A158" t="str">
            <v>450.10</v>
          </cell>
          <cell r="B158" t="str">
            <v>MEZCLA EN CALIENTE PARA BACHEO MSC-25</v>
          </cell>
          <cell r="C158" t="str">
            <v>m3</v>
          </cell>
          <cell r="D158">
            <v>237219.72854630789</v>
          </cell>
        </row>
        <row r="159">
          <cell r="A159" t="str">
            <v>450.11</v>
          </cell>
          <cell r="B159" t="str">
            <v>MEZCLA EN CALIENTE PARA BACHEO MGC-25</v>
          </cell>
          <cell r="C159" t="str">
            <v>m3</v>
          </cell>
          <cell r="D159">
            <v>237136.28479630788</v>
          </cell>
        </row>
        <row r="160">
          <cell r="A160" t="str">
            <v>450.12</v>
          </cell>
          <cell r="B160" t="str">
            <v>MEZCLA EN CALIENTE PARA BACHEO MGC-38</v>
          </cell>
          <cell r="C160" t="str">
            <v>m3</v>
          </cell>
          <cell r="D160">
            <v>237136.28479630788</v>
          </cell>
        </row>
        <row r="161">
          <cell r="A161" t="str">
            <v>451.1</v>
          </cell>
          <cell r="B161" t="str">
            <v>MEZCLA ABIERTA EN CALIENTE TIPO MAC-75</v>
          </cell>
          <cell r="C161" t="str">
            <v>m3</v>
          </cell>
          <cell r="D161">
            <v>207453.99594584375</v>
          </cell>
        </row>
        <row r="162">
          <cell r="A162" t="str">
            <v>451.2</v>
          </cell>
          <cell r="B162" t="str">
            <v>MEZCLA ABIERTA EN CALIENTE TIPO MAC-63</v>
          </cell>
          <cell r="C162" t="str">
            <v>m3</v>
          </cell>
          <cell r="D162">
            <v>207453.99594584375</v>
          </cell>
        </row>
        <row r="163">
          <cell r="A163" t="str">
            <v>451.3</v>
          </cell>
          <cell r="B163" t="str">
            <v>MEZCLA ABIERTA EN CALIENTE TIPO MAC-50</v>
          </cell>
          <cell r="C163" t="str">
            <v>m3</v>
          </cell>
          <cell r="D163">
            <v>207453.99594584375</v>
          </cell>
        </row>
        <row r="164">
          <cell r="A164" t="str">
            <v>451.4</v>
          </cell>
          <cell r="B164" t="str">
            <v>MEZCLA ABIERTA EN CALIENTE TIPO MAC -50 PARA BACHEO</v>
          </cell>
          <cell r="C164" t="str">
            <v>m3</v>
          </cell>
          <cell r="D164">
            <v>237136.28479630788</v>
          </cell>
        </row>
        <row r="165">
          <cell r="A165" t="str">
            <v>452.1</v>
          </cell>
          <cell r="B165" t="str">
            <v>MEZCLA DISCONTINUA EN CALIENTE TIPO M-13</v>
          </cell>
          <cell r="C165" t="str">
            <v>m3</v>
          </cell>
          <cell r="D165">
            <v>207453.99594584375</v>
          </cell>
        </row>
        <row r="166">
          <cell r="A166" t="str">
            <v>452.2</v>
          </cell>
          <cell r="B166" t="str">
            <v>MEZCLA DISCONTINUA EN CALIENTE TIPO M-10</v>
          </cell>
          <cell r="C166" t="str">
            <v>m3</v>
          </cell>
          <cell r="D166">
            <v>207453.99594584375</v>
          </cell>
        </row>
        <row r="167">
          <cell r="A167" t="str">
            <v>452.3</v>
          </cell>
          <cell r="B167" t="str">
            <v>MEZCLA DISCONTINUA EN CALIENTE TIPO F-13</v>
          </cell>
          <cell r="C167" t="str">
            <v>m3</v>
          </cell>
          <cell r="D167">
            <v>207453.99594584375</v>
          </cell>
        </row>
        <row r="168">
          <cell r="A168" t="str">
            <v>452.4</v>
          </cell>
          <cell r="B168" t="str">
            <v>MEZCLA DISCONTINUA EN CALIENTE TIPO F-10</v>
          </cell>
          <cell r="C168" t="str">
            <v>m3</v>
          </cell>
          <cell r="D168">
            <v>207453.99594584375</v>
          </cell>
        </row>
        <row r="169">
          <cell r="A169" t="str">
            <v>453.1</v>
          </cell>
          <cell r="B169" t="str">
            <v>MEZCLA DRENANTE</v>
          </cell>
          <cell r="C169" t="str">
            <v>m3</v>
          </cell>
          <cell r="D169">
            <v>206184.18454584377</v>
          </cell>
        </row>
        <row r="170">
          <cell r="A170" t="str">
            <v>460.1</v>
          </cell>
          <cell r="B170" t="str">
            <v>FRESADO DE PAVIMENTO ASFÁLTICO EN ESPESOR DE  10 CM</v>
          </cell>
          <cell r="C170" t="str">
            <v>m2</v>
          </cell>
          <cell r="D170">
            <v>5676.6128466666669</v>
          </cell>
        </row>
        <row r="171">
          <cell r="A171" t="str">
            <v>460.2</v>
          </cell>
          <cell r="B171" t="str">
            <v>FRESADO DE PAVIMENTO ASFÁLTICO EN ESPESOR DE 5 CM</v>
          </cell>
          <cell r="C171" t="str">
            <v>m2</v>
          </cell>
          <cell r="D171">
            <v>2838.3064233333334</v>
          </cell>
        </row>
        <row r="172">
          <cell r="A172" t="str">
            <v>461.1</v>
          </cell>
          <cell r="B172" t="str">
            <v>PAVIMENTO RECICLADO EN FRÍO EN EL LUGAR CON EMULSIÓN ASFÁLTICA</v>
          </cell>
          <cell r="C172" t="str">
            <v>m3</v>
          </cell>
          <cell r="D172">
            <v>99646.650039444445</v>
          </cell>
        </row>
        <row r="173">
          <cell r="A173" t="str">
            <v>461.2</v>
          </cell>
          <cell r="B173" t="str">
            <v>PAVIMENTO RECICLADO EN FRÍO EN EL LUGAR CON CEMENTO ASFÁLTICO ESPUMADO</v>
          </cell>
          <cell r="C173" t="str">
            <v>m3</v>
          </cell>
          <cell r="D173">
            <v>118668.60481666666</v>
          </cell>
        </row>
        <row r="174">
          <cell r="A174" t="str">
            <v>462.1.1</v>
          </cell>
          <cell r="B174" t="str">
            <v>MEZCLA ASFALTICA RECICLADA EN CALIENTE DE TIPO MDC-25</v>
          </cell>
          <cell r="C174" t="str">
            <v>m3</v>
          </cell>
          <cell r="D174">
            <v>164372.28152944444</v>
          </cell>
        </row>
        <row r="175">
          <cell r="A175" t="str">
            <v>462.1.2</v>
          </cell>
          <cell r="B175" t="str">
            <v>MEZCLA ASFALTICA RECICLADA EN CALIENTE DE TIPO MDC-19</v>
          </cell>
          <cell r="C175" t="str">
            <v>m3</v>
          </cell>
          <cell r="D175">
            <v>164756.88451444445</v>
          </cell>
        </row>
        <row r="176">
          <cell r="A176" t="str">
            <v>462.2.1</v>
          </cell>
          <cell r="B176" t="str">
            <v>MEZCLA ASFALTICA RECICLADA EN CALIENTE DE TIPO MDC-25 PARA BACHEO</v>
          </cell>
          <cell r="C176" t="str">
            <v>m3</v>
          </cell>
          <cell r="D176">
            <v>179036.34291833331</v>
          </cell>
        </row>
        <row r="177">
          <cell r="A177" t="str">
            <v>462.2.2</v>
          </cell>
          <cell r="B177" t="str">
            <v>MEZCLA ASFALTICA RECICLADA EN CALIENTE DE TIPO MDC-19  PARA BACHEO</v>
          </cell>
          <cell r="C177" t="str">
            <v>m3</v>
          </cell>
          <cell r="D177">
            <v>179420.94590333331</v>
          </cell>
        </row>
        <row r="178">
          <cell r="A178" t="str">
            <v>464.1</v>
          </cell>
          <cell r="B178" t="str">
            <v>GEOTEXTIL PARA REPAVIMENTACIÒN</v>
          </cell>
          <cell r="C178" t="str">
            <v>m2</v>
          </cell>
          <cell r="D178">
            <v>6401.5887909999983</v>
          </cell>
        </row>
        <row r="179">
          <cell r="A179" t="str">
            <v>465.1</v>
          </cell>
          <cell r="B179" t="str">
            <v>EXCAVACIÓN PARA REPARACIÓN DE PAVIMENTO ASFÁLTICO EXISTENTE INCLUYENDO EL CORTE Y LA REMOCIÒN DE LAS CAPAS ASFALTICAS SUBYACENTES</v>
          </cell>
          <cell r="C179" t="str">
            <v>m3</v>
          </cell>
          <cell r="D179">
            <v>112139.01867999999</v>
          </cell>
        </row>
        <row r="180">
          <cell r="A180" t="str">
            <v>465.2</v>
          </cell>
          <cell r="B180" t="str">
            <v>EXCAVACIÒN PARA LA REPARACIÒN DE PAVIMENTO ASFALTICO EXISTENTE EXCLUYENDO EL CORTE Y LA REMOCIÒN DE LAS CAPAS ASFALTICAS Y DE LAS SUBYACENTES.</v>
          </cell>
          <cell r="C180" t="str">
            <v>m3</v>
          </cell>
          <cell r="D180">
            <v>33080.806199999999</v>
          </cell>
        </row>
        <row r="181">
          <cell r="A181" t="str">
            <v>466.1</v>
          </cell>
          <cell r="B181" t="str">
            <v>SELLO DE GRIETAS EN PAVIMENTO ASFÁLTICO SIN RUTEO.</v>
          </cell>
          <cell r="C181" t="str">
            <v>m</v>
          </cell>
          <cell r="D181">
            <v>2358.3070983333337</v>
          </cell>
        </row>
        <row r="182">
          <cell r="A182" t="str">
            <v>466.2</v>
          </cell>
          <cell r="B182" t="str">
            <v>SELLO DE GRIETAS EN PAVIMENTO ASFÁLTICO CON RUTEO.</v>
          </cell>
          <cell r="C182" t="str">
            <v>m</v>
          </cell>
          <cell r="D182">
            <v>2986.0008143333325</v>
          </cell>
        </row>
        <row r="183">
          <cell r="A183" t="str">
            <v>500.1</v>
          </cell>
          <cell r="B183" t="str">
            <v>PAVIMENTO DE CONCRETO HIDRÁULICO.</v>
          </cell>
          <cell r="C183" t="str">
            <v>m3</v>
          </cell>
          <cell r="D183">
            <v>765732.75436425919</v>
          </cell>
        </row>
        <row r="184">
          <cell r="A184" t="str">
            <v>500.2</v>
          </cell>
          <cell r="B184" t="str">
            <v>PAVIMENTO DE CONCRETO HIDRÁULICO DE FRAGUADO RAPIDO (FAST TRACK)</v>
          </cell>
          <cell r="C184" t="str">
            <v>m3</v>
          </cell>
          <cell r="D184">
            <v>786618.04060425912</v>
          </cell>
        </row>
        <row r="185">
          <cell r="A185" t="str">
            <v>501.1</v>
          </cell>
          <cell r="B185" t="str">
            <v>CEMENTO PORTHLAND, NORMA ASTM C150, TIPO ______ . SE DEBE ELABORAR UN ITEM DE PAGO PARA CADA TIPO DE CEMENTO QUE SE ESPECIFIQUE EN LOS DOCUMENTOS DEL CONTRATO.</v>
          </cell>
          <cell r="C185" t="str">
            <v>kg</v>
          </cell>
          <cell r="D185">
            <v>623.428</v>
          </cell>
        </row>
        <row r="186">
          <cell r="A186" t="str">
            <v>501.10</v>
          </cell>
          <cell r="B186" t="str">
            <v>CEMENTO HIDRAULICO  SDICIONADO, NORMA ASTM C595, TIPO ______ SE DEBE ELABORAR UN ITEM DE PAGO PARA CADA TIPO DE CEMENTO QUE SE ESPECIFIQUE EN LOS DOCUMENTOS DEL CONTRATO</v>
          </cell>
          <cell r="C186" t="str">
            <v>kg</v>
          </cell>
          <cell r="D186">
            <v>576.70600000000002</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593.17700000000002</v>
          </cell>
        </row>
        <row r="188">
          <cell r="A188" t="str">
            <v>505.1</v>
          </cell>
          <cell r="B188" t="str">
            <v xml:space="preserve">BASE DE CONCRETO HIDRÁULICO </v>
          </cell>
          <cell r="C188" t="str">
            <v>m3</v>
          </cell>
          <cell r="D188">
            <v>713139.05573107721</v>
          </cell>
        </row>
        <row r="189">
          <cell r="A189" t="str">
            <v>510.1</v>
          </cell>
          <cell r="B189" t="str">
            <v>PAVIMENTO DE ADOQUINES DE CONCRETO.</v>
          </cell>
          <cell r="C189" t="str">
            <v>m2</v>
          </cell>
          <cell r="D189">
            <v>79849.051359999998</v>
          </cell>
        </row>
        <row r="190">
          <cell r="A190" t="str">
            <v>600.1.1</v>
          </cell>
          <cell r="B190" t="str">
            <v>EXCAVACIONES VARIAS SIN CLASIFICAR</v>
          </cell>
          <cell r="C190" t="str">
            <v>m3</v>
          </cell>
          <cell r="D190">
            <v>19424.553942857143</v>
          </cell>
        </row>
        <row r="191">
          <cell r="A191" t="str">
            <v>600.2.1</v>
          </cell>
          <cell r="B191" t="str">
            <v>EXCAVACIONES VARIAS EN ROCA EN SECO.</v>
          </cell>
          <cell r="C191" t="str">
            <v>m3</v>
          </cell>
          <cell r="D191">
            <v>100797.384624625</v>
          </cell>
        </row>
        <row r="192">
          <cell r="A192" t="str">
            <v>600.2.2</v>
          </cell>
          <cell r="B192" t="str">
            <v>EXCAVACIONES VARIAS EN ROCA BAJO AGUA.</v>
          </cell>
          <cell r="C192" t="str">
            <v>m3</v>
          </cell>
          <cell r="D192">
            <v>141082.13103399999</v>
          </cell>
        </row>
        <row r="193">
          <cell r="A193" t="str">
            <v>600.2.3</v>
          </cell>
          <cell r="B193" t="str">
            <v>EXCAVACIONES VARIAS EN MATERIAL COMUN EN SECO</v>
          </cell>
          <cell r="C193" t="str">
            <v>m3</v>
          </cell>
          <cell r="D193">
            <v>17994.430480000003</v>
          </cell>
        </row>
        <row r="194">
          <cell r="A194" t="str">
            <v>600.2.4</v>
          </cell>
          <cell r="B194" t="str">
            <v>EXCAVACIONES VARIAS EN MATERIAL COMÚN BAJO AGUA.</v>
          </cell>
          <cell r="C194" t="str">
            <v>m3</v>
          </cell>
          <cell r="D194">
            <v>23019.867718095236</v>
          </cell>
        </row>
        <row r="195">
          <cell r="A195" t="str">
            <v>610.1</v>
          </cell>
          <cell r="B195" t="str">
            <v>RELLENOS PARA ESTRUCTURAS CON SUELO.</v>
          </cell>
          <cell r="C195" t="str">
            <v>m3</v>
          </cell>
          <cell r="D195">
            <v>59218.566550000003</v>
          </cell>
        </row>
        <row r="196">
          <cell r="A196" t="str">
            <v>610.2</v>
          </cell>
          <cell r="B196" t="str">
            <v>RELLENOS PARA ESTRUCTURAS CON RECEBO.</v>
          </cell>
          <cell r="C196" t="str">
            <v>m3</v>
          </cell>
          <cell r="D196">
            <v>59555.248350000002</v>
          </cell>
        </row>
        <row r="197">
          <cell r="A197" t="str">
            <v>610.3</v>
          </cell>
          <cell r="B197" t="str">
            <v>RELLENO PARA ESTRUCTURAS CON MATERIAL GRANULAR TIPO SBG</v>
          </cell>
          <cell r="C197" t="str">
            <v>m3</v>
          </cell>
          <cell r="D197">
            <v>74334.433550000016</v>
          </cell>
        </row>
        <row r="198">
          <cell r="A198" t="str">
            <v>610.4</v>
          </cell>
          <cell r="B198" t="str">
            <v>RELLENO PARA ESTRUCTURAS CON MATERIAL GRANULAR TIPO BG</v>
          </cell>
          <cell r="C198" t="str">
            <v>m3</v>
          </cell>
          <cell r="D198">
            <v>98526.749750000017</v>
          </cell>
        </row>
        <row r="199">
          <cell r="A199" t="str">
            <v>610.5</v>
          </cell>
          <cell r="B199" t="str">
            <v>RELLENOS CON MATERIAL FILTRANTE</v>
          </cell>
          <cell r="C199" t="str">
            <v>m3</v>
          </cell>
          <cell r="D199">
            <v>82203.952350000007</v>
          </cell>
        </row>
        <row r="200">
          <cell r="A200" t="str">
            <v>610.6</v>
          </cell>
          <cell r="B200" t="str">
            <v>RELLENO CON GRAVILLA</v>
          </cell>
          <cell r="C200" t="str">
            <v>m3</v>
          </cell>
          <cell r="D200">
            <v>55443.140350000009</v>
          </cell>
        </row>
        <row r="201">
          <cell r="A201" t="str">
            <v>610.7</v>
          </cell>
          <cell r="B201" t="str">
            <v>RELLENO CON ARENA</v>
          </cell>
          <cell r="C201" t="str">
            <v>m3</v>
          </cell>
          <cell r="D201">
            <v>88487.934599999993</v>
          </cell>
        </row>
        <row r="202">
          <cell r="A202" t="str">
            <v>620.1</v>
          </cell>
          <cell r="B202" t="str">
            <v>PILOTES PREFABRICADOS DE CONCRETO DIÁMETRO 0,40 M</v>
          </cell>
          <cell r="C202" t="str">
            <v>m</v>
          </cell>
          <cell r="D202">
            <v>353403.52100462012</v>
          </cell>
        </row>
        <row r="203">
          <cell r="A203" t="str">
            <v>620.2</v>
          </cell>
          <cell r="B203" t="str">
            <v>EXTENSION DE PILOTES, SECCION, 0.40 METROS</v>
          </cell>
          <cell r="C203" t="str">
            <v>m</v>
          </cell>
          <cell r="D203">
            <v>353403.52100462012</v>
          </cell>
        </row>
        <row r="204">
          <cell r="A204" t="str">
            <v>620.3</v>
          </cell>
          <cell r="B204" t="str">
            <v>PRUEBA DE CARGA TIPO ________ SE DEBERA ELABORA R ITEMS DE PAGO INDEPENDIENTE POR CADA TIPO DE PRUEBA.</v>
          </cell>
          <cell r="C204" t="str">
            <v>Unidad</v>
          </cell>
          <cell r="D204">
            <v>83107312.720085844</v>
          </cell>
        </row>
        <row r="205">
          <cell r="A205" t="str">
            <v>621.1.1</v>
          </cell>
          <cell r="B205" t="str">
            <v>PILOTE DE CONCRETO VACIADO IN SITU, DE DIÁMETRO 1 M_</v>
          </cell>
          <cell r="C205" t="str">
            <v>m</v>
          </cell>
          <cell r="D205">
            <v>2412479.8353408454</v>
          </cell>
        </row>
        <row r="206">
          <cell r="A206" t="str">
            <v>621.1.2</v>
          </cell>
          <cell r="B206" t="str">
            <v>PILOTE DE CONCRETO VACIADO IN SITU, DE DIÁMETRO 1,2 M, INCLUYE EXCAVACIÓN EN ROCA, BAJO AGUA</v>
          </cell>
          <cell r="C206" t="str">
            <v>m</v>
          </cell>
          <cell r="D206">
            <v>3431092.3761309497</v>
          </cell>
        </row>
        <row r="207">
          <cell r="A207" t="str">
            <v>621.2</v>
          </cell>
          <cell r="B207" t="str">
            <v>BASE ACAMPANADA.</v>
          </cell>
          <cell r="C207" t="str">
            <v>m3</v>
          </cell>
          <cell r="D207">
            <v>2256751.8423124999</v>
          </cell>
        </row>
        <row r="208">
          <cell r="A208" t="str">
            <v>621.3</v>
          </cell>
          <cell r="B208" t="str">
            <v>PERFORACION DE PRUEBA PARA PILOTE, D= VARIABLE</v>
          </cell>
          <cell r="C208" t="str">
            <v>m</v>
          </cell>
          <cell r="D208">
            <v>79722397.107747346</v>
          </cell>
        </row>
        <row r="209">
          <cell r="A209" t="str">
            <v>621.4</v>
          </cell>
          <cell r="B209" t="str">
            <v>PERFORACION DE PRUEBA PARA BASE ACAMPANADA</v>
          </cell>
          <cell r="C209" t="str">
            <v>m3</v>
          </cell>
          <cell r="D209">
            <v>70316303.332747355</v>
          </cell>
        </row>
        <row r="210">
          <cell r="A210" t="str">
            <v>621.5</v>
          </cell>
          <cell r="B210" t="str">
            <v>CAMISA PERMANENTE DE DIÁMETRO EXTERIOR VARIABLE</v>
          </cell>
          <cell r="C210" t="str">
            <v>m</v>
          </cell>
          <cell r="D210">
            <v>4006261.609003908</v>
          </cell>
        </row>
        <row r="211">
          <cell r="A211" t="str">
            <v>621.5.1</v>
          </cell>
          <cell r="B211" t="str">
            <v>CAMISA PERMANENTE DE DIÁMETRO EXTERIOR 1,50 M, EN CONCRETO</v>
          </cell>
          <cell r="C211" t="str">
            <v>m</v>
          </cell>
          <cell r="D211">
            <v>487497.96811324102</v>
          </cell>
        </row>
        <row r="212">
          <cell r="A212" t="str">
            <v>621.6</v>
          </cell>
          <cell r="B212" t="str">
            <v>PRUEBA DE CARGA TIPO (PILOTE PRE EXCAVADO)</v>
          </cell>
          <cell r="C212" t="str">
            <v>Unidad</v>
          </cell>
          <cell r="D212">
            <v>79590588.619813949</v>
          </cell>
        </row>
        <row r="213">
          <cell r="A213" t="str">
            <v>621.7</v>
          </cell>
          <cell r="B213" t="str">
            <v>PRUEBA DE INTEGRIDAD TIPO ____</v>
          </cell>
          <cell r="C213" t="str">
            <v>Unidad</v>
          </cell>
          <cell r="D213">
            <v>2657534.6661673347</v>
          </cell>
        </row>
        <row r="214">
          <cell r="A214" t="str">
            <v>622.1</v>
          </cell>
          <cell r="B214" t="str">
            <v>TABLESTACADO DE MADERA</v>
          </cell>
          <cell r="C214" t="str">
            <v>m2</v>
          </cell>
          <cell r="D214">
            <v>91814.718847222219</v>
          </cell>
        </row>
        <row r="215">
          <cell r="A215" t="str">
            <v>622.2</v>
          </cell>
          <cell r="B215" t="str">
            <v>TABLESTACADO METÁLICO.</v>
          </cell>
          <cell r="C215" t="str">
            <v>m2</v>
          </cell>
          <cell r="D215">
            <v>411197.20711311814</v>
          </cell>
        </row>
        <row r="216">
          <cell r="A216" t="str">
            <v>622.3</v>
          </cell>
          <cell r="B216" t="str">
            <v>TABLESTACADO DE CONCRETO REFORZADO.</v>
          </cell>
          <cell r="C216" t="str">
            <v>m2</v>
          </cell>
          <cell r="D216">
            <v>872098.24585000006</v>
          </cell>
        </row>
        <row r="217">
          <cell r="A217" t="str">
            <v>622.4</v>
          </cell>
          <cell r="B217" t="str">
            <v>TABLESTACADO DE CONCRETO PRE ESFORZADO.</v>
          </cell>
          <cell r="C217" t="str">
            <v>m2</v>
          </cell>
          <cell r="D217">
            <v>994993.92265000008</v>
          </cell>
        </row>
        <row r="218">
          <cell r="A218" t="str">
            <v>622.5</v>
          </cell>
          <cell r="B218" t="str">
            <v>CORTE DEL EXTREMO SUPERIOR DEL ELEMENTO.</v>
          </cell>
          <cell r="C218" t="str">
            <v>m</v>
          </cell>
          <cell r="D218">
            <v>66948.830280408874</v>
          </cell>
        </row>
        <row r="219">
          <cell r="A219" t="str">
            <v>623.1</v>
          </cell>
          <cell r="B219" t="str">
            <v>ANCLAJE TIPO _____ (ROCA)</v>
          </cell>
          <cell r="C219" t="str">
            <v>m</v>
          </cell>
          <cell r="D219">
            <v>655140.3243146668</v>
          </cell>
        </row>
        <row r="220">
          <cell r="A220" t="str">
            <v>623.2</v>
          </cell>
          <cell r="B220" t="str">
            <v>PRUEBA DE CARGA</v>
          </cell>
          <cell r="C220" t="str">
            <v>unidad</v>
          </cell>
          <cell r="D220">
            <v>3031440.1883262135</v>
          </cell>
        </row>
        <row r="221">
          <cell r="A221" t="str">
            <v>630.1</v>
          </cell>
          <cell r="B221" t="str">
            <v xml:space="preserve">CONCRETO RESISTENCIA 35MPA (A) </v>
          </cell>
          <cell r="C221" t="str">
            <v>m3</v>
          </cell>
          <cell r="D221">
            <v>1339844.2807750001</v>
          </cell>
        </row>
        <row r="222">
          <cell r="A222" t="str">
            <v>630.2</v>
          </cell>
          <cell r="B222" t="str">
            <v>CONCRETO RESISTENCIA 32MPA (B)</v>
          </cell>
          <cell r="C222" t="str">
            <v>m3</v>
          </cell>
          <cell r="D222">
            <v>901568.84089999995</v>
          </cell>
        </row>
        <row r="223">
          <cell r="A223" t="str">
            <v>630.3</v>
          </cell>
          <cell r="B223" t="str">
            <v>CONCRETO RESISTENCIA 28MPA (C )</v>
          </cell>
          <cell r="C223" t="str">
            <v>m3</v>
          </cell>
          <cell r="D223">
            <v>531779.23369999998</v>
          </cell>
        </row>
        <row r="224">
          <cell r="A224" t="str">
            <v>630.4</v>
          </cell>
          <cell r="B224" t="str">
            <v>CONCRETO RESISTENCIA 21MPA (D)</v>
          </cell>
          <cell r="C224" t="str">
            <v>m3</v>
          </cell>
          <cell r="D224">
            <v>457549.27269999997</v>
          </cell>
        </row>
        <row r="225">
          <cell r="A225" t="str">
            <v>630.5</v>
          </cell>
          <cell r="B225" t="str">
            <v>CONCRETO RESISTENCIA 17.5MPA (E )</v>
          </cell>
          <cell r="C225" t="str">
            <v>m3</v>
          </cell>
          <cell r="D225">
            <v>451638.22990000009</v>
          </cell>
        </row>
        <row r="226">
          <cell r="A226" t="str">
            <v>630.6</v>
          </cell>
          <cell r="B226" t="str">
            <v>CONCRETO RESISTENCIA 14MPA  (F)</v>
          </cell>
          <cell r="C226" t="str">
            <v>m3</v>
          </cell>
          <cell r="D226">
            <v>390747.09388000006</v>
          </cell>
        </row>
        <row r="227">
          <cell r="A227" t="str">
            <v>630.7</v>
          </cell>
          <cell r="B227" t="str">
            <v>CONCRETO RESISTENCIA 14MPA (G) (CICLOPEO)</v>
          </cell>
          <cell r="C227" t="str">
            <v>m3</v>
          </cell>
          <cell r="D227">
            <v>266656.61887800001</v>
          </cell>
        </row>
        <row r="228">
          <cell r="A228" t="str">
            <v>632.1</v>
          </cell>
          <cell r="B228" t="str">
            <v>BARANDA DE CONCRETO, COCRETO 21 MPA</v>
          </cell>
          <cell r="C228" t="str">
            <v>m</v>
          </cell>
          <cell r="D228">
            <v>358176.75139999995</v>
          </cell>
        </row>
        <row r="229">
          <cell r="A229" t="str">
            <v>632.2</v>
          </cell>
          <cell r="B229" t="str">
            <v>BARANDA DE CONCRETO CONCRETO 28 MPA.</v>
          </cell>
          <cell r="C229" t="str">
            <v>m</v>
          </cell>
          <cell r="D229">
            <v>360699.84470000002</v>
          </cell>
        </row>
        <row r="230">
          <cell r="A230" t="str">
            <v>640.1</v>
          </cell>
          <cell r="B230" t="str">
            <v>ACERO DE REFUERZO FY 420 MPA.</v>
          </cell>
          <cell r="C230" t="str">
            <v>kg</v>
          </cell>
          <cell r="D230">
            <v>5960.0952233333346</v>
          </cell>
        </row>
        <row r="231">
          <cell r="A231" t="str">
            <v>640.2</v>
          </cell>
          <cell r="B231" t="str">
            <v>MALLA DE REFUERZO FY 420 MPA.</v>
          </cell>
          <cell r="C231" t="str">
            <v>kg</v>
          </cell>
          <cell r="D231">
            <v>6160.5454733333336</v>
          </cell>
        </row>
        <row r="232">
          <cell r="A232" t="str">
            <v>641.1</v>
          </cell>
          <cell r="B232" t="str">
            <v>ACERO DE PREESFUERZO.</v>
          </cell>
          <cell r="C232" t="str">
            <v>tf/m</v>
          </cell>
          <cell r="D232">
            <v>2197.3801273731342</v>
          </cell>
        </row>
        <row r="233">
          <cell r="A233" t="str">
            <v>641.2</v>
          </cell>
          <cell r="B233" t="str">
            <v>ACERO DE PREESFUERZO.</v>
          </cell>
          <cell r="C233" t="str">
            <v>kg</v>
          </cell>
          <cell r="D233">
            <v>54693.44732237314</v>
          </cell>
        </row>
        <row r="234">
          <cell r="A234" t="str">
            <v>642.1</v>
          </cell>
          <cell r="B234" t="str">
            <v>APOYO ELASTOMÉRICO.</v>
          </cell>
          <cell r="C234" t="str">
            <v>Unidad</v>
          </cell>
          <cell r="D234">
            <v>524089.67446875002</v>
          </cell>
        </row>
        <row r="235">
          <cell r="A235" t="str">
            <v>642.2</v>
          </cell>
          <cell r="B235" t="str">
            <v>SELLO PARA JUNTAS DE PUENTES.</v>
          </cell>
          <cell r="C235" t="str">
            <v>m</v>
          </cell>
          <cell r="D235">
            <v>50944.816650000001</v>
          </cell>
        </row>
        <row r="236">
          <cell r="A236" t="str">
            <v>650.1</v>
          </cell>
          <cell r="B236" t="str">
            <v>DISEÑO Y FABRICACIÓN DE ESTRUCTURA METÁLICA.</v>
          </cell>
          <cell r="C236" t="str">
            <v>kg</v>
          </cell>
          <cell r="D236">
            <v>12972.12556459291</v>
          </cell>
        </row>
        <row r="237">
          <cell r="A237" t="str">
            <v>650.2</v>
          </cell>
          <cell r="B237" t="str">
            <v>FABRICACIÓN DE ESTRUCTURA METÁLICA.</v>
          </cell>
          <cell r="C237" t="str">
            <v>kg</v>
          </cell>
          <cell r="D237">
            <v>11014.557263594706</v>
          </cell>
        </row>
        <row r="238">
          <cell r="A238" t="str">
            <v>650.3</v>
          </cell>
          <cell r="B238" t="str">
            <v>TRANSPORTE DE ESTRUCTURA METÁLICA.</v>
          </cell>
          <cell r="C238" t="str">
            <v>kg</v>
          </cell>
          <cell r="D238">
            <v>0.57200000000000006</v>
          </cell>
        </row>
        <row r="239">
          <cell r="A239" t="str">
            <v>650.4</v>
          </cell>
          <cell r="B239" t="str">
            <v>MONTAJE Y PINTURA  DE ESTRUCTURA METÁLICA.</v>
          </cell>
          <cell r="C239" t="str">
            <v>kg</v>
          </cell>
          <cell r="D239">
            <v>4993.2200455947059</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329416.205365</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365368.20235500007</v>
          </cell>
        </row>
        <row r="242">
          <cell r="A242" t="str">
            <v>661.1</v>
          </cell>
          <cell r="B242" t="str">
            <v>TUBERÍA DE CONCRETO REFORZADO  21 MPA DE 900 MM DE DIAMETRO INTERIOR</v>
          </cell>
          <cell r="C242" t="str">
            <v>m</v>
          </cell>
          <cell r="D242">
            <v>370601.28716000007</v>
          </cell>
        </row>
        <row r="243">
          <cell r="A243" t="str">
            <v>662.1</v>
          </cell>
          <cell r="B243" t="str">
            <v>TUBERÍA CORRUGADA DE ACERO GALVANIZADO MP-68, DE LÁMINA CALIBRE__ Y DIAMETRO __</v>
          </cell>
          <cell r="C243" t="str">
            <v>m</v>
          </cell>
          <cell r="D243">
            <v>474347.91880666662</v>
          </cell>
        </row>
        <row r="244">
          <cell r="A244" t="str">
            <v>662.2</v>
          </cell>
          <cell r="B244" t="str">
            <v>TUBERÍA CORRUGADA DE ACERO CON RECUBRIMIENTO BITUMINOSO, DE LÁMINA CALIBRE 12  Y D=60´´</v>
          </cell>
          <cell r="C244" t="str">
            <v>m</v>
          </cell>
          <cell r="D244">
            <v>470856.01480666664</v>
          </cell>
        </row>
        <row r="245">
          <cell r="A245" t="str">
            <v>663.1</v>
          </cell>
          <cell r="B245" t="str">
            <v>TUBERÍA DE PLASTICO TIPO__NORMA___DE DIAMETRO__MM</v>
          </cell>
          <cell r="C245" t="str">
            <v>m</v>
          </cell>
          <cell r="D245">
            <v>22346.926550000004</v>
          </cell>
        </row>
        <row r="246">
          <cell r="A246" t="str">
            <v>670.1</v>
          </cell>
          <cell r="B246" t="str">
            <v>DISIPADORES DE ENERGÍA Y SEDIMENTADORES EN GAVIONES DE ALAMBRE DE ACERO ENTRELAZADO CLASE 1: RECUBRIMIENTO DE ZINC (GALVANIZADO)</v>
          </cell>
          <cell r="C246" t="str">
            <v>m3</v>
          </cell>
          <cell r="D246">
            <v>236342.89978000001</v>
          </cell>
        </row>
        <row r="247">
          <cell r="A247" t="str">
            <v>670.2</v>
          </cell>
          <cell r="B247" t="str">
            <v>DISIPADORES DE ENERGÍA Y SEDIMENTADORES EN GAVIONES DE ALAMBRE DE ACERO ENTRELAZADO CLASE 2: RECUBRIMIENTO DE ALEACION ZN-5A1-MM</v>
          </cell>
          <cell r="C247" t="str">
            <v>m3</v>
          </cell>
          <cell r="D247">
            <v>206236.65477999998</v>
          </cell>
        </row>
        <row r="248">
          <cell r="A248" t="str">
            <v>670.3</v>
          </cell>
          <cell r="B248" t="str">
            <v>DISIPADORES DE ENERGÍA Y SEDIMENTADORES EN GAVIONES DE ALAMBRE DE ACERO ENTRELAZADO CLASE 3: RECUBRIMIENTO DE ZINC (GALVANIZADO) Y PVC</v>
          </cell>
          <cell r="C248" t="str">
            <v>m3</v>
          </cell>
          <cell r="D248">
            <v>242939.65227999998</v>
          </cell>
        </row>
        <row r="249">
          <cell r="A249" t="str">
            <v>670.4</v>
          </cell>
          <cell r="B249" t="str">
            <v>DISIPADORES DE ENERGÍA Y SEDIMENTADORES EN GAVIONES DE ALAMBRE DE ACERO ENTRELAZADO CLASE 4: RECUBRIMIENTO DE ALEACION ZN-5A1-MM Y PVC</v>
          </cell>
          <cell r="C249" t="str">
            <v>m3</v>
          </cell>
          <cell r="D249">
            <v>245699.70178</v>
          </cell>
        </row>
        <row r="250">
          <cell r="A250" t="str">
            <v>670.5</v>
          </cell>
          <cell r="B250" t="str">
            <v>DISIPADORES DE ENERGÍA Y SEDIMENTADORES EN CONCRETO CICLOPEO</v>
          </cell>
          <cell r="C250" t="str">
            <v>m3</v>
          </cell>
          <cell r="D250">
            <v>304591.92862800002</v>
          </cell>
        </row>
        <row r="251">
          <cell r="A251" t="str">
            <v>671.1</v>
          </cell>
          <cell r="B251" t="str">
            <v>CUNETA DE CONCRETO VACIADA IN SITU; NO INCLUYE LA CONFORMACION DE LA SUPERFICIE DE APOYO</v>
          </cell>
          <cell r="C251" t="str">
            <v>m3</v>
          </cell>
          <cell r="D251">
            <v>389752.74806000001</v>
          </cell>
        </row>
        <row r="252">
          <cell r="A252" t="str">
            <v>671.2</v>
          </cell>
          <cell r="B252" t="str">
            <v>CUNETA DE PIEZAS PREFABRICADAS DE CONCRETO; NO INCLUYE LA CONFORMACION DE LA SUPERFICIE DE APOYO</v>
          </cell>
          <cell r="C252" t="str">
            <v>m</v>
          </cell>
          <cell r="D252">
            <v>34084.093550000005</v>
          </cell>
        </row>
        <row r="253">
          <cell r="A253" t="str">
            <v>671.3</v>
          </cell>
          <cell r="B253" t="str">
            <v>CUNETA DE CONCRETO VACIADA IN SITU; INCLUYE LA CONFORMACION DE LA SUPERFICIE DE APOYO</v>
          </cell>
          <cell r="C253" t="str">
            <v>m3</v>
          </cell>
          <cell r="D253">
            <v>432003.44876000006</v>
          </cell>
        </row>
        <row r="254">
          <cell r="A254" t="str">
            <v>671.4</v>
          </cell>
          <cell r="B254" t="str">
            <v>CUNETA DE PIEZAS PREFABRICADAS DE CONCRETO; INCLUYE LA CONFORMACION DE LA SUPERFICIE DE APOYO</v>
          </cell>
          <cell r="C254" t="str">
            <v>m</v>
          </cell>
          <cell r="D254">
            <v>37399.863279999998</v>
          </cell>
        </row>
        <row r="255">
          <cell r="A255" t="str">
            <v>672.1</v>
          </cell>
          <cell r="B255" t="str">
            <v>BORDILLO DE CONCRETO VACIADO IN SITU; NO INCLUYE LA PREPARACION DE LA SUPERFICIE DE APOYO</v>
          </cell>
          <cell r="C255" t="str">
            <v>m</v>
          </cell>
          <cell r="D255">
            <v>30611.327370000006</v>
          </cell>
        </row>
        <row r="256">
          <cell r="A256" t="str">
            <v>672.2</v>
          </cell>
          <cell r="B256" t="str">
            <v>BORDILLO DE PIEZAS PREFABRICADAS DE CONCRETO; NO INCLUYE LA PREPARACION DE LA SUPERFICIE DE APOYO</v>
          </cell>
          <cell r="C256" t="str">
            <v>m</v>
          </cell>
          <cell r="D256">
            <v>5840.8044500000015</v>
          </cell>
        </row>
        <row r="257">
          <cell r="A257" t="str">
            <v>672.3</v>
          </cell>
          <cell r="B257" t="str">
            <v>BORDILLO DE CONCRETO VACIADO IN SITU; INCLUYE LA PREPARACION DE LA SUPERFICIE DE APOYO</v>
          </cell>
          <cell r="C257" t="str">
            <v>m</v>
          </cell>
          <cell r="D257">
            <v>32164.359760000007</v>
          </cell>
        </row>
        <row r="258">
          <cell r="A258" t="str">
            <v>672.4</v>
          </cell>
          <cell r="B258" t="str">
            <v>BORDILLO DE PIEZAS PREFABRICADAS DE CONCRETO; INCLUYE LA PREPARACION DE LA SUPERFICIE DE APOYO</v>
          </cell>
          <cell r="C258" t="str">
            <v>m</v>
          </cell>
          <cell r="D258">
            <v>32164.359760000007</v>
          </cell>
        </row>
        <row r="259">
          <cell r="A259" t="str">
            <v>673.1.1</v>
          </cell>
          <cell r="B259" t="str">
            <v>GEOTEXTIL TIPO NT-2500 O SIMILAR NO TEJIDO</v>
          </cell>
          <cell r="C259" t="str">
            <v>m2</v>
          </cell>
          <cell r="D259">
            <v>7955.5765250000013</v>
          </cell>
        </row>
        <row r="260">
          <cell r="A260" t="str">
            <v>673.1.2</v>
          </cell>
          <cell r="B260" t="str">
            <v>GEOTEXTIL  TIPO T-2400 O SIMILAR TEJIDO</v>
          </cell>
          <cell r="C260" t="str">
            <v>m2</v>
          </cell>
          <cell r="D260">
            <v>7955.5765250000013</v>
          </cell>
        </row>
        <row r="261">
          <cell r="A261" t="str">
            <v>673.2</v>
          </cell>
          <cell r="B261" t="str">
            <v>MATERIAL GRANULAR DRENANTE</v>
          </cell>
          <cell r="C261" t="str">
            <v>m3</v>
          </cell>
          <cell r="D261">
            <v>77213.332300000009</v>
          </cell>
        </row>
        <row r="262">
          <cell r="A262" t="str">
            <v>673.3</v>
          </cell>
          <cell r="B262" t="str">
            <v>MATERIAL DE COBERTURA TIPO SUB- BASE CBR=20%</v>
          </cell>
          <cell r="C262" t="str">
            <v>m3</v>
          </cell>
          <cell r="D262">
            <v>56660.7405</v>
          </cell>
        </row>
        <row r="263">
          <cell r="A263" t="str">
            <v>674.1</v>
          </cell>
          <cell r="B263" t="str">
            <v>DREN HORIZONTAL DE LONGITUD MENOR O IGUAL A DIEZ (10) METROS.</v>
          </cell>
          <cell r="C263" t="str">
            <v>m</v>
          </cell>
          <cell r="D263">
            <v>177642.19889000003</v>
          </cell>
        </row>
        <row r="264">
          <cell r="A264" t="str">
            <v>674.2</v>
          </cell>
          <cell r="B264" t="str">
            <v>DREN HORIZONTAL DE LONGITUD MAYOR A DIEZ (10) METROS.</v>
          </cell>
          <cell r="C264" t="str">
            <v>m</v>
          </cell>
          <cell r="D264">
            <v>329473.97444000002</v>
          </cell>
        </row>
        <row r="265">
          <cell r="A265" t="str">
            <v>680.1</v>
          </cell>
          <cell r="B265" t="str">
            <v>PÁNELES DE CONCRETO.</v>
          </cell>
          <cell r="C265" t="str">
            <v>m2</v>
          </cell>
          <cell r="D265">
            <v>134190.57983217388</v>
          </cell>
        </row>
        <row r="266">
          <cell r="A266" t="str">
            <v>680.2</v>
          </cell>
          <cell r="B266" t="str">
            <v>ARMADURA GALVANIZADA.</v>
          </cell>
          <cell r="C266" t="str">
            <v>m</v>
          </cell>
          <cell r="D266">
            <v>26238.722900000001</v>
          </cell>
        </row>
        <row r="267">
          <cell r="A267" t="str">
            <v>680.3</v>
          </cell>
          <cell r="B267" t="str">
            <v xml:space="preserve">RELLENO GRANULAR PARA TIERRA MECANICAMETE ESTABILIZADA CON PÁNELES DE CONCRETO </v>
          </cell>
          <cell r="C267" t="str">
            <v>m3</v>
          </cell>
          <cell r="D267">
            <v>59581.97190833334</v>
          </cell>
        </row>
        <row r="268">
          <cell r="A268" t="str">
            <v>681.1</v>
          </cell>
          <cell r="B268" t="str">
            <v xml:space="preserve">GAVIÓNES DE MALLA DE ALAMBRE DE ACERO ENTRELAZADO  CLASE 1; RECUBRIMIENTO DE ZINC (GALVANIZADO) </v>
          </cell>
          <cell r="C268" t="str">
            <v>m3</v>
          </cell>
          <cell r="D268">
            <v>157360.24135</v>
          </cell>
        </row>
        <row r="269">
          <cell r="A269" t="str">
            <v>681.2</v>
          </cell>
          <cell r="B269" t="str">
            <v>GAVIÓN DE MALLA DE ALAMBRE DE ACERO ENTRELAZADO  CLASE 2; RECUBRIMIENTO DE ALEACION ZN-5A1-MM</v>
          </cell>
          <cell r="C269" t="str">
            <v>m3</v>
          </cell>
          <cell r="D269">
            <v>127253.99635</v>
          </cell>
        </row>
        <row r="270">
          <cell r="A270" t="str">
            <v>681.3</v>
          </cell>
          <cell r="B270" t="str">
            <v>GAVIÓN DE MALLA DE ALAMBRE DE ACERO ENTRELAZADO  CLASE 3; RECUBRIMIENTO DE ZINC (GALVANIZADO) Y PVC</v>
          </cell>
          <cell r="C270" t="str">
            <v>m3</v>
          </cell>
          <cell r="D270">
            <v>163956.99385</v>
          </cell>
        </row>
        <row r="271">
          <cell r="A271" t="str">
            <v>681.4</v>
          </cell>
          <cell r="B271" t="str">
            <v>GAVIÓN DE MALLA DE ALAMBRE DE ACERO ETRELAZADO  CLASE 4; RECUBRIMIENTO DE ALEACION ZN-5A1-MM Y PVC</v>
          </cell>
          <cell r="C271" t="str">
            <v>m3</v>
          </cell>
          <cell r="D271">
            <v>166717.04335000002</v>
          </cell>
        </row>
        <row r="272">
          <cell r="A272" t="str">
            <v>682.1</v>
          </cell>
          <cell r="B272" t="str">
            <v xml:space="preserve">COLCHOGAVIÓN DE MALLA DE ALAMBRE DE ACERO ENTRELAZADO CLASE 1; RECUBRIMIENTO DE ZINC (GALVANIZADO) </v>
          </cell>
          <cell r="C272" t="str">
            <v>m3</v>
          </cell>
          <cell r="D272">
            <v>178737.17940000002</v>
          </cell>
        </row>
        <row r="273">
          <cell r="A273" t="str">
            <v>682.2</v>
          </cell>
          <cell r="B273" t="str">
            <v>COLCHOGAVIÓN DE MALLA DE ALAMBRE DE ACERO ENTRELAZADO CLASE 2; RECUBRIMIENTO DE ALEACION ZN-5A1-MM</v>
          </cell>
          <cell r="C273" t="str">
            <v>m3</v>
          </cell>
          <cell r="D273">
            <v>178737.17940000002</v>
          </cell>
        </row>
        <row r="274">
          <cell r="A274" t="str">
            <v>682.3</v>
          </cell>
          <cell r="B274" t="str">
            <v>COLCHOGAVIÓN DE MALLA DE ALAMBRE DE ACERO ENTRELAZADO CLASE 3; RECUBRIMIENTO DE ZINC (GALVANIZADO) Y PVC</v>
          </cell>
          <cell r="C274" t="str">
            <v>m3</v>
          </cell>
          <cell r="D274">
            <v>178737.17940000002</v>
          </cell>
        </row>
        <row r="275">
          <cell r="A275" t="str">
            <v>682.4</v>
          </cell>
          <cell r="B275" t="str">
            <v>COLCHOGAVIÓN DE MALLA DE ALAMBRE DE ACERO ENTRELAZADO CLASE 4; RECUBRIMIENTO DE ALEACION ZN-5A1-MM Y PVC</v>
          </cell>
          <cell r="C275" t="str">
            <v>m3</v>
          </cell>
          <cell r="D275">
            <v>178737.17940000002</v>
          </cell>
        </row>
        <row r="276">
          <cell r="A276" t="str">
            <v>683.1</v>
          </cell>
          <cell r="B276" t="str">
            <v>GEOTEXTIL DE REFUERZO TIPO___ PARA MUROS DE TIERRA ESTABILIZADA MECANICAMENTE  CON GEOSINTETICOS</v>
          </cell>
          <cell r="C276" t="str">
            <v>m2</v>
          </cell>
          <cell r="D276">
            <v>9647.0686000000005</v>
          </cell>
        </row>
        <row r="277">
          <cell r="A277" t="str">
            <v>683.2</v>
          </cell>
          <cell r="B277" t="str">
            <v>GEOMALLA DE REFUERZO TIPO___ PARA MUROS DE TIERRA ESTABILIZADA MECANICAMENTE  CON GEOSINTETICOS</v>
          </cell>
          <cell r="C277" t="str">
            <v>m2</v>
          </cell>
          <cell r="D277">
            <v>18320.909100000001</v>
          </cell>
        </row>
        <row r="278">
          <cell r="A278" t="str">
            <v>683.3</v>
          </cell>
          <cell r="B278" t="str">
            <v>GEOTEXTIL DE FACHADA TIPO___ PARA MUROS DE TIERRA ESTABILIZADA MECANICAMENTE  CON GEOSINTETICOS</v>
          </cell>
          <cell r="C278" t="str">
            <v>m2</v>
          </cell>
          <cell r="D278">
            <v>9647.0686000000005</v>
          </cell>
        </row>
        <row r="279">
          <cell r="A279" t="str">
            <v>683.4</v>
          </cell>
          <cell r="B279" t="str">
            <v>GEOMALLA DE FACHADA TIPO___ PARA MUROS DE TIERRA ESTABILIZADA MECANICAMENTE CON GEOSINTETICOS.</v>
          </cell>
          <cell r="C279" t="str">
            <v>m2</v>
          </cell>
          <cell r="D279">
            <v>18320.909100000001</v>
          </cell>
        </row>
        <row r="280">
          <cell r="A280" t="str">
            <v>683.5</v>
          </cell>
          <cell r="B280" t="str">
            <v>RELLENO TIPO___ PARA MUROS DE TIERRA ESTABILIZADA MECANICAMENTE CON GEOSINTETICOS</v>
          </cell>
          <cell r="C280" t="str">
            <v>m2</v>
          </cell>
          <cell r="D280">
            <v>74303.365716666667</v>
          </cell>
        </row>
        <row r="281">
          <cell r="A281" t="str">
            <v>690.1.1</v>
          </cell>
          <cell r="B281" t="str">
            <v>IMPERMEABILIZANTE PARA CONCRETO</v>
          </cell>
          <cell r="C281" t="str">
            <v>m2</v>
          </cell>
          <cell r="D281">
            <v>16488.681299999997</v>
          </cell>
        </row>
        <row r="282">
          <cell r="A282" t="str">
            <v>690.1.2</v>
          </cell>
          <cell r="B282" t="str">
            <v>IMPERMEABILIZACIÓN DE ESTRUCTURAS.</v>
          </cell>
          <cell r="C282" t="str">
            <v>m2</v>
          </cell>
          <cell r="D282">
            <v>22482.361850000001</v>
          </cell>
        </row>
        <row r="283">
          <cell r="A283" t="str">
            <v>700.1</v>
          </cell>
          <cell r="B283" t="str">
            <v>LÍNEA DE DEMARCACIÓN CON PINTURA EN FRÍO.</v>
          </cell>
          <cell r="C283" t="str">
            <v>m</v>
          </cell>
          <cell r="D283">
            <v>1719.7437228833332</v>
          </cell>
        </row>
        <row r="284">
          <cell r="A284" t="str">
            <v>700.2</v>
          </cell>
          <cell r="B284" t="str">
            <v>LÍNEA DE DEMARCACIÓN CON RESINA TERMOPLÁSTICA.</v>
          </cell>
          <cell r="C284" t="str">
            <v>m</v>
          </cell>
          <cell r="D284">
            <v>1893.7786511041672</v>
          </cell>
        </row>
        <row r="285">
          <cell r="A285" t="str">
            <v>700.3</v>
          </cell>
          <cell r="B285" t="str">
            <v>MARCA VIAL CON PINTURA EN FRÍO.</v>
          </cell>
          <cell r="C285" t="str">
            <v>m2</v>
          </cell>
          <cell r="D285">
            <v>41437.981878459017</v>
          </cell>
        </row>
        <row r="286">
          <cell r="A286" t="str">
            <v>700.4</v>
          </cell>
          <cell r="B286" t="str">
            <v>MARCA VIAL CON RESINA TERMOPLÁSTICA.</v>
          </cell>
          <cell r="C286" t="str">
            <v>m2</v>
          </cell>
          <cell r="D286">
            <v>59166.326050000003</v>
          </cell>
        </row>
        <row r="287">
          <cell r="A287" t="str">
            <v>701.1</v>
          </cell>
          <cell r="B287" t="str">
            <v>TACHA REFLECTIVA.</v>
          </cell>
          <cell r="C287" t="str">
            <v>Unidad</v>
          </cell>
          <cell r="D287">
            <v>10472.487038000001</v>
          </cell>
        </row>
        <row r="288">
          <cell r="A288" t="str">
            <v>710.1</v>
          </cell>
          <cell r="B288" t="str">
            <v>SEÑAL VERTICAL DE TRANSITO TIPO 1 CON LAMINA RETRORREFLECTIVA TIPO III (75 X 75 ) CM</v>
          </cell>
          <cell r="C288" t="str">
            <v>Unidad</v>
          </cell>
          <cell r="D288">
            <v>483635.62953333335</v>
          </cell>
        </row>
        <row r="289">
          <cell r="A289" t="str">
            <v>710.2</v>
          </cell>
          <cell r="B289" t="str">
            <v>SEÑAL VERTICAL DE TRANSITO TIPO 2 CON LAMINA RETRORREFLECTIVA TIPO (1.20X0.40 M)</v>
          </cell>
          <cell r="C289" t="str">
            <v>m2</v>
          </cell>
          <cell r="D289">
            <v>496985.32953333331</v>
          </cell>
        </row>
        <row r="290">
          <cell r="A290" t="str">
            <v>720.1</v>
          </cell>
          <cell r="B290" t="str">
            <v>POSTE DE REFERENCIA.</v>
          </cell>
          <cell r="C290" t="str">
            <v>Unidad</v>
          </cell>
          <cell r="D290">
            <v>341596.40558333334</v>
          </cell>
        </row>
        <row r="291">
          <cell r="A291" t="str">
            <v>730.1</v>
          </cell>
          <cell r="B291" t="str">
            <v>DEFENSA METÁLICA.</v>
          </cell>
          <cell r="C291" t="str">
            <v>m</v>
          </cell>
          <cell r="D291">
            <v>131020.84293622276</v>
          </cell>
        </row>
        <row r="292">
          <cell r="A292" t="str">
            <v>730.2</v>
          </cell>
          <cell r="B292" t="str">
            <v>SECCIÓN FINAL.</v>
          </cell>
          <cell r="C292" t="str">
            <v>Unidad</v>
          </cell>
          <cell r="D292">
            <v>89398.438999999998</v>
          </cell>
        </row>
        <row r="293">
          <cell r="A293" t="str">
            <v>730.3</v>
          </cell>
          <cell r="B293" t="str">
            <v>SECCIÓN DE TOPE.</v>
          </cell>
          <cell r="C293" t="str">
            <v>Unidad</v>
          </cell>
          <cell r="D293">
            <v>92517.970551724138</v>
          </cell>
        </row>
        <row r="294">
          <cell r="A294" t="str">
            <v>730.4</v>
          </cell>
          <cell r="B294" t="str">
            <v>ELEMENTO ESPECIAL TIPO AMORTIGUADORES</v>
          </cell>
          <cell r="C294" t="str">
            <v>Unidad</v>
          </cell>
          <cell r="D294">
            <v>40187.146551724138</v>
          </cell>
        </row>
        <row r="295">
          <cell r="A295" t="str">
            <v>731.1</v>
          </cell>
          <cell r="B295" t="str">
            <v>DEFENSA DE CONCRETO.</v>
          </cell>
          <cell r="C295" t="str">
            <v>m</v>
          </cell>
          <cell r="D295">
            <v>146432.9412</v>
          </cell>
        </row>
        <row r="296">
          <cell r="A296" t="str">
            <v>740.1</v>
          </cell>
          <cell r="B296" t="str">
            <v>CAPTAFAROS.</v>
          </cell>
          <cell r="C296" t="str">
            <v>unidad</v>
          </cell>
          <cell r="D296">
            <v>12415.216357142857</v>
          </cell>
        </row>
        <row r="297">
          <cell r="A297" t="str">
            <v>741.1</v>
          </cell>
          <cell r="B297" t="str">
            <v>DELINEADOR DE CORONA.</v>
          </cell>
          <cell r="C297" t="str">
            <v>Unidad</v>
          </cell>
          <cell r="D297">
            <v>145052.4768875</v>
          </cell>
        </row>
        <row r="298">
          <cell r="A298" t="str">
            <v>800.1</v>
          </cell>
          <cell r="B298" t="str">
            <v>CERCA DE ALAMBRE DE PUAS CON POSTES DE MADERA.</v>
          </cell>
          <cell r="C298" t="str">
            <v>m</v>
          </cell>
          <cell r="D298">
            <v>8282.4487200000003</v>
          </cell>
        </row>
        <row r="299">
          <cell r="A299" t="str">
            <v>800.2</v>
          </cell>
          <cell r="B299" t="str">
            <v>CERCA DE ALAMBRE DE PUAS CON POSTES DE CONCRETO.</v>
          </cell>
          <cell r="C299" t="str">
            <v>m</v>
          </cell>
          <cell r="D299">
            <v>14564.817800000001</v>
          </cell>
        </row>
        <row r="300">
          <cell r="A300" t="str">
            <v>800.3</v>
          </cell>
          <cell r="B300" t="str">
            <v>CERCA DE MALLA CON POSTES DE MADERA.</v>
          </cell>
          <cell r="C300" t="str">
            <v>m</v>
          </cell>
          <cell r="D300">
            <v>45121.298906666671</v>
          </cell>
        </row>
        <row r="301">
          <cell r="A301" t="str">
            <v>800.4</v>
          </cell>
          <cell r="B301" t="str">
            <v>CERCA DE MALLA CON POSTES DE CONCRETO.</v>
          </cell>
          <cell r="C301" t="str">
            <v>m</v>
          </cell>
          <cell r="D301">
            <v>51035.21626666667</v>
          </cell>
        </row>
        <row r="302">
          <cell r="A302" t="str">
            <v>802.1</v>
          </cell>
          <cell r="B302" t="str">
            <v>PODA DE LA PARTE AEREA DE ARBOLES TIPO I</v>
          </cell>
          <cell r="C302" t="str">
            <v>Unidad</v>
          </cell>
          <cell r="D302">
            <v>425410.43133333337</v>
          </cell>
        </row>
        <row r="303">
          <cell r="A303" t="str">
            <v>802.2</v>
          </cell>
          <cell r="B303" t="str">
            <v>PODA DE LA PARTE AEREA DE ARBOLES TIPO II</v>
          </cell>
          <cell r="C303" t="str">
            <v>Unidad</v>
          </cell>
          <cell r="D303">
            <v>76378.366999999998</v>
          </cell>
        </row>
        <row r="304">
          <cell r="A304" t="str">
            <v>802.3</v>
          </cell>
          <cell r="B304" t="str">
            <v>PODA DE LA PARTE AEREA DE ARBOLES TIPO III</v>
          </cell>
          <cell r="C304" t="str">
            <v>Unidad</v>
          </cell>
          <cell r="D304">
            <v>48438.680333333337</v>
          </cell>
        </row>
        <row r="305">
          <cell r="A305" t="str">
            <v>802.4</v>
          </cell>
          <cell r="B305" t="str">
            <v>PODA DE LA PARTE AEREA DE ARBOLES TIPO IV</v>
          </cell>
          <cell r="C305" t="str">
            <v>Unidad</v>
          </cell>
          <cell r="D305">
            <v>41298.435750000004</v>
          </cell>
        </row>
        <row r="306">
          <cell r="A306" t="str">
            <v>802.5</v>
          </cell>
          <cell r="B306" t="str">
            <v>PODA DE LA PARTE RADICULAR DE ARBOLES TIPO I</v>
          </cell>
          <cell r="C306" t="str">
            <v>Unidad</v>
          </cell>
          <cell r="D306">
            <v>281386.18085154064</v>
          </cell>
        </row>
        <row r="307">
          <cell r="A307" t="str">
            <v>802.6</v>
          </cell>
          <cell r="B307" t="str">
            <v>PODA DE LA PARTE RADFICULAR DE ARBOLES TIPO II</v>
          </cell>
          <cell r="C307" t="str">
            <v>Unidad</v>
          </cell>
          <cell r="D307">
            <v>274711.33085154067</v>
          </cell>
        </row>
        <row r="308">
          <cell r="A308" t="str">
            <v>802.7</v>
          </cell>
          <cell r="B308" t="str">
            <v>PODA DE LA PARTE RADICULAR DE ARBOLES TIPO III</v>
          </cell>
          <cell r="C308" t="str">
            <v>Unidad</v>
          </cell>
          <cell r="D308">
            <v>180009.15103508771</v>
          </cell>
        </row>
        <row r="309">
          <cell r="A309" t="str">
            <v>802.8</v>
          </cell>
          <cell r="B309" t="str">
            <v>PODA DE LA PARTE RADICULAR DE ARBOLES TIPO  IV</v>
          </cell>
          <cell r="C309" t="str">
            <v>Unidad</v>
          </cell>
          <cell r="D309">
            <v>154233.14170588239</v>
          </cell>
        </row>
        <row r="310">
          <cell r="A310" t="str">
            <v>810.1</v>
          </cell>
          <cell r="B310" t="str">
            <v>PROTECCIÓN DE TALUDES CON BLOQUES DE CÉSPED.</v>
          </cell>
          <cell r="C310" t="str">
            <v>m2</v>
          </cell>
          <cell r="D310">
            <v>27905.822099999998</v>
          </cell>
        </row>
        <row r="311">
          <cell r="A311" t="str">
            <v>810.2</v>
          </cell>
          <cell r="B311" t="str">
            <v>PROTECCIÓN DE TALUDES CON TIERRA ORGÁNICA.</v>
          </cell>
          <cell r="C311" t="str">
            <v>m2</v>
          </cell>
          <cell r="D311">
            <v>9272.7114999999994</v>
          </cell>
        </row>
        <row r="312">
          <cell r="A312" t="str">
            <v>810.3</v>
          </cell>
          <cell r="B312" t="str">
            <v>PROTECCIÓN DE TALUDES CON HIDROSIEMBRA CONTROLADA.</v>
          </cell>
          <cell r="C312" t="str">
            <v>m2</v>
          </cell>
          <cell r="D312">
            <v>4237.8482110714285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34480.205662500004</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40259.492812500001</v>
          </cell>
        </row>
        <row r="315">
          <cell r="A315" t="str">
            <v>812.1</v>
          </cell>
          <cell r="B315" t="str">
            <v>RECUBRIMIENTO DE TALUDES CON MALLA Y MORTERO 1:4 DE E= 10 CM</v>
          </cell>
          <cell r="C315" t="str">
            <v>m2</v>
          </cell>
          <cell r="D315">
            <v>78784.8695725</v>
          </cell>
        </row>
        <row r="316">
          <cell r="A316" t="str">
            <v>820.1</v>
          </cell>
          <cell r="B316" t="str">
            <v>PLANTACIÓN DE ÁRBOLES (TIPO PAISAJÍSTICO)</v>
          </cell>
          <cell r="C316" t="str">
            <v>unidad</v>
          </cell>
          <cell r="D316">
            <v>52023.224499999997</v>
          </cell>
        </row>
        <row r="317">
          <cell r="A317" t="str">
            <v>820.1.2</v>
          </cell>
          <cell r="B317" t="str">
            <v>PLANTACIÓN DE ÁRBOLES (REFORESTACIÓN PROTECTORA DENSIDAD 1100)</v>
          </cell>
          <cell r="C317" t="str">
            <v>Ha</v>
          </cell>
          <cell r="D317">
            <v>8849599.1999999993</v>
          </cell>
        </row>
        <row r="318">
          <cell r="A318" t="str">
            <v>900.1</v>
          </cell>
          <cell r="B318" t="str">
            <v>TRANSPORTE DE MATERIALES PROVENIENTES DE LA EXCAVACION DE LA EXPLANACION, CANALES Y PRESTAMOS, ENTRE  CIEN METROS (100 M) Y MIL METROS (1000 M) DE DISTANCIA</v>
          </cell>
          <cell r="C318" t="str">
            <v>m3/e</v>
          </cell>
          <cell r="D318">
            <v>1349.6365679012347</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1656.3721515151517</v>
          </cell>
        </row>
        <row r="320">
          <cell r="A320" t="str">
            <v>900.3</v>
          </cell>
          <cell r="B320" t="str">
            <v>TRANSPORTE DE MATERIALES PROVENIENTES DE DERRUMBES, MEDIDO A PARTIR DE CIEN METROS (100 M)</v>
          </cell>
          <cell r="C320" t="str">
            <v>m3/km</v>
          </cell>
          <cell r="D320">
            <v>1656.3721515151517</v>
          </cell>
        </row>
        <row r="321">
          <cell r="A321" t="str">
            <v>802.8</v>
          </cell>
          <cell r="B321" t="str">
            <v>PODA DE LA PARTE RADICULAR DE ARBOLES TIPO  IV</v>
          </cell>
          <cell r="C321" t="str">
            <v>Unidad</v>
          </cell>
          <cell r="D321">
            <v>146493.33924844794</v>
          </cell>
        </row>
        <row r="322">
          <cell r="A322" t="str">
            <v>810.1</v>
          </cell>
          <cell r="B322" t="str">
            <v>PROTECCIÓN DE TALUDES CON BLOQUES DE CÉSPED.</v>
          </cell>
          <cell r="C322" t="str">
            <v>m2</v>
          </cell>
          <cell r="D322">
            <v>26923.271068894461</v>
          </cell>
        </row>
        <row r="323">
          <cell r="A323" t="str">
            <v>810.2</v>
          </cell>
          <cell r="B323" t="str">
            <v>PROTECCIÓN DE TALUDES CON TIERRA ORGÁNICA.</v>
          </cell>
          <cell r="C323" t="str">
            <v>m2</v>
          </cell>
          <cell r="D323">
            <v>8893.4993333333332</v>
          </cell>
        </row>
        <row r="324">
          <cell r="A324" t="str">
            <v>810.3</v>
          </cell>
          <cell r="B324" t="str">
            <v>PROTECCIÓN DE TALUDES CON HIDROSIEMBRA CONTROLADA.</v>
          </cell>
          <cell r="C324" t="str">
            <v>m2</v>
          </cell>
          <cell r="D324">
            <v>4118.2837004900712</v>
          </cell>
        </row>
        <row r="325">
          <cell r="A325" t="str">
            <v>811.1</v>
          </cell>
          <cell r="B325" t="str">
            <v>PROTECCION DE TALUDES CON PRODUCTO ENROLLADO PARA CONTROL DE EROSION. DE TIPO MANTO TEMPORAL. SE DEBERA ELABORAR UN ITEM DE PAGO PARA CADA PRODUCTO ENROLLADO QUE SE ESPECIFIQUE EN EL PROYECTO.</v>
          </cell>
          <cell r="C325" t="str">
            <v>m2</v>
          </cell>
          <cell r="D325">
            <v>33346.007845112377</v>
          </cell>
        </row>
        <row r="326">
          <cell r="A326" t="str">
            <v>811.2</v>
          </cell>
          <cell r="B326" t="str">
            <v>PROTECCION DE TALUDES CON PRODUCTO ENROLLADO PARA CONTROL DE EROSION. DE TIPO MANTO PERMANENTE. SE DEBERA ELABORAR UN ITEM DE PAGO PARA CADA PRODUCTO ENROLLADO QUE SE ESPECIFIQUE EN EL PROYECTO.</v>
          </cell>
          <cell r="C326" t="str">
            <v>m2</v>
          </cell>
          <cell r="D326">
            <v>38973.902845112381</v>
          </cell>
        </row>
        <row r="327">
          <cell r="A327" t="str">
            <v>812.1</v>
          </cell>
          <cell r="B327" t="str">
            <v>RECUBRIMIENTO DE TALUDES CON MALLA Y MORTERO 1:4 DE E= 10 CM</v>
          </cell>
          <cell r="C327" t="str">
            <v>m2</v>
          </cell>
          <cell r="D327">
            <v>76684.379529343481</v>
          </cell>
        </row>
        <row r="328">
          <cell r="A328" t="str">
            <v>820.1</v>
          </cell>
          <cell r="B328" t="str">
            <v>PLANTACIÓN DE ÁRBOLES (TIPO PAISAJÍSTICO)</v>
          </cell>
          <cell r="C328" t="str">
            <v>unidad</v>
          </cell>
          <cell r="D328">
            <v>49589.873510632642</v>
          </cell>
        </row>
        <row r="329">
          <cell r="A329" t="str">
            <v>820.1.2</v>
          </cell>
          <cell r="B329" t="str">
            <v>PLANTACIÓN DE ÁRBOLES (REFORESTACIÓN PROTECTORA DENSIDAD 1100)</v>
          </cell>
          <cell r="C329" t="str">
            <v>Ha</v>
          </cell>
          <cell r="D329">
            <v>8400881.6666666679</v>
          </cell>
        </row>
        <row r="330">
          <cell r="A330" t="str">
            <v>900.1</v>
          </cell>
          <cell r="B330" t="str">
            <v>TRANSPORTE DE MATERIALES PROVENIENTES DE LA EXCAVACION DE LA EXPLANACION, CANALES Y PRESTAMOS, ENTRE  CIEN METROS (100 M) Y MIL METROS (1000 M) DE DISTANCIA</v>
          </cell>
          <cell r="C330" t="str">
            <v>m3/e</v>
          </cell>
          <cell r="D330">
            <v>1314.2823449957693</v>
          </cell>
        </row>
        <row r="331">
          <cell r="A331" t="str">
            <v>900.2</v>
          </cell>
          <cell r="B331" t="str">
            <v>TRANSPORTE DE MATERIALES PROVENIENTES DE LA EXCAVACIÓN DE LA EXPLANACIÓN, CANALES Y PRÉSTAMOS PARA DISTANCIAS MAYORES DE MIL METROS (1.000 M) MEDIDO A PARTIR DE CIEN METROS (100 M).</v>
          </cell>
          <cell r="C331" t="str">
            <v>m3/km</v>
          </cell>
          <cell r="D331">
            <v>1612.982877949353</v>
          </cell>
        </row>
        <row r="332">
          <cell r="A332" t="str">
            <v>900.3</v>
          </cell>
          <cell r="B332" t="str">
            <v>TRANSPORTE DE MATERIALES PROVENIENTES DE DERRUMBES, MEDIDO A PARTIR DE CIEN METROS (100 M)</v>
          </cell>
          <cell r="C332" t="str">
            <v>m3/km</v>
          </cell>
          <cell r="D332">
            <v>1612.982877949353</v>
          </cell>
        </row>
        <row r="333">
          <cell r="D333" t="str">
            <v xml:space="preserve">   </v>
          </cell>
        </row>
      </sheetData>
      <sheetData sheetId="1">
        <row r="6">
          <cell r="B6" t="str">
            <v>II. EXPLANACIONES</v>
          </cell>
        </row>
        <row r="7">
          <cell r="A7" t="str">
            <v>201.7</v>
          </cell>
          <cell r="B7" t="str">
            <v>DEMOLICIÓN DE ESTRUCTURAS</v>
          </cell>
          <cell r="C7">
            <v>10</v>
          </cell>
          <cell r="D7" t="str">
            <v>m3</v>
          </cell>
          <cell r="Q7">
            <v>10</v>
          </cell>
        </row>
        <row r="8">
          <cell r="A8" t="str">
            <v>201.15</v>
          </cell>
          <cell r="B8" t="str">
            <v>REMOCIÓN DE ALCANTARILLAS</v>
          </cell>
          <cell r="D8" t="str">
            <v>m</v>
          </cell>
          <cell r="M8">
            <v>0</v>
          </cell>
        </row>
        <row r="9">
          <cell r="A9" t="str">
            <v>201.16</v>
          </cell>
          <cell r="B9" t="str">
            <v>REMOCIÓN DE CERCAS DE ALAMBRE</v>
          </cell>
          <cell r="C9">
            <v>0</v>
          </cell>
          <cell r="D9" t="str">
            <v>m</v>
          </cell>
          <cell r="M9">
            <v>2</v>
          </cell>
          <cell r="O9">
            <v>0</v>
          </cell>
        </row>
        <row r="10">
          <cell r="G10">
            <v>0</v>
          </cell>
          <cell r="M10">
            <v>2</v>
          </cell>
          <cell r="O10">
            <v>0</v>
          </cell>
        </row>
        <row r="11">
          <cell r="G11">
            <v>0</v>
          </cell>
          <cell r="M11">
            <v>2</v>
          </cell>
          <cell r="O11">
            <v>0</v>
          </cell>
        </row>
        <row r="12">
          <cell r="A12" t="str">
            <v>210.1.1</v>
          </cell>
          <cell r="B12" t="str">
            <v>EXCAVACIÓN SIN CLASIFICAR DE LA EXPLANACIÓN Y CANALES</v>
          </cell>
          <cell r="C12">
            <v>5.9999999999996589</v>
          </cell>
          <cell r="D12" t="str">
            <v>m3</v>
          </cell>
          <cell r="P12">
            <v>0</v>
          </cell>
          <cell r="Q12">
            <v>0</v>
          </cell>
        </row>
        <row r="13">
          <cell r="E13">
            <v>70</v>
          </cell>
          <cell r="F13">
            <v>70.05</v>
          </cell>
          <cell r="G13">
            <v>49.999999999997158</v>
          </cell>
          <cell r="H13">
            <v>1</v>
          </cell>
          <cell r="I13">
            <v>0.12</v>
          </cell>
          <cell r="P13">
            <v>49.999999999997158</v>
          </cell>
          <cell r="Q13">
            <v>5.9999999999996589</v>
          </cell>
        </row>
        <row r="14">
          <cell r="G14">
            <v>0</v>
          </cell>
          <cell r="H14">
            <v>7.5</v>
          </cell>
          <cell r="I14">
            <v>1</v>
          </cell>
          <cell r="P14">
            <v>0</v>
          </cell>
          <cell r="Q14">
            <v>0</v>
          </cell>
        </row>
        <row r="15">
          <cell r="P15">
            <v>0</v>
          </cell>
          <cell r="Q15">
            <v>0</v>
          </cell>
        </row>
        <row r="17">
          <cell r="A17" t="str">
            <v>231.1</v>
          </cell>
          <cell r="B17" t="str">
            <v>GEOTEXTIL PARA SEPARACIÓN DE SUELOS DE SUBRASANTE Y CAPAS GRANULARES</v>
          </cell>
          <cell r="C17">
            <v>0</v>
          </cell>
          <cell r="D17" t="str">
            <v>m2</v>
          </cell>
          <cell r="Q17">
            <v>0</v>
          </cell>
          <cell r="U17">
            <v>0</v>
          </cell>
        </row>
        <row r="18">
          <cell r="A18" t="e">
            <v>#REF!</v>
          </cell>
          <cell r="B18" t="e">
            <v>#REF!</v>
          </cell>
          <cell r="C18">
            <v>0</v>
          </cell>
          <cell r="D18" t="e">
            <v>#REF!</v>
          </cell>
          <cell r="P18">
            <v>0</v>
          </cell>
          <cell r="Q18">
            <v>0</v>
          </cell>
        </row>
        <row r="19">
          <cell r="G19">
            <v>0</v>
          </cell>
          <cell r="H19">
            <v>8.5</v>
          </cell>
          <cell r="P19">
            <v>0</v>
          </cell>
          <cell r="Q19">
            <v>0</v>
          </cell>
        </row>
        <row r="20">
          <cell r="G20">
            <v>0</v>
          </cell>
          <cell r="H20">
            <v>8.5</v>
          </cell>
          <cell r="P20">
            <v>0</v>
          </cell>
          <cell r="Q20">
            <v>0</v>
          </cell>
        </row>
        <row r="21">
          <cell r="G21">
            <v>0</v>
          </cell>
          <cell r="P21">
            <v>0</v>
          </cell>
          <cell r="Q21">
            <v>0</v>
          </cell>
        </row>
        <row r="23">
          <cell r="B23" t="str">
            <v>III. BASES, SUBBASES Y AFIRMADOS</v>
          </cell>
        </row>
        <row r="24">
          <cell r="A24" t="str">
            <v>320.1</v>
          </cell>
          <cell r="B24" t="str">
            <v>SUBBASE GRANULAR CLASE A</v>
          </cell>
          <cell r="C24">
            <v>0</v>
          </cell>
          <cell r="D24" t="str">
            <v>m3</v>
          </cell>
          <cell r="P24">
            <v>0</v>
          </cell>
          <cell r="Q24">
            <v>0</v>
          </cell>
        </row>
        <row r="25">
          <cell r="G25">
            <v>0</v>
          </cell>
          <cell r="H25">
            <v>7.5</v>
          </cell>
          <cell r="J25">
            <v>0.4</v>
          </cell>
          <cell r="P25">
            <v>0</v>
          </cell>
          <cell r="Q25">
            <v>0</v>
          </cell>
        </row>
        <row r="26">
          <cell r="G26">
            <v>0</v>
          </cell>
          <cell r="H26">
            <v>7.5</v>
          </cell>
          <cell r="P26">
            <v>0</v>
          </cell>
          <cell r="Q26">
            <v>0</v>
          </cell>
        </row>
        <row r="27">
          <cell r="A27" t="str">
            <v>320.2</v>
          </cell>
          <cell r="B27" t="str">
            <v>SUBBASE GRANULAR CLASE B</v>
          </cell>
          <cell r="C27">
            <v>441.00000000001677</v>
          </cell>
          <cell r="D27" t="str">
            <v>m3</v>
          </cell>
          <cell r="P27">
            <v>0</v>
          </cell>
          <cell r="Q27">
            <v>0</v>
          </cell>
        </row>
        <row r="28">
          <cell r="E28">
            <v>70</v>
          </cell>
          <cell r="F28">
            <v>70.147000000000006</v>
          </cell>
          <cell r="G28">
            <v>147.00000000000557</v>
          </cell>
          <cell r="H28">
            <v>7.5</v>
          </cell>
          <cell r="J28">
            <v>0.4</v>
          </cell>
          <cell r="P28">
            <v>1102.5000000000418</v>
          </cell>
          <cell r="Q28">
            <v>441.00000000001677</v>
          </cell>
        </row>
        <row r="29">
          <cell r="G29">
            <v>0</v>
          </cell>
          <cell r="H29">
            <v>7.5</v>
          </cell>
          <cell r="P29">
            <v>0</v>
          </cell>
          <cell r="Q29">
            <v>0</v>
          </cell>
        </row>
        <row r="30">
          <cell r="A30" t="str">
            <v>330.1</v>
          </cell>
          <cell r="B30" t="str">
            <v>BASE GRANULAR CLASE A</v>
          </cell>
          <cell r="C30">
            <v>220.50000000000838</v>
          </cell>
          <cell r="D30" t="str">
            <v>m3</v>
          </cell>
          <cell r="P30">
            <v>0</v>
          </cell>
          <cell r="Q30">
            <v>0</v>
          </cell>
        </row>
        <row r="31">
          <cell r="E31">
            <v>70</v>
          </cell>
          <cell r="F31">
            <v>70.147000000000006</v>
          </cell>
          <cell r="G31">
            <v>147.00000000000557</v>
          </cell>
          <cell r="H31">
            <v>7.5</v>
          </cell>
          <cell r="J31">
            <v>0.2</v>
          </cell>
          <cell r="P31">
            <v>1102.5000000000418</v>
          </cell>
          <cell r="Q31">
            <v>220.50000000000838</v>
          </cell>
        </row>
        <row r="32">
          <cell r="G32">
            <v>0</v>
          </cell>
          <cell r="H32">
            <v>7.5</v>
          </cell>
          <cell r="J32">
            <v>0.2</v>
          </cell>
          <cell r="P32">
            <v>0</v>
          </cell>
          <cell r="Q32">
            <v>0</v>
          </cell>
        </row>
        <row r="34">
          <cell r="B34" t="str">
            <v>IV. PAVIMENTOS ASFALTICOS</v>
          </cell>
        </row>
        <row r="35">
          <cell r="A35" t="str">
            <v>420.1</v>
          </cell>
          <cell r="B35" t="str">
            <v>RIEGO DE IMPRIMACIÓN CON EMULSIÓN ASFÁLTICA CRL -0</v>
          </cell>
          <cell r="C35">
            <v>1102.5000000000418</v>
          </cell>
          <cell r="D35" t="str">
            <v>m2</v>
          </cell>
          <cell r="G35">
            <v>0</v>
          </cell>
          <cell r="H35">
            <v>7.5</v>
          </cell>
          <cell r="P35">
            <v>0</v>
          </cell>
          <cell r="Q35">
            <v>0</v>
          </cell>
        </row>
        <row r="36">
          <cell r="E36">
            <v>70</v>
          </cell>
          <cell r="F36">
            <v>70.147000000000006</v>
          </cell>
          <cell r="G36">
            <v>147.00000000000557</v>
          </cell>
          <cell r="H36">
            <v>7.5</v>
          </cell>
          <cell r="P36">
            <v>1102.5000000000418</v>
          </cell>
          <cell r="Q36">
            <v>0</v>
          </cell>
        </row>
        <row r="37">
          <cell r="G37">
            <v>0</v>
          </cell>
          <cell r="H37">
            <v>7.5</v>
          </cell>
          <cell r="P37">
            <v>0</v>
          </cell>
          <cell r="Q37">
            <v>0</v>
          </cell>
        </row>
        <row r="38">
          <cell r="P38">
            <v>0</v>
          </cell>
          <cell r="Q38">
            <v>0</v>
          </cell>
        </row>
        <row r="40">
          <cell r="A40" t="str">
            <v>450.1</v>
          </cell>
          <cell r="B40" t="str">
            <v>MEZCLA DENSA EN CALIENTE TIPO MDC-25</v>
          </cell>
          <cell r="C40">
            <v>66.150000000002507</v>
          </cell>
          <cell r="D40" t="str">
            <v>m3</v>
          </cell>
          <cell r="P40">
            <v>0</v>
          </cell>
          <cell r="Q40">
            <v>0</v>
          </cell>
        </row>
        <row r="41">
          <cell r="E41">
            <v>70</v>
          </cell>
          <cell r="F41">
            <v>70.147000000000006</v>
          </cell>
          <cell r="G41">
            <v>147.00000000000557</v>
          </cell>
          <cell r="H41">
            <v>7.5</v>
          </cell>
          <cell r="J41">
            <v>0.06</v>
          </cell>
          <cell r="P41">
            <v>1102.5000000000418</v>
          </cell>
          <cell r="Q41">
            <v>66.150000000002507</v>
          </cell>
        </row>
        <row r="42">
          <cell r="G42">
            <v>0</v>
          </cell>
          <cell r="H42">
            <v>7.5</v>
          </cell>
          <cell r="J42">
            <v>0.1</v>
          </cell>
          <cell r="P42">
            <v>0</v>
          </cell>
          <cell r="Q42">
            <v>0</v>
          </cell>
        </row>
        <row r="43">
          <cell r="G43">
            <v>0</v>
          </cell>
          <cell r="P43">
            <v>0</v>
          </cell>
          <cell r="Q43">
            <v>0</v>
          </cell>
        </row>
        <row r="44">
          <cell r="A44" t="str">
            <v>450.2</v>
          </cell>
          <cell r="B44" t="str">
            <v>MEZCLA DENSA EN CALIENTE TIPO MDC-19</v>
          </cell>
          <cell r="C44">
            <v>110.25000000000419</v>
          </cell>
          <cell r="D44" t="str">
            <v>m3</v>
          </cell>
          <cell r="J44">
            <v>0.04</v>
          </cell>
          <cell r="P44">
            <v>0</v>
          </cell>
          <cell r="Q44">
            <v>0</v>
          </cell>
        </row>
        <row r="45">
          <cell r="E45">
            <v>70</v>
          </cell>
          <cell r="F45">
            <v>70.147000000000006</v>
          </cell>
          <cell r="G45">
            <v>147.00000000000557</v>
          </cell>
          <cell r="H45">
            <v>7.5</v>
          </cell>
          <cell r="J45">
            <v>0.1</v>
          </cell>
          <cell r="P45">
            <v>1102.5000000000418</v>
          </cell>
          <cell r="Q45">
            <v>110.25000000000419</v>
          </cell>
        </row>
        <row r="46">
          <cell r="G46">
            <v>0</v>
          </cell>
          <cell r="H46">
            <v>7.5</v>
          </cell>
          <cell r="J46">
            <v>0.1</v>
          </cell>
          <cell r="P46">
            <v>0</v>
          </cell>
          <cell r="Q46">
            <v>0</v>
          </cell>
        </row>
        <row r="47">
          <cell r="G47">
            <v>0</v>
          </cell>
          <cell r="P47">
            <v>0</v>
          </cell>
          <cell r="Q47">
            <v>0</v>
          </cell>
        </row>
        <row r="48">
          <cell r="A48" t="str">
            <v>465.1</v>
          </cell>
          <cell r="B48" t="str">
            <v>EXCAVACIÓN PARA REPARACIÓN DE PAVIMENTO ASFÁLTICO EXISTENTE INCLUYENDO EL CORTE Y LA REMOCIÒN DE LAS CAPAS ASFALTICAS SUBYACENTES</v>
          </cell>
          <cell r="C48">
            <v>771.75000000002922</v>
          </cell>
          <cell r="D48" t="str">
            <v>m3</v>
          </cell>
          <cell r="P48">
            <v>0</v>
          </cell>
          <cell r="Q48">
            <v>0</v>
          </cell>
        </row>
        <row r="49">
          <cell r="E49">
            <v>70</v>
          </cell>
          <cell r="F49">
            <v>70.147000000000006</v>
          </cell>
          <cell r="G49">
            <v>147.00000000000557</v>
          </cell>
          <cell r="H49">
            <v>7.5</v>
          </cell>
          <cell r="J49">
            <v>0.7</v>
          </cell>
          <cell r="P49">
            <v>1102.5000000000418</v>
          </cell>
          <cell r="Q49">
            <v>771.75000000002922</v>
          </cell>
        </row>
        <row r="50">
          <cell r="G50">
            <v>0</v>
          </cell>
          <cell r="H50">
            <v>7.5</v>
          </cell>
          <cell r="J50">
            <v>0.1</v>
          </cell>
          <cell r="P50">
            <v>0</v>
          </cell>
          <cell r="Q50">
            <v>0</v>
          </cell>
        </row>
        <row r="52">
          <cell r="B52" t="str">
            <v>VI. ESTRUCTURAS Y DRENAJES</v>
          </cell>
        </row>
        <row r="53">
          <cell r="A53" t="str">
            <v>600.1.1</v>
          </cell>
          <cell r="B53" t="str">
            <v>EXCAVACIONES VARIAS SIN CLASIFICAR</v>
          </cell>
          <cell r="C53">
            <v>4.5937500000001741</v>
          </cell>
          <cell r="D53" t="str">
            <v>m3</v>
          </cell>
          <cell r="P53">
            <v>0</v>
          </cell>
          <cell r="Q53">
            <v>0</v>
          </cell>
        </row>
        <row r="54">
          <cell r="E54">
            <v>70</v>
          </cell>
          <cell r="F54">
            <v>70.147000000000006</v>
          </cell>
          <cell r="G54">
            <v>147.00000000000557</v>
          </cell>
          <cell r="I54">
            <v>0.25</v>
          </cell>
          <cell r="J54">
            <v>0.5</v>
          </cell>
          <cell r="P54">
            <v>36.750000000001393</v>
          </cell>
          <cell r="Q54">
            <v>4.5937500000001741</v>
          </cell>
        </row>
        <row r="55">
          <cell r="G55">
            <v>0</v>
          </cell>
          <cell r="I55">
            <v>8</v>
          </cell>
          <cell r="J55">
            <v>1</v>
          </cell>
          <cell r="P55">
            <v>0</v>
          </cell>
          <cell r="Q55">
            <v>0</v>
          </cell>
        </row>
        <row r="56">
          <cell r="G56">
            <v>0</v>
          </cell>
          <cell r="P56">
            <v>0</v>
          </cell>
          <cell r="Q56">
            <v>0</v>
          </cell>
        </row>
        <row r="59">
          <cell r="A59" t="str">
            <v>610.2</v>
          </cell>
          <cell r="B59" t="str">
            <v>RELLENOS PARA ESTRUCTURAS CON RECEBO.</v>
          </cell>
          <cell r="C59">
            <v>150</v>
          </cell>
          <cell r="D59" t="str">
            <v>m3</v>
          </cell>
          <cell r="Q59">
            <v>150</v>
          </cell>
        </row>
        <row r="60">
          <cell r="A60" t="str">
            <v>610.5</v>
          </cell>
          <cell r="B60" t="str">
            <v>RELLENOS CON MATERIAL FILTRANTE</v>
          </cell>
          <cell r="C60">
            <v>0</v>
          </cell>
          <cell r="D60" t="str">
            <v>m3</v>
          </cell>
          <cell r="P60">
            <v>0</v>
          </cell>
          <cell r="Q60">
            <v>0</v>
          </cell>
        </row>
        <row r="61">
          <cell r="G61">
            <v>0</v>
          </cell>
          <cell r="H61">
            <v>0.6</v>
          </cell>
          <cell r="I61">
            <v>1</v>
          </cell>
          <cell r="P61">
            <v>0</v>
          </cell>
          <cell r="Q61">
            <v>0</v>
          </cell>
        </row>
        <row r="62">
          <cell r="G62">
            <v>0</v>
          </cell>
          <cell r="H62">
            <v>0.6</v>
          </cell>
          <cell r="I62">
            <v>1</v>
          </cell>
          <cell r="P62">
            <v>0</v>
          </cell>
          <cell r="Q62">
            <v>0</v>
          </cell>
        </row>
        <row r="63">
          <cell r="P63">
            <v>0</v>
          </cell>
          <cell r="Q63">
            <v>0</v>
          </cell>
          <cell r="S63">
            <v>42.666666666666671</v>
          </cell>
        </row>
        <row r="65">
          <cell r="K65">
            <v>22</v>
          </cell>
          <cell r="O65">
            <v>0</v>
          </cell>
        </row>
        <row r="66">
          <cell r="A66" t="str">
            <v>630.3</v>
          </cell>
          <cell r="B66" t="str">
            <v>CONCRETO RESISTENCIA 28MPA (C )</v>
          </cell>
          <cell r="C66">
            <v>0</v>
          </cell>
          <cell r="D66" t="str">
            <v>m3</v>
          </cell>
          <cell r="G66">
            <v>1</v>
          </cell>
          <cell r="I66">
            <v>1</v>
          </cell>
          <cell r="J66">
            <v>0.75</v>
          </cell>
          <cell r="M66">
            <v>1</v>
          </cell>
        </row>
        <row r="67">
          <cell r="A67" t="str">
            <v>630.4</v>
          </cell>
          <cell r="B67" t="str">
            <v>CONCRETO RESISTENCIA 21MPA (D)</v>
          </cell>
          <cell r="C67">
            <v>5</v>
          </cell>
          <cell r="D67" t="str">
            <v>m3</v>
          </cell>
          <cell r="Q67">
            <v>5</v>
          </cell>
        </row>
        <row r="68">
          <cell r="A68" t="str">
            <v>630.6</v>
          </cell>
          <cell r="B68" t="str">
            <v>CONCRETO RESISTENCIA 14MPA  (F)</v>
          </cell>
          <cell r="C68">
            <v>2</v>
          </cell>
          <cell r="D68" t="str">
            <v>m3</v>
          </cell>
          <cell r="Q68">
            <v>2</v>
          </cell>
        </row>
        <row r="69">
          <cell r="A69" t="str">
            <v>630.7</v>
          </cell>
          <cell r="B69" t="str">
            <v>CONCRETO RESISTENCIA 14MPA (G) (CICLOPEO)</v>
          </cell>
          <cell r="C69">
            <v>0</v>
          </cell>
          <cell r="D69" t="str">
            <v>m3</v>
          </cell>
        </row>
        <row r="70">
          <cell r="A70" t="str">
            <v>640.1</v>
          </cell>
          <cell r="B70" t="str">
            <v>ACERO DE REFUERZO FY 420 MPA.</v>
          </cell>
          <cell r="C70">
            <v>700</v>
          </cell>
          <cell r="D70" t="str">
            <v>kg</v>
          </cell>
        </row>
        <row r="71">
          <cell r="A71" t="e">
            <v>#REF!</v>
          </cell>
          <cell r="B71" t="e">
            <v>#REF!</v>
          </cell>
        </row>
        <row r="73">
          <cell r="A73">
            <v>5</v>
          </cell>
          <cell r="B73" t="str">
            <v>VII. SEÑALIZACIÓN Y SEGURIDAD</v>
          </cell>
        </row>
        <row r="74">
          <cell r="A74" t="str">
            <v>700.1</v>
          </cell>
          <cell r="B74" t="str">
            <v>LÍNEA DE DEMARCACIÓN CON PINTURA EN FRÍO.</v>
          </cell>
          <cell r="C74">
            <v>588.00000000002228</v>
          </cell>
          <cell r="D74" t="str">
            <v>m</v>
          </cell>
          <cell r="O74">
            <v>0</v>
          </cell>
          <cell r="P74">
            <v>0</v>
          </cell>
          <cell r="Q74">
            <v>0</v>
          </cell>
        </row>
        <row r="75">
          <cell r="E75">
            <v>70</v>
          </cell>
          <cell r="F75">
            <v>70.147000000000006</v>
          </cell>
          <cell r="G75">
            <v>147.00000000000557</v>
          </cell>
          <cell r="O75">
            <v>588.00000000002228</v>
          </cell>
          <cell r="P75">
            <v>0</v>
          </cell>
          <cell r="Q75">
            <v>0</v>
          </cell>
        </row>
        <row r="76">
          <cell r="G76">
            <v>0</v>
          </cell>
          <cell r="O76">
            <v>0</v>
          </cell>
          <cell r="P76">
            <v>0</v>
          </cell>
          <cell r="Q76">
            <v>0</v>
          </cell>
        </row>
        <row r="77">
          <cell r="G77">
            <v>0</v>
          </cell>
          <cell r="O77">
            <v>0</v>
          </cell>
          <cell r="P77">
            <v>0</v>
          </cell>
          <cell r="Q77">
            <v>0</v>
          </cell>
        </row>
        <row r="79">
          <cell r="A79" t="str">
            <v>700.3</v>
          </cell>
          <cell r="B79" t="str">
            <v>MARCA VIAL CON PINTURA EN FRÍO.</v>
          </cell>
          <cell r="C79">
            <v>0</v>
          </cell>
          <cell r="D79" t="str">
            <v>m2</v>
          </cell>
          <cell r="J79">
            <v>25</v>
          </cell>
          <cell r="K79">
            <v>30</v>
          </cell>
          <cell r="P79">
            <v>0</v>
          </cell>
          <cell r="Q79">
            <v>0</v>
          </cell>
        </row>
        <row r="81">
          <cell r="A81" t="str">
            <v>701.1</v>
          </cell>
          <cell r="B81" t="str">
            <v>TACHA REFLECTIVA.</v>
          </cell>
          <cell r="C81">
            <v>62.000000000002231</v>
          </cell>
          <cell r="D81" t="str">
            <v>Unidad</v>
          </cell>
        </row>
        <row r="82">
          <cell r="E82">
            <v>70</v>
          </cell>
          <cell r="F82">
            <v>70.147000000000006</v>
          </cell>
          <cell r="G82">
            <v>147.00000000000557</v>
          </cell>
          <cell r="K82">
            <v>62.000000000002231</v>
          </cell>
        </row>
        <row r="83">
          <cell r="G83">
            <v>0</v>
          </cell>
        </row>
        <row r="84">
          <cell r="G84">
            <v>0</v>
          </cell>
        </row>
        <row r="86">
          <cell r="A86" t="str">
            <v>710.1</v>
          </cell>
          <cell r="B86" t="str">
            <v>SEÑAL VERTICAL DE TRANSITO TIPO 1 CON LAMINA RETRORREFLECTIVA TIPO III (75 X 75 ) CM</v>
          </cell>
          <cell r="C86">
            <v>4.9400000000001114</v>
          </cell>
          <cell r="D86" t="str">
            <v>Unidad</v>
          </cell>
          <cell r="G86">
            <v>0</v>
          </cell>
          <cell r="K86">
            <v>0</v>
          </cell>
        </row>
        <row r="87">
          <cell r="E87">
            <v>70</v>
          </cell>
          <cell r="F87">
            <v>70.147000000000006</v>
          </cell>
          <cell r="G87">
            <v>147.00000000000557</v>
          </cell>
          <cell r="K87">
            <v>2.9400000000001114</v>
          </cell>
        </row>
        <row r="88">
          <cell r="G88">
            <v>0</v>
          </cell>
          <cell r="K88">
            <v>0</v>
          </cell>
        </row>
        <row r="89">
          <cell r="G89">
            <v>0</v>
          </cell>
          <cell r="K89">
            <v>0</v>
          </cell>
        </row>
        <row r="92">
          <cell r="A92" t="str">
            <v>710.2</v>
          </cell>
          <cell r="B92" t="str">
            <v>SEÑAL VERTICAL DE TRANSITO TIPO 2 CON LAMINA RETRORREFLECTIVA TIPO (1.20X0.40 M)</v>
          </cell>
          <cell r="C92">
            <v>0</v>
          </cell>
          <cell r="D92" t="str">
            <v>m2</v>
          </cell>
        </row>
        <row r="94">
          <cell r="A94" t="str">
            <v>720.1</v>
          </cell>
          <cell r="B94" t="str">
            <v>POSTE DE REFERENCIA.</v>
          </cell>
        </row>
        <row r="96">
          <cell r="A96" t="str">
            <v>730.1</v>
          </cell>
          <cell r="B96" t="str">
            <v>DEFENSA METÁLICA.</v>
          </cell>
          <cell r="O96">
            <v>300</v>
          </cell>
        </row>
        <row r="97">
          <cell r="A97" t="str">
            <v>730.2</v>
          </cell>
          <cell r="B97" t="str">
            <v>SECCIÓN FINAL.</v>
          </cell>
          <cell r="O97">
            <v>40</v>
          </cell>
        </row>
        <row r="99">
          <cell r="B99">
            <v>0</v>
          </cell>
        </row>
        <row r="100">
          <cell r="A100" t="str">
            <v>800.1</v>
          </cell>
          <cell r="B100" t="str">
            <v>CERCA DE ALAMBRE DE PUAS CON POSTES DE MADERA.</v>
          </cell>
          <cell r="C100">
            <v>0</v>
          </cell>
          <cell r="D100" t="str">
            <v>m</v>
          </cell>
        </row>
        <row r="101">
          <cell r="A101" t="e">
            <v>#REF!</v>
          </cell>
          <cell r="B101" t="e">
            <v>#REF!</v>
          </cell>
        </row>
        <row r="103">
          <cell r="A103">
            <v>6</v>
          </cell>
          <cell r="B103">
            <v>0</v>
          </cell>
        </row>
        <row r="104">
          <cell r="A104" t="str">
            <v>900.2</v>
          </cell>
          <cell r="B104" t="str">
            <v>TRANSPORTE DE MATERIALES PROVENIENTES DE LA EXCAVACIÓN DE LA EXPLANACIÓN, CANALES Y PRÉSTAMOS PARA DISTANCIAS MAYORES DE MIL METROS (1.000 M) MEDIDO A PARTIR DE CIEN METROS (100 M).</v>
          </cell>
          <cell r="C104">
            <v>942.3437500000291</v>
          </cell>
          <cell r="D104" t="str">
            <v>m3/km</v>
          </cell>
        </row>
        <row r="106">
          <cell r="A106">
            <v>8</v>
          </cell>
          <cell r="B106" t="e">
            <v>#REF!</v>
          </cell>
        </row>
        <row r="107">
          <cell r="B107" t="e">
            <v>#REF!</v>
          </cell>
        </row>
        <row r="110">
          <cell r="J110">
            <v>71.045000000000002</v>
          </cell>
          <cell r="L110">
            <v>76488391.304347813</v>
          </cell>
        </row>
        <row r="112">
          <cell r="K112">
            <v>515347099</v>
          </cell>
        </row>
        <row r="115">
          <cell r="K115">
            <v>-438858707.69565219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BASE"/>
      <sheetName val="Presup Av 1o de mayo con 73a "/>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BASEDuitama-La Palmera"/>
      <sheetName val="Análisis de preci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A_ P_ U_"/>
      <sheetName val="ESTADO RED"/>
      <sheetName val="CARRETERAS"/>
      <sheetName val="GENERALIDADES "/>
      <sheetName val="INDICE"/>
      <sheetName val="TOTCAPIT"/>
      <sheetName val="JORNABAS"/>
      <sheetName val="MATERIALES"/>
      <sheetName val="TOTCUADEQ"/>
      <sheetName val="TOTCUADMO"/>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EQUIPOS"/>
      <sheetName val="MATERIALES"/>
      <sheetName val="TRANSPORTE"/>
      <sheetName val="MINFRA-MN-IN-10-FR-1"/>
      <sheetName val="MEM CALC 6504_2021-2024"/>
      <sheetName val="PPTO OBRA 6504 (2021-2024)"/>
      <sheetName val="CRONOGRAMA 2021"/>
      <sheetName val="MEM CALC 6504-2021"/>
      <sheetName val="PPTO OBRA 6504 (2021)"/>
      <sheetName val="Ppto Intv  2021"/>
      <sheetName val="PRES. EST Y DISEÑOS "/>
      <sheetName val="INTERVENTORIA"/>
      <sheetName val="INDICE"/>
      <sheetName val="201.1"/>
      <sheetName val="201.2"/>
      <sheetName val="201.7"/>
      <sheetName val="201.8"/>
      <sheetName val="201.9"/>
      <sheetName val="201.10"/>
      <sheetName val="201.13"/>
      <sheetName val="201.15"/>
      <sheetName val="201.16"/>
      <sheetName val="210.1.1"/>
      <sheetName val="210.2.4"/>
      <sheetName val="211.1"/>
      <sheetName val="220.1"/>
      <sheetName val="221.1"/>
      <sheetName val="231.1"/>
      <sheetName val="310.1"/>
      <sheetName val="311.1"/>
      <sheetName val="320.1"/>
      <sheetName val="320.2"/>
      <sheetName val="320.4"/>
      <sheetName val="330.1"/>
      <sheetName val="330.2"/>
      <sheetName val="330.4"/>
      <sheetName val="340.1"/>
      <sheetName val="420.1"/>
      <sheetName val="420.2 "/>
      <sheetName val="420.3"/>
      <sheetName val="421.1"/>
      <sheetName val="450.2"/>
      <sheetName val="460.1"/>
      <sheetName val="460.2"/>
      <sheetName val="465.1"/>
      <sheetName val="600.1.1"/>
      <sheetName val="600.2.3"/>
      <sheetName val="600.2.4"/>
      <sheetName val="610.1"/>
      <sheetName val="610.2"/>
      <sheetName val="610.3"/>
      <sheetName val="621.1.1"/>
      <sheetName val="621.1.2"/>
      <sheetName val="630.1"/>
      <sheetName val="630.2"/>
      <sheetName val="630.3"/>
      <sheetName val="630.4"/>
      <sheetName val="630.5"/>
      <sheetName val="630.6"/>
      <sheetName val="630.7"/>
      <sheetName val="640.1"/>
      <sheetName val="661.1"/>
      <sheetName val="670.1"/>
      <sheetName val="670.5"/>
      <sheetName val="671.1"/>
      <sheetName val="671.3"/>
      <sheetName val="672.1"/>
      <sheetName val="672.2"/>
      <sheetName val="673.1.1"/>
      <sheetName val="673.2"/>
      <sheetName val="674.1"/>
      <sheetName val="674.2"/>
      <sheetName val="681.1"/>
      <sheetName val="681.2"/>
      <sheetName val="681.3"/>
      <sheetName val="700.1"/>
      <sheetName val="700.3"/>
      <sheetName val="701.1"/>
      <sheetName val="710.1"/>
      <sheetName val="710.2"/>
      <sheetName val="730.1"/>
      <sheetName val="730.2"/>
      <sheetName val="741.1"/>
      <sheetName val="800.1"/>
      <sheetName val="810.1"/>
      <sheetName val="810.2"/>
      <sheetName val="900.2"/>
      <sheetName val="9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ow r="2">
          <cell r="A2" t="str">
            <v>ITEM
(1)</v>
          </cell>
          <cell r="B2" t="str">
            <v>DESCRIPCION ACTIVIDAD
(2)</v>
          </cell>
          <cell r="C2" t="str">
            <v>UNIDAD
(3)</v>
          </cell>
          <cell r="D2" t="str">
            <v>COSTO TOTAL (Moneda $ Pesos)
(4)</v>
          </cell>
        </row>
        <row r="3">
          <cell r="A3" t="str">
            <v>200.1</v>
          </cell>
          <cell r="B3" t="str">
            <v>DESMONTE Y LIMPIEZA EN BOSQUE</v>
          </cell>
          <cell r="C3" t="str">
            <v>Ha</v>
          </cell>
          <cell r="D3">
            <v>3186087.5502166478</v>
          </cell>
        </row>
        <row r="4">
          <cell r="A4" t="str">
            <v>200.2</v>
          </cell>
          <cell r="B4" t="str">
            <v>DESMONTE Y LIMPIEZA EN ZONAS NO BOSCOSAS</v>
          </cell>
          <cell r="C4" t="str">
            <v>Ha</v>
          </cell>
          <cell r="D4">
            <v>197351.35657268556</v>
          </cell>
        </row>
        <row r="5">
          <cell r="A5" t="str">
            <v>201.1</v>
          </cell>
          <cell r="B5" t="str">
            <v>DEMOLICIÓN DE EDIFICACIONES</v>
          </cell>
          <cell r="C5" t="str">
            <v>gl</v>
          </cell>
          <cell r="D5">
            <v>166086</v>
          </cell>
        </row>
        <row r="6">
          <cell r="A6" t="str">
            <v>201.2</v>
          </cell>
          <cell r="B6" t="str">
            <v>DEMOLICIÓN DE ESTRUCTURAS</v>
          </cell>
          <cell r="C6" t="str">
            <v>gl</v>
          </cell>
          <cell r="D6">
            <v>144561</v>
          </cell>
        </row>
        <row r="7">
          <cell r="A7" t="str">
            <v>201.3</v>
          </cell>
          <cell r="B7" t="str">
            <v>DEMOLICIÓN DE PAVIMENTOS RÍGIDOS, PISOS, ANDENES Y BORDILLOS DE CONCRETO</v>
          </cell>
          <cell r="C7" t="str">
            <v>gl</v>
          </cell>
          <cell r="D7">
            <v>41680.948862370009</v>
          </cell>
        </row>
        <row r="8">
          <cell r="A8" t="str">
            <v>201.4</v>
          </cell>
          <cell r="B8" t="str">
            <v>DEMOLICIÓN DE OBSTÁCULOS</v>
          </cell>
          <cell r="C8" t="str">
            <v>gl</v>
          </cell>
          <cell r="D8">
            <v>66187.104140049545</v>
          </cell>
        </row>
        <row r="9">
          <cell r="A9" t="str">
            <v>201.5</v>
          </cell>
          <cell r="B9" t="str">
            <v>DEMOLICIÓN DE EDIFICACIONES</v>
          </cell>
          <cell r="C9" t="str">
            <v>Unidad</v>
          </cell>
          <cell r="D9">
            <v>166086.28648907936</v>
          </cell>
        </row>
        <row r="10">
          <cell r="A10" t="str">
            <v>201.6</v>
          </cell>
          <cell r="B10" t="str">
            <v>DEMOLICIÓN DE ESTRUCTURAS</v>
          </cell>
          <cell r="C10" t="str">
            <v>Unidad</v>
          </cell>
          <cell r="D10">
            <v>144560.66197692711</v>
          </cell>
        </row>
        <row r="11">
          <cell r="A11" t="str">
            <v>201.7</v>
          </cell>
          <cell r="B11" t="str">
            <v>DEMOLICIÓN DE ESTRUCTURAS</v>
          </cell>
          <cell r="C11" t="str">
            <v>m3</v>
          </cell>
          <cell r="D11">
            <v>141815</v>
          </cell>
        </row>
        <row r="12">
          <cell r="A12" t="str">
            <v>201.8</v>
          </cell>
          <cell r="B12" t="str">
            <v>DEMOLICIÓN DE PAVIMENTOS RÍGIDOS</v>
          </cell>
          <cell r="C12" t="str">
            <v>m2</v>
          </cell>
          <cell r="D12">
            <v>17524</v>
          </cell>
        </row>
        <row r="13">
          <cell r="A13" t="str">
            <v>201.9</v>
          </cell>
          <cell r="B13" t="str">
            <v>DEMOLICIÓN DE PISOS Y ANDENES DE CONCRETO</v>
          </cell>
          <cell r="C13" t="str">
            <v>m2</v>
          </cell>
          <cell r="D13">
            <v>17188</v>
          </cell>
        </row>
        <row r="14">
          <cell r="A14" t="str">
            <v>201.10</v>
          </cell>
          <cell r="B14" t="str">
            <v>DEMOLICIÓN DE BORDILLOS DE CONCRETO</v>
          </cell>
          <cell r="C14" t="str">
            <v>m</v>
          </cell>
          <cell r="D14">
            <v>7289</v>
          </cell>
        </row>
        <row r="15">
          <cell r="A15" t="str">
            <v>201.11</v>
          </cell>
          <cell r="B15" t="str">
            <v>DESMONTAJE Y TRASLADO DE ESTRUCTURAS METÁLICAS</v>
          </cell>
          <cell r="C15" t="str">
            <v>Kg</v>
          </cell>
          <cell r="D15">
            <v>1563.9686932862287</v>
          </cell>
        </row>
        <row r="16">
          <cell r="A16" t="str">
            <v>201.12</v>
          </cell>
          <cell r="B16" t="str">
            <v>REMOCIÓN DE ESPECIES VEGETALES</v>
          </cell>
          <cell r="C16" t="str">
            <v>Unidad</v>
          </cell>
          <cell r="D16">
            <v>90428.833776581625</v>
          </cell>
        </row>
        <row r="17">
          <cell r="A17" t="str">
            <v>201.13</v>
          </cell>
          <cell r="B17" t="str">
            <v>REMOCIÓN DE OBSTÁCULOS (SE DEBERÁ HACER UN ÍTEM DE PAGO PARA CADA TIPO DE OBSTÁCULO)</v>
          </cell>
          <cell r="C17" t="str">
            <v>Unidad</v>
          </cell>
          <cell r="D17">
            <v>120900</v>
          </cell>
        </row>
        <row r="18">
          <cell r="A18" t="str">
            <v>201.14</v>
          </cell>
          <cell r="B18" t="str">
            <v>REMOCIÓN DE DUCTOS DE SERVICIOS EXISTENTES</v>
          </cell>
          <cell r="C18" t="str">
            <v>m</v>
          </cell>
          <cell r="D18">
            <v>44397.133210328859</v>
          </cell>
        </row>
        <row r="19">
          <cell r="A19" t="str">
            <v>201.15</v>
          </cell>
          <cell r="B19" t="str">
            <v>REMOCIÓN DE ALCANTARILLAS</v>
          </cell>
          <cell r="C19" t="str">
            <v>m</v>
          </cell>
          <cell r="D19">
            <v>55022</v>
          </cell>
        </row>
        <row r="20">
          <cell r="A20" t="str">
            <v>201.16</v>
          </cell>
          <cell r="B20" t="str">
            <v>REMOCIÓN DE CERCAS DE ALAMBRE</v>
          </cell>
          <cell r="C20" t="str">
            <v>m</v>
          </cell>
          <cell r="D20">
            <v>1947</v>
          </cell>
        </row>
        <row r="21">
          <cell r="A21" t="str">
            <v>201.17</v>
          </cell>
          <cell r="B21" t="str">
            <v>TRASLADO DE POSTES</v>
          </cell>
          <cell r="C21" t="str">
            <v>Unidad</v>
          </cell>
          <cell r="D21">
            <v>96963.849157669276</v>
          </cell>
        </row>
        <row r="22">
          <cell r="A22" t="str">
            <v>201.18</v>
          </cell>
          <cell r="B22" t="str">
            <v>TRASLADO DE TORRES</v>
          </cell>
          <cell r="C22" t="str">
            <v>Unidad</v>
          </cell>
          <cell r="D22">
            <v>96963.849157669276</v>
          </cell>
        </row>
        <row r="23">
          <cell r="A23" t="str">
            <v>201.19</v>
          </cell>
          <cell r="B23" t="str">
            <v>REMOCIÓN DE RIELES</v>
          </cell>
          <cell r="C23" t="str">
            <v>m</v>
          </cell>
          <cell r="D23">
            <v>4250.6550909574344</v>
          </cell>
        </row>
        <row r="24">
          <cell r="A24" t="str">
            <v>201.20</v>
          </cell>
          <cell r="B24" t="str">
            <v>REMOCIÓN DE DEFENSAS METÁLICAS</v>
          </cell>
          <cell r="C24" t="str">
            <v>m</v>
          </cell>
          <cell r="D24">
            <v>817.13115803566609</v>
          </cell>
        </row>
        <row r="25">
          <cell r="A25" t="str">
            <v>201.21</v>
          </cell>
          <cell r="B25" t="str">
            <v>REMOCIÓN DE BARRERAS DE SEGURIDAD</v>
          </cell>
          <cell r="C25" t="str">
            <v>m</v>
          </cell>
          <cell r="D25">
            <v>5120.6003366854065</v>
          </cell>
        </row>
        <row r="26">
          <cell r="A26" t="str">
            <v>203.1</v>
          </cell>
          <cell r="B26" t="str">
            <v>TRANSPLANTE DE ARBOLES TIPO I TRASLADO CORTO</v>
          </cell>
          <cell r="C26" t="str">
            <v>Unidad</v>
          </cell>
          <cell r="D26">
            <v>1082680.2194400267</v>
          </cell>
        </row>
        <row r="27">
          <cell r="A27" t="str">
            <v>203.2</v>
          </cell>
          <cell r="B27" t="str">
            <v>TRANSPLANTE DE ARBOLES TIPO I TRASLADO LARGO</v>
          </cell>
          <cell r="C27" t="str">
            <v>Unidad</v>
          </cell>
          <cell r="D27">
            <v>1286255.6493000332</v>
          </cell>
        </row>
        <row r="28">
          <cell r="A28" t="str">
            <v>203.3</v>
          </cell>
          <cell r="B28" t="str">
            <v>TRANSPLANTE DE ARBOLES TIPO I TRASLADO ESPECIAL</v>
          </cell>
          <cell r="C28" t="str">
            <v>Unidad</v>
          </cell>
          <cell r="D28">
            <v>1431666.6706286091</v>
          </cell>
        </row>
        <row r="29">
          <cell r="A29" t="str">
            <v>203.4</v>
          </cell>
          <cell r="B29" t="str">
            <v>TRANSPLANTE DE ARBOLES TIPO II TRASLADO CORTO</v>
          </cell>
          <cell r="C29" t="str">
            <v>Unidad</v>
          </cell>
          <cell r="D29">
            <v>606064.48029911518</v>
          </cell>
        </row>
        <row r="30">
          <cell r="A30" t="str">
            <v>203.5</v>
          </cell>
          <cell r="B30" t="str">
            <v>TRANSPLANTE DE ARBOLES TIPO II. TRASLADO LARGO</v>
          </cell>
          <cell r="C30" t="str">
            <v>Unidad</v>
          </cell>
          <cell r="D30">
            <v>701345.4770156343</v>
          </cell>
        </row>
        <row r="31">
          <cell r="A31" t="str">
            <v>203.6</v>
          </cell>
          <cell r="B31" t="str">
            <v>TRANSPLANTE DE ARBOLES TIPO II TRASLADO ESPECIAL</v>
          </cell>
          <cell r="C31" t="str">
            <v>Unidad</v>
          </cell>
          <cell r="D31">
            <v>761978.83856251021</v>
          </cell>
        </row>
        <row r="32">
          <cell r="A32" t="str">
            <v>203.7</v>
          </cell>
          <cell r="B32" t="str">
            <v>TRANSPLANTE DE ARBOLES TIPO III TRASLADO CORTO</v>
          </cell>
          <cell r="C32" t="str">
            <v>Unidad</v>
          </cell>
          <cell r="D32">
            <v>278050.08467708959</v>
          </cell>
        </row>
        <row r="33">
          <cell r="A33" t="str">
            <v>203.8</v>
          </cell>
          <cell r="B33" t="str">
            <v>TRANSPLANTE DE ARBOLES TIPO III TRASLADO LARGO</v>
          </cell>
          <cell r="C33" t="str">
            <v>Unidad</v>
          </cell>
          <cell r="D33">
            <v>414134.03276172577</v>
          </cell>
        </row>
        <row r="34">
          <cell r="A34" t="str">
            <v>203.9</v>
          </cell>
          <cell r="B34" t="str">
            <v>TRANSPLANTE  DE ARBOLES TIPO III TRASLADO ESPECIAL</v>
          </cell>
          <cell r="C34" t="str">
            <v>Unidad</v>
          </cell>
          <cell r="D34">
            <v>439451.06827917416</v>
          </cell>
        </row>
        <row r="35">
          <cell r="A35" t="str">
            <v>203.10</v>
          </cell>
          <cell r="B35" t="str">
            <v>TRANSPLANTE DE ARBOLES TIPO IV TRASLADO CORTO</v>
          </cell>
          <cell r="C35" t="str">
            <v>Unidad</v>
          </cell>
          <cell r="D35">
            <v>217132.18850781719</v>
          </cell>
        </row>
        <row r="36">
          <cell r="A36" t="str">
            <v>203.11</v>
          </cell>
          <cell r="B36" t="str">
            <v>TRANSPLANTE DE ARBOLES TIPO IV TRASLADO LARGO</v>
          </cell>
          <cell r="C36" t="str">
            <v>Unidad</v>
          </cell>
          <cell r="D36">
            <v>310564.34200852783</v>
          </cell>
        </row>
        <row r="37">
          <cell r="A37" t="str">
            <v>203.12</v>
          </cell>
          <cell r="B37" t="str">
            <v>TRANSPLANTE DE ARBOLES TIPO IV TRASLADO ESPECIAL</v>
          </cell>
          <cell r="C37" t="str">
            <v>Unidad</v>
          </cell>
          <cell r="D37">
            <v>323716.04877083865</v>
          </cell>
        </row>
        <row r="38">
          <cell r="A38" t="str">
            <v>210.1.1</v>
          </cell>
          <cell r="B38" t="str">
            <v>EXCAVACIÓN SIN CLASIFICAR DE LA EXPLANACIÓN Y CANALES</v>
          </cell>
          <cell r="C38" t="str">
            <v>m3</v>
          </cell>
          <cell r="D38">
            <v>10500</v>
          </cell>
        </row>
        <row r="39">
          <cell r="A39" t="str">
            <v>210.1.2</v>
          </cell>
          <cell r="B39" t="str">
            <v>EXCAVACIÓN SIN CLASIFICAR DE PRÉSTAMOS</v>
          </cell>
          <cell r="C39" t="str">
            <v>m3</v>
          </cell>
          <cell r="D39">
            <v>2884.5667432492596</v>
          </cell>
        </row>
        <row r="40">
          <cell r="A40" t="str">
            <v>210.2.1</v>
          </cell>
          <cell r="B40" t="str">
            <v>EXCAVACIÓN EN ROCA DE LA EXPLANACIÓN Y CANALES</v>
          </cell>
          <cell r="C40" t="str">
            <v>m3</v>
          </cell>
          <cell r="D40">
            <v>28002.048537072707</v>
          </cell>
        </row>
        <row r="41">
          <cell r="A41" t="str">
            <v>210.2.2</v>
          </cell>
          <cell r="B41" t="str">
            <v>EXCAVACIÓN EN MATERIAL COMÚN DE LA EXPLANACIÓN Y CANALES</v>
          </cell>
          <cell r="C41" t="str">
            <v>m3</v>
          </cell>
          <cell r="D41">
            <v>10500.395743249261</v>
          </cell>
        </row>
        <row r="42">
          <cell r="A42" t="str">
            <v>210.2.3</v>
          </cell>
          <cell r="B42" t="str">
            <v>EXCAVACIÓN EN ROCA DE PRÉSTAMOS</v>
          </cell>
          <cell r="C42" t="str">
            <v>m3</v>
          </cell>
          <cell r="D42">
            <v>20386.219537072706</v>
          </cell>
        </row>
        <row r="43">
          <cell r="A43" t="str">
            <v>210.2.4</v>
          </cell>
          <cell r="B43" t="str">
            <v>EXCAVACIÓN EN MATERIAL COMÚN DE PRÉSTAMOS</v>
          </cell>
          <cell r="C43" t="str">
            <v>m3</v>
          </cell>
          <cell r="D43">
            <v>2885</v>
          </cell>
        </row>
        <row r="44">
          <cell r="A44" t="str">
            <v>211.1</v>
          </cell>
          <cell r="B44" t="str">
            <v>REMOCIÓN DE DERRUMBES</v>
          </cell>
          <cell r="C44" t="str">
            <v>m3</v>
          </cell>
          <cell r="D44">
            <v>10046</v>
          </cell>
        </row>
        <row r="45">
          <cell r="A45" t="str">
            <v>220.1</v>
          </cell>
          <cell r="B45" t="str">
            <v>TERRAPLENES</v>
          </cell>
          <cell r="C45" t="str">
            <v>m3</v>
          </cell>
          <cell r="D45">
            <v>13456</v>
          </cell>
        </row>
        <row r="46">
          <cell r="A46" t="str">
            <v>221.1</v>
          </cell>
          <cell r="B46" t="str">
            <v>PEDRAPLÉN COMPACTO</v>
          </cell>
          <cell r="C46" t="str">
            <v>m3</v>
          </cell>
          <cell r="D46">
            <v>9018</v>
          </cell>
        </row>
        <row r="47">
          <cell r="A47" t="str">
            <v>221.2</v>
          </cell>
          <cell r="B47" t="str">
            <v>PEDRAPLÉN SUELTO</v>
          </cell>
          <cell r="C47" t="str">
            <v>m3</v>
          </cell>
          <cell r="D47">
            <v>6093.2040634493433</v>
          </cell>
        </row>
        <row r="48">
          <cell r="A48" t="str">
            <v>223.1</v>
          </cell>
          <cell r="B48" t="str">
            <v xml:space="preserve">GEOTEXTIL DE REFUERZO TIPO NT-2500 PARA TERRAPLENES REFORZADOS POR  GEOSINTETICOS </v>
          </cell>
          <cell r="C48" t="str">
            <v>m2</v>
          </cell>
          <cell r="D48">
            <v>8326.1249617424382</v>
          </cell>
        </row>
        <row r="49">
          <cell r="A49" t="str">
            <v>223.2</v>
          </cell>
          <cell r="B49" t="str">
            <v xml:space="preserve">GEOMALLA DE REFUERZO TIPOS ASPHALT </v>
          </cell>
          <cell r="C49" t="str">
            <v>m2</v>
          </cell>
          <cell r="D49">
            <v>15665.404961742439</v>
          </cell>
        </row>
        <row r="50">
          <cell r="A50" t="str">
            <v>223.3.1</v>
          </cell>
          <cell r="B50" t="str">
            <v>RELLENO SELECCIONADO PARA TERRAPLENES REFORZADOS CON GEOSINTETICOS</v>
          </cell>
          <cell r="C50" t="str">
            <v>m3</v>
          </cell>
          <cell r="D50">
            <v>59032</v>
          </cell>
        </row>
        <row r="51">
          <cell r="A51" t="str">
            <v>223.3.2</v>
          </cell>
          <cell r="B51" t="str">
            <v>RELLENO TIPO SUB BASE GRANULAR PARA TERRAPLENES REFORZADOS CON GEOSINTETICOS</v>
          </cell>
          <cell r="C51" t="str">
            <v>m3</v>
          </cell>
          <cell r="D51">
            <v>57941.390712258763</v>
          </cell>
        </row>
        <row r="52">
          <cell r="A52" t="str">
            <v>223.3.3</v>
          </cell>
          <cell r="B52" t="str">
            <v>RELLENO TIPO BASE GRANULAR PARA TERRAPLENES REFORZADOS CON GEOSINTETICOS</v>
          </cell>
          <cell r="C52" t="str">
            <v>m3</v>
          </cell>
          <cell r="D52">
            <v>75829.390712258755</v>
          </cell>
        </row>
        <row r="53">
          <cell r="A53" t="str">
            <v>230.1</v>
          </cell>
          <cell r="B53" t="str">
            <v>MEJORAMIENTO DE LA SUBRASANTE CON ADICION DE MATERIALES</v>
          </cell>
          <cell r="C53" t="str">
            <v>m2</v>
          </cell>
          <cell r="D53">
            <v>2861.7275352582219</v>
          </cell>
        </row>
        <row r="54">
          <cell r="A54" t="str">
            <v>231.1</v>
          </cell>
          <cell r="B54" t="str">
            <v>GEOTEXTIL PARA SEPARACIÓN DE SUELOS DE SUBRASANTE Y CAPAS GRANULARES</v>
          </cell>
          <cell r="C54" t="str">
            <v>m2</v>
          </cell>
          <cell r="D54">
            <v>7706</v>
          </cell>
        </row>
        <row r="55">
          <cell r="A55" t="str">
            <v>232.1</v>
          </cell>
          <cell r="B55" t="str">
            <v xml:space="preserve">GEOTEXTIL PARA ESTABILIZACIÓN DE LA SUBRASANTE </v>
          </cell>
          <cell r="C55" t="str">
            <v>m2</v>
          </cell>
          <cell r="D55">
            <v>7529.1729617424371</v>
          </cell>
        </row>
        <row r="56">
          <cell r="A56" t="str">
            <v>233.1</v>
          </cell>
          <cell r="B56" t="str">
            <v>GEOMALLA PARA ESTABILIZACIÒN DE SUELOS DE SUBRASANTE</v>
          </cell>
          <cell r="C56" t="str">
            <v>m2</v>
          </cell>
          <cell r="D56">
            <v>10721.764961742436</v>
          </cell>
        </row>
        <row r="57">
          <cell r="A57" t="str">
            <v>233.10</v>
          </cell>
          <cell r="B57" t="str">
            <v>GEOMALLA PARA REFUERZO DE CAPAS GRANULARES</v>
          </cell>
          <cell r="C57" t="str">
            <v>m2</v>
          </cell>
          <cell r="D57">
            <v>15321.034961742438</v>
          </cell>
        </row>
        <row r="58">
          <cell r="A58" t="str">
            <v>234.1</v>
          </cell>
          <cell r="B58" t="str">
            <v>CONFORMACIÓN DE TALUDES EXISTENTES</v>
          </cell>
          <cell r="C58" t="str">
            <v>m2</v>
          </cell>
          <cell r="D58">
            <v>1269.6703271309123</v>
          </cell>
        </row>
        <row r="59">
          <cell r="A59" t="str">
            <v>235.1</v>
          </cell>
          <cell r="B59" t="str">
            <v>SUBRASANTE ESTABILIZADA CON CEMENTO (INCLUYE EL SUMINISTRO DE CEMENTO)</v>
          </cell>
          <cell r="C59" t="str">
            <v>m3</v>
          </cell>
          <cell r="D59">
            <v>61495.544487189843</v>
          </cell>
        </row>
        <row r="60">
          <cell r="A60" t="str">
            <v>235.10</v>
          </cell>
          <cell r="B60" t="str">
            <v>SUBRASANTE ESTABILIZADA CON CEMENTO (NO INCLUYE EL SUMINISTRO DE CEMENTO)</v>
          </cell>
          <cell r="C60" t="str">
            <v>m3</v>
          </cell>
          <cell r="D60">
            <v>15111.54448718984</v>
          </cell>
        </row>
        <row r="61">
          <cell r="A61" t="str">
            <v>235.11</v>
          </cell>
          <cell r="B61" t="str">
            <v>CEMENTO PARA ESTABILIZACION DE SUBRASANTE</v>
          </cell>
          <cell r="C61" t="str">
            <v>kg</v>
          </cell>
          <cell r="D61">
            <v>579.79999999999995</v>
          </cell>
        </row>
        <row r="62">
          <cell r="A62" t="str">
            <v>236.1</v>
          </cell>
          <cell r="B62" t="str">
            <v>SUBRASANTE ESTABILIZADA CON CAL (INCLUYE SUMINISTRO DE CAL)</v>
          </cell>
          <cell r="C62" t="str">
            <v>m3</v>
          </cell>
          <cell r="D62">
            <v>113911.54448718984</v>
          </cell>
        </row>
        <row r="63">
          <cell r="A63" t="str">
            <v>236.10</v>
          </cell>
          <cell r="B63" t="str">
            <v>SUBRASANTE ESTABILIZADA CON CAL (NO INCLUYE SUMINISTRO DE CAL)</v>
          </cell>
          <cell r="C63" t="str">
            <v>m3</v>
          </cell>
          <cell r="D63">
            <v>15111.54448718984</v>
          </cell>
        </row>
        <row r="64">
          <cell r="A64" t="str">
            <v>236.11</v>
          </cell>
          <cell r="B64" t="str">
            <v>CAL HIDRATADA PARA ESTABILIZACION DE SUBRASANTE</v>
          </cell>
          <cell r="C64" t="str">
            <v>kg</v>
          </cell>
          <cell r="D64">
            <v>1235</v>
          </cell>
        </row>
        <row r="65">
          <cell r="A65" t="str">
            <v>310.1</v>
          </cell>
          <cell r="B65" t="str">
            <v>CONFORMACIÓN DE LA CALZADA EXISTENTE</v>
          </cell>
          <cell r="C65" t="str">
            <v>m2</v>
          </cell>
          <cell r="D65">
            <v>997</v>
          </cell>
        </row>
        <row r="66">
          <cell r="A66" t="str">
            <v>311.1</v>
          </cell>
          <cell r="B66" t="str">
            <v>AFIRMADO</v>
          </cell>
          <cell r="C66" t="str">
            <v>m3</v>
          </cell>
          <cell r="D66">
            <v>198982</v>
          </cell>
        </row>
        <row r="67">
          <cell r="A67" t="str">
            <v>312.1</v>
          </cell>
          <cell r="B67" t="str">
            <v>TRATAMIENTO PALIATIVO DE POLVO APLICADO EN FORMA SÓLIDA EN HOJUELAS</v>
          </cell>
          <cell r="C67" t="str">
            <v>Kg</v>
          </cell>
          <cell r="D67">
            <v>6208.8</v>
          </cell>
        </row>
        <row r="68">
          <cell r="A68" t="str">
            <v>312.2</v>
          </cell>
          <cell r="B68" t="str">
            <v>TRATAMIENTO PALIATIVO DE POLVO APLICADO EN FORMA SÓLIDA EN ESFERAS</v>
          </cell>
          <cell r="C68" t="str">
            <v>Kg</v>
          </cell>
          <cell r="D68">
            <v>6028.1</v>
          </cell>
        </row>
        <row r="69">
          <cell r="A69" t="str">
            <v>312.3</v>
          </cell>
          <cell r="B69" t="str">
            <v>TRATAMIENTO PALIATIVO DE POLVO APLICADO EN FORMA LÍQUIDA</v>
          </cell>
          <cell r="C69" t="str">
            <v>Lt</v>
          </cell>
          <cell r="D69">
            <v>2245.5160000000001</v>
          </cell>
        </row>
        <row r="70">
          <cell r="A70" t="str">
            <v>312.4</v>
          </cell>
          <cell r="B70" t="str">
            <v>MATERIAL GRANULAR DE ADICIÓN</v>
          </cell>
          <cell r="C70" t="str">
            <v>m3</v>
          </cell>
          <cell r="D70">
            <v>48391.061004840099</v>
          </cell>
        </row>
        <row r="71">
          <cell r="A71" t="str">
            <v>320.1</v>
          </cell>
          <cell r="B71" t="str">
            <v>SUBBASE GRANULAR CLASE A</v>
          </cell>
          <cell r="C71" t="str">
            <v>m3</v>
          </cell>
          <cell r="D71">
            <v>213200</v>
          </cell>
        </row>
        <row r="72">
          <cell r="A72" t="str">
            <v>320.2</v>
          </cell>
          <cell r="B72" t="str">
            <v>SUBBASE GRANULAR CLASE B</v>
          </cell>
          <cell r="C72" t="str">
            <v>m3</v>
          </cell>
          <cell r="D72">
            <v>56592</v>
          </cell>
        </row>
        <row r="73">
          <cell r="A73" t="str">
            <v>320.3</v>
          </cell>
          <cell r="B73" t="str">
            <v>SUBBASE GRANULAR CLASE C</v>
          </cell>
          <cell r="C73" t="str">
            <v>m3</v>
          </cell>
          <cell r="D73">
            <v>56592.306004840102</v>
          </cell>
        </row>
        <row r="74">
          <cell r="A74" t="str">
            <v>320.4</v>
          </cell>
          <cell r="B74" t="str">
            <v>SUB-BASE GRANULAR  PARA BACHEO CLASE A</v>
          </cell>
          <cell r="C74" t="str">
            <v>m3</v>
          </cell>
          <cell r="D74">
            <v>72541</v>
          </cell>
        </row>
        <row r="75">
          <cell r="A75" t="str">
            <v>320.5</v>
          </cell>
          <cell r="B75" t="str">
            <v>SUB-BASE GRANULAR  PARA BACHEO CLASE B</v>
          </cell>
          <cell r="C75" t="str">
            <v>m3</v>
          </cell>
          <cell r="D75">
            <v>72541.390531897952</v>
          </cell>
        </row>
        <row r="76">
          <cell r="A76" t="str">
            <v>320.6</v>
          </cell>
          <cell r="B76" t="str">
            <v>SUB-BASE GRANULAR  PARA BACHEO CLASE C</v>
          </cell>
          <cell r="C76" t="str">
            <v>m3</v>
          </cell>
          <cell r="D76">
            <v>72541.390531897952</v>
          </cell>
        </row>
        <row r="77">
          <cell r="A77" t="str">
            <v>330.1</v>
          </cell>
          <cell r="B77" t="str">
            <v>BASE GRANULAR CLASE A</v>
          </cell>
          <cell r="C77" t="str">
            <v>m3</v>
          </cell>
          <cell r="D77">
            <v>231803</v>
          </cell>
        </row>
        <row r="78">
          <cell r="A78" t="str">
            <v>330.2</v>
          </cell>
          <cell r="B78" t="str">
            <v>BASE GRANULAR CLASE B</v>
          </cell>
          <cell r="C78" t="str">
            <v>m3</v>
          </cell>
          <cell r="D78">
            <v>75196</v>
          </cell>
        </row>
        <row r="79">
          <cell r="A79" t="str">
            <v>330.3</v>
          </cell>
          <cell r="B79" t="str">
            <v>BASE GRANULAR CLASE C</v>
          </cell>
          <cell r="C79" t="str">
            <v>m3</v>
          </cell>
          <cell r="D79">
            <v>75195.826004840099</v>
          </cell>
        </row>
        <row r="80">
          <cell r="A80" t="str">
            <v>330.4</v>
          </cell>
          <cell r="B80" t="str">
            <v>BASE GRANULAR PARA BACHEO CLASE A</v>
          </cell>
          <cell r="C80" t="str">
            <v>m3</v>
          </cell>
          <cell r="D80">
            <v>91145</v>
          </cell>
        </row>
        <row r="81">
          <cell r="A81" t="str">
            <v>330.5</v>
          </cell>
          <cell r="B81" t="str">
            <v>BASE GRANULAR PARA BACHEO CLASE B</v>
          </cell>
          <cell r="C81" t="str">
            <v>m3</v>
          </cell>
          <cell r="D81">
            <v>91144.910531897956</v>
          </cell>
        </row>
        <row r="82">
          <cell r="A82" t="str">
            <v>330.6</v>
          </cell>
          <cell r="B82" t="str">
            <v>BASE GRANULAR PARA BACHEO CLASE C</v>
          </cell>
          <cell r="C82" t="str">
            <v>m3</v>
          </cell>
          <cell r="D82">
            <v>91144.910531897956</v>
          </cell>
        </row>
        <row r="83">
          <cell r="A83" t="str">
            <v>340.1</v>
          </cell>
          <cell r="B83" t="str">
            <v>BASE ESTABILIZADA CON EMULSIÓN ASFÁLTICA TIPO BEE-38</v>
          </cell>
          <cell r="C83" t="str">
            <v>m3</v>
          </cell>
          <cell r="D83">
            <v>75848</v>
          </cell>
        </row>
        <row r="84">
          <cell r="A84" t="str">
            <v>340.2</v>
          </cell>
          <cell r="B84" t="str">
            <v xml:space="preserve"> BASE ESTABILIZADA CON EMULSIÓN ASFÁLTICA TIPO BEE-25</v>
          </cell>
          <cell r="C84" t="str">
            <v>m3</v>
          </cell>
          <cell r="D84">
            <v>75847.565673926831</v>
          </cell>
        </row>
        <row r="85">
          <cell r="A85" t="str">
            <v>340.3</v>
          </cell>
          <cell r="B85" t="str">
            <v>BASE ESTABILIZADA CON EMULSIÓN ASFÁLTICA TIPO BEE-5</v>
          </cell>
          <cell r="C85" t="str">
            <v>m3</v>
          </cell>
          <cell r="D85">
            <v>75847.565673926831</v>
          </cell>
        </row>
        <row r="86">
          <cell r="A86" t="str">
            <v>350.1</v>
          </cell>
          <cell r="B86" t="str">
            <v>SUELO-CEMENTO CLASE SC-D GRADACION TIPO A (INCLUYE SUMINISTRO DEL CEMENTO)</v>
          </cell>
          <cell r="C86" t="str">
            <v>m3</v>
          </cell>
          <cell r="D86">
            <v>124984.64156039566</v>
          </cell>
        </row>
        <row r="87">
          <cell r="A87" t="str">
            <v>350.2</v>
          </cell>
          <cell r="B87" t="str">
            <v>SUELO-CEMENTO CLASE SC-D GRADACION TIPO B (INCLUYE SUMINISTRO DEL CEMENTO)</v>
          </cell>
          <cell r="C87" t="str">
            <v>m3</v>
          </cell>
          <cell r="D87">
            <v>124984.64156039566</v>
          </cell>
        </row>
        <row r="88">
          <cell r="A88" t="str">
            <v>350.3</v>
          </cell>
          <cell r="B88" t="str">
            <v>SUELO-CEMENTO CLASE SC-R GRADACION TIPO A (INCLUYE SUMINISTRO DEL CEMENTO)</v>
          </cell>
          <cell r="C88" t="str">
            <v>m3</v>
          </cell>
          <cell r="D88">
            <v>124984.64156039566</v>
          </cell>
        </row>
        <row r="89">
          <cell r="A89" t="str">
            <v>350.4</v>
          </cell>
          <cell r="B89" t="str">
            <v>SUELO-CEMENTO CLASE SC-R GRADACION TIPO B (INCLUYE SUMINISTRO DEL CEMENTO)</v>
          </cell>
          <cell r="C89" t="str">
            <v>m3</v>
          </cell>
          <cell r="D89">
            <v>124984.64156039566</v>
          </cell>
        </row>
        <row r="90">
          <cell r="A90" t="str">
            <v>350.10</v>
          </cell>
          <cell r="B90" t="str">
            <v>SUELO-CEMENTO CLASE SC-D GRADACION TIPO A (NO INCLUYE SUMINISTRO DEL CEMENTO)</v>
          </cell>
          <cell r="C90" t="str">
            <v>m3</v>
          </cell>
          <cell r="D90">
            <v>72802.641560395656</v>
          </cell>
        </row>
        <row r="91">
          <cell r="A91" t="str">
            <v>350.11</v>
          </cell>
          <cell r="B91" t="str">
            <v>SUELO-CEMENTO CLASE SC-D GRADACION TIPO B (NO INCLUYE SUMINISTRO DEL CEMENTO)</v>
          </cell>
          <cell r="C91" t="str">
            <v>m3</v>
          </cell>
          <cell r="D91">
            <v>72802.641560395656</v>
          </cell>
        </row>
        <row r="92">
          <cell r="A92" t="str">
            <v>350.12</v>
          </cell>
          <cell r="B92" t="str">
            <v>SUELO-CEMENTO CLASE SC-R GRADACION TIPO A (NO INCLUYE SUMINISTRO DEL CEMENTO)</v>
          </cell>
          <cell r="C92" t="str">
            <v>m3</v>
          </cell>
          <cell r="D92">
            <v>72802.641560395656</v>
          </cell>
        </row>
        <row r="93">
          <cell r="A93" t="str">
            <v>350.13</v>
          </cell>
          <cell r="B93" t="str">
            <v>SUELO-CEMENTO CLASE SC-R GRADACION TIPO B (NO INCLUYE SUMINISTRO DEL CEMENTO)</v>
          </cell>
          <cell r="C93" t="str">
            <v>m3</v>
          </cell>
          <cell r="D93">
            <v>72802.641560395656</v>
          </cell>
        </row>
        <row r="94">
          <cell r="A94" t="str">
            <v>350.14</v>
          </cell>
          <cell r="B94" t="str">
            <v xml:space="preserve">CEMENTO HIDRAULICO PARA SUELO-CEMENTO </v>
          </cell>
          <cell r="C94" t="str">
            <v>Kg</v>
          </cell>
          <cell r="D94">
            <v>579.79999999999995</v>
          </cell>
        </row>
        <row r="95">
          <cell r="A95" t="str">
            <v>351.1</v>
          </cell>
          <cell r="B95" t="str">
            <v>BASE TRATADA CON CEMENTO RESISTENCIA R-3.5 (INCLUYE SUMINISTRO DE CEMENTO)</v>
          </cell>
          <cell r="C95" t="str">
            <v>m3</v>
          </cell>
          <cell r="D95">
            <v>124984.64156039566</v>
          </cell>
        </row>
        <row r="96">
          <cell r="A96" t="str">
            <v>351.2</v>
          </cell>
          <cell r="B96" t="str">
            <v>BASE TRATADA CON CEMENTO RESISTENCIA R-5.2 (INCLUYE SUMINISTRO DE CEMENTO)</v>
          </cell>
          <cell r="C96" t="str">
            <v>m3</v>
          </cell>
          <cell r="D96">
            <v>124984.64156039566</v>
          </cell>
        </row>
        <row r="97">
          <cell r="A97" t="str">
            <v>351.10</v>
          </cell>
          <cell r="B97" t="str">
            <v>BASE TRATADA CON CEMENTO RESISTENCIA R-3.5 (NO INCLUYE SUMINISTRO DE CEMENTO)</v>
          </cell>
          <cell r="C97" t="str">
            <v>m3</v>
          </cell>
          <cell r="D97">
            <v>72802.641560395656</v>
          </cell>
        </row>
        <row r="98">
          <cell r="A98" t="str">
            <v>351.11</v>
          </cell>
          <cell r="B98" t="str">
            <v>BASE TRATADA CON CEMENTO RESISTENCIA R-5.2 (NO INCLUYE SUMINISTRO DE CEMENTO)</v>
          </cell>
          <cell r="C98" t="str">
            <v>m3</v>
          </cell>
          <cell r="D98">
            <v>72802.641560395656</v>
          </cell>
        </row>
        <row r="99">
          <cell r="A99" t="str">
            <v>351.12</v>
          </cell>
          <cell r="B99" t="str">
            <v>CEMENTO HIDRAULICO PARA BASE TRATADA CON CEMENTO</v>
          </cell>
          <cell r="C99" t="str">
            <v>Kg</v>
          </cell>
          <cell r="D99">
            <v>579.79999999999995</v>
          </cell>
        </row>
        <row r="100">
          <cell r="A100" t="str">
            <v>410.1</v>
          </cell>
          <cell r="B100" t="str">
            <v>CEMENTO ASFÁLTICO DE PENETRACIÓN 40-50</v>
          </cell>
          <cell r="C100" t="str">
            <v>Kg</v>
          </cell>
          <cell r="D100">
            <v>2548</v>
          </cell>
        </row>
        <row r="101">
          <cell r="A101" t="str">
            <v>410.2</v>
          </cell>
          <cell r="B101" t="str">
            <v>CEMENTO ASFÁLTICO DE PENETRACIÓN 60-70.</v>
          </cell>
          <cell r="C101" t="str">
            <v>Kg</v>
          </cell>
          <cell r="D101">
            <v>2429.6999999999998</v>
          </cell>
        </row>
        <row r="102">
          <cell r="A102" t="str">
            <v>410.3</v>
          </cell>
          <cell r="B102" t="str">
            <v>CEMENTO ASFÁLTICO DE PENETRACIÓN 80-100</v>
          </cell>
          <cell r="C102" t="str">
            <v>kg</v>
          </cell>
          <cell r="D102">
            <v>2048.8000000000002</v>
          </cell>
        </row>
        <row r="103">
          <cell r="A103" t="str">
            <v>411.1</v>
          </cell>
          <cell r="B103" t="str">
            <v>SUMINISTRO DE EMULSIÓN ASFÁLTICA DE ROTURA MEDIA CRM.</v>
          </cell>
          <cell r="C103" t="str">
            <v>Lt</v>
          </cell>
          <cell r="D103">
            <v>2714.4</v>
          </cell>
        </row>
        <row r="104">
          <cell r="A104" t="str">
            <v>411.2</v>
          </cell>
          <cell r="B104" t="str">
            <v>EMULSIÓN ASFÁLTICA DE ROTURA LENTA CRL-1 ARD</v>
          </cell>
          <cell r="C104" t="str">
            <v>Lt</v>
          </cell>
          <cell r="D104">
            <v>5804.5</v>
          </cell>
        </row>
        <row r="105">
          <cell r="A105" t="str">
            <v>411.3</v>
          </cell>
          <cell r="B105" t="str">
            <v>EMULSIÓN ASFÁLTICA DE ROTURA LENTA CRL-1 ARB</v>
          </cell>
          <cell r="C105" t="str">
            <v>Lt</v>
          </cell>
          <cell r="D105">
            <v>3480.1</v>
          </cell>
        </row>
        <row r="106">
          <cell r="A106" t="str">
            <v>411.4</v>
          </cell>
          <cell r="B106" t="str">
            <v>SUMINISTRO DE EMULSIÓN ASFÁLTICA DE ROTURA LENTA CRL-1h</v>
          </cell>
          <cell r="C106" t="str">
            <v>Lt</v>
          </cell>
          <cell r="D106">
            <v>1539.2</v>
          </cell>
        </row>
        <row r="107">
          <cell r="A107" t="str">
            <v>413.1</v>
          </cell>
          <cell r="B107" t="str">
            <v xml:space="preserve">CEMENTO ASFALTICO CON GRANO DE CAUCHO RECICLADO TIPO I </v>
          </cell>
          <cell r="C107" t="str">
            <v>Kg</v>
          </cell>
          <cell r="D107">
            <v>2350.4</v>
          </cell>
        </row>
        <row r="108">
          <cell r="A108" t="str">
            <v>413.2</v>
          </cell>
          <cell r="B108" t="str">
            <v>CEMENTO ASFALTICO CON GRANO DE CAUCHO RECICLADO TIPO II</v>
          </cell>
          <cell r="C108" t="str">
            <v>Kg</v>
          </cell>
          <cell r="D108">
            <v>2419.3000000000002</v>
          </cell>
        </row>
        <row r="109">
          <cell r="A109" t="str">
            <v>413.3</v>
          </cell>
          <cell r="B109" t="str">
            <v>CEMENTO ASFALTICO CON GRANO DE CAUCHO RECICLADO TIPO  III</v>
          </cell>
          <cell r="C109" t="str">
            <v>Kg</v>
          </cell>
          <cell r="D109">
            <v>2492.1</v>
          </cell>
        </row>
        <row r="110">
          <cell r="A110" t="str">
            <v>414.1</v>
          </cell>
          <cell r="B110" t="str">
            <v>CEMENTO ASFÁLTICO MODIFICADO CON POLÍMEROS TIPO I</v>
          </cell>
          <cell r="C110" t="str">
            <v>Kg</v>
          </cell>
          <cell r="D110">
            <v>4061.2000000000003</v>
          </cell>
        </row>
        <row r="111">
          <cell r="A111" t="str">
            <v>414.2</v>
          </cell>
          <cell r="B111" t="str">
            <v>CEMENTO ASFÁLTICO MODIFICADO CON POLÍMEROS TIPO II A</v>
          </cell>
          <cell r="C111" t="str">
            <v>Kg</v>
          </cell>
          <cell r="D111">
            <v>2749.5</v>
          </cell>
        </row>
        <row r="112">
          <cell r="A112" t="str">
            <v>414.3</v>
          </cell>
          <cell r="B112" t="str">
            <v>CEMENTO ASFÁLTICO MODIFICADO CON POLÍMEROS TIPO II B</v>
          </cell>
          <cell r="C112" t="str">
            <v>Kg</v>
          </cell>
          <cell r="D112">
            <v>2749.5</v>
          </cell>
        </row>
        <row r="113">
          <cell r="A113" t="str">
            <v>414.4</v>
          </cell>
          <cell r="B113" t="str">
            <v>CEMENTO ASFÁLTICO MODIFICADO CON POLÍMEROS TIPO III</v>
          </cell>
          <cell r="C113" t="str">
            <v>Kg</v>
          </cell>
          <cell r="D113">
            <v>4236.7</v>
          </cell>
        </row>
        <row r="114">
          <cell r="A114" t="str">
            <v>414.5</v>
          </cell>
          <cell r="B114" t="str">
            <v>CEMENTO ASFÁLTICO MODIFICADO CON POLÍMEROS TIPO IV</v>
          </cell>
          <cell r="C114" t="str">
            <v>Kg</v>
          </cell>
          <cell r="D114">
            <v>4439.5</v>
          </cell>
        </row>
        <row r="115">
          <cell r="A115" t="str">
            <v>414.6</v>
          </cell>
          <cell r="B115" t="str">
            <v>CEMENTO ASFÁLTICO MODIFICADO CON POLÍMEROS TIPO V.</v>
          </cell>
          <cell r="C115" t="str">
            <v>Kg</v>
          </cell>
          <cell r="D115">
            <v>3261.7</v>
          </cell>
        </row>
        <row r="116">
          <cell r="A116" t="str">
            <v>415.1</v>
          </cell>
          <cell r="B116" t="str">
            <v>EMULSIÓN ASFÁLTICA DE ROTURA MEDIA, MODIFICADA CON POLÍMEROS, CRM-m</v>
          </cell>
          <cell r="C116" t="str">
            <v>Lt</v>
          </cell>
          <cell r="D116">
            <v>3160.3</v>
          </cell>
        </row>
        <row r="117">
          <cell r="A117" t="str">
            <v>420.1</v>
          </cell>
          <cell r="B117" t="str">
            <v>RIEGO DE IMPRIMACIÓN CON EMULSIÓN ASFÁLTICA CRL -0</v>
          </cell>
          <cell r="C117" t="str">
            <v>m2</v>
          </cell>
          <cell r="D117">
            <v>2996</v>
          </cell>
        </row>
        <row r="118">
          <cell r="A118" t="str">
            <v>420.2</v>
          </cell>
          <cell r="B118" t="str">
            <v>RIEGO DE IMPRIMACIÓN CON EMILSÍON ASFÁLTICA CRL-1</v>
          </cell>
          <cell r="C118" t="str">
            <v>m2</v>
          </cell>
          <cell r="D118">
            <v>11225</v>
          </cell>
        </row>
        <row r="119">
          <cell r="A119" t="str">
            <v>420.3</v>
          </cell>
          <cell r="B119" t="str">
            <v>RIEGO DE IMPRIMACIÓN CON ASFALTO LIQUIDO</v>
          </cell>
          <cell r="C119" t="str">
            <v>m2</v>
          </cell>
          <cell r="D119">
            <v>2691</v>
          </cell>
        </row>
        <row r="120">
          <cell r="A120" t="str">
            <v>421.1</v>
          </cell>
          <cell r="B120" t="str">
            <v>RIEGO DE LIGA CON EMULSIÓN ASFÁLTICA CRR-1</v>
          </cell>
          <cell r="C120" t="str">
            <v>m2</v>
          </cell>
          <cell r="D120">
            <v>5228</v>
          </cell>
        </row>
        <row r="121">
          <cell r="A121" t="str">
            <v>421.2</v>
          </cell>
          <cell r="B121" t="str">
            <v>RIEGO DE LIGA CON EMULSIÓN ASFÁLTICA CRR-2</v>
          </cell>
          <cell r="C121" t="str">
            <v>m2</v>
          </cell>
          <cell r="D121">
            <v>1676.2289404356093</v>
          </cell>
        </row>
        <row r="122">
          <cell r="A122" t="str">
            <v>421.3</v>
          </cell>
          <cell r="B122" t="str">
            <v xml:space="preserve"> RIEGO DE LIGA CON EMULSIÓN MODIFICADA CON POLÍMEROS CRR- 1m</v>
          </cell>
          <cell r="C122" t="str">
            <v>m2</v>
          </cell>
          <cell r="D122">
            <v>1429.3589404356094</v>
          </cell>
        </row>
        <row r="123">
          <cell r="A123" t="str">
            <v>421.4</v>
          </cell>
          <cell r="B123" t="str">
            <v xml:space="preserve"> RIEGO DE LIGA CON EMULSIÓN MODIFICADA CON POLÍMEROS CRR- 2m</v>
          </cell>
          <cell r="C123" t="str">
            <v>m2</v>
          </cell>
          <cell r="D123">
            <v>1470.8939404356092</v>
          </cell>
        </row>
        <row r="124">
          <cell r="A124" t="str">
            <v>430.1.1</v>
          </cell>
          <cell r="B124" t="str">
            <v>TRATAMIENTO SUPERFICIAL SIMPLE CON EMULSIÓN CRR-2 GRADACION 19</v>
          </cell>
          <cell r="C124" t="str">
            <v>m2</v>
          </cell>
          <cell r="D124">
            <v>8160.8005930997369</v>
          </cell>
        </row>
        <row r="125">
          <cell r="A125" t="str">
            <v>430.1.2</v>
          </cell>
          <cell r="B125" t="str">
            <v>TRATAMIENTO SUPERFICIAL SIMPLE CON EMULSIÓN CRR-2 GRADACION 13</v>
          </cell>
          <cell r="C125" t="str">
            <v>m2</v>
          </cell>
          <cell r="D125">
            <v>6702.3721930997372</v>
          </cell>
        </row>
        <row r="126">
          <cell r="A126" t="str">
            <v>430.2.1</v>
          </cell>
          <cell r="B126" t="str">
            <v>TRATAMIENTO SUPERFICIAL SIMPLE CON EMULSIÓN CRR-2 m GRADACION 19</v>
          </cell>
          <cell r="C126" t="str">
            <v>m2</v>
          </cell>
          <cell r="D126">
            <v>8160.8005930997369</v>
          </cell>
        </row>
        <row r="127">
          <cell r="A127" t="str">
            <v>430.2.2</v>
          </cell>
          <cell r="B127" t="str">
            <v>TRATAMIENTO SUPERFICIAL SIMPLE CON EMULSIÓN CRR-2m  GRADACION 13</v>
          </cell>
          <cell r="C127" t="str">
            <v>m2</v>
          </cell>
          <cell r="D127">
            <v>6702.3721930997372</v>
          </cell>
        </row>
        <row r="128">
          <cell r="A128" t="str">
            <v>431.1.1</v>
          </cell>
          <cell r="B128" t="str">
            <v>TRATAMIENTO SUPERFICIAL DOBLE CON EMULSIÓN CRR-2. TIPO 1</v>
          </cell>
          <cell r="C128" t="str">
            <v>m2</v>
          </cell>
          <cell r="D128">
            <v>17423.482189963255</v>
          </cell>
        </row>
        <row r="129">
          <cell r="A129" t="str">
            <v>431.1.2</v>
          </cell>
          <cell r="B129" t="str">
            <v>TRATAMIENTO SUPERFICIAL DOBLE CON EMULSIÓN CRR-2. TIPO 2</v>
          </cell>
          <cell r="C129" t="str">
            <v>m2</v>
          </cell>
          <cell r="D129">
            <v>13716.042089963254</v>
          </cell>
        </row>
        <row r="130">
          <cell r="A130" t="str">
            <v>431.2.1</v>
          </cell>
          <cell r="B130" t="str">
            <v>TRATAMIENTO SUPERFICIAL DOBLE CON EMULSIÓN CRR-2 m TIPO 1</v>
          </cell>
          <cell r="C130" t="str">
            <v>m2</v>
          </cell>
          <cell r="D130">
            <v>15488.770189963252</v>
          </cell>
        </row>
        <row r="131">
          <cell r="A131" t="str">
            <v>431.2.2</v>
          </cell>
          <cell r="B131" t="str">
            <v>TRATAMIENTO SUPERFICIAL DOBLE CON EMULSIÓN CRR-2 m TIPO 2</v>
          </cell>
          <cell r="C131" t="str">
            <v>m2</v>
          </cell>
          <cell r="D131">
            <v>12237.630089963255</v>
          </cell>
        </row>
        <row r="132">
          <cell r="A132" t="str">
            <v>432.1</v>
          </cell>
          <cell r="B132" t="str">
            <v>SELLO DE ARENA-ASFALTO CON EMULSIÓN CRR-2</v>
          </cell>
          <cell r="C132" t="str">
            <v>m2</v>
          </cell>
          <cell r="D132">
            <v>5549.1983713873087</v>
          </cell>
        </row>
        <row r="133">
          <cell r="A133" t="str">
            <v>432.2</v>
          </cell>
          <cell r="B133" t="str">
            <v>SELLO DE ARENA-ASFALTO CON EMULSIÓN CRR-2m</v>
          </cell>
          <cell r="C133" t="str">
            <v>m2</v>
          </cell>
          <cell r="D133">
            <v>15416.198371387309</v>
          </cell>
        </row>
        <row r="134">
          <cell r="A134" t="str">
            <v>433.1</v>
          </cell>
          <cell r="B134" t="str">
            <v>LECHADA ASFÁLTICA CON EMULSIÓN CRL-1H, TIPO LA-13</v>
          </cell>
          <cell r="C134" t="str">
            <v>m2</v>
          </cell>
          <cell r="D134">
            <v>3610.2078030389016</v>
          </cell>
        </row>
        <row r="135">
          <cell r="A135" t="str">
            <v>433.2</v>
          </cell>
          <cell r="B135" t="str">
            <v>LECHADA ASFÁLTICA CON EMULSIÓN CRL-1H, TIPO LA-10</v>
          </cell>
          <cell r="C135" t="str">
            <v>m2</v>
          </cell>
          <cell r="D135">
            <v>3298.9605030389012</v>
          </cell>
        </row>
        <row r="136">
          <cell r="A136" t="str">
            <v>433.3</v>
          </cell>
          <cell r="B136" t="str">
            <v>LECHADA ASFÁLTICA CON EMULSIÓN CRL-1H, TIPO LA-5</v>
          </cell>
          <cell r="C136" t="str">
            <v>m2</v>
          </cell>
          <cell r="D136">
            <v>3769.125003038901</v>
          </cell>
        </row>
        <row r="137">
          <cell r="A137" t="str">
            <v>433.4</v>
          </cell>
          <cell r="B137" t="str">
            <v>LECHADA ASFÁLTICA CON EMULSIÓN CRL-1H, TIPO LA-3</v>
          </cell>
          <cell r="C137" t="str">
            <v>m2</v>
          </cell>
          <cell r="D137">
            <v>2430.5579030389013</v>
          </cell>
        </row>
        <row r="138">
          <cell r="A138" t="str">
            <v>433.5</v>
          </cell>
          <cell r="B138" t="str">
            <v>LECHADA ASFÁLTICA CON EMULSIÓN CRL-1HM ,TIPO LA-13</v>
          </cell>
          <cell r="C138" t="str">
            <v>m2</v>
          </cell>
          <cell r="D138">
            <v>6448.7740530389028</v>
          </cell>
        </row>
        <row r="139">
          <cell r="A139" t="str">
            <v>433.6</v>
          </cell>
          <cell r="B139" t="str">
            <v>LECHADA ASFÁLTICA CON EMULSIÓN CRL-1HM ,TIPO LA-10</v>
          </cell>
          <cell r="C139" t="str">
            <v>m2</v>
          </cell>
          <cell r="D139">
            <v>6037.0851780389021</v>
          </cell>
        </row>
        <row r="140">
          <cell r="A140" t="str">
            <v>433.7</v>
          </cell>
          <cell r="B140" t="str">
            <v>LECHADA ASFÁLTICA CON EMULSIÓN CRL-1HM ,TIPO LA-5</v>
          </cell>
          <cell r="C140" t="str">
            <v>m2</v>
          </cell>
          <cell r="D140">
            <v>7088.0640030389031</v>
          </cell>
        </row>
        <row r="141">
          <cell r="A141" t="str">
            <v>433.8</v>
          </cell>
          <cell r="B141" t="str">
            <v>LECHADA ASFÁLTICA CON EMULSIÓN CRL-1HM ,TIPO LA-3</v>
          </cell>
          <cell r="C141" t="str">
            <v>m2</v>
          </cell>
          <cell r="D141">
            <v>4504.8947780389017</v>
          </cell>
        </row>
        <row r="142">
          <cell r="A142" t="str">
            <v>440.1</v>
          </cell>
          <cell r="B142" t="str">
            <v>MEZCLA DENSA EN FRÍO TIPO MDF-38</v>
          </cell>
          <cell r="C142" t="str">
            <v>m3</v>
          </cell>
          <cell r="D142">
            <v>224027.34356669596</v>
          </cell>
        </row>
        <row r="143">
          <cell r="A143" t="str">
            <v>440.2</v>
          </cell>
          <cell r="B143" t="str">
            <v>MEZCLA DENSA EN FRÍO TIPO MDF-25</v>
          </cell>
          <cell r="C143" t="str">
            <v>m3</v>
          </cell>
          <cell r="D143">
            <v>224027.34356669598</v>
          </cell>
        </row>
        <row r="144">
          <cell r="A144" t="str">
            <v>440.3</v>
          </cell>
          <cell r="B144" t="str">
            <v>MEZCLA DENSA EN FRÍO TIPO MDF-19</v>
          </cell>
          <cell r="C144" t="str">
            <v>m3</v>
          </cell>
          <cell r="D144">
            <v>224027.34356669598</v>
          </cell>
        </row>
        <row r="145">
          <cell r="A145" t="str">
            <v>440.4</v>
          </cell>
          <cell r="B145" t="str">
            <v>MEZCLA DENSA EN FRÍO PARA BACHEO</v>
          </cell>
          <cell r="C145" t="str">
            <v>m3</v>
          </cell>
          <cell r="D145">
            <v>246032.00202527025</v>
          </cell>
        </row>
        <row r="146">
          <cell r="A146" t="str">
            <v>441.1</v>
          </cell>
          <cell r="B146" t="str">
            <v>MEZCLA ABIERTA EN FRÍO TIPO MAF-19</v>
          </cell>
          <cell r="C146" t="str">
            <v>m3</v>
          </cell>
          <cell r="D146">
            <v>224027.34356669598</v>
          </cell>
        </row>
        <row r="147">
          <cell r="A147" t="str">
            <v>441.2</v>
          </cell>
          <cell r="B147" t="str">
            <v>MEZCLA ABIERTA EN FRÍO TIPO MAF-25</v>
          </cell>
          <cell r="C147" t="str">
            <v>m3</v>
          </cell>
          <cell r="D147">
            <v>224027.34356669598</v>
          </cell>
        </row>
        <row r="148">
          <cell r="A148" t="str">
            <v>441.3</v>
          </cell>
          <cell r="B148" t="str">
            <v>MEZCLA ABIERTA EN FRÍO TIPO MAF-38</v>
          </cell>
          <cell r="C148" t="str">
            <v>m3</v>
          </cell>
          <cell r="D148">
            <v>224027.34356669598</v>
          </cell>
        </row>
        <row r="149">
          <cell r="A149" t="str">
            <v>441.4</v>
          </cell>
          <cell r="B149" t="str">
            <v>MEZCLA ABIERTA EN FRÍO  TIPO MAF-38 PARA BACHEO</v>
          </cell>
          <cell r="C149" t="str">
            <v>m3</v>
          </cell>
          <cell r="D149">
            <v>246032.00202527025</v>
          </cell>
        </row>
        <row r="150">
          <cell r="A150" t="str">
            <v>450.1</v>
          </cell>
          <cell r="B150" t="str">
            <v>MEZCLA DENSA EN CALIENTE TIPO MDC-25</v>
          </cell>
          <cell r="C150" t="str">
            <v>m3</v>
          </cell>
          <cell r="D150">
            <v>210740.51183621644</v>
          </cell>
        </row>
        <row r="151">
          <cell r="A151" t="str">
            <v>450.2</v>
          </cell>
          <cell r="B151" t="str">
            <v>MEZCLA DENSA EN CALIENTE TIPO MDC-19</v>
          </cell>
          <cell r="C151" t="str">
            <v>m3</v>
          </cell>
          <cell r="D151">
            <v>529978</v>
          </cell>
        </row>
        <row r="152">
          <cell r="A152" t="str">
            <v>450.3</v>
          </cell>
          <cell r="B152" t="str">
            <v>MEZCLA DENSA EN CALIENTE TIPO MDC-10</v>
          </cell>
          <cell r="C152" t="str">
            <v>m3</v>
          </cell>
          <cell r="D152">
            <v>210740.51183621644</v>
          </cell>
        </row>
        <row r="153">
          <cell r="A153" t="str">
            <v>450.4</v>
          </cell>
          <cell r="B153" t="str">
            <v>MEZCLA SEMIDENSA EN CALIENTE TIPO MSC-25</v>
          </cell>
          <cell r="C153" t="str">
            <v>m3</v>
          </cell>
          <cell r="D153">
            <v>210740.51183621644</v>
          </cell>
        </row>
        <row r="154">
          <cell r="A154" t="str">
            <v>450.5</v>
          </cell>
          <cell r="B154" t="str">
            <v>MEZCLA SEMIDENSA EN CALIENTE TIPO MSC-19</v>
          </cell>
          <cell r="C154" t="str">
            <v>m3</v>
          </cell>
          <cell r="D154">
            <v>210740.51183621644</v>
          </cell>
        </row>
        <row r="155">
          <cell r="A155" t="str">
            <v>450.6</v>
          </cell>
          <cell r="B155" t="str">
            <v>MEZCLA GRUESA EN CALIENTE TIPO MGC-38</v>
          </cell>
          <cell r="C155" t="str">
            <v>m3</v>
          </cell>
          <cell r="D155">
            <v>210740.51183621644</v>
          </cell>
        </row>
        <row r="156">
          <cell r="A156" t="str">
            <v>450.7</v>
          </cell>
          <cell r="B156" t="str">
            <v>MEZCLA GRUESA EN CALIENTE TIPO MGC-25</v>
          </cell>
          <cell r="C156" t="str">
            <v>m3</v>
          </cell>
          <cell r="D156">
            <v>210740.51183621644</v>
          </cell>
        </row>
        <row r="157">
          <cell r="A157" t="str">
            <v>450.8</v>
          </cell>
          <cell r="B157" t="str">
            <v>MEZCLA DE ALTO MÓDULO MAM-25</v>
          </cell>
          <cell r="C157" t="str">
            <v>m3</v>
          </cell>
          <cell r="D157">
            <v>210740.51183621644</v>
          </cell>
        </row>
        <row r="158">
          <cell r="A158" t="str">
            <v>450.10</v>
          </cell>
          <cell r="B158" t="str">
            <v>MEZCLA EN CALIENTE PARA BACHEO MSC-25</v>
          </cell>
          <cell r="C158" t="str">
            <v>m3</v>
          </cell>
          <cell r="D158">
            <v>239307.47768357387</v>
          </cell>
        </row>
        <row r="159">
          <cell r="A159" t="str">
            <v>450.11</v>
          </cell>
          <cell r="B159" t="str">
            <v>MEZCLA EN CALIENTE PARA BACHEO MGC-25</v>
          </cell>
          <cell r="C159" t="str">
            <v>m3</v>
          </cell>
          <cell r="D159">
            <v>239307.47768357387</v>
          </cell>
        </row>
        <row r="160">
          <cell r="A160" t="str">
            <v>450.12</v>
          </cell>
          <cell r="B160" t="str">
            <v>MEZCLA EN CALIENTE PARA BACHEO MGC-38</v>
          </cell>
          <cell r="C160" t="str">
            <v>m3</v>
          </cell>
          <cell r="D160">
            <v>239307.47768357387</v>
          </cell>
        </row>
        <row r="161">
          <cell r="A161" t="str">
            <v>451.1</v>
          </cell>
          <cell r="B161" t="str">
            <v>MEZCLA ABIERTA EN CALIENTE TIPO MAC-75</v>
          </cell>
          <cell r="C161" t="str">
            <v>m3</v>
          </cell>
          <cell r="D161">
            <v>210740.51183621644</v>
          </cell>
        </row>
        <row r="162">
          <cell r="A162" t="str">
            <v>451.2</v>
          </cell>
          <cell r="B162" t="str">
            <v>MEZCLA ABIERTA EN CALIENTE TIPO MAC-63</v>
          </cell>
          <cell r="C162" t="str">
            <v>m3</v>
          </cell>
          <cell r="D162">
            <v>210740.51183621644</v>
          </cell>
        </row>
        <row r="163">
          <cell r="A163" t="str">
            <v>451.3</v>
          </cell>
          <cell r="B163" t="str">
            <v>MEZCLA ABIERTA EN CALIENTE TIPO MAC-50</v>
          </cell>
          <cell r="C163" t="str">
            <v>m3</v>
          </cell>
          <cell r="D163">
            <v>210740.51183621644</v>
          </cell>
        </row>
        <row r="164">
          <cell r="A164" t="str">
            <v>451.4</v>
          </cell>
          <cell r="B164" t="str">
            <v>MEZCLA ABIERTA EN CALIENTE TIPO MAC -50 PARA BACHEO</v>
          </cell>
          <cell r="C164" t="str">
            <v>m3</v>
          </cell>
          <cell r="D164">
            <v>239307.47768357387</v>
          </cell>
        </row>
        <row r="165">
          <cell r="A165" t="str">
            <v>452.1</v>
          </cell>
          <cell r="B165" t="str">
            <v>MEZCLA DISCONTINUA EN CALIENTE TIPO M-13</v>
          </cell>
          <cell r="C165" t="str">
            <v>m3</v>
          </cell>
          <cell r="D165">
            <v>210740.51183621644</v>
          </cell>
        </row>
        <row r="166">
          <cell r="A166" t="str">
            <v>452.2</v>
          </cell>
          <cell r="B166" t="str">
            <v>MEZCLA DISCONTINUA EN CALIENTE TIPO M-10</v>
          </cell>
          <cell r="C166" t="str">
            <v>m3</v>
          </cell>
          <cell r="D166">
            <v>210740.51183621644</v>
          </cell>
        </row>
        <row r="167">
          <cell r="A167" t="str">
            <v>452.3</v>
          </cell>
          <cell r="B167" t="str">
            <v>MEZCLA DISCONTINUA EN CALIENTE TIPO F-13</v>
          </cell>
          <cell r="C167" t="str">
            <v>m3</v>
          </cell>
          <cell r="D167">
            <v>210740.51183621644</v>
          </cell>
        </row>
        <row r="168">
          <cell r="A168" t="str">
            <v>452.4</v>
          </cell>
          <cell r="B168" t="str">
            <v>MEZCLA DISCONTINUA EN CALIENTE TIPO F-10</v>
          </cell>
          <cell r="C168" t="str">
            <v>m3</v>
          </cell>
          <cell r="D168">
            <v>210740.51183621644</v>
          </cell>
        </row>
        <row r="169">
          <cell r="A169" t="str">
            <v>453.1</v>
          </cell>
          <cell r="B169" t="str">
            <v>MEZCLA DRENANTE</v>
          </cell>
          <cell r="C169" t="str">
            <v>m3</v>
          </cell>
          <cell r="D169">
            <v>209475.03852580814</v>
          </cell>
        </row>
        <row r="170">
          <cell r="A170" t="str">
            <v>460.1</v>
          </cell>
          <cell r="B170" t="str">
            <v>FRESADO DE PAVIMENTO ASFÁLTICO EN ESPESOR DE  10 CM</v>
          </cell>
          <cell r="C170" t="str">
            <v>m2</v>
          </cell>
          <cell r="D170">
            <v>5510</v>
          </cell>
        </row>
        <row r="171">
          <cell r="A171" t="str">
            <v>460.2</v>
          </cell>
          <cell r="B171" t="str">
            <v>FRESADO DE PAVIMENTO ASFÁLTICO EN ESPESOR DE 5 CM</v>
          </cell>
          <cell r="C171" t="str">
            <v>m2</v>
          </cell>
          <cell r="D171">
            <v>2755.0073985249792</v>
          </cell>
        </row>
        <row r="172">
          <cell r="A172" t="str">
            <v>461.1</v>
          </cell>
          <cell r="B172" t="str">
            <v>PAVIMENTO RECICLADO EN FRÍO EN EL LUGAR CON EMULSIÓN ASFÁLTICA</v>
          </cell>
          <cell r="C172" t="str">
            <v>m3</v>
          </cell>
          <cell r="D172">
            <v>89863.658673973026</v>
          </cell>
        </row>
        <row r="173">
          <cell r="A173" t="str">
            <v>461.2</v>
          </cell>
          <cell r="B173" t="str">
            <v>PAVIMENTO RECICLADO EN FRÍO EN EL LUGAR CON CEMENTO ASFÁLTICO ESPUMADO</v>
          </cell>
          <cell r="C173" t="str">
            <v>m3</v>
          </cell>
          <cell r="D173">
            <v>113753.196011719</v>
          </cell>
        </row>
        <row r="174">
          <cell r="A174" t="str">
            <v>462.1.1</v>
          </cell>
          <cell r="B174" t="str">
            <v>MEZCLA ASFALTICA RECICLADA EN CALIENTE DE TIPO MDC-25</v>
          </cell>
          <cell r="C174" t="str">
            <v>m3</v>
          </cell>
          <cell r="D174">
            <v>155891.20987397301</v>
          </cell>
        </row>
        <row r="175">
          <cell r="A175" t="str">
            <v>462.1.2</v>
          </cell>
          <cell r="B175" t="str">
            <v>MEZCLA ASFALTICA RECICLADA EN CALIENTE DE TIPO MDC-19</v>
          </cell>
          <cell r="C175" t="str">
            <v>m3</v>
          </cell>
          <cell r="D175">
            <v>156261.56167397302</v>
          </cell>
        </row>
        <row r="176">
          <cell r="A176" t="str">
            <v>462.2.1</v>
          </cell>
          <cell r="B176" t="str">
            <v>MEZCLA ASFALTICA RECICLADA EN CALIENTE DE TIPO MDC-25 PARA BACHEO</v>
          </cell>
          <cell r="C176" t="str">
            <v>m3</v>
          </cell>
          <cell r="D176">
            <v>169974.27530876762</v>
          </cell>
        </row>
        <row r="177">
          <cell r="A177" t="str">
            <v>462.2.2</v>
          </cell>
          <cell r="B177" t="str">
            <v>MEZCLA ASFALTICA RECICLADA EN CALIENTE DE TIPO MDC-19  PARA BACHEO</v>
          </cell>
          <cell r="C177" t="str">
            <v>m3</v>
          </cell>
          <cell r="D177">
            <v>170344.62710876763</v>
          </cell>
        </row>
        <row r="178">
          <cell r="A178" t="str">
            <v>464.1</v>
          </cell>
          <cell r="B178" t="str">
            <v>GEOTEXTIL PARA REPAVIMENTACIÒN</v>
          </cell>
          <cell r="C178" t="str">
            <v>m2</v>
          </cell>
          <cell r="D178">
            <v>5962.0639234848732</v>
          </cell>
        </row>
        <row r="179">
          <cell r="A179" t="str">
            <v>465.1</v>
          </cell>
          <cell r="B179" t="str">
            <v>EXCAVACIÓN PARA REPARACIÓN DE PAVIMENTO ASFÁLTICO EXISTENTE INCLUYENDO EL CORTE Y LA REMOCIÒN DE LAS CAPAS ASFALTICAS SUBYACENTES</v>
          </cell>
          <cell r="C179" t="str">
            <v>m3</v>
          </cell>
          <cell r="D179">
            <v>106673</v>
          </cell>
        </row>
        <row r="180">
          <cell r="A180" t="str">
            <v>465.2</v>
          </cell>
          <cell r="B180" t="str">
            <v>EXCAVACIÒN PARA LA REPARACIÒN DE PAVIMENTO ASFALTICO EXISTENTE EXCLUYENDO EL CORTE Y LA REMOCIÒN DE LAS CAPAS ASFALTICAS Y DE LAS SUBYACENTES.</v>
          </cell>
          <cell r="C180" t="str">
            <v>m3</v>
          </cell>
          <cell r="D180">
            <v>31164.594933589131</v>
          </cell>
        </row>
        <row r="181">
          <cell r="A181" t="str">
            <v>466.1</v>
          </cell>
          <cell r="B181" t="str">
            <v>SELLO DE GRIETAS EN PAVIMENTO ASFÁLTICO SIN RUTEO.</v>
          </cell>
          <cell r="C181" t="str">
            <v>m</v>
          </cell>
          <cell r="D181">
            <v>2218.778904154844</v>
          </cell>
        </row>
        <row r="182">
          <cell r="A182" t="str">
            <v>466.2</v>
          </cell>
          <cell r="B182" t="str">
            <v>SELLO DE GRIETAS EN PAVIMENTO ASFÁLTICO CON RUTEO.</v>
          </cell>
          <cell r="C182" t="str">
            <v>m</v>
          </cell>
          <cell r="D182">
            <v>2818.6002041548441</v>
          </cell>
        </row>
        <row r="183">
          <cell r="A183" t="str">
            <v>500.1</v>
          </cell>
          <cell r="B183" t="str">
            <v>PAVIMENTO DE CONCRETO HIDRÁULICO.</v>
          </cell>
          <cell r="C183" t="str">
            <v>m3</v>
          </cell>
          <cell r="D183">
            <v>717084.85578696756</v>
          </cell>
        </row>
        <row r="184">
          <cell r="A184" t="str">
            <v>500.2</v>
          </cell>
          <cell r="B184" t="str">
            <v>PAVIMENTO DE CONCRETO HIDRÁULICO DE FRAGUADO RAPIDO (FAST TRACK)</v>
          </cell>
          <cell r="C184" t="str">
            <v>m3</v>
          </cell>
          <cell r="D184">
            <v>743001.6557869676</v>
          </cell>
        </row>
        <row r="185">
          <cell r="A185" t="str">
            <v>501.1</v>
          </cell>
          <cell r="B185" t="str">
            <v>CEMENTO PORTHLAND, NORMA ASTM C150, TIPO ______ . SE DEBE ELABORAR UN ITEM DE PAGO PARA CADA TIPO DE CEMENTO QUE SE ESPECIFIQUE EN LOS DOCUMENTOS DEL CONTRATO.</v>
          </cell>
          <cell r="C185" t="str">
            <v>kg</v>
          </cell>
          <cell r="D185">
            <v>585</v>
          </cell>
        </row>
        <row r="186">
          <cell r="A186" t="str">
            <v>501.10</v>
          </cell>
          <cell r="B186" t="str">
            <v>CEMENTO HIDRAULICO  SDICIONADO, NORMA ASTM C595, TIPO ______ SE DEBE ELABORAR UN ITEM DE PAGO PARA CADA TIPO DE CEMENTO QUE SE ESPECIFIQUE EN LOS DOCUMENTOS DEL CONTRATO</v>
          </cell>
          <cell r="C186" t="str">
            <v>kg</v>
          </cell>
          <cell r="D186">
            <v>540.79999999999995</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579.79999999999995</v>
          </cell>
        </row>
        <row r="188">
          <cell r="A188" t="str">
            <v>505.1</v>
          </cell>
          <cell r="B188" t="str">
            <v xml:space="preserve">BASE DE CONCRETO HIDRÁULICO </v>
          </cell>
          <cell r="C188" t="str">
            <v>m3</v>
          </cell>
          <cell r="D188">
            <v>668757.49247302103</v>
          </cell>
        </row>
        <row r="189">
          <cell r="A189" t="str">
            <v>510.1</v>
          </cell>
          <cell r="B189" t="str">
            <v>PAVIMENTO DE ADOQUINES DE CONCRETO.</v>
          </cell>
          <cell r="C189" t="str">
            <v>m2</v>
          </cell>
          <cell r="D189">
            <v>76025.060733882347</v>
          </cell>
        </row>
        <row r="190">
          <cell r="A190" t="str">
            <v>600.1.1</v>
          </cell>
          <cell r="B190" t="str">
            <v>EXCAVACIONES VARIAS SIN CLASIFICAR</v>
          </cell>
          <cell r="C190" t="str">
            <v>m3</v>
          </cell>
          <cell r="D190">
            <v>19053</v>
          </cell>
        </row>
        <row r="191">
          <cell r="A191" t="str">
            <v>600.2.1</v>
          </cell>
          <cell r="B191" t="str">
            <v>EXCAVACIONES VARIAS EN ROCA EN SECO.</v>
          </cell>
          <cell r="C191" t="str">
            <v>m3</v>
          </cell>
          <cell r="D191">
            <v>96807.70615864532</v>
          </cell>
        </row>
        <row r="192">
          <cell r="A192" t="str">
            <v>600.2.2</v>
          </cell>
          <cell r="B192" t="str">
            <v>EXCAVACIONES VARIAS EN ROCA BAJO AGUA.</v>
          </cell>
          <cell r="C192" t="str">
            <v>m3</v>
          </cell>
          <cell r="D192">
            <v>132977.36293746985</v>
          </cell>
        </row>
        <row r="193">
          <cell r="A193" t="str">
            <v>600.2.3</v>
          </cell>
          <cell r="B193" t="str">
            <v>EXCAVACIONES VARIAS EN MATERIAL COMUN EN SECO</v>
          </cell>
          <cell r="C193" t="str">
            <v>m3</v>
          </cell>
          <cell r="D193">
            <v>17672</v>
          </cell>
        </row>
        <row r="194">
          <cell r="A194" t="str">
            <v>600.2.4</v>
          </cell>
          <cell r="B194" t="str">
            <v>EXCAVACIONES VARIAS EN MATERIAL COMÚN BAJO AGUA.</v>
          </cell>
          <cell r="C194" t="str">
            <v>m3</v>
          </cell>
          <cell r="D194">
            <v>22473</v>
          </cell>
        </row>
        <row r="195">
          <cell r="A195" t="str">
            <v>610.1</v>
          </cell>
          <cell r="B195" t="str">
            <v>RELLENOS PARA ESTRUCTURAS CON SUELO.</v>
          </cell>
          <cell r="C195" t="str">
            <v>m3</v>
          </cell>
          <cell r="D195">
            <v>63672</v>
          </cell>
        </row>
        <row r="196">
          <cell r="A196" t="str">
            <v>610.2</v>
          </cell>
          <cell r="B196" t="str">
            <v>RELLENOS PARA ESTRUCTURAS CON RECEBO.</v>
          </cell>
          <cell r="C196" t="str">
            <v>m3</v>
          </cell>
          <cell r="D196">
            <v>212106</v>
          </cell>
        </row>
        <row r="197">
          <cell r="A197" t="str">
            <v>610.3</v>
          </cell>
          <cell r="B197" t="str">
            <v>RELLENO PARA ESTRUCTURAS CON MATERIAL GRANULAR TIPO SBG</v>
          </cell>
          <cell r="C197" t="str">
            <v>m3</v>
          </cell>
          <cell r="D197">
            <v>48460</v>
          </cell>
        </row>
        <row r="198">
          <cell r="A198" t="str">
            <v>610.4</v>
          </cell>
          <cell r="B198" t="str">
            <v>RELLENO PARA ESTRUCTURAS CON MATERIAL GRANULAR TIPO BG</v>
          </cell>
          <cell r="C198" t="str">
            <v>m3</v>
          </cell>
          <cell r="D198">
            <v>92063.770265948988</v>
          </cell>
        </row>
        <row r="199">
          <cell r="A199" t="str">
            <v>610.5</v>
          </cell>
          <cell r="B199" t="str">
            <v>RELLENOS CON MATERIAL FILTRANTE</v>
          </cell>
          <cell r="C199" t="str">
            <v>m3</v>
          </cell>
          <cell r="D199">
            <v>76587.400265948978</v>
          </cell>
        </row>
        <row r="200">
          <cell r="A200" t="str">
            <v>610.6</v>
          </cell>
          <cell r="B200" t="str">
            <v>RELLENO CON GRAVILLA</v>
          </cell>
          <cell r="C200" t="str">
            <v>m3</v>
          </cell>
          <cell r="D200">
            <v>50936.580265948978</v>
          </cell>
        </row>
        <row r="201">
          <cell r="A201" t="str">
            <v>610.7</v>
          </cell>
          <cell r="B201" t="str">
            <v>RELLENO CON ARENA</v>
          </cell>
          <cell r="C201" t="str">
            <v>m3</v>
          </cell>
          <cell r="D201">
            <v>9240.3435106326506</v>
          </cell>
        </row>
        <row r="202">
          <cell r="A202" t="str">
            <v>620.1</v>
          </cell>
          <cell r="B202" t="str">
            <v>PILOTES PREFABRICADOS DE CONCRETO DIÁMETRO 0,40 M</v>
          </cell>
          <cell r="C202" t="str">
            <v>m</v>
          </cell>
          <cell r="D202">
            <v>367348.3304237359</v>
          </cell>
        </row>
        <row r="203">
          <cell r="A203" t="str">
            <v>620.2</v>
          </cell>
          <cell r="B203" t="str">
            <v>EXTENSION DE PILOTES, SECCION, 0.40 METROS</v>
          </cell>
          <cell r="C203" t="str">
            <v>m</v>
          </cell>
          <cell r="D203">
            <v>367348.3304237359</v>
          </cell>
        </row>
        <row r="204">
          <cell r="A204" t="str">
            <v>620.3</v>
          </cell>
          <cell r="B204" t="str">
            <v>PRUEBA DE CARGA TIPO ________ SE DEBERA ELABORA R ITEMS DE PAGO INDEPENDIENTE POR CADA TIPO DE PRUEBA.</v>
          </cell>
          <cell r="C204" t="str">
            <v>Unidad</v>
          </cell>
          <cell r="D204">
            <v>79460278.15031445</v>
          </cell>
        </row>
        <row r="205">
          <cell r="A205" t="str">
            <v>621.1.1</v>
          </cell>
          <cell r="B205" t="str">
            <v>PILOTE DE CONCRETO VACIADO IN SITU, DE DIÁMETRO 1 M_</v>
          </cell>
          <cell r="C205" t="str">
            <v>m</v>
          </cell>
          <cell r="D205">
            <v>2408339</v>
          </cell>
        </row>
        <row r="206">
          <cell r="A206" t="str">
            <v>621.1.2</v>
          </cell>
          <cell r="B206" t="str">
            <v>PILOTE DE CONCRETO VACIADO IN SITU, DE DIÁMETRO 1,2 M, INCLUYE EXCAVACIÓN EN ROCA, BAJO AGUA</v>
          </cell>
          <cell r="C206" t="str">
            <v>m</v>
          </cell>
          <cell r="D206">
            <v>3432206</v>
          </cell>
        </row>
        <row r="207">
          <cell r="A207" t="str">
            <v>621.2</v>
          </cell>
          <cell r="B207" t="str">
            <v>BASE ACAMPANADA.</v>
          </cell>
          <cell r="C207" t="str">
            <v>m3</v>
          </cell>
          <cell r="D207">
            <v>2506041.1861738143</v>
          </cell>
        </row>
        <row r="208">
          <cell r="A208" t="str">
            <v>621.3</v>
          </cell>
          <cell r="B208" t="str">
            <v>PERFORACION DE PRUEBA PARA PILOTE, D= VARIABLE</v>
          </cell>
          <cell r="C208" t="str">
            <v>m</v>
          </cell>
          <cell r="D208">
            <v>75989868.514752746</v>
          </cell>
        </row>
        <row r="209">
          <cell r="A209" t="str">
            <v>621.4</v>
          </cell>
          <cell r="B209" t="str">
            <v>PERFORACION DE PRUEBA PARA BASE ACAMPANADA</v>
          </cell>
          <cell r="C209" t="str">
            <v>m3</v>
          </cell>
          <cell r="D209">
            <v>66901745.682043962</v>
          </cell>
        </row>
        <row r="210">
          <cell r="A210" t="str">
            <v>621.5</v>
          </cell>
          <cell r="B210" t="str">
            <v>CAMISA PERMANENTE DE DIÁMETRO EXTERIOR VARIABLE</v>
          </cell>
          <cell r="C210" t="str">
            <v>m</v>
          </cell>
          <cell r="D210">
            <v>3755659.5606931965</v>
          </cell>
        </row>
        <row r="211">
          <cell r="A211" t="str">
            <v>621.5.1</v>
          </cell>
          <cell r="B211" t="str">
            <v>CAMISA PERMANENTE DE DIÁMETRO EXTERIOR 1,50 M, EN CONCRETO</v>
          </cell>
          <cell r="C211" t="str">
            <v>m</v>
          </cell>
          <cell r="D211">
            <v>575402.37297148141</v>
          </cell>
        </row>
        <row r="212">
          <cell r="A212" t="str">
            <v>621.6</v>
          </cell>
          <cell r="B212" t="str">
            <v>PRUEBA DE CARGA TIPO (PILOTE PRE EXCAVADO)</v>
          </cell>
          <cell r="C212" t="str">
            <v>Unidad</v>
          </cell>
          <cell r="D212">
            <v>75829245.074984819</v>
          </cell>
        </row>
        <row r="213">
          <cell r="A213" t="str">
            <v>621.7</v>
          </cell>
          <cell r="B213" t="str">
            <v>PRUEBA DE INTEGRIDAD TIPO ____</v>
          </cell>
          <cell r="C213" t="str">
            <v>Unidad</v>
          </cell>
          <cell r="D213">
            <v>2653249.9546689629</v>
          </cell>
        </row>
        <row r="214">
          <cell r="A214" t="str">
            <v>622.1</v>
          </cell>
          <cell r="B214" t="str">
            <v>TABLESTACADO DE MADERA</v>
          </cell>
          <cell r="C214" t="str">
            <v>m2</v>
          </cell>
          <cell r="D214">
            <v>85460.242576406294</v>
          </cell>
        </row>
        <row r="215">
          <cell r="A215" t="str">
            <v>622.2</v>
          </cell>
          <cell r="B215" t="str">
            <v>TABLESTACADO METÁLICO.</v>
          </cell>
          <cell r="C215" t="str">
            <v>m2</v>
          </cell>
          <cell r="D215">
            <v>348164.74475835427</v>
          </cell>
        </row>
        <row r="216">
          <cell r="A216" t="str">
            <v>622.3</v>
          </cell>
          <cell r="B216" t="str">
            <v>TABLESTACADO DE CONCRETO REFORZADO.</v>
          </cell>
          <cell r="C216" t="str">
            <v>m2</v>
          </cell>
          <cell r="D216">
            <v>893082.73836918594</v>
          </cell>
        </row>
        <row r="217">
          <cell r="A217" t="str">
            <v>622.4</v>
          </cell>
          <cell r="B217" t="str">
            <v>TABLESTACADO DE CONCRETO PRE ESFORZADO.</v>
          </cell>
          <cell r="C217" t="str">
            <v>m2</v>
          </cell>
          <cell r="D217">
            <v>918920.36836918606</v>
          </cell>
        </row>
        <row r="218">
          <cell r="A218" t="str">
            <v>622.5</v>
          </cell>
          <cell r="B218" t="str">
            <v>CORTE DEL EXTREMO SUPERIOR DEL ELEMENTO.</v>
          </cell>
          <cell r="C218" t="str">
            <v>m</v>
          </cell>
          <cell r="D218">
            <v>63045.600227955088</v>
          </cell>
        </row>
        <row r="219">
          <cell r="A219" t="str">
            <v>623.1</v>
          </cell>
          <cell r="B219" t="str">
            <v>ANCLAJE TIPO _____ (ROCA)</v>
          </cell>
          <cell r="C219" t="str">
            <v>m</v>
          </cell>
          <cell r="D219">
            <v>611882.70757962205</v>
          </cell>
        </row>
        <row r="220">
          <cell r="A220" t="str">
            <v>623.2</v>
          </cell>
          <cell r="B220" t="str">
            <v>PRUEBA DE CARGA</v>
          </cell>
          <cell r="C220" t="str">
            <v>unidad</v>
          </cell>
          <cell r="D220">
            <v>3012223.0542870564</v>
          </cell>
        </row>
        <row r="221">
          <cell r="A221" t="str">
            <v>630.1</v>
          </cell>
          <cell r="B221" t="str">
            <v xml:space="preserve">CONCRETO RESISTENCIA 35MPA (A) </v>
          </cell>
          <cell r="C221" t="str">
            <v>m3</v>
          </cell>
          <cell r="D221">
            <v>1253600</v>
          </cell>
        </row>
        <row r="222">
          <cell r="A222" t="str">
            <v>630.2</v>
          </cell>
          <cell r="B222" t="str">
            <v>CONCRETO RESISTENCIA 32MPA (B)</v>
          </cell>
          <cell r="C222" t="str">
            <v>m3</v>
          </cell>
          <cell r="D222">
            <v>1230518</v>
          </cell>
        </row>
        <row r="223">
          <cell r="A223" t="str">
            <v>630.3</v>
          </cell>
          <cell r="B223" t="str">
            <v>CONCRETO RESISTENCIA 28MPA (C )</v>
          </cell>
          <cell r="C223" t="str">
            <v>m3</v>
          </cell>
          <cell r="D223">
            <v>836565</v>
          </cell>
        </row>
        <row r="224">
          <cell r="A224" t="str">
            <v>630.4</v>
          </cell>
          <cell r="B224" t="str">
            <v>CONCRETO RESISTENCIA 21MPA (D)</v>
          </cell>
          <cell r="C224" t="str">
            <v>m3</v>
          </cell>
          <cell r="D224">
            <v>739976</v>
          </cell>
        </row>
        <row r="225">
          <cell r="A225" t="str">
            <v>630.5</v>
          </cell>
          <cell r="B225" t="str">
            <v>CONCRETO RESISTENCIA 17.5MPA (E )</v>
          </cell>
          <cell r="C225" t="str">
            <v>m3</v>
          </cell>
          <cell r="D225">
            <v>389357</v>
          </cell>
        </row>
        <row r="226">
          <cell r="A226" t="str">
            <v>630.6</v>
          </cell>
          <cell r="B226" t="str">
            <v>CONCRETO RESISTENCIA 14MPA  (F)</v>
          </cell>
          <cell r="C226" t="str">
            <v>m3</v>
          </cell>
          <cell r="D226">
            <v>504096</v>
          </cell>
        </row>
        <row r="227">
          <cell r="A227" t="str">
            <v>630.7</v>
          </cell>
          <cell r="B227" t="str">
            <v>CONCRETO RESISTENCIA 14MPA (G) (CICLOPEO)</v>
          </cell>
          <cell r="C227" t="str">
            <v>m3</v>
          </cell>
          <cell r="D227">
            <v>225185</v>
          </cell>
        </row>
        <row r="228">
          <cell r="A228" t="str">
            <v>632.1</v>
          </cell>
          <cell r="B228" t="str">
            <v>BARANDA DE CONCRETO, COCRETO 21 MPA</v>
          </cell>
          <cell r="C228" t="str">
            <v>m</v>
          </cell>
          <cell r="D228">
            <v>331609.78735189501</v>
          </cell>
        </row>
        <row r="229">
          <cell r="A229" t="str">
            <v>632.2</v>
          </cell>
          <cell r="B229" t="str">
            <v>BARANDA DE CONCRETO CONCRETO 28 MPA.</v>
          </cell>
          <cell r="C229" t="str">
            <v>m</v>
          </cell>
          <cell r="D229">
            <v>334116.41875189496</v>
          </cell>
        </row>
        <row r="230">
          <cell r="A230" t="str">
            <v>640.1</v>
          </cell>
          <cell r="B230" t="str">
            <v>ACERO DE REFUERZO FY 4200 MPA.</v>
          </cell>
          <cell r="C230" t="str">
            <v>kg</v>
          </cell>
          <cell r="D230">
            <v>4755</v>
          </cell>
        </row>
        <row r="231">
          <cell r="A231" t="str">
            <v>640.2</v>
          </cell>
          <cell r="B231" t="str">
            <v>MALLA DE REFUERZO FY 4200 MPA.</v>
          </cell>
          <cell r="C231" t="str">
            <v>kg</v>
          </cell>
          <cell r="D231">
            <v>5729.0685020724341</v>
          </cell>
        </row>
        <row r="232">
          <cell r="A232" t="str">
            <v>641.1</v>
          </cell>
          <cell r="B232" t="str">
            <v>ACERO DE PREESFUERZO.</v>
          </cell>
          <cell r="C232" t="str">
            <v>tf/m</v>
          </cell>
          <cell r="D232">
            <v>2041.5206824865049</v>
          </cell>
        </row>
        <row r="233">
          <cell r="A233" t="str">
            <v>641.2</v>
          </cell>
          <cell r="B233" t="str">
            <v>ACERO DE PREESFUERZO.</v>
          </cell>
          <cell r="C233" t="str">
            <v>kg</v>
          </cell>
          <cell r="D233">
            <v>51293.723682486503</v>
          </cell>
        </row>
        <row r="234">
          <cell r="A234" t="str">
            <v>642.1</v>
          </cell>
          <cell r="B234" t="str">
            <v>APOYO ELASTOMÉRICO.</v>
          </cell>
          <cell r="C234" t="str">
            <v>Unidad</v>
          </cell>
          <cell r="D234">
            <v>491490.75126361276</v>
          </cell>
        </row>
        <row r="235">
          <cell r="A235" t="str">
            <v>642.2</v>
          </cell>
          <cell r="B235" t="str">
            <v>SELLO PARA JUNTAS DE PUENTES.</v>
          </cell>
          <cell r="C235" t="str">
            <v>m</v>
          </cell>
          <cell r="D235">
            <v>25504.129702126535</v>
          </cell>
        </row>
        <row r="236">
          <cell r="A236" t="str">
            <v>650.1</v>
          </cell>
          <cell r="B236" t="str">
            <v>DISEÑO Y FABRICACIÓN DE ESTRUCTURA METÁLICA.</v>
          </cell>
          <cell r="C236" t="str">
            <v>kg</v>
          </cell>
          <cell r="D236">
            <v>12945.258353861835</v>
          </cell>
        </row>
        <row r="237">
          <cell r="A237" t="str">
            <v>650.2</v>
          </cell>
          <cell r="B237" t="str">
            <v>FABRICACIÓN DE ESTRUCTURA METÁLICA.</v>
          </cell>
          <cell r="C237" t="str">
            <v>kg</v>
          </cell>
          <cell r="D237">
            <v>10996.220362756058</v>
          </cell>
        </row>
        <row r="238">
          <cell r="A238" t="str">
            <v>650.3</v>
          </cell>
          <cell r="B238" t="str">
            <v>TRANSPORTE DE ESTRUCTURA METÁLICA.</v>
          </cell>
          <cell r="C238" t="str">
            <v>kg</v>
          </cell>
          <cell r="D238">
            <v>0.55902523413219296</v>
          </cell>
        </row>
        <row r="239">
          <cell r="A239" t="str">
            <v>650.4</v>
          </cell>
          <cell r="B239" t="str">
            <v>MONTAJE Y PINTURA  DE ESTRUCTURA METÁLICA.</v>
          </cell>
          <cell r="C239" t="str">
            <v>kg</v>
          </cell>
          <cell r="D239">
            <v>4710.038055482767</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375826.86004695151</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427149.19604695146</v>
          </cell>
        </row>
        <row r="242">
          <cell r="A242" t="str">
            <v>661.1</v>
          </cell>
          <cell r="B242" t="str">
            <v>TUBERÍA DE CONCRETO REFORZADO  21 MPA DE 900 MM DE DIAMETRO INTERIOR</v>
          </cell>
          <cell r="C242" t="str">
            <v>m</v>
          </cell>
          <cell r="D242">
            <v>370316</v>
          </cell>
        </row>
        <row r="243">
          <cell r="A243" t="str">
            <v>662.1</v>
          </cell>
          <cell r="B243" t="str">
            <v>TUBERÍA CORRUGADA DE ACERO GALVANIZADO MP-68, DE LÁMINA CALIBRE__ Y DIAMETRO __</v>
          </cell>
          <cell r="C243" t="str">
            <v>m</v>
          </cell>
          <cell r="D243">
            <v>446990.01905569481</v>
          </cell>
        </row>
        <row r="244">
          <cell r="A244" t="str">
            <v>662.2</v>
          </cell>
          <cell r="B244" t="str">
            <v>TUBERÍA CORRUGADA DE ACERO CON RECUBRIMIENTO BITUMINOSO, DE LÁMINA CALIBRE 12  Y D=60´´</v>
          </cell>
          <cell r="C244" t="str">
            <v>m</v>
          </cell>
          <cell r="D244">
            <v>443616.16187540465</v>
          </cell>
        </row>
        <row r="245">
          <cell r="A245" t="str">
            <v>663.1</v>
          </cell>
          <cell r="B245" t="str">
            <v>TUBERÍA DE PLASTICO TIPO__NORMA___DE DIAMETRO__MM</v>
          </cell>
          <cell r="C245" t="str">
            <v>m</v>
          </cell>
          <cell r="D245">
            <v>20741.536755316327</v>
          </cell>
        </row>
        <row r="246">
          <cell r="A246" t="str">
            <v>670.1</v>
          </cell>
          <cell r="B246" t="str">
            <v>DISIPADORES DE ENERGÍA Y SEDIMENTADORES EN GAVIONES DE ALAMBRE DE ACERO ENTRELAZADO CLASE 1: RECUBRIMIENTO DE ZINC (GALVANIZADO)</v>
          </cell>
          <cell r="C246" t="str">
            <v>m3</v>
          </cell>
          <cell r="D246">
            <v>359000</v>
          </cell>
        </row>
        <row r="247">
          <cell r="A247" t="str">
            <v>670.2</v>
          </cell>
          <cell r="B247" t="str">
            <v>DISIPADORES DE ENERGÍA Y SEDIMENTADORES EN GAVIONES DE ALAMBRE DE ACERO ENTRELAZADO CLASE 2: RECUBRIMIENTO DE ALEACION ZN-5A1-MM</v>
          </cell>
          <cell r="C247" t="str">
            <v>m3</v>
          </cell>
          <cell r="D247">
            <v>198238.72132974488</v>
          </cell>
        </row>
        <row r="248">
          <cell r="A248" t="str">
            <v>670.3</v>
          </cell>
          <cell r="B248" t="str">
            <v>DISIPADORES DE ENERGÍA Y SEDIMENTADORES EN GAVIONES DE ALAMBRE DE ACERO ENTRELAZADO CLASE 3: RECUBRIMIENTO DE ZINC (GALVANIZADO) Y PVC</v>
          </cell>
          <cell r="C248" t="str">
            <v>m3</v>
          </cell>
          <cell r="D248">
            <v>232675.07132974488</v>
          </cell>
        </row>
        <row r="249">
          <cell r="A249" t="str">
            <v>670.4</v>
          </cell>
          <cell r="B249" t="str">
            <v>DISIPADORES DE ENERGÍA Y SEDIMENTADORES EN GAVIONES DE ALAMBRE DE ACERO ENTRELAZADO CLASE 4: RECUBRIMIENTO DE ALEACION ZN-5A1-MM Y PVC</v>
          </cell>
          <cell r="C249" t="str">
            <v>m3</v>
          </cell>
          <cell r="D249">
            <v>235264.67132974486</v>
          </cell>
        </row>
        <row r="250">
          <cell r="A250" t="str">
            <v>670.5</v>
          </cell>
          <cell r="B250" t="str">
            <v>DISIPADORES DE ENERGÍA Y SEDIMENTADORES EN CONCRETO CICLOPEO</v>
          </cell>
          <cell r="C250" t="str">
            <v>m3</v>
          </cell>
          <cell r="D250">
            <v>259244</v>
          </cell>
        </row>
        <row r="251">
          <cell r="A251" t="str">
            <v>671.1</v>
          </cell>
          <cell r="B251" t="str">
            <v>CUNETA DE CONCRETO VACIADA IN SITU; NO INCLUYE LA CONFORMACION DE LA SUPERFICIE DE APOYO</v>
          </cell>
          <cell r="C251" t="str">
            <v>m3</v>
          </cell>
          <cell r="D251">
            <v>636335</v>
          </cell>
        </row>
        <row r="252">
          <cell r="A252" t="str">
            <v>671.2</v>
          </cell>
          <cell r="B252" t="str">
            <v>CUNETA DE PIEZAS PREFABRICADAS DE CONCRETO; NO INCLUYE LA CONFORMACION DE LA SUPERFICIE DE APOYO</v>
          </cell>
          <cell r="C252" t="str">
            <v>m</v>
          </cell>
          <cell r="D252">
            <v>31880.331269502043</v>
          </cell>
        </row>
        <row r="253">
          <cell r="A253" t="str">
            <v>671.3</v>
          </cell>
          <cell r="B253" t="str">
            <v>CUNETA DE CONCRETO VACIADA IN SITU; INCLUYE LA CONFORMACION DE LA SUPERFICIE DE APOYO</v>
          </cell>
          <cell r="C253" t="str">
            <v>m3</v>
          </cell>
          <cell r="D253">
            <v>591825</v>
          </cell>
        </row>
        <row r="254">
          <cell r="A254" t="str">
            <v>671.4</v>
          </cell>
          <cell r="B254" t="str">
            <v>CUNETA DE PIEZAS PREFABRICADAS DE CONCRETO; INCLUYE LA CONFORMACION DE LA SUPERFICIE DE APOYO</v>
          </cell>
          <cell r="C254" t="str">
            <v>m</v>
          </cell>
          <cell r="D254">
            <v>35258.347737586395</v>
          </cell>
        </row>
        <row r="255">
          <cell r="A255" t="str">
            <v>672.1</v>
          </cell>
          <cell r="B255" t="str">
            <v>BORDILLO DE CONCRETO VACIADO IN SITU; NO INCLUYE LA PREPARACION DE LA SUPERFICIE DE APOYO</v>
          </cell>
          <cell r="C255" t="str">
            <v>m</v>
          </cell>
          <cell r="D255">
            <v>41421</v>
          </cell>
        </row>
        <row r="256">
          <cell r="A256" t="str">
            <v>672.2</v>
          </cell>
          <cell r="B256" t="str">
            <v>BORDILLO DE PIEZAS PREFABRICADAS DE CONCRETO; NO INCLUYE LA PREPARACION DE LA SUPERFICIE DE APOYO</v>
          </cell>
          <cell r="C256" t="str">
            <v>m</v>
          </cell>
          <cell r="D256">
            <v>4946</v>
          </cell>
        </row>
        <row r="257">
          <cell r="A257" t="str">
            <v>672.3</v>
          </cell>
          <cell r="B257" t="str">
            <v>BORDILLO DE CONCRETO VACIADO IN SITU; INCLUYE LA PREPARACION DE LA SUPERFICIE DE APOYO</v>
          </cell>
          <cell r="C257" t="str">
            <v>m</v>
          </cell>
          <cell r="D257">
            <v>42799.894706379593</v>
          </cell>
        </row>
        <row r="258">
          <cell r="A258" t="str">
            <v>672.4</v>
          </cell>
          <cell r="B258" t="str">
            <v>BORDILLO DE PIEZAS PREFABRICADAS DE CONCRETO; INCLUYE LA PREPARACION DE LA SUPERFICIE DE APOYO</v>
          </cell>
          <cell r="C258" t="str">
            <v>m</v>
          </cell>
          <cell r="D258">
            <v>42799.894706379593</v>
          </cell>
        </row>
        <row r="259">
          <cell r="A259" t="str">
            <v>673.1.1</v>
          </cell>
          <cell r="B259" t="str">
            <v>GEOTEXTIL TIPO NT-2500 O SIMILAR NO TEJIDO</v>
          </cell>
          <cell r="C259" t="str">
            <v>m2</v>
          </cell>
          <cell r="D259">
            <v>7399</v>
          </cell>
        </row>
        <row r="260">
          <cell r="A260" t="str">
            <v>673.1.2</v>
          </cell>
          <cell r="B260" t="str">
            <v>GEOTEXTIL  TIPO T-2400 O SIMILAR TEJIDO</v>
          </cell>
          <cell r="C260" t="str">
            <v>m2</v>
          </cell>
          <cell r="D260">
            <v>7399.1294592193881</v>
          </cell>
        </row>
        <row r="261">
          <cell r="A261" t="str">
            <v>673.2</v>
          </cell>
          <cell r="B261" t="str">
            <v>MATERIAL GRANULAR DRENANTE</v>
          </cell>
          <cell r="C261" t="str">
            <v>m3</v>
          </cell>
          <cell r="D261">
            <v>204555</v>
          </cell>
        </row>
        <row r="262">
          <cell r="A262" t="str">
            <v>673.3</v>
          </cell>
          <cell r="B262" t="str">
            <v>MATERIAL DE COBERTURA TIPO SUB- BASE CBR=20%</v>
          </cell>
          <cell r="C262" t="str">
            <v>m3</v>
          </cell>
          <cell r="D262">
            <v>53209.966953726922</v>
          </cell>
        </row>
        <row r="263">
          <cell r="A263" t="str">
            <v>674.1</v>
          </cell>
          <cell r="B263" t="str">
            <v>DREN HORIZONTAL DE LONGITUD MENOR O IGUAL A DIEZ (10) METROS.</v>
          </cell>
          <cell r="C263" t="str">
            <v>m</v>
          </cell>
          <cell r="D263">
            <v>170012</v>
          </cell>
        </row>
        <row r="264">
          <cell r="A264" t="str">
            <v>674.2</v>
          </cell>
          <cell r="B264" t="str">
            <v>DREN HORIZONTAL DE LONGITUD MAYOR A DIEZ (10) METROS.</v>
          </cell>
          <cell r="C264" t="str">
            <v>m</v>
          </cell>
          <cell r="D264">
            <v>315031</v>
          </cell>
        </row>
        <row r="265">
          <cell r="A265" t="str">
            <v>680.1</v>
          </cell>
          <cell r="B265" t="str">
            <v>PÁNELES DE CONCRETO.</v>
          </cell>
          <cell r="C265" t="str">
            <v>m2</v>
          </cell>
          <cell r="D265">
            <v>158721.0849555741</v>
          </cell>
        </row>
        <row r="266">
          <cell r="A266" t="str">
            <v>680.2</v>
          </cell>
          <cell r="B266" t="str">
            <v>ARMADURA GALVANIZADA.</v>
          </cell>
          <cell r="C266" t="str">
            <v>m</v>
          </cell>
          <cell r="D266">
            <v>9362.2610344472305</v>
          </cell>
        </row>
        <row r="267">
          <cell r="A267" t="str">
            <v>680.3</v>
          </cell>
          <cell r="B267" t="str">
            <v xml:space="preserve">RELLENO GRANULAR PARA TIERRA MECANICAMETE ESTABILIZADA CON PÁNELES DE CONCRETO </v>
          </cell>
          <cell r="C267" t="str">
            <v>m3</v>
          </cell>
          <cell r="D267">
            <v>63710.993962763605</v>
          </cell>
        </row>
        <row r="268">
          <cell r="A268" t="str">
            <v>681.1</v>
          </cell>
          <cell r="B268" t="str">
            <v xml:space="preserve">GAVIÓNES DE MALLA DE ALAMBRE DE ACERO ENTRELAZADO  CLASE 1; RECUBRIMIENTO DE ZINC (GALVANIZADO) </v>
          </cell>
          <cell r="C268" t="str">
            <v>m3</v>
          </cell>
          <cell r="D268">
            <v>287168</v>
          </cell>
        </row>
        <row r="269">
          <cell r="A269" t="str">
            <v>681.2</v>
          </cell>
          <cell r="B269" t="str">
            <v>GAVIÓN DE MALLA DE ALAMBRE DE ACERO ENTRELAZADO  CLASE 2; RECUBRIMIENTO DE ALEACION ZN-5A1-MM</v>
          </cell>
          <cell r="C269" t="str">
            <v>m3</v>
          </cell>
          <cell r="D269">
            <v>126407</v>
          </cell>
        </row>
        <row r="270">
          <cell r="A270" t="str">
            <v>681.3</v>
          </cell>
          <cell r="B270" t="str">
            <v>GAVIÓN DE MALLA DE ALAMBRE DE ACERO ENTRELAZADO  CLASE 3; RECUBRIMIENTO DE ZINC (GALVANIZADO) Y PVC</v>
          </cell>
          <cell r="C270" t="str">
            <v>m3</v>
          </cell>
          <cell r="D270">
            <v>160844</v>
          </cell>
        </row>
        <row r="271">
          <cell r="A271" t="str">
            <v>681.4</v>
          </cell>
          <cell r="B271" t="str">
            <v>GAVIÓN DE MALLA DE ALAMBRE DE ACERO ETRELAZADO  CLASE 4; RECUBRIMIENTO DE ALEACION ZN-5A1-MM Y PVC</v>
          </cell>
          <cell r="C271" t="str">
            <v>m3</v>
          </cell>
          <cell r="D271">
            <v>163433.36053189795</v>
          </cell>
        </row>
        <row r="272">
          <cell r="A272" t="str">
            <v>682.1</v>
          </cell>
          <cell r="B272" t="str">
            <v xml:space="preserve">COLCHOGAVIÓN DE MALLA DE ALAMBRE DE ACERO ENTRELAZADO CLASE 1; RECUBRIMIENTO DE ZINC (GALVANIZADO) </v>
          </cell>
          <cell r="C272" t="str">
            <v>m3</v>
          </cell>
          <cell r="D272">
            <v>173152.81053189794</v>
          </cell>
        </row>
        <row r="273">
          <cell r="A273" t="str">
            <v>682.2</v>
          </cell>
          <cell r="B273" t="str">
            <v>COLCHOGAVIÓN DE MALLA DE ALAMBRE DE ACERO ENTRELAZADO CLASE 2; RECUBRIMIENTO DE ALEACION ZN-5A1-MM</v>
          </cell>
          <cell r="C273" t="str">
            <v>m3</v>
          </cell>
          <cell r="D273">
            <v>173152.81053189794</v>
          </cell>
        </row>
        <row r="274">
          <cell r="A274" t="str">
            <v>682.3</v>
          </cell>
          <cell r="B274" t="str">
            <v>COLCHOGAVIÓN DE MALLA DE ALAMBRE DE ACERO ENTRELAZADO CLASE 3; RECUBRIMIENTO DE ZINC (GALVANIZADO) Y PVC</v>
          </cell>
          <cell r="C274" t="str">
            <v>m3</v>
          </cell>
          <cell r="D274">
            <v>173152.81053189794</v>
          </cell>
        </row>
        <row r="275">
          <cell r="A275" t="str">
            <v>682.4</v>
          </cell>
          <cell r="B275" t="str">
            <v>COLCHOGAVIÓN DE MALLA DE ALAMBRE DE ACERO ENTRELAZADO CLASE 4; RECUBRIMIENTO DE ALEACION ZN-5A1-MM Y PVC</v>
          </cell>
          <cell r="C275" t="str">
            <v>m3</v>
          </cell>
          <cell r="D275">
            <v>173152.81053189794</v>
          </cell>
        </row>
        <row r="276">
          <cell r="A276" t="str">
            <v>683.1</v>
          </cell>
          <cell r="B276" t="str">
            <v>GEOTEXTIL DE REFUERZO TIPO___ PARA MUROS DE TIERRA ESTABILIZADA MECANICAMENTE  CON GEOSINTETICOS</v>
          </cell>
          <cell r="C276" t="str">
            <v>m2</v>
          </cell>
          <cell r="D276">
            <v>8907.1010030379002</v>
          </cell>
        </row>
        <row r="277">
          <cell r="A277" t="str">
            <v>683.2</v>
          </cell>
          <cell r="B277" t="str">
            <v>GEOMALLA DE REFUERZO TIPO___ PARA MUROS DE TIERRA ESTABILIZADA MECANICAMENTE  CON GEOSINTETICOS</v>
          </cell>
          <cell r="C277" t="str">
            <v>m2</v>
          </cell>
          <cell r="D277">
            <v>17044.451003037902</v>
          </cell>
        </row>
        <row r="278">
          <cell r="A278" t="str">
            <v>683.3</v>
          </cell>
          <cell r="B278" t="str">
            <v>GEOTEXTIL DE FACHADA TIPO___ PARA MUROS DE TIERRA ESTABILIZADA MECANICAMENTE  CON GEOSINTETICOS</v>
          </cell>
          <cell r="C278" t="str">
            <v>m2</v>
          </cell>
          <cell r="D278">
            <v>8907.1010030379002</v>
          </cell>
        </row>
        <row r="279">
          <cell r="A279" t="str">
            <v>683.4</v>
          </cell>
          <cell r="B279" t="str">
            <v>GEOMALLA DE FACHADA TIPO___ PARA MUROS DE TIERRA ESTABILIZADA MECANICAMENTE CON GEOSINTETICOS.</v>
          </cell>
          <cell r="C279" t="str">
            <v>m2</v>
          </cell>
          <cell r="D279">
            <v>17044.451003037902</v>
          </cell>
        </row>
        <row r="280">
          <cell r="A280" t="str">
            <v>683.5</v>
          </cell>
          <cell r="B280" t="str">
            <v>RELLENO TIPO___ PARA MUROS DE TIERRA ESTABILIZADA MECANICAMENTE CON GEOSINTETICOS</v>
          </cell>
          <cell r="C280" t="str">
            <v>m2</v>
          </cell>
          <cell r="D280">
            <v>79486.246214672865</v>
          </cell>
        </row>
        <row r="281">
          <cell r="A281" t="str">
            <v>690.1.1</v>
          </cell>
          <cell r="B281" t="str">
            <v>IMPERMEABILIZANTE PARA CONCRETO</v>
          </cell>
          <cell r="C281" t="str">
            <v>m2</v>
          </cell>
          <cell r="D281">
            <v>11772.69940425306</v>
          </cell>
        </row>
        <row r="282">
          <cell r="A282" t="str">
            <v>690.1.2</v>
          </cell>
          <cell r="B282" t="str">
            <v>IMPERMEABILIZACIÓN DE ESTRUCTURAS.</v>
          </cell>
          <cell r="C282" t="str">
            <v>m2</v>
          </cell>
          <cell r="D282">
            <v>20354.702021265301</v>
          </cell>
        </row>
        <row r="283">
          <cell r="A283" t="str">
            <v>700.1</v>
          </cell>
          <cell r="B283" t="str">
            <v>LÍNEA DE DEMARCACIÓN CON PINTURA EN FRÍO.</v>
          </cell>
          <cell r="C283" t="str">
            <v>m</v>
          </cell>
          <cell r="D283">
            <v>2157</v>
          </cell>
        </row>
        <row r="284">
          <cell r="A284" t="str">
            <v>700.2</v>
          </cell>
          <cell r="B284" t="str">
            <v>LÍNEA DE DEMARCACIÓN CON RESINA TERMOPLÁSTICA.</v>
          </cell>
          <cell r="C284" t="str">
            <v>m</v>
          </cell>
          <cell r="D284">
            <v>2283.7323953176319</v>
          </cell>
        </row>
        <row r="285">
          <cell r="A285" t="str">
            <v>700.3</v>
          </cell>
          <cell r="B285" t="str">
            <v>MARCA VIAL CON PINTURA EN FRÍO.</v>
          </cell>
          <cell r="C285" t="str">
            <v>m2</v>
          </cell>
          <cell r="D285">
            <v>43267</v>
          </cell>
        </row>
        <row r="286">
          <cell r="A286" t="str">
            <v>700.4</v>
          </cell>
          <cell r="B286" t="str">
            <v>MARCA VIAL CON RESINA TERMOPLÁSTICA.</v>
          </cell>
          <cell r="C286" t="str">
            <v>m2</v>
          </cell>
          <cell r="D286">
            <v>59700.898239268223</v>
          </cell>
        </row>
        <row r="287">
          <cell r="A287" t="str">
            <v>701.1</v>
          </cell>
          <cell r="B287" t="str">
            <v>TACHA REFLECTIVA.</v>
          </cell>
          <cell r="C287" t="str">
            <v>Unidad</v>
          </cell>
          <cell r="D287">
            <v>10000</v>
          </cell>
        </row>
        <row r="288">
          <cell r="A288" t="str">
            <v>710.1</v>
          </cell>
          <cell r="B288" t="str">
            <v>SEÑAL VERTICAL DE TRANSITO TIPO 1 CON LAMINA RETRORREFLECTIVA TIPO III (75 X 75 ) CM</v>
          </cell>
          <cell r="C288" t="str">
            <v>Unidad</v>
          </cell>
          <cell r="D288">
            <v>503025</v>
          </cell>
        </row>
        <row r="289">
          <cell r="A289" t="str">
            <v>710.2</v>
          </cell>
          <cell r="B289" t="str">
            <v>SEÑAL VERTICAL DE TRANSITO TIPO 2 CON LAMINA RETRORREFLECTIVA TIPO (1.20X0.40 M)</v>
          </cell>
          <cell r="C289" t="str">
            <v>m2</v>
          </cell>
          <cell r="D289">
            <v>516025</v>
          </cell>
        </row>
        <row r="290">
          <cell r="A290" t="str">
            <v>720.1</v>
          </cell>
          <cell r="B290" t="str">
            <v>POSTE DE REFERENCIA.</v>
          </cell>
          <cell r="C290" t="str">
            <v>Unidad</v>
          </cell>
          <cell r="D290">
            <v>331647.3590363008</v>
          </cell>
        </row>
        <row r="291">
          <cell r="A291" t="str">
            <v>730.1</v>
          </cell>
          <cell r="B291" t="str">
            <v>DEFENSA METÁLICA.</v>
          </cell>
          <cell r="C291" t="str">
            <v>m</v>
          </cell>
          <cell r="D291">
            <v>123782</v>
          </cell>
        </row>
        <row r="292">
          <cell r="A292" t="str">
            <v>730.2</v>
          </cell>
          <cell r="B292" t="str">
            <v>SECCIÓN FINAL.</v>
          </cell>
          <cell r="C292" t="str">
            <v>Unidad</v>
          </cell>
          <cell r="D292">
            <v>82470</v>
          </cell>
        </row>
        <row r="293">
          <cell r="A293" t="str">
            <v>730.3</v>
          </cell>
          <cell r="B293" t="str">
            <v>SECCIÓN DE TOPE.</v>
          </cell>
          <cell r="C293" t="str">
            <v>Unidad</v>
          </cell>
          <cell r="D293">
            <v>63477.823478317878</v>
          </cell>
        </row>
        <row r="294">
          <cell r="A294" t="str">
            <v>730.4</v>
          </cell>
          <cell r="B294" t="str">
            <v>ELEMENTO ESPECIAL TIPO AMORTIGUADORES</v>
          </cell>
          <cell r="C294" t="str">
            <v>Unidad</v>
          </cell>
          <cell r="D294">
            <v>50631.223478317879</v>
          </cell>
        </row>
        <row r="295">
          <cell r="A295" t="str">
            <v>731.1</v>
          </cell>
          <cell r="B295" t="str">
            <v>DEFENSA DE CONCRETO.</v>
          </cell>
          <cell r="C295" t="str">
            <v>m</v>
          </cell>
          <cell r="D295">
            <v>155331.29905164428</v>
          </cell>
        </row>
        <row r="296">
          <cell r="A296" t="str">
            <v>740.1</v>
          </cell>
          <cell r="B296" t="str">
            <v>CAPTAFAROS.</v>
          </cell>
          <cell r="C296" t="str">
            <v>unidad</v>
          </cell>
          <cell r="D296">
            <v>11357.874863365847</v>
          </cell>
        </row>
        <row r="297">
          <cell r="A297" t="str">
            <v>741.1</v>
          </cell>
          <cell r="B297" t="str">
            <v>DELINEADOR DE CORONA.</v>
          </cell>
          <cell r="C297" t="str">
            <v>Unidad</v>
          </cell>
          <cell r="D297">
            <v>145478</v>
          </cell>
        </row>
        <row r="298">
          <cell r="A298" t="str">
            <v>800.1</v>
          </cell>
          <cell r="B298" t="str">
            <v>CERCA DE ALAMBRE DE PUAS CON POSTES DE MADERA.</v>
          </cell>
          <cell r="C298" t="str">
            <v>m</v>
          </cell>
          <cell r="D298">
            <v>7575</v>
          </cell>
        </row>
        <row r="299">
          <cell r="A299" t="str">
            <v>800.2</v>
          </cell>
          <cell r="B299" t="str">
            <v>CERCA DE ALAMBRE DE PUAS CON POSTES DE CONCRETO.</v>
          </cell>
          <cell r="C299" t="str">
            <v>m</v>
          </cell>
          <cell r="D299">
            <v>13456.281379262973</v>
          </cell>
        </row>
        <row r="300">
          <cell r="A300" t="str">
            <v>800.3</v>
          </cell>
          <cell r="B300" t="str">
            <v>CERCA DE MALLA CON POSTES DE MADERA.</v>
          </cell>
          <cell r="C300" t="str">
            <v>m</v>
          </cell>
          <cell r="D300">
            <v>42054.925517051888</v>
          </cell>
        </row>
        <row r="301">
          <cell r="A301" t="str">
            <v>800.4</v>
          </cell>
          <cell r="B301" t="str">
            <v>CERCA DE MALLA CON POSTES DE CONCRETO.</v>
          </cell>
          <cell r="C301" t="str">
            <v>m</v>
          </cell>
          <cell r="D301">
            <v>47577.32551705189</v>
          </cell>
        </row>
        <row r="302">
          <cell r="A302" t="str">
            <v>802.1</v>
          </cell>
          <cell r="B302" t="str">
            <v>PODA DE LA PARTE AEREA DE ARBOLES TIPO I</v>
          </cell>
          <cell r="C302" t="str">
            <v>Unidad</v>
          </cell>
          <cell r="D302">
            <v>404073.38704601338</v>
          </cell>
        </row>
        <row r="303">
          <cell r="A303" t="str">
            <v>802.2</v>
          </cell>
          <cell r="B303" t="str">
            <v>PODA DE LA PARTE AEREA DE ARBOLES TIPO II</v>
          </cell>
          <cell r="C303" t="str">
            <v>Unidad</v>
          </cell>
          <cell r="D303">
            <v>68440.32507594749</v>
          </cell>
        </row>
        <row r="304">
          <cell r="A304" t="str">
            <v>802.3</v>
          </cell>
          <cell r="B304" t="str">
            <v>PODA DE LA PARTE AEREA DE ARBOLES TIPO III</v>
          </cell>
          <cell r="C304" t="str">
            <v>Unidad</v>
          </cell>
          <cell r="D304">
            <v>44098.290594373168</v>
          </cell>
        </row>
        <row r="305">
          <cell r="A305" t="str">
            <v>802.4</v>
          </cell>
          <cell r="B305" t="str">
            <v>PODA DE LA PARTE AEREA DE ARBOLES TIPO IV</v>
          </cell>
          <cell r="C305" t="str">
            <v>Unidad</v>
          </cell>
          <cell r="D305">
            <v>37736.167945779875</v>
          </cell>
        </row>
        <row r="306">
          <cell r="A306" t="str">
            <v>802.5</v>
          </cell>
          <cell r="B306" t="str">
            <v>PODA DE LA PARTE RADICULAR DE ARBOLES TIPO I</v>
          </cell>
          <cell r="C306" t="str">
            <v>Unidad</v>
          </cell>
          <cell r="D306">
            <v>371276.23106879479</v>
          </cell>
        </row>
        <row r="307">
          <cell r="A307" t="str">
            <v>802.6</v>
          </cell>
          <cell r="B307" t="str">
            <v>PODA DE LA PARTE RADFICULAR DE ARBOLES TIPO II</v>
          </cell>
          <cell r="C307" t="str">
            <v>Unidad</v>
          </cell>
          <cell r="D307">
            <v>359576.23106879479</v>
          </cell>
        </row>
        <row r="308">
          <cell r="A308" t="str">
            <v>802.7</v>
          </cell>
          <cell r="B308" t="str">
            <v>PODA DE LA PARTE RADICULAR DE ARBOLES TIPO III</v>
          </cell>
          <cell r="C308" t="str">
            <v>Unidad</v>
          </cell>
          <cell r="D308">
            <v>235977.78547782719</v>
          </cell>
        </row>
        <row r="309">
          <cell r="A309" t="str">
            <v>802.8</v>
          </cell>
          <cell r="B309" t="str">
            <v>PODA DE LA PARTE RADICULAR DE ARBOLES TIPO  IV</v>
          </cell>
          <cell r="C309" t="str">
            <v>Unidad</v>
          </cell>
          <cell r="D309">
            <v>201045.46429759049</v>
          </cell>
        </row>
        <row r="310">
          <cell r="A310" t="str">
            <v>810.1</v>
          </cell>
          <cell r="B310" t="str">
            <v>PROTECCIÓN DE TALUDES CON BLOQUES DE CÉSPED.</v>
          </cell>
          <cell r="C310" t="str">
            <v>m2</v>
          </cell>
          <cell r="D310">
            <v>14428</v>
          </cell>
        </row>
        <row r="311">
          <cell r="A311" t="str">
            <v>810.2</v>
          </cell>
          <cell r="B311" t="str">
            <v>PROTECCIÓN DE TALUDES CON TIERRA ORGÁNICA.</v>
          </cell>
          <cell r="C311" t="str">
            <v>m2</v>
          </cell>
          <cell r="D311">
            <v>15163</v>
          </cell>
        </row>
        <row r="312">
          <cell r="A312" t="str">
            <v>810.3</v>
          </cell>
          <cell r="B312" t="str">
            <v>PROTECCIÓN DE TALUDES CON HIDROSIEMBRA CONTROLADA.</v>
          </cell>
          <cell r="C312" t="str">
            <v>m2</v>
          </cell>
          <cell r="D312">
            <v>6522.9088807670705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32133.746861655462</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37556.891861655466</v>
          </cell>
        </row>
        <row r="315">
          <cell r="A315" t="str">
            <v>812.1</v>
          </cell>
          <cell r="B315" t="str">
            <v>RECUBRIMIENTO DE TALUDES CON MALLA Y MORTERO 1:4 DE E= 10 CM</v>
          </cell>
          <cell r="C315" t="str">
            <v>m2</v>
          </cell>
          <cell r="D315">
            <v>69567.749283254278</v>
          </cell>
        </row>
        <row r="316">
          <cell r="A316" t="str">
            <v>820.1</v>
          </cell>
          <cell r="B316" t="str">
            <v>PLANTACIÓN DE ÁRBOLES (TIPO PAISAJÍSTICO)</v>
          </cell>
          <cell r="C316" t="str">
            <v>unidad</v>
          </cell>
          <cell r="D316">
            <v>75220.673510632652</v>
          </cell>
        </row>
        <row r="317">
          <cell r="A317" t="str">
            <v>820.1.2</v>
          </cell>
          <cell r="B317" t="str">
            <v>PLANTACIÓN DE ÁRBOLES (REFORESTACIÓN PROTECTORA DENSIDAD 1100)</v>
          </cell>
          <cell r="C317" t="str">
            <v>Ha</v>
          </cell>
          <cell r="D317">
            <v>8043557.83687755</v>
          </cell>
        </row>
        <row r="318">
          <cell r="A318" t="str">
            <v>900.1</v>
          </cell>
          <cell r="B318" t="str">
            <v>TRANSPORTE DE MATERIALES PROVENIENTES DE LA EXCAVACION DE LA EXPLANACION, CANALES Y PRESTAMOS, ENTRE  CIEN METROS (100 M) Y MIL METROS (1000 M) DE DISTANCIA</v>
          </cell>
          <cell r="C318" t="str">
            <v>m3/e</v>
          </cell>
          <cell r="D318">
            <v>1304.0123456790122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1600</v>
          </cell>
        </row>
        <row r="320">
          <cell r="A320" t="str">
            <v>900.3</v>
          </cell>
          <cell r="B320" t="str">
            <v>TRANSPORTE DE MATERIALES PROVENIENTES DE DERRUMBES, MEDIDO A PARTIR DE CIEN METROS (100 M)</v>
          </cell>
          <cell r="C320" t="str">
            <v>m3/km</v>
          </cell>
          <cell r="D320">
            <v>1600</v>
          </cell>
        </row>
        <row r="321">
          <cell r="D321" t="str">
            <v xml:space="preserve">   </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TARIFAS"/>
      <sheetName val="Personalizar"/>
      <sheetName val="Equipo"/>
      <sheetName val="materiales"/>
      <sheetName val="otros"/>
      <sheetName val="FECHAS DE CORTE"/>
      <sheetName val="Informacion General"/>
      <sheetName val="Formulas"/>
      <sheetName val="INDICE"/>
      <sheetName val="DISTANCIA"/>
      <sheetName val="PERSONAL"/>
      <sheetName val="FIBRA ÓPTICA"/>
      <sheetName val="2103mar%20.xls"/>
      <sheetName val="ELECTRICO"/>
      <sheetName val="Vuelt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PRECIOS"/>
      <sheetName val="320.1"/>
      <sheetName val="330.2"/>
      <sheetName val="700.1"/>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row r="7">
          <cell r="A7" t="str">
            <v>Aspersor manual</v>
          </cell>
        </row>
      </sheetData>
      <sheetData sheetId="3">
        <row r="7">
          <cell r="A7" t="str">
            <v>Acero A-36 para estructura metálica</v>
          </cell>
        </row>
      </sheetData>
      <sheetData sheetId="4">
        <row r="21">
          <cell r="A21" t="str">
            <v>CADENERO</v>
          </cell>
        </row>
        <row r="22">
          <cell r="A22" t="str">
            <v>INSPECTOR DE FABRICACIÓN Y MONTAJE</v>
          </cell>
        </row>
        <row r="23">
          <cell r="A23" t="str">
            <v>OBRERO</v>
          </cell>
        </row>
        <row r="24">
          <cell r="A24" t="str">
            <v>OFICIAL</v>
          </cell>
        </row>
        <row r="25">
          <cell r="A25" t="str">
            <v>OFICIAL EXPERTO EN DESMONTAJE</v>
          </cell>
        </row>
        <row r="26">
          <cell r="A26" t="str">
            <v>PALETEROS</v>
          </cell>
        </row>
        <row r="27">
          <cell r="A27" t="str">
            <v>RASTRILLEROS</v>
          </cell>
        </row>
        <row r="28">
          <cell r="A28" t="str">
            <v>SOLDADOR</v>
          </cell>
        </row>
        <row r="29">
          <cell r="A29" t="str">
            <v>TOPOGRAFO</v>
          </cell>
        </row>
        <row r="30">
          <cell r="A30" t="str">
            <v>PINTOR</v>
          </cell>
        </row>
        <row r="32">
          <cell r="A32" t="str">
            <v>2 OFICIALES</v>
          </cell>
        </row>
        <row r="33">
          <cell r="A33" t="str">
            <v>3 OFICIALES</v>
          </cell>
        </row>
        <row r="35">
          <cell r="A35" t="str">
            <v>2 PALETEROS</v>
          </cell>
        </row>
        <row r="37">
          <cell r="A37" t="str">
            <v>1 OBREROS</v>
          </cell>
        </row>
        <row r="38">
          <cell r="A38" t="str">
            <v>2 OBREROS</v>
          </cell>
        </row>
        <row r="39">
          <cell r="A39" t="str">
            <v>3 OBREROS</v>
          </cell>
        </row>
        <row r="40">
          <cell r="A40" t="str">
            <v>4 OBREROS</v>
          </cell>
        </row>
        <row r="41">
          <cell r="A41" t="str">
            <v>5 OBREROS</v>
          </cell>
        </row>
        <row r="42">
          <cell r="A42" t="str">
            <v>6 OBREROS</v>
          </cell>
        </row>
        <row r="43">
          <cell r="A43" t="str">
            <v>7 OBREROS</v>
          </cell>
        </row>
        <row r="44">
          <cell r="A44" t="str">
            <v>8 OBREROS</v>
          </cell>
        </row>
        <row r="45">
          <cell r="A45" t="str">
            <v>9 OBREROS</v>
          </cell>
        </row>
        <row r="46">
          <cell r="A46" t="str">
            <v>10 OBREROS</v>
          </cell>
        </row>
        <row r="47">
          <cell r="A47" t="str">
            <v>11 OBREROS</v>
          </cell>
        </row>
        <row r="48">
          <cell r="A48" t="str">
            <v>12 OBREROS</v>
          </cell>
        </row>
        <row r="49">
          <cell r="A49" t="str">
            <v>13 OBREROS</v>
          </cell>
        </row>
        <row r="50">
          <cell r="A50" t="str">
            <v>14 OBREROS</v>
          </cell>
        </row>
        <row r="51">
          <cell r="A51" t="str">
            <v>15 OBREROS</v>
          </cell>
        </row>
        <row r="52">
          <cell r="A52" t="str">
            <v>16 OBREROS</v>
          </cell>
        </row>
        <row r="53">
          <cell r="A53" t="str">
            <v>17 OBREROS</v>
          </cell>
        </row>
        <row r="54">
          <cell r="A54" t="str">
            <v>18 OBREROS</v>
          </cell>
        </row>
        <row r="55">
          <cell r="A55" t="str">
            <v>19 OBREROS</v>
          </cell>
        </row>
        <row r="56">
          <cell r="A56" t="str">
            <v>20 OBREROS</v>
          </cell>
        </row>
        <row r="57">
          <cell r="A57" t="str">
            <v>21 OBREROS</v>
          </cell>
        </row>
        <row r="58">
          <cell r="A58" t="str">
            <v>22 OBREROS</v>
          </cell>
        </row>
        <row r="59">
          <cell r="A59" t="str">
            <v>23 OBREROS</v>
          </cell>
        </row>
        <row r="60">
          <cell r="A60" t="str">
            <v>24 OBREROS</v>
          </cell>
        </row>
        <row r="61">
          <cell r="A61" t="str">
            <v>25 OBREROS</v>
          </cell>
        </row>
        <row r="62">
          <cell r="A62" t="str">
            <v>26 OBREROS</v>
          </cell>
        </row>
        <row r="63">
          <cell r="A63" t="str">
            <v>27 OBREROS</v>
          </cell>
        </row>
        <row r="64">
          <cell r="A64" t="str">
            <v>28 OBREROS</v>
          </cell>
        </row>
        <row r="65">
          <cell r="A65" t="str">
            <v>29 OBREROS</v>
          </cell>
        </row>
        <row r="66">
          <cell r="A66" t="str">
            <v>30 OBREROS</v>
          </cell>
        </row>
        <row r="67">
          <cell r="A67" t="str">
            <v>31 OBREROS</v>
          </cell>
        </row>
        <row r="68">
          <cell r="A68" t="str">
            <v>32 OBREROS</v>
          </cell>
        </row>
        <row r="69">
          <cell r="A69" t="str">
            <v>33 OBREROS</v>
          </cell>
        </row>
        <row r="70">
          <cell r="A70" t="str">
            <v>COMISION DE TOPOGRAFIA</v>
          </cell>
        </row>
        <row r="72">
          <cell r="A72" t="e">
            <v>#VALUE!</v>
          </cell>
        </row>
        <row r="73">
          <cell r="A73" t="str">
            <v>CUADRILLA 1 OFICIAL 5 OBREROS</v>
          </cell>
        </row>
        <row r="74">
          <cell r="A74" t="str">
            <v>CUADRILLA DE DESMONTAJE (10)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refreshError="1"/>
      <sheetData sheetId="1" refreshError="1"/>
      <sheetData sheetId="2" refreshError="1">
        <row r="5">
          <cell r="C5" t="str">
            <v>INGEVIALESV E.U.</v>
          </cell>
          <cell r="M5" t="str">
            <v>TRIMESTRE: DICIEMBRE DE 2005 - FEBRERO DE 2006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BAS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Excavación Mat. Común Estacione"/>
      <sheetName val="Demolición Pavimento"/>
      <sheetName val="SUB APU"/>
      <sheetName val="TRANSPORTE"/>
      <sheetName val="Equipo"/>
      <sheetName val="PUNITARIOS%20PARA%20241201%202S"/>
      <sheetName val="RELACION MES"/>
      <sheetName val="FORMULA"/>
      <sheetName val="PRESUPUESTO"/>
      <sheetName val="ESTADO VÍA-CRIT.TECNICO"/>
      <sheetName val="GCB2000"/>
      <sheetName val="Listas"/>
      <sheetName val="A. P. U."/>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CRA.MODI"/>
      <sheetName val="K16+000 AL K18+500"/>
      <sheetName val="K23+200 AL K24+700"/>
      <sheetName val="k18+500 AL K23+050"/>
      <sheetName val="Presupuesto PUENTE"/>
      <sheetName val="VOLUMENES (4)"/>
      <sheetName val="VOLUMENES (4SA)"/>
      <sheetName val="c2.5y2.6"/>
      <sheetName val="CLASIFICACION"/>
      <sheetName val=" Liquidacion de Obra por Tramos"/>
      <sheetName val="LISTA DE PRECIOS"/>
      <sheetName val="062"/>
      <sheetName val="Listado"/>
      <sheetName val="CODCONST"/>
      <sheetName val="PREACTA Y CONTRATISTAS"/>
      <sheetName val="5. ELECTRICO"/>
      <sheetName val="OCTUBRE"/>
      <sheetName val="REC-COD,"/>
      <sheetName val="2,2,6,1 Pilotes 0,30"/>
      <sheetName val="Lp"/>
      <sheetName val="FINANC"/>
      <sheetName val="TODA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DEST. MEDIOS"/>
      <sheetName val="COMBUASF"/>
      <sheetName val="BALCRUDO"/>
      <sheetName val="CARGASPROC."/>
      <sheetName val="G L P  FINAL"/>
      <sheetName val="OBRAS S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CRA.MODI"/>
      <sheetName val="Presup_Cancha"/>
      <sheetName val="devdics"/>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A6B24-D705-41FA-ADC0-6EDDA877052C}">
  <sheetPr>
    <tabColor rgb="FF00B0F0"/>
  </sheetPr>
  <dimension ref="B1:HM62"/>
  <sheetViews>
    <sheetView showGridLines="0" tabSelected="1" view="pageBreakPreview" topLeftCell="A39" zoomScale="130" zoomScaleNormal="100" zoomScaleSheetLayoutView="130" workbookViewId="0">
      <selection activeCell="B58" sqref="B58:G58"/>
    </sheetView>
  </sheetViews>
  <sheetFormatPr baseColWidth="10" defaultColWidth="12.5703125" defaultRowHeight="16.5" x14ac:dyDescent="0.25"/>
  <cols>
    <col min="1" max="1" width="1.85546875" style="6" customWidth="1"/>
    <col min="2" max="2" width="9.7109375" style="1" customWidth="1"/>
    <col min="3" max="3" width="48.5703125" style="2" customWidth="1"/>
    <col min="4" max="4" width="17.85546875" style="2" customWidth="1"/>
    <col min="5" max="5" width="15.85546875" style="3" customWidth="1"/>
    <col min="6" max="6" width="13.7109375" style="4" customWidth="1"/>
    <col min="7" max="7" width="21" style="4" customWidth="1"/>
    <col min="8" max="8" width="29.85546875" style="5" customWidth="1"/>
    <col min="9" max="9" width="14.85546875" style="4" customWidth="1"/>
    <col min="10" max="10" width="13.5703125" style="4" bestFit="1" customWidth="1"/>
    <col min="11" max="11" width="15.7109375" style="4" customWidth="1"/>
    <col min="12" max="221" width="11.5703125" style="4" customWidth="1"/>
    <col min="222" max="256" width="12.5703125" style="6"/>
    <col min="257" max="257" width="1.85546875" style="6" customWidth="1"/>
    <col min="258" max="258" width="9.7109375" style="6" customWidth="1"/>
    <col min="259" max="259" width="48.5703125" style="6" customWidth="1"/>
    <col min="260" max="260" width="14.42578125" style="6" customWidth="1"/>
    <col min="261" max="261" width="15.85546875" style="6" customWidth="1"/>
    <col min="262" max="262" width="11.7109375" style="6" customWidth="1"/>
    <col min="263" max="263" width="21" style="6" customWidth="1"/>
    <col min="264" max="264" width="15.5703125" style="6" bestFit="1" customWidth="1"/>
    <col min="265" max="265" width="11.5703125" style="6" customWidth="1"/>
    <col min="266" max="266" width="13.5703125" style="6" bestFit="1" customWidth="1"/>
    <col min="267" max="267" width="15.7109375" style="6" customWidth="1"/>
    <col min="268" max="477" width="11.5703125" style="6" customWidth="1"/>
    <col min="478" max="512" width="12.5703125" style="6"/>
    <col min="513" max="513" width="1.85546875" style="6" customWidth="1"/>
    <col min="514" max="514" width="9.7109375" style="6" customWidth="1"/>
    <col min="515" max="515" width="48.5703125" style="6" customWidth="1"/>
    <col min="516" max="516" width="14.42578125" style="6" customWidth="1"/>
    <col min="517" max="517" width="15.85546875" style="6" customWidth="1"/>
    <col min="518" max="518" width="11.7109375" style="6" customWidth="1"/>
    <col min="519" max="519" width="21" style="6" customWidth="1"/>
    <col min="520" max="520" width="15.5703125" style="6" bestFit="1" customWidth="1"/>
    <col min="521" max="521" width="11.5703125" style="6" customWidth="1"/>
    <col min="522" max="522" width="13.5703125" style="6" bestFit="1" customWidth="1"/>
    <col min="523" max="523" width="15.7109375" style="6" customWidth="1"/>
    <col min="524" max="733" width="11.5703125" style="6" customWidth="1"/>
    <col min="734" max="768" width="12.5703125" style="6"/>
    <col min="769" max="769" width="1.85546875" style="6" customWidth="1"/>
    <col min="770" max="770" width="9.7109375" style="6" customWidth="1"/>
    <col min="771" max="771" width="48.5703125" style="6" customWidth="1"/>
    <col min="772" max="772" width="14.42578125" style="6" customWidth="1"/>
    <col min="773" max="773" width="15.85546875" style="6" customWidth="1"/>
    <col min="774" max="774" width="11.7109375" style="6" customWidth="1"/>
    <col min="775" max="775" width="21" style="6" customWidth="1"/>
    <col min="776" max="776" width="15.5703125" style="6" bestFit="1" customWidth="1"/>
    <col min="777" max="777" width="11.5703125" style="6" customWidth="1"/>
    <col min="778" max="778" width="13.5703125" style="6" bestFit="1" customWidth="1"/>
    <col min="779" max="779" width="15.7109375" style="6" customWidth="1"/>
    <col min="780" max="989" width="11.5703125" style="6" customWidth="1"/>
    <col min="990" max="1024" width="12.5703125" style="6"/>
    <col min="1025" max="1025" width="1.85546875" style="6" customWidth="1"/>
    <col min="1026" max="1026" width="9.7109375" style="6" customWidth="1"/>
    <col min="1027" max="1027" width="48.5703125" style="6" customWidth="1"/>
    <col min="1028" max="1028" width="14.42578125" style="6" customWidth="1"/>
    <col min="1029" max="1029" width="15.85546875" style="6" customWidth="1"/>
    <col min="1030" max="1030" width="11.7109375" style="6" customWidth="1"/>
    <col min="1031" max="1031" width="21" style="6" customWidth="1"/>
    <col min="1032" max="1032" width="15.5703125" style="6" bestFit="1" customWidth="1"/>
    <col min="1033" max="1033" width="11.5703125" style="6" customWidth="1"/>
    <col min="1034" max="1034" width="13.5703125" style="6" bestFit="1" customWidth="1"/>
    <col min="1035" max="1035" width="15.7109375" style="6" customWidth="1"/>
    <col min="1036" max="1245" width="11.5703125" style="6" customWidth="1"/>
    <col min="1246" max="1280" width="12.5703125" style="6"/>
    <col min="1281" max="1281" width="1.85546875" style="6" customWidth="1"/>
    <col min="1282" max="1282" width="9.7109375" style="6" customWidth="1"/>
    <col min="1283" max="1283" width="48.5703125" style="6" customWidth="1"/>
    <col min="1284" max="1284" width="14.42578125" style="6" customWidth="1"/>
    <col min="1285" max="1285" width="15.85546875" style="6" customWidth="1"/>
    <col min="1286" max="1286" width="11.7109375" style="6" customWidth="1"/>
    <col min="1287" max="1287" width="21" style="6" customWidth="1"/>
    <col min="1288" max="1288" width="15.5703125" style="6" bestFit="1" customWidth="1"/>
    <col min="1289" max="1289" width="11.5703125" style="6" customWidth="1"/>
    <col min="1290" max="1290" width="13.5703125" style="6" bestFit="1" customWidth="1"/>
    <col min="1291" max="1291" width="15.7109375" style="6" customWidth="1"/>
    <col min="1292" max="1501" width="11.5703125" style="6" customWidth="1"/>
    <col min="1502" max="1536" width="12.5703125" style="6"/>
    <col min="1537" max="1537" width="1.85546875" style="6" customWidth="1"/>
    <col min="1538" max="1538" width="9.7109375" style="6" customWidth="1"/>
    <col min="1539" max="1539" width="48.5703125" style="6" customWidth="1"/>
    <col min="1540" max="1540" width="14.42578125" style="6" customWidth="1"/>
    <col min="1541" max="1541" width="15.85546875" style="6" customWidth="1"/>
    <col min="1542" max="1542" width="11.7109375" style="6" customWidth="1"/>
    <col min="1543" max="1543" width="21" style="6" customWidth="1"/>
    <col min="1544" max="1544" width="15.5703125" style="6" bestFit="1" customWidth="1"/>
    <col min="1545" max="1545" width="11.5703125" style="6" customWidth="1"/>
    <col min="1546" max="1546" width="13.5703125" style="6" bestFit="1" customWidth="1"/>
    <col min="1547" max="1547" width="15.7109375" style="6" customWidth="1"/>
    <col min="1548" max="1757" width="11.5703125" style="6" customWidth="1"/>
    <col min="1758" max="1792" width="12.5703125" style="6"/>
    <col min="1793" max="1793" width="1.85546875" style="6" customWidth="1"/>
    <col min="1794" max="1794" width="9.7109375" style="6" customWidth="1"/>
    <col min="1795" max="1795" width="48.5703125" style="6" customWidth="1"/>
    <col min="1796" max="1796" width="14.42578125" style="6" customWidth="1"/>
    <col min="1797" max="1797" width="15.85546875" style="6" customWidth="1"/>
    <col min="1798" max="1798" width="11.7109375" style="6" customWidth="1"/>
    <col min="1799" max="1799" width="21" style="6" customWidth="1"/>
    <col min="1800" max="1800" width="15.5703125" style="6" bestFit="1" customWidth="1"/>
    <col min="1801" max="1801" width="11.5703125" style="6" customWidth="1"/>
    <col min="1802" max="1802" width="13.5703125" style="6" bestFit="1" customWidth="1"/>
    <col min="1803" max="1803" width="15.7109375" style="6" customWidth="1"/>
    <col min="1804" max="2013" width="11.5703125" style="6" customWidth="1"/>
    <col min="2014" max="2048" width="12.5703125" style="6"/>
    <col min="2049" max="2049" width="1.85546875" style="6" customWidth="1"/>
    <col min="2050" max="2050" width="9.7109375" style="6" customWidth="1"/>
    <col min="2051" max="2051" width="48.5703125" style="6" customWidth="1"/>
    <col min="2052" max="2052" width="14.42578125" style="6" customWidth="1"/>
    <col min="2053" max="2053" width="15.85546875" style="6" customWidth="1"/>
    <col min="2054" max="2054" width="11.7109375" style="6" customWidth="1"/>
    <col min="2055" max="2055" width="21" style="6" customWidth="1"/>
    <col min="2056" max="2056" width="15.5703125" style="6" bestFit="1" customWidth="1"/>
    <col min="2057" max="2057" width="11.5703125" style="6" customWidth="1"/>
    <col min="2058" max="2058" width="13.5703125" style="6" bestFit="1" customWidth="1"/>
    <col min="2059" max="2059" width="15.7109375" style="6" customWidth="1"/>
    <col min="2060" max="2269" width="11.5703125" style="6" customWidth="1"/>
    <col min="2270" max="2304" width="12.5703125" style="6"/>
    <col min="2305" max="2305" width="1.85546875" style="6" customWidth="1"/>
    <col min="2306" max="2306" width="9.7109375" style="6" customWidth="1"/>
    <col min="2307" max="2307" width="48.5703125" style="6" customWidth="1"/>
    <col min="2308" max="2308" width="14.42578125" style="6" customWidth="1"/>
    <col min="2309" max="2309" width="15.85546875" style="6" customWidth="1"/>
    <col min="2310" max="2310" width="11.7109375" style="6" customWidth="1"/>
    <col min="2311" max="2311" width="21" style="6" customWidth="1"/>
    <col min="2312" max="2312" width="15.5703125" style="6" bestFit="1" customWidth="1"/>
    <col min="2313" max="2313" width="11.5703125" style="6" customWidth="1"/>
    <col min="2314" max="2314" width="13.5703125" style="6" bestFit="1" customWidth="1"/>
    <col min="2315" max="2315" width="15.7109375" style="6" customWidth="1"/>
    <col min="2316" max="2525" width="11.5703125" style="6" customWidth="1"/>
    <col min="2526" max="2560" width="12.5703125" style="6"/>
    <col min="2561" max="2561" width="1.85546875" style="6" customWidth="1"/>
    <col min="2562" max="2562" width="9.7109375" style="6" customWidth="1"/>
    <col min="2563" max="2563" width="48.5703125" style="6" customWidth="1"/>
    <col min="2564" max="2564" width="14.42578125" style="6" customWidth="1"/>
    <col min="2565" max="2565" width="15.85546875" style="6" customWidth="1"/>
    <col min="2566" max="2566" width="11.7109375" style="6" customWidth="1"/>
    <col min="2567" max="2567" width="21" style="6" customWidth="1"/>
    <col min="2568" max="2568" width="15.5703125" style="6" bestFit="1" customWidth="1"/>
    <col min="2569" max="2569" width="11.5703125" style="6" customWidth="1"/>
    <col min="2570" max="2570" width="13.5703125" style="6" bestFit="1" customWidth="1"/>
    <col min="2571" max="2571" width="15.7109375" style="6" customWidth="1"/>
    <col min="2572" max="2781" width="11.5703125" style="6" customWidth="1"/>
    <col min="2782" max="2816" width="12.5703125" style="6"/>
    <col min="2817" max="2817" width="1.85546875" style="6" customWidth="1"/>
    <col min="2818" max="2818" width="9.7109375" style="6" customWidth="1"/>
    <col min="2819" max="2819" width="48.5703125" style="6" customWidth="1"/>
    <col min="2820" max="2820" width="14.42578125" style="6" customWidth="1"/>
    <col min="2821" max="2821" width="15.85546875" style="6" customWidth="1"/>
    <col min="2822" max="2822" width="11.7109375" style="6" customWidth="1"/>
    <col min="2823" max="2823" width="21" style="6" customWidth="1"/>
    <col min="2824" max="2824" width="15.5703125" style="6" bestFit="1" customWidth="1"/>
    <col min="2825" max="2825" width="11.5703125" style="6" customWidth="1"/>
    <col min="2826" max="2826" width="13.5703125" style="6" bestFit="1" customWidth="1"/>
    <col min="2827" max="2827" width="15.7109375" style="6" customWidth="1"/>
    <col min="2828" max="3037" width="11.5703125" style="6" customWidth="1"/>
    <col min="3038" max="3072" width="12.5703125" style="6"/>
    <col min="3073" max="3073" width="1.85546875" style="6" customWidth="1"/>
    <col min="3074" max="3074" width="9.7109375" style="6" customWidth="1"/>
    <col min="3075" max="3075" width="48.5703125" style="6" customWidth="1"/>
    <col min="3076" max="3076" width="14.42578125" style="6" customWidth="1"/>
    <col min="3077" max="3077" width="15.85546875" style="6" customWidth="1"/>
    <col min="3078" max="3078" width="11.7109375" style="6" customWidth="1"/>
    <col min="3079" max="3079" width="21" style="6" customWidth="1"/>
    <col min="3080" max="3080" width="15.5703125" style="6" bestFit="1" customWidth="1"/>
    <col min="3081" max="3081" width="11.5703125" style="6" customWidth="1"/>
    <col min="3082" max="3082" width="13.5703125" style="6" bestFit="1" customWidth="1"/>
    <col min="3083" max="3083" width="15.7109375" style="6" customWidth="1"/>
    <col min="3084" max="3293" width="11.5703125" style="6" customWidth="1"/>
    <col min="3294" max="3328" width="12.5703125" style="6"/>
    <col min="3329" max="3329" width="1.85546875" style="6" customWidth="1"/>
    <col min="3330" max="3330" width="9.7109375" style="6" customWidth="1"/>
    <col min="3331" max="3331" width="48.5703125" style="6" customWidth="1"/>
    <col min="3332" max="3332" width="14.42578125" style="6" customWidth="1"/>
    <col min="3333" max="3333" width="15.85546875" style="6" customWidth="1"/>
    <col min="3334" max="3334" width="11.7109375" style="6" customWidth="1"/>
    <col min="3335" max="3335" width="21" style="6" customWidth="1"/>
    <col min="3336" max="3336" width="15.5703125" style="6" bestFit="1" customWidth="1"/>
    <col min="3337" max="3337" width="11.5703125" style="6" customWidth="1"/>
    <col min="3338" max="3338" width="13.5703125" style="6" bestFit="1" customWidth="1"/>
    <col min="3339" max="3339" width="15.7109375" style="6" customWidth="1"/>
    <col min="3340" max="3549" width="11.5703125" style="6" customWidth="1"/>
    <col min="3550" max="3584" width="12.5703125" style="6"/>
    <col min="3585" max="3585" width="1.85546875" style="6" customWidth="1"/>
    <col min="3586" max="3586" width="9.7109375" style="6" customWidth="1"/>
    <col min="3587" max="3587" width="48.5703125" style="6" customWidth="1"/>
    <col min="3588" max="3588" width="14.42578125" style="6" customWidth="1"/>
    <col min="3589" max="3589" width="15.85546875" style="6" customWidth="1"/>
    <col min="3590" max="3590" width="11.7109375" style="6" customWidth="1"/>
    <col min="3591" max="3591" width="21" style="6" customWidth="1"/>
    <col min="3592" max="3592" width="15.5703125" style="6" bestFit="1" customWidth="1"/>
    <col min="3593" max="3593" width="11.5703125" style="6" customWidth="1"/>
    <col min="3594" max="3594" width="13.5703125" style="6" bestFit="1" customWidth="1"/>
    <col min="3595" max="3595" width="15.7109375" style="6" customWidth="1"/>
    <col min="3596" max="3805" width="11.5703125" style="6" customWidth="1"/>
    <col min="3806" max="3840" width="12.5703125" style="6"/>
    <col min="3841" max="3841" width="1.85546875" style="6" customWidth="1"/>
    <col min="3842" max="3842" width="9.7109375" style="6" customWidth="1"/>
    <col min="3843" max="3843" width="48.5703125" style="6" customWidth="1"/>
    <col min="3844" max="3844" width="14.42578125" style="6" customWidth="1"/>
    <col min="3845" max="3845" width="15.85546875" style="6" customWidth="1"/>
    <col min="3846" max="3846" width="11.7109375" style="6" customWidth="1"/>
    <col min="3847" max="3847" width="21" style="6" customWidth="1"/>
    <col min="3848" max="3848" width="15.5703125" style="6" bestFit="1" customWidth="1"/>
    <col min="3849" max="3849" width="11.5703125" style="6" customWidth="1"/>
    <col min="3850" max="3850" width="13.5703125" style="6" bestFit="1" customWidth="1"/>
    <col min="3851" max="3851" width="15.7109375" style="6" customWidth="1"/>
    <col min="3852" max="4061" width="11.5703125" style="6" customWidth="1"/>
    <col min="4062" max="4096" width="12.5703125" style="6"/>
    <col min="4097" max="4097" width="1.85546875" style="6" customWidth="1"/>
    <col min="4098" max="4098" width="9.7109375" style="6" customWidth="1"/>
    <col min="4099" max="4099" width="48.5703125" style="6" customWidth="1"/>
    <col min="4100" max="4100" width="14.42578125" style="6" customWidth="1"/>
    <col min="4101" max="4101" width="15.85546875" style="6" customWidth="1"/>
    <col min="4102" max="4102" width="11.7109375" style="6" customWidth="1"/>
    <col min="4103" max="4103" width="21" style="6" customWidth="1"/>
    <col min="4104" max="4104" width="15.5703125" style="6" bestFit="1" customWidth="1"/>
    <col min="4105" max="4105" width="11.5703125" style="6" customWidth="1"/>
    <col min="4106" max="4106" width="13.5703125" style="6" bestFit="1" customWidth="1"/>
    <col min="4107" max="4107" width="15.7109375" style="6" customWidth="1"/>
    <col min="4108" max="4317" width="11.5703125" style="6" customWidth="1"/>
    <col min="4318" max="4352" width="12.5703125" style="6"/>
    <col min="4353" max="4353" width="1.85546875" style="6" customWidth="1"/>
    <col min="4354" max="4354" width="9.7109375" style="6" customWidth="1"/>
    <col min="4355" max="4355" width="48.5703125" style="6" customWidth="1"/>
    <col min="4356" max="4356" width="14.42578125" style="6" customWidth="1"/>
    <col min="4357" max="4357" width="15.85546875" style="6" customWidth="1"/>
    <col min="4358" max="4358" width="11.7109375" style="6" customWidth="1"/>
    <col min="4359" max="4359" width="21" style="6" customWidth="1"/>
    <col min="4360" max="4360" width="15.5703125" style="6" bestFit="1" customWidth="1"/>
    <col min="4361" max="4361" width="11.5703125" style="6" customWidth="1"/>
    <col min="4362" max="4362" width="13.5703125" style="6" bestFit="1" customWidth="1"/>
    <col min="4363" max="4363" width="15.7109375" style="6" customWidth="1"/>
    <col min="4364" max="4573" width="11.5703125" style="6" customWidth="1"/>
    <col min="4574" max="4608" width="12.5703125" style="6"/>
    <col min="4609" max="4609" width="1.85546875" style="6" customWidth="1"/>
    <col min="4610" max="4610" width="9.7109375" style="6" customWidth="1"/>
    <col min="4611" max="4611" width="48.5703125" style="6" customWidth="1"/>
    <col min="4612" max="4612" width="14.42578125" style="6" customWidth="1"/>
    <col min="4613" max="4613" width="15.85546875" style="6" customWidth="1"/>
    <col min="4614" max="4614" width="11.7109375" style="6" customWidth="1"/>
    <col min="4615" max="4615" width="21" style="6" customWidth="1"/>
    <col min="4616" max="4616" width="15.5703125" style="6" bestFit="1" customWidth="1"/>
    <col min="4617" max="4617" width="11.5703125" style="6" customWidth="1"/>
    <col min="4618" max="4618" width="13.5703125" style="6" bestFit="1" customWidth="1"/>
    <col min="4619" max="4619" width="15.7109375" style="6" customWidth="1"/>
    <col min="4620" max="4829" width="11.5703125" style="6" customWidth="1"/>
    <col min="4830" max="4864" width="12.5703125" style="6"/>
    <col min="4865" max="4865" width="1.85546875" style="6" customWidth="1"/>
    <col min="4866" max="4866" width="9.7109375" style="6" customWidth="1"/>
    <col min="4867" max="4867" width="48.5703125" style="6" customWidth="1"/>
    <col min="4868" max="4868" width="14.42578125" style="6" customWidth="1"/>
    <col min="4869" max="4869" width="15.85546875" style="6" customWidth="1"/>
    <col min="4870" max="4870" width="11.7109375" style="6" customWidth="1"/>
    <col min="4871" max="4871" width="21" style="6" customWidth="1"/>
    <col min="4872" max="4872" width="15.5703125" style="6" bestFit="1" customWidth="1"/>
    <col min="4873" max="4873" width="11.5703125" style="6" customWidth="1"/>
    <col min="4874" max="4874" width="13.5703125" style="6" bestFit="1" customWidth="1"/>
    <col min="4875" max="4875" width="15.7109375" style="6" customWidth="1"/>
    <col min="4876" max="5085" width="11.5703125" style="6" customWidth="1"/>
    <col min="5086" max="5120" width="12.5703125" style="6"/>
    <col min="5121" max="5121" width="1.85546875" style="6" customWidth="1"/>
    <col min="5122" max="5122" width="9.7109375" style="6" customWidth="1"/>
    <col min="5123" max="5123" width="48.5703125" style="6" customWidth="1"/>
    <col min="5124" max="5124" width="14.42578125" style="6" customWidth="1"/>
    <col min="5125" max="5125" width="15.85546875" style="6" customWidth="1"/>
    <col min="5126" max="5126" width="11.7109375" style="6" customWidth="1"/>
    <col min="5127" max="5127" width="21" style="6" customWidth="1"/>
    <col min="5128" max="5128" width="15.5703125" style="6" bestFit="1" customWidth="1"/>
    <col min="5129" max="5129" width="11.5703125" style="6" customWidth="1"/>
    <col min="5130" max="5130" width="13.5703125" style="6" bestFit="1" customWidth="1"/>
    <col min="5131" max="5131" width="15.7109375" style="6" customWidth="1"/>
    <col min="5132" max="5341" width="11.5703125" style="6" customWidth="1"/>
    <col min="5342" max="5376" width="12.5703125" style="6"/>
    <col min="5377" max="5377" width="1.85546875" style="6" customWidth="1"/>
    <col min="5378" max="5378" width="9.7109375" style="6" customWidth="1"/>
    <col min="5379" max="5379" width="48.5703125" style="6" customWidth="1"/>
    <col min="5380" max="5380" width="14.42578125" style="6" customWidth="1"/>
    <col min="5381" max="5381" width="15.85546875" style="6" customWidth="1"/>
    <col min="5382" max="5382" width="11.7109375" style="6" customWidth="1"/>
    <col min="5383" max="5383" width="21" style="6" customWidth="1"/>
    <col min="5384" max="5384" width="15.5703125" style="6" bestFit="1" customWidth="1"/>
    <col min="5385" max="5385" width="11.5703125" style="6" customWidth="1"/>
    <col min="5386" max="5386" width="13.5703125" style="6" bestFit="1" customWidth="1"/>
    <col min="5387" max="5387" width="15.7109375" style="6" customWidth="1"/>
    <col min="5388" max="5597" width="11.5703125" style="6" customWidth="1"/>
    <col min="5598" max="5632" width="12.5703125" style="6"/>
    <col min="5633" max="5633" width="1.85546875" style="6" customWidth="1"/>
    <col min="5634" max="5634" width="9.7109375" style="6" customWidth="1"/>
    <col min="5635" max="5635" width="48.5703125" style="6" customWidth="1"/>
    <col min="5636" max="5636" width="14.42578125" style="6" customWidth="1"/>
    <col min="5637" max="5637" width="15.85546875" style="6" customWidth="1"/>
    <col min="5638" max="5638" width="11.7109375" style="6" customWidth="1"/>
    <col min="5639" max="5639" width="21" style="6" customWidth="1"/>
    <col min="5640" max="5640" width="15.5703125" style="6" bestFit="1" customWidth="1"/>
    <col min="5641" max="5641" width="11.5703125" style="6" customWidth="1"/>
    <col min="5642" max="5642" width="13.5703125" style="6" bestFit="1" customWidth="1"/>
    <col min="5643" max="5643" width="15.7109375" style="6" customWidth="1"/>
    <col min="5644" max="5853" width="11.5703125" style="6" customWidth="1"/>
    <col min="5854" max="5888" width="12.5703125" style="6"/>
    <col min="5889" max="5889" width="1.85546875" style="6" customWidth="1"/>
    <col min="5890" max="5890" width="9.7109375" style="6" customWidth="1"/>
    <col min="5891" max="5891" width="48.5703125" style="6" customWidth="1"/>
    <col min="5892" max="5892" width="14.42578125" style="6" customWidth="1"/>
    <col min="5893" max="5893" width="15.85546875" style="6" customWidth="1"/>
    <col min="5894" max="5894" width="11.7109375" style="6" customWidth="1"/>
    <col min="5895" max="5895" width="21" style="6" customWidth="1"/>
    <col min="5896" max="5896" width="15.5703125" style="6" bestFit="1" customWidth="1"/>
    <col min="5897" max="5897" width="11.5703125" style="6" customWidth="1"/>
    <col min="5898" max="5898" width="13.5703125" style="6" bestFit="1" customWidth="1"/>
    <col min="5899" max="5899" width="15.7109375" style="6" customWidth="1"/>
    <col min="5900" max="6109" width="11.5703125" style="6" customWidth="1"/>
    <col min="6110" max="6144" width="12.5703125" style="6"/>
    <col min="6145" max="6145" width="1.85546875" style="6" customWidth="1"/>
    <col min="6146" max="6146" width="9.7109375" style="6" customWidth="1"/>
    <col min="6147" max="6147" width="48.5703125" style="6" customWidth="1"/>
    <col min="6148" max="6148" width="14.42578125" style="6" customWidth="1"/>
    <col min="6149" max="6149" width="15.85546875" style="6" customWidth="1"/>
    <col min="6150" max="6150" width="11.7109375" style="6" customWidth="1"/>
    <col min="6151" max="6151" width="21" style="6" customWidth="1"/>
    <col min="6152" max="6152" width="15.5703125" style="6" bestFit="1" customWidth="1"/>
    <col min="6153" max="6153" width="11.5703125" style="6" customWidth="1"/>
    <col min="6154" max="6154" width="13.5703125" style="6" bestFit="1" customWidth="1"/>
    <col min="6155" max="6155" width="15.7109375" style="6" customWidth="1"/>
    <col min="6156" max="6365" width="11.5703125" style="6" customWidth="1"/>
    <col min="6366" max="6400" width="12.5703125" style="6"/>
    <col min="6401" max="6401" width="1.85546875" style="6" customWidth="1"/>
    <col min="6402" max="6402" width="9.7109375" style="6" customWidth="1"/>
    <col min="6403" max="6403" width="48.5703125" style="6" customWidth="1"/>
    <col min="6404" max="6404" width="14.42578125" style="6" customWidth="1"/>
    <col min="6405" max="6405" width="15.85546875" style="6" customWidth="1"/>
    <col min="6406" max="6406" width="11.7109375" style="6" customWidth="1"/>
    <col min="6407" max="6407" width="21" style="6" customWidth="1"/>
    <col min="6408" max="6408" width="15.5703125" style="6" bestFit="1" customWidth="1"/>
    <col min="6409" max="6409" width="11.5703125" style="6" customWidth="1"/>
    <col min="6410" max="6410" width="13.5703125" style="6" bestFit="1" customWidth="1"/>
    <col min="6411" max="6411" width="15.7109375" style="6" customWidth="1"/>
    <col min="6412" max="6621" width="11.5703125" style="6" customWidth="1"/>
    <col min="6622" max="6656" width="12.5703125" style="6"/>
    <col min="6657" max="6657" width="1.85546875" style="6" customWidth="1"/>
    <col min="6658" max="6658" width="9.7109375" style="6" customWidth="1"/>
    <col min="6659" max="6659" width="48.5703125" style="6" customWidth="1"/>
    <col min="6660" max="6660" width="14.42578125" style="6" customWidth="1"/>
    <col min="6661" max="6661" width="15.85546875" style="6" customWidth="1"/>
    <col min="6662" max="6662" width="11.7109375" style="6" customWidth="1"/>
    <col min="6663" max="6663" width="21" style="6" customWidth="1"/>
    <col min="6664" max="6664" width="15.5703125" style="6" bestFit="1" customWidth="1"/>
    <col min="6665" max="6665" width="11.5703125" style="6" customWidth="1"/>
    <col min="6666" max="6666" width="13.5703125" style="6" bestFit="1" customWidth="1"/>
    <col min="6667" max="6667" width="15.7109375" style="6" customWidth="1"/>
    <col min="6668" max="6877" width="11.5703125" style="6" customWidth="1"/>
    <col min="6878" max="6912" width="12.5703125" style="6"/>
    <col min="6913" max="6913" width="1.85546875" style="6" customWidth="1"/>
    <col min="6914" max="6914" width="9.7109375" style="6" customWidth="1"/>
    <col min="6915" max="6915" width="48.5703125" style="6" customWidth="1"/>
    <col min="6916" max="6916" width="14.42578125" style="6" customWidth="1"/>
    <col min="6917" max="6917" width="15.85546875" style="6" customWidth="1"/>
    <col min="6918" max="6918" width="11.7109375" style="6" customWidth="1"/>
    <col min="6919" max="6919" width="21" style="6" customWidth="1"/>
    <col min="6920" max="6920" width="15.5703125" style="6" bestFit="1" customWidth="1"/>
    <col min="6921" max="6921" width="11.5703125" style="6" customWidth="1"/>
    <col min="6922" max="6922" width="13.5703125" style="6" bestFit="1" customWidth="1"/>
    <col min="6923" max="6923" width="15.7109375" style="6" customWidth="1"/>
    <col min="6924" max="7133" width="11.5703125" style="6" customWidth="1"/>
    <col min="7134" max="7168" width="12.5703125" style="6"/>
    <col min="7169" max="7169" width="1.85546875" style="6" customWidth="1"/>
    <col min="7170" max="7170" width="9.7109375" style="6" customWidth="1"/>
    <col min="7171" max="7171" width="48.5703125" style="6" customWidth="1"/>
    <col min="7172" max="7172" width="14.42578125" style="6" customWidth="1"/>
    <col min="7173" max="7173" width="15.85546875" style="6" customWidth="1"/>
    <col min="7174" max="7174" width="11.7109375" style="6" customWidth="1"/>
    <col min="7175" max="7175" width="21" style="6" customWidth="1"/>
    <col min="7176" max="7176" width="15.5703125" style="6" bestFit="1" customWidth="1"/>
    <col min="7177" max="7177" width="11.5703125" style="6" customWidth="1"/>
    <col min="7178" max="7178" width="13.5703125" style="6" bestFit="1" customWidth="1"/>
    <col min="7179" max="7179" width="15.7109375" style="6" customWidth="1"/>
    <col min="7180" max="7389" width="11.5703125" style="6" customWidth="1"/>
    <col min="7390" max="7424" width="12.5703125" style="6"/>
    <col min="7425" max="7425" width="1.85546875" style="6" customWidth="1"/>
    <col min="7426" max="7426" width="9.7109375" style="6" customWidth="1"/>
    <col min="7427" max="7427" width="48.5703125" style="6" customWidth="1"/>
    <col min="7428" max="7428" width="14.42578125" style="6" customWidth="1"/>
    <col min="7429" max="7429" width="15.85546875" style="6" customWidth="1"/>
    <col min="7430" max="7430" width="11.7109375" style="6" customWidth="1"/>
    <col min="7431" max="7431" width="21" style="6" customWidth="1"/>
    <col min="7432" max="7432" width="15.5703125" style="6" bestFit="1" customWidth="1"/>
    <col min="7433" max="7433" width="11.5703125" style="6" customWidth="1"/>
    <col min="7434" max="7434" width="13.5703125" style="6" bestFit="1" customWidth="1"/>
    <col min="7435" max="7435" width="15.7109375" style="6" customWidth="1"/>
    <col min="7436" max="7645" width="11.5703125" style="6" customWidth="1"/>
    <col min="7646" max="7680" width="12.5703125" style="6"/>
    <col min="7681" max="7681" width="1.85546875" style="6" customWidth="1"/>
    <col min="7682" max="7682" width="9.7109375" style="6" customWidth="1"/>
    <col min="7683" max="7683" width="48.5703125" style="6" customWidth="1"/>
    <col min="7684" max="7684" width="14.42578125" style="6" customWidth="1"/>
    <col min="7685" max="7685" width="15.85546875" style="6" customWidth="1"/>
    <col min="7686" max="7686" width="11.7109375" style="6" customWidth="1"/>
    <col min="7687" max="7687" width="21" style="6" customWidth="1"/>
    <col min="7688" max="7688" width="15.5703125" style="6" bestFit="1" customWidth="1"/>
    <col min="7689" max="7689" width="11.5703125" style="6" customWidth="1"/>
    <col min="7690" max="7690" width="13.5703125" style="6" bestFit="1" customWidth="1"/>
    <col min="7691" max="7691" width="15.7109375" style="6" customWidth="1"/>
    <col min="7692" max="7901" width="11.5703125" style="6" customWidth="1"/>
    <col min="7902" max="7936" width="12.5703125" style="6"/>
    <col min="7937" max="7937" width="1.85546875" style="6" customWidth="1"/>
    <col min="7938" max="7938" width="9.7109375" style="6" customWidth="1"/>
    <col min="7939" max="7939" width="48.5703125" style="6" customWidth="1"/>
    <col min="7940" max="7940" width="14.42578125" style="6" customWidth="1"/>
    <col min="7941" max="7941" width="15.85546875" style="6" customWidth="1"/>
    <col min="7942" max="7942" width="11.7109375" style="6" customWidth="1"/>
    <col min="7943" max="7943" width="21" style="6" customWidth="1"/>
    <col min="7944" max="7944" width="15.5703125" style="6" bestFit="1" customWidth="1"/>
    <col min="7945" max="7945" width="11.5703125" style="6" customWidth="1"/>
    <col min="7946" max="7946" width="13.5703125" style="6" bestFit="1" customWidth="1"/>
    <col min="7947" max="7947" width="15.7109375" style="6" customWidth="1"/>
    <col min="7948" max="8157" width="11.5703125" style="6" customWidth="1"/>
    <col min="8158" max="8192" width="12.5703125" style="6"/>
    <col min="8193" max="8193" width="1.85546875" style="6" customWidth="1"/>
    <col min="8194" max="8194" width="9.7109375" style="6" customWidth="1"/>
    <col min="8195" max="8195" width="48.5703125" style="6" customWidth="1"/>
    <col min="8196" max="8196" width="14.42578125" style="6" customWidth="1"/>
    <col min="8197" max="8197" width="15.85546875" style="6" customWidth="1"/>
    <col min="8198" max="8198" width="11.7109375" style="6" customWidth="1"/>
    <col min="8199" max="8199" width="21" style="6" customWidth="1"/>
    <col min="8200" max="8200" width="15.5703125" style="6" bestFit="1" customWidth="1"/>
    <col min="8201" max="8201" width="11.5703125" style="6" customWidth="1"/>
    <col min="8202" max="8202" width="13.5703125" style="6" bestFit="1" customWidth="1"/>
    <col min="8203" max="8203" width="15.7109375" style="6" customWidth="1"/>
    <col min="8204" max="8413" width="11.5703125" style="6" customWidth="1"/>
    <col min="8414" max="8448" width="12.5703125" style="6"/>
    <col min="8449" max="8449" width="1.85546875" style="6" customWidth="1"/>
    <col min="8450" max="8450" width="9.7109375" style="6" customWidth="1"/>
    <col min="8451" max="8451" width="48.5703125" style="6" customWidth="1"/>
    <col min="8452" max="8452" width="14.42578125" style="6" customWidth="1"/>
    <col min="8453" max="8453" width="15.85546875" style="6" customWidth="1"/>
    <col min="8454" max="8454" width="11.7109375" style="6" customWidth="1"/>
    <col min="8455" max="8455" width="21" style="6" customWidth="1"/>
    <col min="8456" max="8456" width="15.5703125" style="6" bestFit="1" customWidth="1"/>
    <col min="8457" max="8457" width="11.5703125" style="6" customWidth="1"/>
    <col min="8458" max="8458" width="13.5703125" style="6" bestFit="1" customWidth="1"/>
    <col min="8459" max="8459" width="15.7109375" style="6" customWidth="1"/>
    <col min="8460" max="8669" width="11.5703125" style="6" customWidth="1"/>
    <col min="8670" max="8704" width="12.5703125" style="6"/>
    <col min="8705" max="8705" width="1.85546875" style="6" customWidth="1"/>
    <col min="8706" max="8706" width="9.7109375" style="6" customWidth="1"/>
    <col min="8707" max="8707" width="48.5703125" style="6" customWidth="1"/>
    <col min="8708" max="8708" width="14.42578125" style="6" customWidth="1"/>
    <col min="8709" max="8709" width="15.85546875" style="6" customWidth="1"/>
    <col min="8710" max="8710" width="11.7109375" style="6" customWidth="1"/>
    <col min="8711" max="8711" width="21" style="6" customWidth="1"/>
    <col min="8712" max="8712" width="15.5703125" style="6" bestFit="1" customWidth="1"/>
    <col min="8713" max="8713" width="11.5703125" style="6" customWidth="1"/>
    <col min="8714" max="8714" width="13.5703125" style="6" bestFit="1" customWidth="1"/>
    <col min="8715" max="8715" width="15.7109375" style="6" customWidth="1"/>
    <col min="8716" max="8925" width="11.5703125" style="6" customWidth="1"/>
    <col min="8926" max="8960" width="12.5703125" style="6"/>
    <col min="8961" max="8961" width="1.85546875" style="6" customWidth="1"/>
    <col min="8962" max="8962" width="9.7109375" style="6" customWidth="1"/>
    <col min="8963" max="8963" width="48.5703125" style="6" customWidth="1"/>
    <col min="8964" max="8964" width="14.42578125" style="6" customWidth="1"/>
    <col min="8965" max="8965" width="15.85546875" style="6" customWidth="1"/>
    <col min="8966" max="8966" width="11.7109375" style="6" customWidth="1"/>
    <col min="8967" max="8967" width="21" style="6" customWidth="1"/>
    <col min="8968" max="8968" width="15.5703125" style="6" bestFit="1" customWidth="1"/>
    <col min="8969" max="8969" width="11.5703125" style="6" customWidth="1"/>
    <col min="8970" max="8970" width="13.5703125" style="6" bestFit="1" customWidth="1"/>
    <col min="8971" max="8971" width="15.7109375" style="6" customWidth="1"/>
    <col min="8972" max="9181" width="11.5703125" style="6" customWidth="1"/>
    <col min="9182" max="9216" width="12.5703125" style="6"/>
    <col min="9217" max="9217" width="1.85546875" style="6" customWidth="1"/>
    <col min="9218" max="9218" width="9.7109375" style="6" customWidth="1"/>
    <col min="9219" max="9219" width="48.5703125" style="6" customWidth="1"/>
    <col min="9220" max="9220" width="14.42578125" style="6" customWidth="1"/>
    <col min="9221" max="9221" width="15.85546875" style="6" customWidth="1"/>
    <col min="9222" max="9222" width="11.7109375" style="6" customWidth="1"/>
    <col min="9223" max="9223" width="21" style="6" customWidth="1"/>
    <col min="9224" max="9224" width="15.5703125" style="6" bestFit="1" customWidth="1"/>
    <col min="9225" max="9225" width="11.5703125" style="6" customWidth="1"/>
    <col min="9226" max="9226" width="13.5703125" style="6" bestFit="1" customWidth="1"/>
    <col min="9227" max="9227" width="15.7109375" style="6" customWidth="1"/>
    <col min="9228" max="9437" width="11.5703125" style="6" customWidth="1"/>
    <col min="9438" max="9472" width="12.5703125" style="6"/>
    <col min="9473" max="9473" width="1.85546875" style="6" customWidth="1"/>
    <col min="9474" max="9474" width="9.7109375" style="6" customWidth="1"/>
    <col min="9475" max="9475" width="48.5703125" style="6" customWidth="1"/>
    <col min="9476" max="9476" width="14.42578125" style="6" customWidth="1"/>
    <col min="9477" max="9477" width="15.85546875" style="6" customWidth="1"/>
    <col min="9478" max="9478" width="11.7109375" style="6" customWidth="1"/>
    <col min="9479" max="9479" width="21" style="6" customWidth="1"/>
    <col min="9480" max="9480" width="15.5703125" style="6" bestFit="1" customWidth="1"/>
    <col min="9481" max="9481" width="11.5703125" style="6" customWidth="1"/>
    <col min="9482" max="9482" width="13.5703125" style="6" bestFit="1" customWidth="1"/>
    <col min="9483" max="9483" width="15.7109375" style="6" customWidth="1"/>
    <col min="9484" max="9693" width="11.5703125" style="6" customWidth="1"/>
    <col min="9694" max="9728" width="12.5703125" style="6"/>
    <col min="9729" max="9729" width="1.85546875" style="6" customWidth="1"/>
    <col min="9730" max="9730" width="9.7109375" style="6" customWidth="1"/>
    <col min="9731" max="9731" width="48.5703125" style="6" customWidth="1"/>
    <col min="9732" max="9732" width="14.42578125" style="6" customWidth="1"/>
    <col min="9733" max="9733" width="15.85546875" style="6" customWidth="1"/>
    <col min="9734" max="9734" width="11.7109375" style="6" customWidth="1"/>
    <col min="9735" max="9735" width="21" style="6" customWidth="1"/>
    <col min="9736" max="9736" width="15.5703125" style="6" bestFit="1" customWidth="1"/>
    <col min="9737" max="9737" width="11.5703125" style="6" customWidth="1"/>
    <col min="9738" max="9738" width="13.5703125" style="6" bestFit="1" customWidth="1"/>
    <col min="9739" max="9739" width="15.7109375" style="6" customWidth="1"/>
    <col min="9740" max="9949" width="11.5703125" style="6" customWidth="1"/>
    <col min="9950" max="9984" width="12.5703125" style="6"/>
    <col min="9985" max="9985" width="1.85546875" style="6" customWidth="1"/>
    <col min="9986" max="9986" width="9.7109375" style="6" customWidth="1"/>
    <col min="9987" max="9987" width="48.5703125" style="6" customWidth="1"/>
    <col min="9988" max="9988" width="14.42578125" style="6" customWidth="1"/>
    <col min="9989" max="9989" width="15.85546875" style="6" customWidth="1"/>
    <col min="9990" max="9990" width="11.7109375" style="6" customWidth="1"/>
    <col min="9991" max="9991" width="21" style="6" customWidth="1"/>
    <col min="9992" max="9992" width="15.5703125" style="6" bestFit="1" customWidth="1"/>
    <col min="9993" max="9993" width="11.5703125" style="6" customWidth="1"/>
    <col min="9994" max="9994" width="13.5703125" style="6" bestFit="1" customWidth="1"/>
    <col min="9995" max="9995" width="15.7109375" style="6" customWidth="1"/>
    <col min="9996" max="10205" width="11.5703125" style="6" customWidth="1"/>
    <col min="10206" max="10240" width="12.5703125" style="6"/>
    <col min="10241" max="10241" width="1.85546875" style="6" customWidth="1"/>
    <col min="10242" max="10242" width="9.7109375" style="6" customWidth="1"/>
    <col min="10243" max="10243" width="48.5703125" style="6" customWidth="1"/>
    <col min="10244" max="10244" width="14.42578125" style="6" customWidth="1"/>
    <col min="10245" max="10245" width="15.85546875" style="6" customWidth="1"/>
    <col min="10246" max="10246" width="11.7109375" style="6" customWidth="1"/>
    <col min="10247" max="10247" width="21" style="6" customWidth="1"/>
    <col min="10248" max="10248" width="15.5703125" style="6" bestFit="1" customWidth="1"/>
    <col min="10249" max="10249" width="11.5703125" style="6" customWidth="1"/>
    <col min="10250" max="10250" width="13.5703125" style="6" bestFit="1" customWidth="1"/>
    <col min="10251" max="10251" width="15.7109375" style="6" customWidth="1"/>
    <col min="10252" max="10461" width="11.5703125" style="6" customWidth="1"/>
    <col min="10462" max="10496" width="12.5703125" style="6"/>
    <col min="10497" max="10497" width="1.85546875" style="6" customWidth="1"/>
    <col min="10498" max="10498" width="9.7109375" style="6" customWidth="1"/>
    <col min="10499" max="10499" width="48.5703125" style="6" customWidth="1"/>
    <col min="10500" max="10500" width="14.42578125" style="6" customWidth="1"/>
    <col min="10501" max="10501" width="15.85546875" style="6" customWidth="1"/>
    <col min="10502" max="10502" width="11.7109375" style="6" customWidth="1"/>
    <col min="10503" max="10503" width="21" style="6" customWidth="1"/>
    <col min="10504" max="10504" width="15.5703125" style="6" bestFit="1" customWidth="1"/>
    <col min="10505" max="10505" width="11.5703125" style="6" customWidth="1"/>
    <col min="10506" max="10506" width="13.5703125" style="6" bestFit="1" customWidth="1"/>
    <col min="10507" max="10507" width="15.7109375" style="6" customWidth="1"/>
    <col min="10508" max="10717" width="11.5703125" style="6" customWidth="1"/>
    <col min="10718" max="10752" width="12.5703125" style="6"/>
    <col min="10753" max="10753" width="1.85546875" style="6" customWidth="1"/>
    <col min="10754" max="10754" width="9.7109375" style="6" customWidth="1"/>
    <col min="10755" max="10755" width="48.5703125" style="6" customWidth="1"/>
    <col min="10756" max="10756" width="14.42578125" style="6" customWidth="1"/>
    <col min="10757" max="10757" width="15.85546875" style="6" customWidth="1"/>
    <col min="10758" max="10758" width="11.7109375" style="6" customWidth="1"/>
    <col min="10759" max="10759" width="21" style="6" customWidth="1"/>
    <col min="10760" max="10760" width="15.5703125" style="6" bestFit="1" customWidth="1"/>
    <col min="10761" max="10761" width="11.5703125" style="6" customWidth="1"/>
    <col min="10762" max="10762" width="13.5703125" style="6" bestFit="1" customWidth="1"/>
    <col min="10763" max="10763" width="15.7109375" style="6" customWidth="1"/>
    <col min="10764" max="10973" width="11.5703125" style="6" customWidth="1"/>
    <col min="10974" max="11008" width="12.5703125" style="6"/>
    <col min="11009" max="11009" width="1.85546875" style="6" customWidth="1"/>
    <col min="11010" max="11010" width="9.7109375" style="6" customWidth="1"/>
    <col min="11011" max="11011" width="48.5703125" style="6" customWidth="1"/>
    <col min="11012" max="11012" width="14.42578125" style="6" customWidth="1"/>
    <col min="11013" max="11013" width="15.85546875" style="6" customWidth="1"/>
    <col min="11014" max="11014" width="11.7109375" style="6" customWidth="1"/>
    <col min="11015" max="11015" width="21" style="6" customWidth="1"/>
    <col min="11016" max="11016" width="15.5703125" style="6" bestFit="1" customWidth="1"/>
    <col min="11017" max="11017" width="11.5703125" style="6" customWidth="1"/>
    <col min="11018" max="11018" width="13.5703125" style="6" bestFit="1" customWidth="1"/>
    <col min="11019" max="11019" width="15.7109375" style="6" customWidth="1"/>
    <col min="11020" max="11229" width="11.5703125" style="6" customWidth="1"/>
    <col min="11230" max="11264" width="12.5703125" style="6"/>
    <col min="11265" max="11265" width="1.85546875" style="6" customWidth="1"/>
    <col min="11266" max="11266" width="9.7109375" style="6" customWidth="1"/>
    <col min="11267" max="11267" width="48.5703125" style="6" customWidth="1"/>
    <col min="11268" max="11268" width="14.42578125" style="6" customWidth="1"/>
    <col min="11269" max="11269" width="15.85546875" style="6" customWidth="1"/>
    <col min="11270" max="11270" width="11.7109375" style="6" customWidth="1"/>
    <col min="11271" max="11271" width="21" style="6" customWidth="1"/>
    <col min="11272" max="11272" width="15.5703125" style="6" bestFit="1" customWidth="1"/>
    <col min="11273" max="11273" width="11.5703125" style="6" customWidth="1"/>
    <col min="11274" max="11274" width="13.5703125" style="6" bestFit="1" customWidth="1"/>
    <col min="11275" max="11275" width="15.7109375" style="6" customWidth="1"/>
    <col min="11276" max="11485" width="11.5703125" style="6" customWidth="1"/>
    <col min="11486" max="11520" width="12.5703125" style="6"/>
    <col min="11521" max="11521" width="1.85546875" style="6" customWidth="1"/>
    <col min="11522" max="11522" width="9.7109375" style="6" customWidth="1"/>
    <col min="11523" max="11523" width="48.5703125" style="6" customWidth="1"/>
    <col min="11524" max="11524" width="14.42578125" style="6" customWidth="1"/>
    <col min="11525" max="11525" width="15.85546875" style="6" customWidth="1"/>
    <col min="11526" max="11526" width="11.7109375" style="6" customWidth="1"/>
    <col min="11527" max="11527" width="21" style="6" customWidth="1"/>
    <col min="11528" max="11528" width="15.5703125" style="6" bestFit="1" customWidth="1"/>
    <col min="11529" max="11529" width="11.5703125" style="6" customWidth="1"/>
    <col min="11530" max="11530" width="13.5703125" style="6" bestFit="1" customWidth="1"/>
    <col min="11531" max="11531" width="15.7109375" style="6" customWidth="1"/>
    <col min="11532" max="11741" width="11.5703125" style="6" customWidth="1"/>
    <col min="11742" max="11776" width="12.5703125" style="6"/>
    <col min="11777" max="11777" width="1.85546875" style="6" customWidth="1"/>
    <col min="11778" max="11778" width="9.7109375" style="6" customWidth="1"/>
    <col min="11779" max="11779" width="48.5703125" style="6" customWidth="1"/>
    <col min="11780" max="11780" width="14.42578125" style="6" customWidth="1"/>
    <col min="11781" max="11781" width="15.85546875" style="6" customWidth="1"/>
    <col min="11782" max="11782" width="11.7109375" style="6" customWidth="1"/>
    <col min="11783" max="11783" width="21" style="6" customWidth="1"/>
    <col min="11784" max="11784" width="15.5703125" style="6" bestFit="1" customWidth="1"/>
    <col min="11785" max="11785" width="11.5703125" style="6" customWidth="1"/>
    <col min="11786" max="11786" width="13.5703125" style="6" bestFit="1" customWidth="1"/>
    <col min="11787" max="11787" width="15.7109375" style="6" customWidth="1"/>
    <col min="11788" max="11997" width="11.5703125" style="6" customWidth="1"/>
    <col min="11998" max="12032" width="12.5703125" style="6"/>
    <col min="12033" max="12033" width="1.85546875" style="6" customWidth="1"/>
    <col min="12034" max="12034" width="9.7109375" style="6" customWidth="1"/>
    <col min="12035" max="12035" width="48.5703125" style="6" customWidth="1"/>
    <col min="12036" max="12036" width="14.42578125" style="6" customWidth="1"/>
    <col min="12037" max="12037" width="15.85546875" style="6" customWidth="1"/>
    <col min="12038" max="12038" width="11.7109375" style="6" customWidth="1"/>
    <col min="12039" max="12039" width="21" style="6" customWidth="1"/>
    <col min="12040" max="12040" width="15.5703125" style="6" bestFit="1" customWidth="1"/>
    <col min="12041" max="12041" width="11.5703125" style="6" customWidth="1"/>
    <col min="12042" max="12042" width="13.5703125" style="6" bestFit="1" customWidth="1"/>
    <col min="12043" max="12043" width="15.7109375" style="6" customWidth="1"/>
    <col min="12044" max="12253" width="11.5703125" style="6" customWidth="1"/>
    <col min="12254" max="12288" width="12.5703125" style="6"/>
    <col min="12289" max="12289" width="1.85546875" style="6" customWidth="1"/>
    <col min="12290" max="12290" width="9.7109375" style="6" customWidth="1"/>
    <col min="12291" max="12291" width="48.5703125" style="6" customWidth="1"/>
    <col min="12292" max="12292" width="14.42578125" style="6" customWidth="1"/>
    <col min="12293" max="12293" width="15.85546875" style="6" customWidth="1"/>
    <col min="12294" max="12294" width="11.7109375" style="6" customWidth="1"/>
    <col min="12295" max="12295" width="21" style="6" customWidth="1"/>
    <col min="12296" max="12296" width="15.5703125" style="6" bestFit="1" customWidth="1"/>
    <col min="12297" max="12297" width="11.5703125" style="6" customWidth="1"/>
    <col min="12298" max="12298" width="13.5703125" style="6" bestFit="1" customWidth="1"/>
    <col min="12299" max="12299" width="15.7109375" style="6" customWidth="1"/>
    <col min="12300" max="12509" width="11.5703125" style="6" customWidth="1"/>
    <col min="12510" max="12544" width="12.5703125" style="6"/>
    <col min="12545" max="12545" width="1.85546875" style="6" customWidth="1"/>
    <col min="12546" max="12546" width="9.7109375" style="6" customWidth="1"/>
    <col min="12547" max="12547" width="48.5703125" style="6" customWidth="1"/>
    <col min="12548" max="12548" width="14.42578125" style="6" customWidth="1"/>
    <col min="12549" max="12549" width="15.85546875" style="6" customWidth="1"/>
    <col min="12550" max="12550" width="11.7109375" style="6" customWidth="1"/>
    <col min="12551" max="12551" width="21" style="6" customWidth="1"/>
    <col min="12552" max="12552" width="15.5703125" style="6" bestFit="1" customWidth="1"/>
    <col min="12553" max="12553" width="11.5703125" style="6" customWidth="1"/>
    <col min="12554" max="12554" width="13.5703125" style="6" bestFit="1" customWidth="1"/>
    <col min="12555" max="12555" width="15.7109375" style="6" customWidth="1"/>
    <col min="12556" max="12765" width="11.5703125" style="6" customWidth="1"/>
    <col min="12766" max="12800" width="12.5703125" style="6"/>
    <col min="12801" max="12801" width="1.85546875" style="6" customWidth="1"/>
    <col min="12802" max="12802" width="9.7109375" style="6" customWidth="1"/>
    <col min="12803" max="12803" width="48.5703125" style="6" customWidth="1"/>
    <col min="12804" max="12804" width="14.42578125" style="6" customWidth="1"/>
    <col min="12805" max="12805" width="15.85546875" style="6" customWidth="1"/>
    <col min="12806" max="12806" width="11.7109375" style="6" customWidth="1"/>
    <col min="12807" max="12807" width="21" style="6" customWidth="1"/>
    <col min="12808" max="12808" width="15.5703125" style="6" bestFit="1" customWidth="1"/>
    <col min="12809" max="12809" width="11.5703125" style="6" customWidth="1"/>
    <col min="12810" max="12810" width="13.5703125" style="6" bestFit="1" customWidth="1"/>
    <col min="12811" max="12811" width="15.7109375" style="6" customWidth="1"/>
    <col min="12812" max="13021" width="11.5703125" style="6" customWidth="1"/>
    <col min="13022" max="13056" width="12.5703125" style="6"/>
    <col min="13057" max="13057" width="1.85546875" style="6" customWidth="1"/>
    <col min="13058" max="13058" width="9.7109375" style="6" customWidth="1"/>
    <col min="13059" max="13059" width="48.5703125" style="6" customWidth="1"/>
    <col min="13060" max="13060" width="14.42578125" style="6" customWidth="1"/>
    <col min="13061" max="13061" width="15.85546875" style="6" customWidth="1"/>
    <col min="13062" max="13062" width="11.7109375" style="6" customWidth="1"/>
    <col min="13063" max="13063" width="21" style="6" customWidth="1"/>
    <col min="13064" max="13064" width="15.5703125" style="6" bestFit="1" customWidth="1"/>
    <col min="13065" max="13065" width="11.5703125" style="6" customWidth="1"/>
    <col min="13066" max="13066" width="13.5703125" style="6" bestFit="1" customWidth="1"/>
    <col min="13067" max="13067" width="15.7109375" style="6" customWidth="1"/>
    <col min="13068" max="13277" width="11.5703125" style="6" customWidth="1"/>
    <col min="13278" max="13312" width="12.5703125" style="6"/>
    <col min="13313" max="13313" width="1.85546875" style="6" customWidth="1"/>
    <col min="13314" max="13314" width="9.7109375" style="6" customWidth="1"/>
    <col min="13315" max="13315" width="48.5703125" style="6" customWidth="1"/>
    <col min="13316" max="13316" width="14.42578125" style="6" customWidth="1"/>
    <col min="13317" max="13317" width="15.85546875" style="6" customWidth="1"/>
    <col min="13318" max="13318" width="11.7109375" style="6" customWidth="1"/>
    <col min="13319" max="13319" width="21" style="6" customWidth="1"/>
    <col min="13320" max="13320" width="15.5703125" style="6" bestFit="1" customWidth="1"/>
    <col min="13321" max="13321" width="11.5703125" style="6" customWidth="1"/>
    <col min="13322" max="13322" width="13.5703125" style="6" bestFit="1" customWidth="1"/>
    <col min="13323" max="13323" width="15.7109375" style="6" customWidth="1"/>
    <col min="13324" max="13533" width="11.5703125" style="6" customWidth="1"/>
    <col min="13534" max="13568" width="12.5703125" style="6"/>
    <col min="13569" max="13569" width="1.85546875" style="6" customWidth="1"/>
    <col min="13570" max="13570" width="9.7109375" style="6" customWidth="1"/>
    <col min="13571" max="13571" width="48.5703125" style="6" customWidth="1"/>
    <col min="13572" max="13572" width="14.42578125" style="6" customWidth="1"/>
    <col min="13573" max="13573" width="15.85546875" style="6" customWidth="1"/>
    <col min="13574" max="13574" width="11.7109375" style="6" customWidth="1"/>
    <col min="13575" max="13575" width="21" style="6" customWidth="1"/>
    <col min="13576" max="13576" width="15.5703125" style="6" bestFit="1" customWidth="1"/>
    <col min="13577" max="13577" width="11.5703125" style="6" customWidth="1"/>
    <col min="13578" max="13578" width="13.5703125" style="6" bestFit="1" customWidth="1"/>
    <col min="13579" max="13579" width="15.7109375" style="6" customWidth="1"/>
    <col min="13580" max="13789" width="11.5703125" style="6" customWidth="1"/>
    <col min="13790" max="13824" width="12.5703125" style="6"/>
    <col min="13825" max="13825" width="1.85546875" style="6" customWidth="1"/>
    <col min="13826" max="13826" width="9.7109375" style="6" customWidth="1"/>
    <col min="13827" max="13827" width="48.5703125" style="6" customWidth="1"/>
    <col min="13828" max="13828" width="14.42578125" style="6" customWidth="1"/>
    <col min="13829" max="13829" width="15.85546875" style="6" customWidth="1"/>
    <col min="13830" max="13830" width="11.7109375" style="6" customWidth="1"/>
    <col min="13831" max="13831" width="21" style="6" customWidth="1"/>
    <col min="13832" max="13832" width="15.5703125" style="6" bestFit="1" customWidth="1"/>
    <col min="13833" max="13833" width="11.5703125" style="6" customWidth="1"/>
    <col min="13834" max="13834" width="13.5703125" style="6" bestFit="1" customWidth="1"/>
    <col min="13835" max="13835" width="15.7109375" style="6" customWidth="1"/>
    <col min="13836" max="14045" width="11.5703125" style="6" customWidth="1"/>
    <col min="14046" max="14080" width="12.5703125" style="6"/>
    <col min="14081" max="14081" width="1.85546875" style="6" customWidth="1"/>
    <col min="14082" max="14082" width="9.7109375" style="6" customWidth="1"/>
    <col min="14083" max="14083" width="48.5703125" style="6" customWidth="1"/>
    <col min="14084" max="14084" width="14.42578125" style="6" customWidth="1"/>
    <col min="14085" max="14085" width="15.85546875" style="6" customWidth="1"/>
    <col min="14086" max="14086" width="11.7109375" style="6" customWidth="1"/>
    <col min="14087" max="14087" width="21" style="6" customWidth="1"/>
    <col min="14088" max="14088" width="15.5703125" style="6" bestFit="1" customWidth="1"/>
    <col min="14089" max="14089" width="11.5703125" style="6" customWidth="1"/>
    <col min="14090" max="14090" width="13.5703125" style="6" bestFit="1" customWidth="1"/>
    <col min="14091" max="14091" width="15.7109375" style="6" customWidth="1"/>
    <col min="14092" max="14301" width="11.5703125" style="6" customWidth="1"/>
    <col min="14302" max="14336" width="12.5703125" style="6"/>
    <col min="14337" max="14337" width="1.85546875" style="6" customWidth="1"/>
    <col min="14338" max="14338" width="9.7109375" style="6" customWidth="1"/>
    <col min="14339" max="14339" width="48.5703125" style="6" customWidth="1"/>
    <col min="14340" max="14340" width="14.42578125" style="6" customWidth="1"/>
    <col min="14341" max="14341" width="15.85546875" style="6" customWidth="1"/>
    <col min="14342" max="14342" width="11.7109375" style="6" customWidth="1"/>
    <col min="14343" max="14343" width="21" style="6" customWidth="1"/>
    <col min="14344" max="14344" width="15.5703125" style="6" bestFit="1" customWidth="1"/>
    <col min="14345" max="14345" width="11.5703125" style="6" customWidth="1"/>
    <col min="14346" max="14346" width="13.5703125" style="6" bestFit="1" customWidth="1"/>
    <col min="14347" max="14347" width="15.7109375" style="6" customWidth="1"/>
    <col min="14348" max="14557" width="11.5703125" style="6" customWidth="1"/>
    <col min="14558" max="14592" width="12.5703125" style="6"/>
    <col min="14593" max="14593" width="1.85546875" style="6" customWidth="1"/>
    <col min="14594" max="14594" width="9.7109375" style="6" customWidth="1"/>
    <col min="14595" max="14595" width="48.5703125" style="6" customWidth="1"/>
    <col min="14596" max="14596" width="14.42578125" style="6" customWidth="1"/>
    <col min="14597" max="14597" width="15.85546875" style="6" customWidth="1"/>
    <col min="14598" max="14598" width="11.7109375" style="6" customWidth="1"/>
    <col min="14599" max="14599" width="21" style="6" customWidth="1"/>
    <col min="14600" max="14600" width="15.5703125" style="6" bestFit="1" customWidth="1"/>
    <col min="14601" max="14601" width="11.5703125" style="6" customWidth="1"/>
    <col min="14602" max="14602" width="13.5703125" style="6" bestFit="1" customWidth="1"/>
    <col min="14603" max="14603" width="15.7109375" style="6" customWidth="1"/>
    <col min="14604" max="14813" width="11.5703125" style="6" customWidth="1"/>
    <col min="14814" max="14848" width="12.5703125" style="6"/>
    <col min="14849" max="14849" width="1.85546875" style="6" customWidth="1"/>
    <col min="14850" max="14850" width="9.7109375" style="6" customWidth="1"/>
    <col min="14851" max="14851" width="48.5703125" style="6" customWidth="1"/>
    <col min="14852" max="14852" width="14.42578125" style="6" customWidth="1"/>
    <col min="14853" max="14853" width="15.85546875" style="6" customWidth="1"/>
    <col min="14854" max="14854" width="11.7109375" style="6" customWidth="1"/>
    <col min="14855" max="14855" width="21" style="6" customWidth="1"/>
    <col min="14856" max="14856" width="15.5703125" style="6" bestFit="1" customWidth="1"/>
    <col min="14857" max="14857" width="11.5703125" style="6" customWidth="1"/>
    <col min="14858" max="14858" width="13.5703125" style="6" bestFit="1" customWidth="1"/>
    <col min="14859" max="14859" width="15.7109375" style="6" customWidth="1"/>
    <col min="14860" max="15069" width="11.5703125" style="6" customWidth="1"/>
    <col min="15070" max="15104" width="12.5703125" style="6"/>
    <col min="15105" max="15105" width="1.85546875" style="6" customWidth="1"/>
    <col min="15106" max="15106" width="9.7109375" style="6" customWidth="1"/>
    <col min="15107" max="15107" width="48.5703125" style="6" customWidth="1"/>
    <col min="15108" max="15108" width="14.42578125" style="6" customWidth="1"/>
    <col min="15109" max="15109" width="15.85546875" style="6" customWidth="1"/>
    <col min="15110" max="15110" width="11.7109375" style="6" customWidth="1"/>
    <col min="15111" max="15111" width="21" style="6" customWidth="1"/>
    <col min="15112" max="15112" width="15.5703125" style="6" bestFit="1" customWidth="1"/>
    <col min="15113" max="15113" width="11.5703125" style="6" customWidth="1"/>
    <col min="15114" max="15114" width="13.5703125" style="6" bestFit="1" customWidth="1"/>
    <col min="15115" max="15115" width="15.7109375" style="6" customWidth="1"/>
    <col min="15116" max="15325" width="11.5703125" style="6" customWidth="1"/>
    <col min="15326" max="15360" width="12.5703125" style="6"/>
    <col min="15361" max="15361" width="1.85546875" style="6" customWidth="1"/>
    <col min="15362" max="15362" width="9.7109375" style="6" customWidth="1"/>
    <col min="15363" max="15363" width="48.5703125" style="6" customWidth="1"/>
    <col min="15364" max="15364" width="14.42578125" style="6" customWidth="1"/>
    <col min="15365" max="15365" width="15.85546875" style="6" customWidth="1"/>
    <col min="15366" max="15366" width="11.7109375" style="6" customWidth="1"/>
    <col min="15367" max="15367" width="21" style="6" customWidth="1"/>
    <col min="15368" max="15368" width="15.5703125" style="6" bestFit="1" customWidth="1"/>
    <col min="15369" max="15369" width="11.5703125" style="6" customWidth="1"/>
    <col min="15370" max="15370" width="13.5703125" style="6" bestFit="1" customWidth="1"/>
    <col min="15371" max="15371" width="15.7109375" style="6" customWidth="1"/>
    <col min="15372" max="15581" width="11.5703125" style="6" customWidth="1"/>
    <col min="15582" max="15616" width="12.5703125" style="6"/>
    <col min="15617" max="15617" width="1.85546875" style="6" customWidth="1"/>
    <col min="15618" max="15618" width="9.7109375" style="6" customWidth="1"/>
    <col min="15619" max="15619" width="48.5703125" style="6" customWidth="1"/>
    <col min="15620" max="15620" width="14.42578125" style="6" customWidth="1"/>
    <col min="15621" max="15621" width="15.85546875" style="6" customWidth="1"/>
    <col min="15622" max="15622" width="11.7109375" style="6" customWidth="1"/>
    <col min="15623" max="15623" width="21" style="6" customWidth="1"/>
    <col min="15624" max="15624" width="15.5703125" style="6" bestFit="1" customWidth="1"/>
    <col min="15625" max="15625" width="11.5703125" style="6" customWidth="1"/>
    <col min="15626" max="15626" width="13.5703125" style="6" bestFit="1" customWidth="1"/>
    <col min="15627" max="15627" width="15.7109375" style="6" customWidth="1"/>
    <col min="15628" max="15837" width="11.5703125" style="6" customWidth="1"/>
    <col min="15838" max="15872" width="12.5703125" style="6"/>
    <col min="15873" max="15873" width="1.85546875" style="6" customWidth="1"/>
    <col min="15874" max="15874" width="9.7109375" style="6" customWidth="1"/>
    <col min="15875" max="15875" width="48.5703125" style="6" customWidth="1"/>
    <col min="15876" max="15876" width="14.42578125" style="6" customWidth="1"/>
    <col min="15877" max="15877" width="15.85546875" style="6" customWidth="1"/>
    <col min="15878" max="15878" width="11.7109375" style="6" customWidth="1"/>
    <col min="15879" max="15879" width="21" style="6" customWidth="1"/>
    <col min="15880" max="15880" width="15.5703125" style="6" bestFit="1" customWidth="1"/>
    <col min="15881" max="15881" width="11.5703125" style="6" customWidth="1"/>
    <col min="15882" max="15882" width="13.5703125" style="6" bestFit="1" customWidth="1"/>
    <col min="15883" max="15883" width="15.7109375" style="6" customWidth="1"/>
    <col min="15884" max="16093" width="11.5703125" style="6" customWidth="1"/>
    <col min="16094" max="16128" width="12.5703125" style="6"/>
    <col min="16129" max="16129" width="1.85546875" style="6" customWidth="1"/>
    <col min="16130" max="16130" width="9.7109375" style="6" customWidth="1"/>
    <col min="16131" max="16131" width="48.5703125" style="6" customWidth="1"/>
    <col min="16132" max="16132" width="14.42578125" style="6" customWidth="1"/>
    <col min="16133" max="16133" width="15.85546875" style="6" customWidth="1"/>
    <col min="16134" max="16134" width="11.7109375" style="6" customWidth="1"/>
    <col min="16135" max="16135" width="21" style="6" customWidth="1"/>
    <col min="16136" max="16136" width="15.5703125" style="6" bestFit="1" customWidth="1"/>
    <col min="16137" max="16137" width="11.5703125" style="6" customWidth="1"/>
    <col min="16138" max="16138" width="13.5703125" style="6" bestFit="1" customWidth="1"/>
    <col min="16139" max="16139" width="15.7109375" style="6" customWidth="1"/>
    <col min="16140" max="16349" width="11.5703125" style="6" customWidth="1"/>
    <col min="16350" max="16384" width="12.5703125" style="6"/>
  </cols>
  <sheetData>
    <row r="1" spans="2:221" ht="11.25" customHeight="1" x14ac:dyDescent="0.25"/>
    <row r="2" spans="2:221" ht="18" customHeight="1" x14ac:dyDescent="0.25">
      <c r="B2" s="81" t="s">
        <v>0</v>
      </c>
      <c r="C2" s="81"/>
      <c r="D2" s="81"/>
      <c r="E2" s="81"/>
      <c r="F2" s="81"/>
      <c r="G2" s="81"/>
    </row>
    <row r="3" spans="2:221" ht="16.5" customHeight="1" x14ac:dyDescent="0.25">
      <c r="B3" s="82" t="s">
        <v>1</v>
      </c>
      <c r="C3" s="82"/>
      <c r="D3" s="82"/>
      <c r="E3" s="82"/>
      <c r="F3" s="82"/>
      <c r="G3" s="82"/>
    </row>
    <row r="4" spans="2:221" ht="16.5" customHeight="1" x14ac:dyDescent="0.25">
      <c r="B4" s="83" t="s">
        <v>71</v>
      </c>
      <c r="C4" s="83"/>
      <c r="D4" s="83"/>
      <c r="E4" s="83"/>
      <c r="F4" s="83"/>
      <c r="G4" s="83"/>
    </row>
    <row r="5" spans="2:221" ht="16.5" customHeight="1" x14ac:dyDescent="0.25">
      <c r="B5" s="84" t="s">
        <v>72</v>
      </c>
      <c r="C5" s="84"/>
      <c r="D5" s="84"/>
      <c r="E5" s="84"/>
      <c r="F5" s="84"/>
      <c r="G5" s="84"/>
    </row>
    <row r="6" spans="2:221" ht="16.5" customHeight="1" x14ac:dyDescent="0.25">
      <c r="B6" s="85"/>
      <c r="C6" s="85"/>
      <c r="D6" s="85"/>
      <c r="E6" s="85"/>
      <c r="F6" s="85"/>
      <c r="G6" s="85"/>
    </row>
    <row r="7" spans="2:221" ht="27" customHeight="1" x14ac:dyDescent="0.25">
      <c r="B7" s="86" t="s">
        <v>2</v>
      </c>
      <c r="C7" s="86"/>
      <c r="D7" s="86"/>
      <c r="E7" s="86"/>
      <c r="F7" s="86"/>
      <c r="G7" s="86"/>
    </row>
    <row r="8" spans="2:221" ht="36" customHeight="1" x14ac:dyDescent="0.25">
      <c r="B8" s="87" t="s">
        <v>65</v>
      </c>
      <c r="C8" s="87"/>
      <c r="D8" s="87"/>
      <c r="E8" s="87"/>
      <c r="F8" s="87"/>
      <c r="G8" s="87"/>
    </row>
    <row r="9" spans="2:221" ht="17.25" thickBot="1" x14ac:dyDescent="0.3">
      <c r="B9" s="7"/>
      <c r="C9" s="7"/>
      <c r="D9" s="7"/>
      <c r="E9" s="7"/>
      <c r="F9" s="7"/>
      <c r="G9" s="7"/>
    </row>
    <row r="10" spans="2:221" ht="38.25" customHeight="1" thickBot="1" x14ac:dyDescent="0.3">
      <c r="B10" s="88"/>
      <c r="C10" s="88"/>
      <c r="D10" s="88"/>
      <c r="E10" s="89"/>
      <c r="F10" s="8" t="s">
        <v>3</v>
      </c>
      <c r="G10" s="77" t="s">
        <v>73</v>
      </c>
    </row>
    <row r="11" spans="2:221" ht="11.25" customHeight="1" x14ac:dyDescent="0.25">
      <c r="B11" s="9"/>
      <c r="C11" s="9"/>
      <c r="D11" s="9"/>
      <c r="E11" s="9"/>
      <c r="F11" s="10"/>
      <c r="G11" s="10"/>
    </row>
    <row r="12" spans="2:221" s="11" customFormat="1" ht="16.5" customHeight="1" x14ac:dyDescent="0.25">
      <c r="B12" s="83" t="s">
        <v>64</v>
      </c>
      <c r="C12" s="83"/>
      <c r="D12" s="83"/>
      <c r="E12" s="83"/>
      <c r="F12" s="83"/>
      <c r="G12" s="83"/>
      <c r="H12" s="5"/>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row>
    <row r="13" spans="2:221" s="11" customFormat="1" ht="14.25" customHeight="1" thickBot="1" x14ac:dyDescent="0.3">
      <c r="B13" s="12"/>
      <c r="C13" s="13"/>
      <c r="D13" s="13"/>
      <c r="E13" s="13"/>
      <c r="F13" s="13"/>
      <c r="G13" s="13"/>
      <c r="H13" s="5"/>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row>
    <row r="14" spans="2:221" s="11" customFormat="1" ht="18" customHeight="1" x14ac:dyDescent="0.25">
      <c r="B14" s="90" t="s">
        <v>4</v>
      </c>
      <c r="C14" s="92" t="s">
        <v>5</v>
      </c>
      <c r="D14" s="75" t="s">
        <v>6</v>
      </c>
      <c r="E14" s="75" t="s">
        <v>7</v>
      </c>
      <c r="F14" s="75" t="s">
        <v>8</v>
      </c>
      <c r="G14" s="14" t="s">
        <v>9</v>
      </c>
      <c r="H14" s="5"/>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row>
    <row r="15" spans="2:221" s="11" customFormat="1" x14ac:dyDescent="0.25">
      <c r="B15" s="91"/>
      <c r="C15" s="93"/>
      <c r="D15" s="15" t="s">
        <v>10</v>
      </c>
      <c r="E15" s="15" t="s">
        <v>11</v>
      </c>
      <c r="F15" s="15" t="s">
        <v>12</v>
      </c>
      <c r="G15" s="16" t="s">
        <v>13</v>
      </c>
      <c r="H15" s="5"/>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row>
    <row r="16" spans="2:221" s="11" customFormat="1" ht="17.25" thickBot="1" x14ac:dyDescent="0.3">
      <c r="B16" s="17"/>
      <c r="C16" s="94"/>
      <c r="D16" s="18" t="s">
        <v>14</v>
      </c>
      <c r="E16" s="18" t="s">
        <v>15</v>
      </c>
      <c r="F16" s="18" t="s">
        <v>16</v>
      </c>
      <c r="G16" s="19" t="s">
        <v>17</v>
      </c>
      <c r="H16" s="5"/>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row>
    <row r="17" spans="2:221" s="11" customFormat="1" x14ac:dyDescent="0.25">
      <c r="B17" s="20"/>
      <c r="C17" s="79" t="s">
        <v>18</v>
      </c>
      <c r="D17" s="79"/>
      <c r="E17" s="79"/>
      <c r="F17" s="79"/>
      <c r="G17" s="80"/>
      <c r="H17" s="5"/>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row>
    <row r="18" spans="2:221" s="11" customFormat="1" x14ac:dyDescent="0.25">
      <c r="B18" s="21"/>
      <c r="C18" s="22" t="s">
        <v>19</v>
      </c>
      <c r="D18" s="22"/>
      <c r="E18" s="22"/>
      <c r="F18" s="22"/>
      <c r="G18" s="23"/>
      <c r="H18" s="5"/>
      <c r="I18" s="2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row>
    <row r="19" spans="2:221" s="11" customFormat="1" x14ac:dyDescent="0.25">
      <c r="B19" s="25">
        <v>1</v>
      </c>
      <c r="C19" s="26" t="s">
        <v>66</v>
      </c>
      <c r="D19" s="27">
        <v>4500000</v>
      </c>
      <c r="E19" s="28"/>
      <c r="F19" s="29">
        <v>1.5</v>
      </c>
      <c r="G19" s="30">
        <f>D19*F19</f>
        <v>6750000</v>
      </c>
      <c r="H19" s="5"/>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row>
    <row r="20" spans="2:221" s="11" customFormat="1" x14ac:dyDescent="0.25">
      <c r="B20" s="25">
        <v>1</v>
      </c>
      <c r="C20" s="32" t="s">
        <v>67</v>
      </c>
      <c r="D20" s="27">
        <v>3500000</v>
      </c>
      <c r="E20" s="28"/>
      <c r="F20" s="29">
        <v>0.4</v>
      </c>
      <c r="G20" s="30">
        <f>D20*F20</f>
        <v>1400000</v>
      </c>
      <c r="H20" s="5"/>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row>
    <row r="21" spans="2:221" s="11" customFormat="1" x14ac:dyDescent="0.25">
      <c r="B21" s="25">
        <v>1</v>
      </c>
      <c r="C21" s="32" t="s">
        <v>68</v>
      </c>
      <c r="D21" s="27">
        <f>D20</f>
        <v>3500000</v>
      </c>
      <c r="E21" s="28"/>
      <c r="F21" s="29">
        <v>0.4</v>
      </c>
      <c r="G21" s="30">
        <f>D21*F21</f>
        <v>1400000</v>
      </c>
      <c r="H21" s="5"/>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row>
    <row r="22" spans="2:221" s="11" customFormat="1" x14ac:dyDescent="0.25">
      <c r="B22" s="25">
        <v>1</v>
      </c>
      <c r="C22" s="32" t="s">
        <v>74</v>
      </c>
      <c r="D22" s="27">
        <f>D19</f>
        <v>4500000</v>
      </c>
      <c r="E22" s="28"/>
      <c r="F22" s="29">
        <v>0.2</v>
      </c>
      <c r="G22" s="30">
        <f>D22*F22</f>
        <v>900000</v>
      </c>
      <c r="H22" s="5"/>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row>
    <row r="23" spans="2:221" s="11" customFormat="1" x14ac:dyDescent="0.25">
      <c r="B23" s="33"/>
      <c r="C23" s="22" t="s">
        <v>21</v>
      </c>
      <c r="D23" s="34"/>
      <c r="E23" s="34"/>
      <c r="F23" s="35"/>
      <c r="G23" s="36"/>
      <c r="H23" s="5"/>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row>
    <row r="24" spans="2:221" s="11" customFormat="1" x14ac:dyDescent="0.25">
      <c r="B24" s="38">
        <v>1</v>
      </c>
      <c r="C24" s="37" t="s">
        <v>22</v>
      </c>
      <c r="D24" s="27">
        <v>1500000</v>
      </c>
      <c r="E24" s="28"/>
      <c r="F24" s="29">
        <f>F19</f>
        <v>1.5</v>
      </c>
      <c r="G24" s="30">
        <f>D24*F24</f>
        <v>2250000</v>
      </c>
      <c r="H24" s="5"/>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row>
    <row r="25" spans="2:221" s="11" customFormat="1" x14ac:dyDescent="0.25">
      <c r="B25" s="38">
        <v>1</v>
      </c>
      <c r="C25" s="37" t="s">
        <v>69</v>
      </c>
      <c r="D25" s="27">
        <v>1800000</v>
      </c>
      <c r="E25" s="28"/>
      <c r="F25" s="29">
        <f>F24</f>
        <v>1.5</v>
      </c>
      <c r="G25" s="30">
        <f>D25*F25</f>
        <v>2700000</v>
      </c>
      <c r="H25" s="5"/>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row>
    <row r="26" spans="2:221" s="11" customFormat="1" x14ac:dyDescent="0.25">
      <c r="B26" s="39"/>
      <c r="C26" s="95" t="s">
        <v>23</v>
      </c>
      <c r="D26" s="96"/>
      <c r="E26" s="96"/>
      <c r="F26" s="97"/>
      <c r="G26" s="40">
        <f>SUM(G19:G25)</f>
        <v>15400000</v>
      </c>
      <c r="H26" s="5"/>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row>
    <row r="27" spans="2:221" s="11" customFormat="1" x14ac:dyDescent="0.25">
      <c r="B27" s="33"/>
      <c r="C27" s="95" t="s">
        <v>24</v>
      </c>
      <c r="D27" s="96"/>
      <c r="E27" s="96"/>
      <c r="F27" s="97"/>
      <c r="G27" s="41">
        <v>2.2999999999999998</v>
      </c>
      <c r="H27" s="31" t="s">
        <v>20</v>
      </c>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row>
    <row r="28" spans="2:221" s="11" customFormat="1" ht="17.25" thickBot="1" x14ac:dyDescent="0.3">
      <c r="B28" s="42"/>
      <c r="C28" s="98" t="s">
        <v>25</v>
      </c>
      <c r="D28" s="99"/>
      <c r="E28" s="100"/>
      <c r="F28" s="101"/>
      <c r="G28" s="43">
        <f>+G26*G27</f>
        <v>35420000</v>
      </c>
      <c r="H28" s="5"/>
      <c r="I28" s="4"/>
      <c r="J28" s="4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row>
    <row r="29" spans="2:221" s="11" customFormat="1" x14ac:dyDescent="0.25">
      <c r="B29" s="90" t="s">
        <v>4</v>
      </c>
      <c r="C29" s="102" t="s">
        <v>26</v>
      </c>
      <c r="D29" s="102" t="s">
        <v>27</v>
      </c>
      <c r="E29" s="45" t="s">
        <v>28</v>
      </c>
      <c r="F29" s="103" t="s">
        <v>29</v>
      </c>
      <c r="G29" s="46" t="s">
        <v>9</v>
      </c>
      <c r="H29" s="5"/>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row>
    <row r="30" spans="2:221" s="11" customFormat="1" x14ac:dyDescent="0.25">
      <c r="B30" s="91"/>
      <c r="C30" s="102"/>
      <c r="D30" s="102"/>
      <c r="E30" s="47" t="s">
        <v>30</v>
      </c>
      <c r="F30" s="104"/>
      <c r="G30" s="16" t="s">
        <v>13</v>
      </c>
      <c r="H30" s="5"/>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row>
    <row r="31" spans="2:221" s="11" customFormat="1" ht="17.25" thickBot="1" x14ac:dyDescent="0.3">
      <c r="B31" s="48"/>
      <c r="C31" s="102"/>
      <c r="D31" s="102"/>
      <c r="E31" s="49" t="s">
        <v>31</v>
      </c>
      <c r="F31" s="49" t="s">
        <v>32</v>
      </c>
      <c r="G31" s="50" t="s">
        <v>33</v>
      </c>
      <c r="H31" s="5"/>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row>
    <row r="32" spans="2:221" s="11" customFormat="1" x14ac:dyDescent="0.25">
      <c r="B32" s="51"/>
      <c r="C32" s="52" t="s">
        <v>34</v>
      </c>
      <c r="D32" s="53"/>
      <c r="E32" s="54"/>
      <c r="F32" s="54"/>
      <c r="G32" s="55"/>
      <c r="H32" s="5"/>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row>
    <row r="33" spans="2:221" s="11" customFormat="1" x14ac:dyDescent="0.25">
      <c r="B33" s="33"/>
      <c r="C33" s="22" t="s">
        <v>35</v>
      </c>
      <c r="D33" s="22"/>
      <c r="E33" s="22"/>
      <c r="F33" s="22"/>
      <c r="G33" s="23"/>
      <c r="H33" s="5"/>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row>
    <row r="34" spans="2:221" s="11" customFormat="1" x14ac:dyDescent="0.25">
      <c r="B34" s="25">
        <v>1</v>
      </c>
      <c r="C34" s="56" t="s">
        <v>36</v>
      </c>
      <c r="D34" s="57" t="s">
        <v>37</v>
      </c>
      <c r="E34" s="27">
        <v>147000</v>
      </c>
      <c r="F34" s="29">
        <v>2</v>
      </c>
      <c r="G34" s="30">
        <f>E34*F34</f>
        <v>294000</v>
      </c>
      <c r="H34" s="5"/>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row>
    <row r="35" spans="2:221" s="11" customFormat="1" x14ac:dyDescent="0.25">
      <c r="B35" s="33"/>
      <c r="C35" s="22" t="s">
        <v>38</v>
      </c>
      <c r="D35" s="22"/>
      <c r="E35" s="34"/>
      <c r="F35" s="35"/>
      <c r="G35" s="36"/>
      <c r="H35" s="5"/>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row>
    <row r="36" spans="2:221" s="11" customFormat="1" ht="27" x14ac:dyDescent="0.25">
      <c r="B36" s="25">
        <v>1</v>
      </c>
      <c r="C36" s="58" t="s">
        <v>70</v>
      </c>
      <c r="D36" s="59" t="s">
        <v>39</v>
      </c>
      <c r="E36" s="60">
        <v>1800000</v>
      </c>
      <c r="F36" s="29">
        <v>1.5</v>
      </c>
      <c r="G36" s="30">
        <f>E36*F36</f>
        <v>2700000</v>
      </c>
      <c r="H36" s="5"/>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row>
    <row r="37" spans="2:221" s="11" customFormat="1" ht="18" x14ac:dyDescent="0.25">
      <c r="B37" s="25">
        <v>1</v>
      </c>
      <c r="C37" s="26" t="s">
        <v>40</v>
      </c>
      <c r="D37" s="59" t="s">
        <v>41</v>
      </c>
      <c r="E37" s="60">
        <v>400000</v>
      </c>
      <c r="F37" s="29">
        <v>2</v>
      </c>
      <c r="G37" s="61">
        <f>E37*F37</f>
        <v>800000</v>
      </c>
      <c r="H37" s="31" t="s">
        <v>20</v>
      </c>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row>
    <row r="38" spans="2:221" s="11" customFormat="1" ht="18" x14ac:dyDescent="0.25">
      <c r="B38" s="25">
        <v>1</v>
      </c>
      <c r="C38" s="26" t="s">
        <v>63</v>
      </c>
      <c r="D38" s="59" t="s">
        <v>41</v>
      </c>
      <c r="E38" s="60">
        <v>600000</v>
      </c>
      <c r="F38" s="29">
        <v>2</v>
      </c>
      <c r="G38" s="61">
        <f>E38*F38</f>
        <v>1200000</v>
      </c>
      <c r="H38" s="31" t="s">
        <v>20</v>
      </c>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row>
    <row r="39" spans="2:221" s="11" customFormat="1" ht="18" x14ac:dyDescent="0.25">
      <c r="B39" s="25">
        <v>1</v>
      </c>
      <c r="C39" s="26" t="s">
        <v>42</v>
      </c>
      <c r="D39" s="59" t="s">
        <v>41</v>
      </c>
      <c r="E39" s="60">
        <v>500000</v>
      </c>
      <c r="F39" s="29">
        <v>2</v>
      </c>
      <c r="G39" s="30">
        <f>E39*F39</f>
        <v>1000000</v>
      </c>
      <c r="H39" s="5"/>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row>
    <row r="40" spans="2:221" s="11" customFormat="1" x14ac:dyDescent="0.25">
      <c r="B40" s="33"/>
      <c r="C40" s="22" t="s">
        <v>43</v>
      </c>
      <c r="D40" s="62"/>
      <c r="E40" s="34"/>
      <c r="F40" s="35"/>
      <c r="G40" s="36"/>
      <c r="H40" s="5"/>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row>
    <row r="41" spans="2:221" s="11" customFormat="1" ht="27" x14ac:dyDescent="0.25">
      <c r="B41" s="25">
        <v>1</v>
      </c>
      <c r="C41" s="56" t="s">
        <v>44</v>
      </c>
      <c r="D41" s="59" t="s">
        <v>41</v>
      </c>
      <c r="E41" s="60">
        <v>150000</v>
      </c>
      <c r="F41" s="63">
        <v>2</v>
      </c>
      <c r="G41" s="30">
        <f>E41*F41</f>
        <v>300000</v>
      </c>
      <c r="H41" s="5"/>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row>
    <row r="42" spans="2:221" s="11" customFormat="1" ht="18.75" thickBot="1" x14ac:dyDescent="0.3">
      <c r="B42" s="25">
        <v>1</v>
      </c>
      <c r="C42" s="56" t="s">
        <v>45</v>
      </c>
      <c r="D42" s="59" t="s">
        <v>41</v>
      </c>
      <c r="E42" s="60">
        <v>150000</v>
      </c>
      <c r="F42" s="63">
        <v>2</v>
      </c>
      <c r="G42" s="30">
        <f>E42*F42</f>
        <v>300000</v>
      </c>
      <c r="H42" s="6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row>
    <row r="43" spans="2:221" s="11" customFormat="1" ht="16.5" customHeight="1" x14ac:dyDescent="0.25">
      <c r="B43" s="65"/>
      <c r="C43" s="108" t="s">
        <v>46</v>
      </c>
      <c r="D43" s="109"/>
      <c r="E43" s="109"/>
      <c r="F43" s="110"/>
      <c r="G43" s="66">
        <f>SUM(G34:G42)</f>
        <v>6594000</v>
      </c>
      <c r="H43" s="5"/>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row>
    <row r="44" spans="2:221" s="11" customFormat="1" x14ac:dyDescent="0.25">
      <c r="B44" s="67"/>
      <c r="C44" s="111" t="s">
        <v>47</v>
      </c>
      <c r="D44" s="112"/>
      <c r="E44" s="112"/>
      <c r="F44" s="113"/>
      <c r="G44" s="68">
        <f>+G28+G43</f>
        <v>42014000</v>
      </c>
      <c r="H44" s="5"/>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row>
    <row r="45" spans="2:221" s="11" customFormat="1" ht="17.25" thickBot="1" x14ac:dyDescent="0.3">
      <c r="B45" s="67"/>
      <c r="C45" s="114" t="s">
        <v>48</v>
      </c>
      <c r="D45" s="114"/>
      <c r="E45" s="114"/>
      <c r="F45" s="114"/>
      <c r="G45" s="68">
        <f>ROUND((G44*19%),0)</f>
        <v>7982660</v>
      </c>
      <c r="H45" s="5"/>
      <c r="I45" s="4"/>
      <c r="J45" s="4"/>
      <c r="K45" s="69"/>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row>
    <row r="46" spans="2:221" s="11" customFormat="1" ht="17.25" thickBot="1" x14ac:dyDescent="0.3">
      <c r="B46" s="70"/>
      <c r="C46" s="115" t="s">
        <v>49</v>
      </c>
      <c r="D46" s="115"/>
      <c r="E46" s="115"/>
      <c r="F46" s="115"/>
      <c r="G46" s="66">
        <f>SUM(G44:G45)</f>
        <v>49996660</v>
      </c>
      <c r="H46" s="71"/>
      <c r="I46" s="69"/>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row>
    <row r="47" spans="2:221" ht="21" customHeight="1" x14ac:dyDescent="0.25">
      <c r="B47" s="116" t="s">
        <v>50</v>
      </c>
      <c r="C47" s="117"/>
      <c r="D47" s="117"/>
      <c r="E47" s="117"/>
      <c r="F47" s="117"/>
      <c r="G47" s="118"/>
      <c r="H47" s="72"/>
    </row>
    <row r="48" spans="2:221" s="11" customFormat="1" ht="24.95" customHeight="1" x14ac:dyDescent="0.25">
      <c r="B48" s="119" t="s">
        <v>51</v>
      </c>
      <c r="C48" s="120"/>
      <c r="D48" s="120"/>
      <c r="E48" s="120"/>
      <c r="F48" s="120"/>
      <c r="G48" s="121"/>
      <c r="H48" s="5"/>
      <c r="I48" s="69"/>
      <c r="J48" s="69"/>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row>
    <row r="49" spans="2:221" s="11" customFormat="1" ht="26.25" customHeight="1" x14ac:dyDescent="0.25">
      <c r="B49" s="105" t="s">
        <v>52</v>
      </c>
      <c r="C49" s="106"/>
      <c r="D49" s="106"/>
      <c r="E49" s="106"/>
      <c r="F49" s="106"/>
      <c r="G49" s="107"/>
      <c r="H49" s="5"/>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row>
    <row r="50" spans="2:221" s="11" customFormat="1" ht="15" customHeight="1" x14ac:dyDescent="0.25">
      <c r="B50" s="105" t="s">
        <v>53</v>
      </c>
      <c r="C50" s="106"/>
      <c r="D50" s="106"/>
      <c r="E50" s="106"/>
      <c r="F50" s="106"/>
      <c r="G50" s="107"/>
      <c r="H50" s="5"/>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row>
    <row r="51" spans="2:221" s="11" customFormat="1" ht="34.15" customHeight="1" x14ac:dyDescent="0.25">
      <c r="B51" s="105" t="s">
        <v>54</v>
      </c>
      <c r="C51" s="106"/>
      <c r="D51" s="106"/>
      <c r="E51" s="106"/>
      <c r="F51" s="106"/>
      <c r="G51" s="107"/>
      <c r="H51" s="5"/>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row>
    <row r="52" spans="2:221" s="11" customFormat="1" ht="43.15" customHeight="1" x14ac:dyDescent="0.25">
      <c r="B52" s="105" t="s">
        <v>55</v>
      </c>
      <c r="C52" s="106"/>
      <c r="D52" s="106"/>
      <c r="E52" s="106"/>
      <c r="F52" s="106"/>
      <c r="G52" s="107"/>
      <c r="H52" s="5"/>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row>
    <row r="53" spans="2:221" s="1" customFormat="1" ht="15" customHeight="1" x14ac:dyDescent="0.25">
      <c r="B53" s="105" t="s">
        <v>56</v>
      </c>
      <c r="C53" s="106"/>
      <c r="D53" s="106"/>
      <c r="E53" s="106"/>
      <c r="F53" s="106"/>
      <c r="G53" s="107"/>
      <c r="H53" s="5"/>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row>
    <row r="54" spans="2:221" s="1" customFormat="1" ht="15" customHeight="1" x14ac:dyDescent="0.25">
      <c r="B54" s="105" t="s">
        <v>57</v>
      </c>
      <c r="C54" s="106"/>
      <c r="D54" s="106"/>
      <c r="E54" s="106"/>
      <c r="F54" s="106"/>
      <c r="G54" s="107"/>
      <c r="H54" s="5"/>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row>
    <row r="55" spans="2:221" s="1" customFormat="1" ht="24" customHeight="1" x14ac:dyDescent="0.25">
      <c r="B55" s="105" t="s">
        <v>58</v>
      </c>
      <c r="C55" s="106"/>
      <c r="D55" s="106"/>
      <c r="E55" s="106"/>
      <c r="F55" s="106"/>
      <c r="G55" s="107"/>
      <c r="H55" s="5"/>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row>
    <row r="56" spans="2:221" ht="24" customHeight="1" x14ac:dyDescent="0.25">
      <c r="B56" s="105" t="s">
        <v>59</v>
      </c>
      <c r="C56" s="106"/>
      <c r="D56" s="106"/>
      <c r="E56" s="106"/>
      <c r="F56" s="106"/>
      <c r="G56" s="107"/>
    </row>
    <row r="57" spans="2:221" ht="15" customHeight="1" x14ac:dyDescent="0.25">
      <c r="B57" s="105" t="s">
        <v>60</v>
      </c>
      <c r="C57" s="106"/>
      <c r="D57" s="106"/>
      <c r="E57" s="106"/>
      <c r="F57" s="106"/>
      <c r="G57" s="107"/>
    </row>
    <row r="58" spans="2:221" ht="25.15" customHeight="1" x14ac:dyDescent="0.25">
      <c r="B58" s="105" t="s">
        <v>77</v>
      </c>
      <c r="C58" s="106"/>
      <c r="D58" s="106"/>
      <c r="E58" s="106"/>
      <c r="F58" s="106"/>
      <c r="G58" s="107"/>
    </row>
    <row r="59" spans="2:221" ht="15" customHeight="1" thickBot="1" x14ac:dyDescent="0.3">
      <c r="B59" s="123" t="s">
        <v>61</v>
      </c>
      <c r="C59" s="124"/>
      <c r="D59" s="124"/>
      <c r="E59" s="124"/>
      <c r="F59" s="124"/>
      <c r="G59" s="125"/>
      <c r="H59" s="76"/>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c r="AZ59" s="73"/>
      <c r="BA59" s="73"/>
      <c r="BB59" s="73"/>
      <c r="BC59" s="73"/>
      <c r="BD59" s="73"/>
      <c r="BE59" s="73"/>
      <c r="BF59" s="73"/>
      <c r="BG59" s="73"/>
      <c r="BH59" s="73"/>
      <c r="BI59" s="73"/>
      <c r="BJ59" s="73"/>
      <c r="BK59" s="73"/>
      <c r="BL59" s="73"/>
      <c r="BM59" s="73"/>
      <c r="BN59" s="73"/>
      <c r="BO59" s="73"/>
      <c r="BP59" s="73"/>
      <c r="BQ59" s="73"/>
      <c r="BR59" s="73"/>
      <c r="BS59" s="73"/>
      <c r="BT59" s="73"/>
      <c r="BU59" s="73"/>
      <c r="BV59" s="73"/>
      <c r="BW59" s="73"/>
      <c r="BX59" s="73"/>
      <c r="BY59" s="73"/>
      <c r="BZ59" s="73"/>
      <c r="CA59" s="73"/>
      <c r="CB59" s="73"/>
      <c r="CC59" s="73"/>
      <c r="CD59" s="73"/>
      <c r="CE59" s="73"/>
      <c r="CF59" s="73"/>
      <c r="CG59" s="73"/>
      <c r="CH59" s="73"/>
      <c r="CI59" s="73"/>
      <c r="CJ59" s="73"/>
      <c r="CK59" s="73"/>
      <c r="CL59" s="73"/>
      <c r="CM59" s="73"/>
      <c r="CN59" s="73"/>
      <c r="CO59" s="73"/>
      <c r="CP59" s="73"/>
      <c r="CQ59" s="73"/>
      <c r="CR59" s="73"/>
      <c r="CS59" s="73"/>
      <c r="CT59" s="73"/>
      <c r="CU59" s="73"/>
      <c r="CV59" s="73"/>
      <c r="CW59" s="73"/>
      <c r="CX59" s="73"/>
      <c r="CY59" s="73"/>
      <c r="CZ59" s="73"/>
      <c r="DA59" s="73"/>
      <c r="DB59" s="73"/>
      <c r="DC59" s="73"/>
      <c r="DD59" s="73"/>
      <c r="DE59" s="73"/>
      <c r="DF59" s="73"/>
      <c r="DG59" s="73"/>
      <c r="DH59" s="73"/>
      <c r="DI59" s="73"/>
      <c r="DJ59" s="73"/>
      <c r="DK59" s="73"/>
      <c r="DL59" s="73"/>
      <c r="DM59" s="73"/>
      <c r="DN59" s="73"/>
      <c r="DO59" s="73"/>
      <c r="DP59" s="73"/>
      <c r="DQ59" s="73"/>
      <c r="DR59" s="73"/>
      <c r="DS59" s="73"/>
      <c r="DT59" s="73"/>
      <c r="DU59" s="73"/>
      <c r="DV59" s="73"/>
      <c r="DW59" s="73"/>
      <c r="DX59" s="73"/>
      <c r="DY59" s="73"/>
      <c r="DZ59" s="73"/>
      <c r="EA59" s="73"/>
      <c r="EB59" s="73"/>
      <c r="EC59" s="73"/>
      <c r="ED59" s="73"/>
      <c r="EE59" s="73"/>
      <c r="EF59" s="73"/>
      <c r="EG59" s="73"/>
      <c r="EH59" s="73"/>
      <c r="EI59" s="73"/>
      <c r="EJ59" s="73"/>
      <c r="EK59" s="73"/>
      <c r="EL59" s="73"/>
      <c r="EM59" s="73"/>
      <c r="EN59" s="73"/>
      <c r="EO59" s="73"/>
      <c r="EP59" s="73"/>
      <c r="EQ59" s="73"/>
      <c r="ER59" s="73"/>
      <c r="ES59" s="73"/>
      <c r="ET59" s="73"/>
      <c r="EU59" s="73"/>
      <c r="EV59" s="73"/>
      <c r="EW59" s="73"/>
      <c r="EX59" s="73"/>
      <c r="EY59" s="73"/>
      <c r="EZ59" s="73"/>
      <c r="FA59" s="73"/>
      <c r="FB59" s="73"/>
      <c r="FC59" s="73"/>
      <c r="FD59" s="73"/>
      <c r="FE59" s="73"/>
      <c r="FF59" s="73"/>
      <c r="FG59" s="73"/>
      <c r="FH59" s="73"/>
      <c r="FI59" s="73"/>
      <c r="FJ59" s="73"/>
      <c r="FK59" s="73"/>
      <c r="FL59" s="73"/>
      <c r="FM59" s="73"/>
      <c r="FN59" s="73"/>
      <c r="FO59" s="73"/>
      <c r="FP59" s="73"/>
      <c r="FQ59" s="73"/>
      <c r="FR59" s="73"/>
      <c r="FS59" s="73"/>
      <c r="FT59" s="73"/>
      <c r="FU59" s="73"/>
      <c r="FV59" s="73"/>
      <c r="FW59" s="73"/>
      <c r="FX59" s="73"/>
      <c r="FY59" s="73"/>
      <c r="FZ59" s="73"/>
      <c r="GA59" s="73"/>
      <c r="GB59" s="73"/>
      <c r="GC59" s="73"/>
      <c r="GD59" s="73"/>
      <c r="GE59" s="73"/>
      <c r="GF59" s="73"/>
      <c r="GG59" s="73"/>
      <c r="GH59" s="73"/>
      <c r="GI59" s="73"/>
      <c r="GJ59" s="73"/>
      <c r="GK59" s="73"/>
      <c r="GL59" s="73"/>
      <c r="GM59" s="73"/>
      <c r="GN59" s="73"/>
      <c r="GO59" s="73"/>
      <c r="GP59" s="73"/>
      <c r="GQ59" s="73"/>
      <c r="GR59" s="73"/>
      <c r="GS59" s="73"/>
      <c r="GT59" s="73"/>
      <c r="GU59" s="73"/>
      <c r="GV59" s="73"/>
      <c r="GW59" s="73"/>
      <c r="GX59" s="73"/>
      <c r="GY59" s="73"/>
      <c r="GZ59" s="73"/>
      <c r="HA59" s="73"/>
      <c r="HB59" s="73"/>
      <c r="HC59" s="73"/>
      <c r="HD59" s="73"/>
      <c r="HE59" s="73"/>
      <c r="HF59" s="73"/>
      <c r="HG59" s="73"/>
      <c r="HH59" s="73"/>
      <c r="HI59" s="73"/>
      <c r="HJ59" s="73"/>
      <c r="HK59" s="73"/>
      <c r="HL59" s="73"/>
      <c r="HM59" s="73"/>
    </row>
    <row r="60" spans="2:221" ht="32.450000000000003" customHeight="1" thickBot="1" x14ac:dyDescent="0.3">
      <c r="B60" s="123" t="s">
        <v>62</v>
      </c>
      <c r="C60" s="124"/>
      <c r="D60" s="124"/>
      <c r="E60" s="124"/>
      <c r="F60" s="124"/>
      <c r="G60" s="125"/>
      <c r="H60" s="76"/>
      <c r="I60" s="73"/>
      <c r="J60" s="73"/>
      <c r="K60" s="73"/>
      <c r="L60" s="73"/>
      <c r="M60" s="73"/>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73"/>
      <c r="AZ60" s="73"/>
      <c r="BA60" s="73"/>
      <c r="BB60" s="73"/>
      <c r="BC60" s="73"/>
      <c r="BD60" s="73"/>
      <c r="BE60" s="73"/>
      <c r="BF60" s="73"/>
      <c r="BG60" s="73"/>
      <c r="BH60" s="73"/>
      <c r="BI60" s="73"/>
      <c r="BJ60" s="73"/>
      <c r="BK60" s="73"/>
      <c r="BL60" s="73"/>
      <c r="BM60" s="73"/>
      <c r="BN60" s="73"/>
      <c r="BO60" s="73"/>
      <c r="BP60" s="73"/>
      <c r="BQ60" s="73"/>
      <c r="BR60" s="73"/>
      <c r="BS60" s="73"/>
      <c r="BT60" s="73"/>
      <c r="BU60" s="73"/>
      <c r="BV60" s="73"/>
      <c r="BW60" s="73"/>
      <c r="BX60" s="73"/>
      <c r="BY60" s="73"/>
      <c r="BZ60" s="73"/>
      <c r="CA60" s="73"/>
      <c r="CB60" s="73"/>
      <c r="CC60" s="73"/>
      <c r="CD60" s="73"/>
      <c r="CE60" s="73"/>
      <c r="CF60" s="73"/>
      <c r="CG60" s="73"/>
      <c r="CH60" s="73"/>
      <c r="CI60" s="73"/>
      <c r="CJ60" s="73"/>
      <c r="CK60" s="73"/>
      <c r="CL60" s="73"/>
      <c r="CM60" s="73"/>
      <c r="CN60" s="73"/>
      <c r="CO60" s="73"/>
      <c r="CP60" s="73"/>
      <c r="CQ60" s="73"/>
      <c r="CR60" s="73"/>
      <c r="CS60" s="73"/>
      <c r="CT60" s="73"/>
      <c r="CU60" s="73"/>
      <c r="CV60" s="73"/>
      <c r="CW60" s="73"/>
      <c r="CX60" s="73"/>
      <c r="CY60" s="73"/>
      <c r="CZ60" s="73"/>
      <c r="DA60" s="73"/>
      <c r="DB60" s="73"/>
      <c r="DC60" s="73"/>
      <c r="DD60" s="73"/>
      <c r="DE60" s="73"/>
      <c r="DF60" s="73"/>
      <c r="DG60" s="73"/>
      <c r="DH60" s="73"/>
      <c r="DI60" s="73"/>
      <c r="DJ60" s="73"/>
      <c r="DK60" s="73"/>
      <c r="DL60" s="73"/>
      <c r="DM60" s="73"/>
      <c r="DN60" s="73"/>
      <c r="DO60" s="73"/>
      <c r="DP60" s="73"/>
      <c r="DQ60" s="73"/>
      <c r="DR60" s="73"/>
      <c r="DS60" s="73"/>
      <c r="DT60" s="73"/>
      <c r="DU60" s="73"/>
      <c r="DV60" s="73"/>
      <c r="DW60" s="73"/>
      <c r="DX60" s="73"/>
      <c r="DY60" s="73"/>
      <c r="DZ60" s="73"/>
      <c r="EA60" s="73"/>
      <c r="EB60" s="73"/>
      <c r="EC60" s="73"/>
      <c r="ED60" s="73"/>
      <c r="EE60" s="73"/>
      <c r="EF60" s="73"/>
      <c r="EG60" s="73"/>
      <c r="EH60" s="73"/>
      <c r="EI60" s="73"/>
      <c r="EJ60" s="73"/>
      <c r="EK60" s="73"/>
      <c r="EL60" s="73"/>
      <c r="EM60" s="73"/>
      <c r="EN60" s="73"/>
      <c r="EO60" s="73"/>
      <c r="EP60" s="73"/>
      <c r="EQ60" s="73"/>
      <c r="ER60" s="73"/>
      <c r="ES60" s="73"/>
      <c r="ET60" s="73"/>
      <c r="EU60" s="73"/>
      <c r="EV60" s="73"/>
      <c r="EW60" s="73"/>
      <c r="EX60" s="73"/>
      <c r="EY60" s="73"/>
      <c r="EZ60" s="73"/>
      <c r="FA60" s="73"/>
      <c r="FB60" s="73"/>
      <c r="FC60" s="73"/>
      <c r="FD60" s="73"/>
      <c r="FE60" s="73"/>
      <c r="FF60" s="73"/>
      <c r="FG60" s="73"/>
      <c r="FH60" s="73"/>
      <c r="FI60" s="73"/>
      <c r="FJ60" s="73"/>
      <c r="FK60" s="73"/>
      <c r="FL60" s="73"/>
      <c r="FM60" s="73"/>
      <c r="FN60" s="73"/>
      <c r="FO60" s="73"/>
      <c r="FP60" s="73"/>
      <c r="FQ60" s="73"/>
      <c r="FR60" s="73"/>
      <c r="FS60" s="73"/>
      <c r="FT60" s="73"/>
      <c r="FU60" s="73"/>
      <c r="FV60" s="73"/>
      <c r="FW60" s="73"/>
      <c r="FX60" s="73"/>
      <c r="FY60" s="73"/>
      <c r="FZ60" s="73"/>
      <c r="GA60" s="73"/>
      <c r="GB60" s="73"/>
      <c r="GC60" s="73"/>
      <c r="GD60" s="73"/>
      <c r="GE60" s="73"/>
      <c r="GF60" s="73"/>
      <c r="GG60" s="73"/>
      <c r="GH60" s="73"/>
      <c r="GI60" s="73"/>
      <c r="GJ60" s="73"/>
      <c r="GK60" s="73"/>
      <c r="GL60" s="73"/>
      <c r="GM60" s="73"/>
      <c r="GN60" s="73"/>
      <c r="GO60" s="73"/>
      <c r="GP60" s="73"/>
      <c r="GQ60" s="73"/>
      <c r="GR60" s="73"/>
      <c r="GS60" s="73"/>
      <c r="GT60" s="73"/>
      <c r="GU60" s="73"/>
      <c r="GV60" s="73"/>
      <c r="GW60" s="73"/>
      <c r="GX60" s="73"/>
      <c r="GY60" s="73"/>
      <c r="GZ60" s="73"/>
      <c r="HA60" s="73"/>
      <c r="HB60" s="73"/>
      <c r="HC60" s="73"/>
      <c r="HD60" s="73"/>
      <c r="HE60" s="73"/>
      <c r="HF60" s="73"/>
      <c r="HG60" s="73"/>
      <c r="HH60" s="73"/>
      <c r="HI60" s="73"/>
      <c r="HJ60" s="73"/>
      <c r="HK60" s="73"/>
      <c r="HL60" s="73"/>
      <c r="HM60" s="73"/>
    </row>
    <row r="61" spans="2:221" ht="15.75" x14ac:dyDescent="0.25">
      <c r="C61" s="76"/>
      <c r="D61" s="76"/>
      <c r="E61" s="74"/>
      <c r="F61" s="73"/>
      <c r="G61" s="73"/>
      <c r="H61" s="76"/>
      <c r="I61" s="73"/>
      <c r="J61" s="73"/>
      <c r="K61" s="73"/>
      <c r="L61" s="73"/>
      <c r="M61" s="73"/>
      <c r="N61" s="73"/>
      <c r="O61" s="73"/>
      <c r="P61" s="73"/>
      <c r="Q61" s="73"/>
      <c r="R61" s="73"/>
      <c r="S61" s="73"/>
      <c r="T61" s="73"/>
      <c r="U61" s="73"/>
      <c r="V61" s="73"/>
      <c r="W61" s="73"/>
      <c r="X61" s="73"/>
      <c r="Y61" s="73"/>
      <c r="Z61" s="73"/>
      <c r="AA61" s="73"/>
      <c r="AB61" s="73"/>
      <c r="AC61" s="73"/>
      <c r="AD61" s="73"/>
      <c r="AE61" s="73"/>
      <c r="AF61" s="73"/>
      <c r="AG61" s="73"/>
      <c r="AH61" s="73"/>
      <c r="AI61" s="73"/>
      <c r="AJ61" s="73"/>
      <c r="AK61" s="73"/>
      <c r="AL61" s="73"/>
      <c r="AM61" s="73"/>
      <c r="AN61" s="73"/>
      <c r="AO61" s="73"/>
      <c r="AP61" s="73"/>
      <c r="AQ61" s="73"/>
      <c r="AR61" s="73"/>
      <c r="AS61" s="73"/>
      <c r="AT61" s="73"/>
      <c r="AU61" s="73"/>
      <c r="AV61" s="73"/>
      <c r="AW61" s="73"/>
      <c r="AX61" s="73"/>
      <c r="AY61" s="73"/>
      <c r="AZ61" s="73"/>
      <c r="BA61" s="73"/>
      <c r="BB61" s="73"/>
      <c r="BC61" s="73"/>
      <c r="BD61" s="73"/>
      <c r="BE61" s="73"/>
      <c r="BF61" s="73"/>
      <c r="BG61" s="73"/>
      <c r="BH61" s="73"/>
      <c r="BI61" s="73"/>
      <c r="BJ61" s="73"/>
      <c r="BK61" s="73"/>
      <c r="BL61" s="73"/>
      <c r="BM61" s="73"/>
      <c r="BN61" s="73"/>
      <c r="BO61" s="73"/>
      <c r="BP61" s="73"/>
      <c r="BQ61" s="73"/>
      <c r="BR61" s="73"/>
      <c r="BS61" s="73"/>
      <c r="BT61" s="73"/>
      <c r="BU61" s="73"/>
      <c r="BV61" s="73"/>
      <c r="BW61" s="73"/>
      <c r="BX61" s="73"/>
      <c r="BY61" s="73"/>
      <c r="BZ61" s="73"/>
      <c r="CA61" s="73"/>
      <c r="CB61" s="73"/>
      <c r="CC61" s="73"/>
      <c r="CD61" s="73"/>
      <c r="CE61" s="73"/>
      <c r="CF61" s="73"/>
      <c r="CG61" s="73"/>
      <c r="CH61" s="73"/>
      <c r="CI61" s="73"/>
      <c r="CJ61" s="73"/>
      <c r="CK61" s="73"/>
      <c r="CL61" s="73"/>
      <c r="CM61" s="73"/>
      <c r="CN61" s="73"/>
      <c r="CO61" s="73"/>
      <c r="CP61" s="73"/>
      <c r="CQ61" s="73"/>
      <c r="CR61" s="73"/>
      <c r="CS61" s="73"/>
      <c r="CT61" s="73"/>
      <c r="CU61" s="73"/>
      <c r="CV61" s="73"/>
      <c r="CW61" s="73"/>
      <c r="CX61" s="73"/>
      <c r="CY61" s="73"/>
      <c r="CZ61" s="73"/>
      <c r="DA61" s="73"/>
      <c r="DB61" s="73"/>
      <c r="DC61" s="73"/>
      <c r="DD61" s="73"/>
      <c r="DE61" s="73"/>
      <c r="DF61" s="73"/>
      <c r="DG61" s="73"/>
      <c r="DH61" s="73"/>
      <c r="DI61" s="73"/>
      <c r="DJ61" s="73"/>
      <c r="DK61" s="73"/>
      <c r="DL61" s="73"/>
      <c r="DM61" s="73"/>
      <c r="DN61" s="73"/>
      <c r="DO61" s="73"/>
      <c r="DP61" s="73"/>
      <c r="DQ61" s="73"/>
      <c r="DR61" s="73"/>
      <c r="DS61" s="73"/>
      <c r="DT61" s="73"/>
      <c r="DU61" s="73"/>
      <c r="DV61" s="73"/>
      <c r="DW61" s="73"/>
      <c r="DX61" s="73"/>
      <c r="DY61" s="73"/>
      <c r="DZ61" s="73"/>
      <c r="EA61" s="73"/>
      <c r="EB61" s="73"/>
      <c r="EC61" s="73"/>
      <c r="ED61" s="73"/>
      <c r="EE61" s="73"/>
      <c r="EF61" s="73"/>
      <c r="EG61" s="73"/>
      <c r="EH61" s="73"/>
      <c r="EI61" s="73"/>
      <c r="EJ61" s="73"/>
      <c r="EK61" s="73"/>
      <c r="EL61" s="73"/>
      <c r="EM61" s="73"/>
      <c r="EN61" s="73"/>
      <c r="EO61" s="73"/>
      <c r="EP61" s="73"/>
      <c r="EQ61" s="73"/>
      <c r="ER61" s="73"/>
      <c r="ES61" s="73"/>
      <c r="ET61" s="73"/>
      <c r="EU61" s="73"/>
      <c r="EV61" s="73"/>
      <c r="EW61" s="73"/>
      <c r="EX61" s="73"/>
      <c r="EY61" s="73"/>
      <c r="EZ61" s="73"/>
      <c r="FA61" s="73"/>
      <c r="FB61" s="73"/>
      <c r="FC61" s="73"/>
      <c r="FD61" s="73"/>
      <c r="FE61" s="73"/>
      <c r="FF61" s="73"/>
      <c r="FG61" s="73"/>
      <c r="FH61" s="73"/>
      <c r="FI61" s="73"/>
      <c r="FJ61" s="73"/>
      <c r="FK61" s="73"/>
      <c r="FL61" s="73"/>
      <c r="FM61" s="73"/>
      <c r="FN61" s="73"/>
      <c r="FO61" s="73"/>
      <c r="FP61" s="73"/>
      <c r="FQ61" s="73"/>
      <c r="FR61" s="73"/>
      <c r="FS61" s="73"/>
      <c r="FT61" s="73"/>
      <c r="FU61" s="73"/>
      <c r="FV61" s="73"/>
      <c r="FW61" s="73"/>
      <c r="FX61" s="73"/>
      <c r="FY61" s="73"/>
      <c r="FZ61" s="73"/>
      <c r="GA61" s="73"/>
      <c r="GB61" s="73"/>
      <c r="GC61" s="73"/>
      <c r="GD61" s="73"/>
      <c r="GE61" s="73"/>
      <c r="GF61" s="73"/>
      <c r="GG61" s="73"/>
      <c r="GH61" s="73"/>
      <c r="GI61" s="73"/>
      <c r="GJ61" s="73"/>
      <c r="GK61" s="73"/>
      <c r="GL61" s="73"/>
      <c r="GM61" s="73"/>
      <c r="GN61" s="73"/>
      <c r="GO61" s="73"/>
      <c r="GP61" s="73"/>
      <c r="GQ61" s="73"/>
      <c r="GR61" s="73"/>
      <c r="GS61" s="73"/>
      <c r="GT61" s="73"/>
      <c r="GU61" s="73"/>
      <c r="GV61" s="73"/>
      <c r="GW61" s="73"/>
      <c r="GX61" s="73"/>
      <c r="GY61" s="73"/>
      <c r="GZ61" s="73"/>
      <c r="HA61" s="73"/>
      <c r="HB61" s="73"/>
      <c r="HC61" s="73"/>
      <c r="HD61" s="73"/>
      <c r="HE61" s="73"/>
      <c r="HF61" s="73"/>
      <c r="HG61" s="73"/>
      <c r="HH61" s="73"/>
      <c r="HI61" s="73"/>
      <c r="HJ61" s="73"/>
      <c r="HK61" s="73"/>
      <c r="HL61" s="73"/>
      <c r="HM61" s="73"/>
    </row>
    <row r="62" spans="2:221" x14ac:dyDescent="0.25">
      <c r="C62" s="76"/>
      <c r="D62" s="76"/>
      <c r="E62" s="122"/>
      <c r="F62" s="122"/>
      <c r="G62" s="122"/>
    </row>
  </sheetData>
  <mergeCells count="38">
    <mergeCell ref="E62:G62"/>
    <mergeCell ref="B55:G55"/>
    <mergeCell ref="B56:G56"/>
    <mergeCell ref="B57:G57"/>
    <mergeCell ref="B58:G58"/>
    <mergeCell ref="B59:G59"/>
    <mergeCell ref="B60:G60"/>
    <mergeCell ref="B54:G54"/>
    <mergeCell ref="C43:F43"/>
    <mergeCell ref="C44:F44"/>
    <mergeCell ref="C45:F45"/>
    <mergeCell ref="C46:F46"/>
    <mergeCell ref="B47:G47"/>
    <mergeCell ref="B48:G48"/>
    <mergeCell ref="B49:G49"/>
    <mergeCell ref="B50:G50"/>
    <mergeCell ref="B51:G51"/>
    <mergeCell ref="B52:G52"/>
    <mergeCell ref="B53:G53"/>
    <mergeCell ref="C26:F26"/>
    <mergeCell ref="C27:F27"/>
    <mergeCell ref="C28:F28"/>
    <mergeCell ref="B29:B30"/>
    <mergeCell ref="C29:C31"/>
    <mergeCell ref="D29:D31"/>
    <mergeCell ref="F29:F30"/>
    <mergeCell ref="C17:G17"/>
    <mergeCell ref="B2:G2"/>
    <mergeCell ref="B3:G3"/>
    <mergeCell ref="B4:G4"/>
    <mergeCell ref="B5:G5"/>
    <mergeCell ref="B6:G6"/>
    <mergeCell ref="B7:G7"/>
    <mergeCell ref="B8:G8"/>
    <mergeCell ref="B10:E10"/>
    <mergeCell ref="B12:G12"/>
    <mergeCell ref="B14:B15"/>
    <mergeCell ref="C14:C16"/>
  </mergeCells>
  <printOptions horizontalCentered="1"/>
  <pageMargins left="0.19685039370078741" right="0.19685039370078741" top="0.19685039370078741" bottom="0.19685039370078741" header="0.31496062992125984" footer="0.31496062992125984"/>
  <pageSetup paperSize="5"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9C45D-D85B-47F7-B747-E597800FA585}">
  <sheetPr>
    <tabColor rgb="FF00B0F0"/>
  </sheetPr>
  <dimension ref="B1:HM63"/>
  <sheetViews>
    <sheetView showGridLines="0" view="pageBreakPreview" topLeftCell="A39" zoomScaleNormal="100" zoomScaleSheetLayoutView="100" workbookViewId="0">
      <selection activeCell="B58" sqref="B58:G58"/>
    </sheetView>
  </sheetViews>
  <sheetFormatPr baseColWidth="10" defaultColWidth="12.5703125" defaultRowHeight="16.5" x14ac:dyDescent="0.25"/>
  <cols>
    <col min="1" max="1" width="1.85546875" style="6" customWidth="1"/>
    <col min="2" max="2" width="9.7109375" style="1" customWidth="1"/>
    <col min="3" max="3" width="48.5703125" style="2" customWidth="1"/>
    <col min="4" max="4" width="17.85546875" style="2" customWidth="1"/>
    <col min="5" max="5" width="15.85546875" style="3" customWidth="1"/>
    <col min="6" max="6" width="13.7109375" style="4" customWidth="1"/>
    <col min="7" max="7" width="21" style="4" customWidth="1"/>
    <col min="8" max="8" width="29.85546875" style="5" customWidth="1"/>
    <col min="9" max="9" width="14.85546875" style="4" customWidth="1"/>
    <col min="10" max="10" width="13.5703125" style="4" bestFit="1" customWidth="1"/>
    <col min="11" max="11" width="15.7109375" style="4" customWidth="1"/>
    <col min="12" max="221" width="11.5703125" style="4" customWidth="1"/>
    <col min="222" max="256" width="12.5703125" style="6"/>
    <col min="257" max="257" width="1.85546875" style="6" customWidth="1"/>
    <col min="258" max="258" width="9.7109375" style="6" customWidth="1"/>
    <col min="259" max="259" width="48.5703125" style="6" customWidth="1"/>
    <col min="260" max="260" width="14.42578125" style="6" customWidth="1"/>
    <col min="261" max="261" width="15.85546875" style="6" customWidth="1"/>
    <col min="262" max="262" width="11.7109375" style="6" customWidth="1"/>
    <col min="263" max="263" width="21" style="6" customWidth="1"/>
    <col min="264" max="264" width="15.5703125" style="6" bestFit="1" customWidth="1"/>
    <col min="265" max="265" width="11.5703125" style="6" customWidth="1"/>
    <col min="266" max="266" width="13.5703125" style="6" bestFit="1" customWidth="1"/>
    <col min="267" max="267" width="15.7109375" style="6" customWidth="1"/>
    <col min="268" max="477" width="11.5703125" style="6" customWidth="1"/>
    <col min="478" max="512" width="12.5703125" style="6"/>
    <col min="513" max="513" width="1.85546875" style="6" customWidth="1"/>
    <col min="514" max="514" width="9.7109375" style="6" customWidth="1"/>
    <col min="515" max="515" width="48.5703125" style="6" customWidth="1"/>
    <col min="516" max="516" width="14.42578125" style="6" customWidth="1"/>
    <col min="517" max="517" width="15.85546875" style="6" customWidth="1"/>
    <col min="518" max="518" width="11.7109375" style="6" customWidth="1"/>
    <col min="519" max="519" width="21" style="6" customWidth="1"/>
    <col min="520" max="520" width="15.5703125" style="6" bestFit="1" customWidth="1"/>
    <col min="521" max="521" width="11.5703125" style="6" customWidth="1"/>
    <col min="522" max="522" width="13.5703125" style="6" bestFit="1" customWidth="1"/>
    <col min="523" max="523" width="15.7109375" style="6" customWidth="1"/>
    <col min="524" max="733" width="11.5703125" style="6" customWidth="1"/>
    <col min="734" max="768" width="12.5703125" style="6"/>
    <col min="769" max="769" width="1.85546875" style="6" customWidth="1"/>
    <col min="770" max="770" width="9.7109375" style="6" customWidth="1"/>
    <col min="771" max="771" width="48.5703125" style="6" customWidth="1"/>
    <col min="772" max="772" width="14.42578125" style="6" customWidth="1"/>
    <col min="773" max="773" width="15.85546875" style="6" customWidth="1"/>
    <col min="774" max="774" width="11.7109375" style="6" customWidth="1"/>
    <col min="775" max="775" width="21" style="6" customWidth="1"/>
    <col min="776" max="776" width="15.5703125" style="6" bestFit="1" customWidth="1"/>
    <col min="777" max="777" width="11.5703125" style="6" customWidth="1"/>
    <col min="778" max="778" width="13.5703125" style="6" bestFit="1" customWidth="1"/>
    <col min="779" max="779" width="15.7109375" style="6" customWidth="1"/>
    <col min="780" max="989" width="11.5703125" style="6" customWidth="1"/>
    <col min="990" max="1024" width="12.5703125" style="6"/>
    <col min="1025" max="1025" width="1.85546875" style="6" customWidth="1"/>
    <col min="1026" max="1026" width="9.7109375" style="6" customWidth="1"/>
    <col min="1027" max="1027" width="48.5703125" style="6" customWidth="1"/>
    <col min="1028" max="1028" width="14.42578125" style="6" customWidth="1"/>
    <col min="1029" max="1029" width="15.85546875" style="6" customWidth="1"/>
    <col min="1030" max="1030" width="11.7109375" style="6" customWidth="1"/>
    <col min="1031" max="1031" width="21" style="6" customWidth="1"/>
    <col min="1032" max="1032" width="15.5703125" style="6" bestFit="1" customWidth="1"/>
    <col min="1033" max="1033" width="11.5703125" style="6" customWidth="1"/>
    <col min="1034" max="1034" width="13.5703125" style="6" bestFit="1" customWidth="1"/>
    <col min="1035" max="1035" width="15.7109375" style="6" customWidth="1"/>
    <col min="1036" max="1245" width="11.5703125" style="6" customWidth="1"/>
    <col min="1246" max="1280" width="12.5703125" style="6"/>
    <col min="1281" max="1281" width="1.85546875" style="6" customWidth="1"/>
    <col min="1282" max="1282" width="9.7109375" style="6" customWidth="1"/>
    <col min="1283" max="1283" width="48.5703125" style="6" customWidth="1"/>
    <col min="1284" max="1284" width="14.42578125" style="6" customWidth="1"/>
    <col min="1285" max="1285" width="15.85546875" style="6" customWidth="1"/>
    <col min="1286" max="1286" width="11.7109375" style="6" customWidth="1"/>
    <col min="1287" max="1287" width="21" style="6" customWidth="1"/>
    <col min="1288" max="1288" width="15.5703125" style="6" bestFit="1" customWidth="1"/>
    <col min="1289" max="1289" width="11.5703125" style="6" customWidth="1"/>
    <col min="1290" max="1290" width="13.5703125" style="6" bestFit="1" customWidth="1"/>
    <col min="1291" max="1291" width="15.7109375" style="6" customWidth="1"/>
    <col min="1292" max="1501" width="11.5703125" style="6" customWidth="1"/>
    <col min="1502" max="1536" width="12.5703125" style="6"/>
    <col min="1537" max="1537" width="1.85546875" style="6" customWidth="1"/>
    <col min="1538" max="1538" width="9.7109375" style="6" customWidth="1"/>
    <col min="1539" max="1539" width="48.5703125" style="6" customWidth="1"/>
    <col min="1540" max="1540" width="14.42578125" style="6" customWidth="1"/>
    <col min="1541" max="1541" width="15.85546875" style="6" customWidth="1"/>
    <col min="1542" max="1542" width="11.7109375" style="6" customWidth="1"/>
    <col min="1543" max="1543" width="21" style="6" customWidth="1"/>
    <col min="1544" max="1544" width="15.5703125" style="6" bestFit="1" customWidth="1"/>
    <col min="1545" max="1545" width="11.5703125" style="6" customWidth="1"/>
    <col min="1546" max="1546" width="13.5703125" style="6" bestFit="1" customWidth="1"/>
    <col min="1547" max="1547" width="15.7109375" style="6" customWidth="1"/>
    <col min="1548" max="1757" width="11.5703125" style="6" customWidth="1"/>
    <col min="1758" max="1792" width="12.5703125" style="6"/>
    <col min="1793" max="1793" width="1.85546875" style="6" customWidth="1"/>
    <col min="1794" max="1794" width="9.7109375" style="6" customWidth="1"/>
    <col min="1795" max="1795" width="48.5703125" style="6" customWidth="1"/>
    <col min="1796" max="1796" width="14.42578125" style="6" customWidth="1"/>
    <col min="1797" max="1797" width="15.85546875" style="6" customWidth="1"/>
    <col min="1798" max="1798" width="11.7109375" style="6" customWidth="1"/>
    <col min="1799" max="1799" width="21" style="6" customWidth="1"/>
    <col min="1800" max="1800" width="15.5703125" style="6" bestFit="1" customWidth="1"/>
    <col min="1801" max="1801" width="11.5703125" style="6" customWidth="1"/>
    <col min="1802" max="1802" width="13.5703125" style="6" bestFit="1" customWidth="1"/>
    <col min="1803" max="1803" width="15.7109375" style="6" customWidth="1"/>
    <col min="1804" max="2013" width="11.5703125" style="6" customWidth="1"/>
    <col min="2014" max="2048" width="12.5703125" style="6"/>
    <col min="2049" max="2049" width="1.85546875" style="6" customWidth="1"/>
    <col min="2050" max="2050" width="9.7109375" style="6" customWidth="1"/>
    <col min="2051" max="2051" width="48.5703125" style="6" customWidth="1"/>
    <col min="2052" max="2052" width="14.42578125" style="6" customWidth="1"/>
    <col min="2053" max="2053" width="15.85546875" style="6" customWidth="1"/>
    <col min="2054" max="2054" width="11.7109375" style="6" customWidth="1"/>
    <col min="2055" max="2055" width="21" style="6" customWidth="1"/>
    <col min="2056" max="2056" width="15.5703125" style="6" bestFit="1" customWidth="1"/>
    <col min="2057" max="2057" width="11.5703125" style="6" customWidth="1"/>
    <col min="2058" max="2058" width="13.5703125" style="6" bestFit="1" customWidth="1"/>
    <col min="2059" max="2059" width="15.7109375" style="6" customWidth="1"/>
    <col min="2060" max="2269" width="11.5703125" style="6" customWidth="1"/>
    <col min="2270" max="2304" width="12.5703125" style="6"/>
    <col min="2305" max="2305" width="1.85546875" style="6" customWidth="1"/>
    <col min="2306" max="2306" width="9.7109375" style="6" customWidth="1"/>
    <col min="2307" max="2307" width="48.5703125" style="6" customWidth="1"/>
    <col min="2308" max="2308" width="14.42578125" style="6" customWidth="1"/>
    <col min="2309" max="2309" width="15.85546875" style="6" customWidth="1"/>
    <col min="2310" max="2310" width="11.7109375" style="6" customWidth="1"/>
    <col min="2311" max="2311" width="21" style="6" customWidth="1"/>
    <col min="2312" max="2312" width="15.5703125" style="6" bestFit="1" customWidth="1"/>
    <col min="2313" max="2313" width="11.5703125" style="6" customWidth="1"/>
    <col min="2314" max="2314" width="13.5703125" style="6" bestFit="1" customWidth="1"/>
    <col min="2315" max="2315" width="15.7109375" style="6" customWidth="1"/>
    <col min="2316" max="2525" width="11.5703125" style="6" customWidth="1"/>
    <col min="2526" max="2560" width="12.5703125" style="6"/>
    <col min="2561" max="2561" width="1.85546875" style="6" customWidth="1"/>
    <col min="2562" max="2562" width="9.7109375" style="6" customWidth="1"/>
    <col min="2563" max="2563" width="48.5703125" style="6" customWidth="1"/>
    <col min="2564" max="2564" width="14.42578125" style="6" customWidth="1"/>
    <col min="2565" max="2565" width="15.85546875" style="6" customWidth="1"/>
    <col min="2566" max="2566" width="11.7109375" style="6" customWidth="1"/>
    <col min="2567" max="2567" width="21" style="6" customWidth="1"/>
    <col min="2568" max="2568" width="15.5703125" style="6" bestFit="1" customWidth="1"/>
    <col min="2569" max="2569" width="11.5703125" style="6" customWidth="1"/>
    <col min="2570" max="2570" width="13.5703125" style="6" bestFit="1" customWidth="1"/>
    <col min="2571" max="2571" width="15.7109375" style="6" customWidth="1"/>
    <col min="2572" max="2781" width="11.5703125" style="6" customWidth="1"/>
    <col min="2782" max="2816" width="12.5703125" style="6"/>
    <col min="2817" max="2817" width="1.85546875" style="6" customWidth="1"/>
    <col min="2818" max="2818" width="9.7109375" style="6" customWidth="1"/>
    <col min="2819" max="2819" width="48.5703125" style="6" customWidth="1"/>
    <col min="2820" max="2820" width="14.42578125" style="6" customWidth="1"/>
    <col min="2821" max="2821" width="15.85546875" style="6" customWidth="1"/>
    <col min="2822" max="2822" width="11.7109375" style="6" customWidth="1"/>
    <col min="2823" max="2823" width="21" style="6" customWidth="1"/>
    <col min="2824" max="2824" width="15.5703125" style="6" bestFit="1" customWidth="1"/>
    <col min="2825" max="2825" width="11.5703125" style="6" customWidth="1"/>
    <col min="2826" max="2826" width="13.5703125" style="6" bestFit="1" customWidth="1"/>
    <col min="2827" max="2827" width="15.7109375" style="6" customWidth="1"/>
    <col min="2828" max="3037" width="11.5703125" style="6" customWidth="1"/>
    <col min="3038" max="3072" width="12.5703125" style="6"/>
    <col min="3073" max="3073" width="1.85546875" style="6" customWidth="1"/>
    <col min="3074" max="3074" width="9.7109375" style="6" customWidth="1"/>
    <col min="3075" max="3075" width="48.5703125" style="6" customWidth="1"/>
    <col min="3076" max="3076" width="14.42578125" style="6" customWidth="1"/>
    <col min="3077" max="3077" width="15.85546875" style="6" customWidth="1"/>
    <col min="3078" max="3078" width="11.7109375" style="6" customWidth="1"/>
    <col min="3079" max="3079" width="21" style="6" customWidth="1"/>
    <col min="3080" max="3080" width="15.5703125" style="6" bestFit="1" customWidth="1"/>
    <col min="3081" max="3081" width="11.5703125" style="6" customWidth="1"/>
    <col min="3082" max="3082" width="13.5703125" style="6" bestFit="1" customWidth="1"/>
    <col min="3083" max="3083" width="15.7109375" style="6" customWidth="1"/>
    <col min="3084" max="3293" width="11.5703125" style="6" customWidth="1"/>
    <col min="3294" max="3328" width="12.5703125" style="6"/>
    <col min="3329" max="3329" width="1.85546875" style="6" customWidth="1"/>
    <col min="3330" max="3330" width="9.7109375" style="6" customWidth="1"/>
    <col min="3331" max="3331" width="48.5703125" style="6" customWidth="1"/>
    <col min="3332" max="3332" width="14.42578125" style="6" customWidth="1"/>
    <col min="3333" max="3333" width="15.85546875" style="6" customWidth="1"/>
    <col min="3334" max="3334" width="11.7109375" style="6" customWidth="1"/>
    <col min="3335" max="3335" width="21" style="6" customWidth="1"/>
    <col min="3336" max="3336" width="15.5703125" style="6" bestFit="1" customWidth="1"/>
    <col min="3337" max="3337" width="11.5703125" style="6" customWidth="1"/>
    <col min="3338" max="3338" width="13.5703125" style="6" bestFit="1" customWidth="1"/>
    <col min="3339" max="3339" width="15.7109375" style="6" customWidth="1"/>
    <col min="3340" max="3549" width="11.5703125" style="6" customWidth="1"/>
    <col min="3550" max="3584" width="12.5703125" style="6"/>
    <col min="3585" max="3585" width="1.85546875" style="6" customWidth="1"/>
    <col min="3586" max="3586" width="9.7109375" style="6" customWidth="1"/>
    <col min="3587" max="3587" width="48.5703125" style="6" customWidth="1"/>
    <col min="3588" max="3588" width="14.42578125" style="6" customWidth="1"/>
    <col min="3589" max="3589" width="15.85546875" style="6" customWidth="1"/>
    <col min="3590" max="3590" width="11.7109375" style="6" customWidth="1"/>
    <col min="3591" max="3591" width="21" style="6" customWidth="1"/>
    <col min="3592" max="3592" width="15.5703125" style="6" bestFit="1" customWidth="1"/>
    <col min="3593" max="3593" width="11.5703125" style="6" customWidth="1"/>
    <col min="3594" max="3594" width="13.5703125" style="6" bestFit="1" customWidth="1"/>
    <col min="3595" max="3595" width="15.7109375" style="6" customWidth="1"/>
    <col min="3596" max="3805" width="11.5703125" style="6" customWidth="1"/>
    <col min="3806" max="3840" width="12.5703125" style="6"/>
    <col min="3841" max="3841" width="1.85546875" style="6" customWidth="1"/>
    <col min="3842" max="3842" width="9.7109375" style="6" customWidth="1"/>
    <col min="3843" max="3843" width="48.5703125" style="6" customWidth="1"/>
    <col min="3844" max="3844" width="14.42578125" style="6" customWidth="1"/>
    <col min="3845" max="3845" width="15.85546875" style="6" customWidth="1"/>
    <col min="3846" max="3846" width="11.7109375" style="6" customWidth="1"/>
    <col min="3847" max="3847" width="21" style="6" customWidth="1"/>
    <col min="3848" max="3848" width="15.5703125" style="6" bestFit="1" customWidth="1"/>
    <col min="3849" max="3849" width="11.5703125" style="6" customWidth="1"/>
    <col min="3850" max="3850" width="13.5703125" style="6" bestFit="1" customWidth="1"/>
    <col min="3851" max="3851" width="15.7109375" style="6" customWidth="1"/>
    <col min="3852" max="4061" width="11.5703125" style="6" customWidth="1"/>
    <col min="4062" max="4096" width="12.5703125" style="6"/>
    <col min="4097" max="4097" width="1.85546875" style="6" customWidth="1"/>
    <col min="4098" max="4098" width="9.7109375" style="6" customWidth="1"/>
    <col min="4099" max="4099" width="48.5703125" style="6" customWidth="1"/>
    <col min="4100" max="4100" width="14.42578125" style="6" customWidth="1"/>
    <col min="4101" max="4101" width="15.85546875" style="6" customWidth="1"/>
    <col min="4102" max="4102" width="11.7109375" style="6" customWidth="1"/>
    <col min="4103" max="4103" width="21" style="6" customWidth="1"/>
    <col min="4104" max="4104" width="15.5703125" style="6" bestFit="1" customWidth="1"/>
    <col min="4105" max="4105" width="11.5703125" style="6" customWidth="1"/>
    <col min="4106" max="4106" width="13.5703125" style="6" bestFit="1" customWidth="1"/>
    <col min="4107" max="4107" width="15.7109375" style="6" customWidth="1"/>
    <col min="4108" max="4317" width="11.5703125" style="6" customWidth="1"/>
    <col min="4318" max="4352" width="12.5703125" style="6"/>
    <col min="4353" max="4353" width="1.85546875" style="6" customWidth="1"/>
    <col min="4354" max="4354" width="9.7109375" style="6" customWidth="1"/>
    <col min="4355" max="4355" width="48.5703125" style="6" customWidth="1"/>
    <col min="4356" max="4356" width="14.42578125" style="6" customWidth="1"/>
    <col min="4357" max="4357" width="15.85546875" style="6" customWidth="1"/>
    <col min="4358" max="4358" width="11.7109375" style="6" customWidth="1"/>
    <col min="4359" max="4359" width="21" style="6" customWidth="1"/>
    <col min="4360" max="4360" width="15.5703125" style="6" bestFit="1" customWidth="1"/>
    <col min="4361" max="4361" width="11.5703125" style="6" customWidth="1"/>
    <col min="4362" max="4362" width="13.5703125" style="6" bestFit="1" customWidth="1"/>
    <col min="4363" max="4363" width="15.7109375" style="6" customWidth="1"/>
    <col min="4364" max="4573" width="11.5703125" style="6" customWidth="1"/>
    <col min="4574" max="4608" width="12.5703125" style="6"/>
    <col min="4609" max="4609" width="1.85546875" style="6" customWidth="1"/>
    <col min="4610" max="4610" width="9.7109375" style="6" customWidth="1"/>
    <col min="4611" max="4611" width="48.5703125" style="6" customWidth="1"/>
    <col min="4612" max="4612" width="14.42578125" style="6" customWidth="1"/>
    <col min="4613" max="4613" width="15.85546875" style="6" customWidth="1"/>
    <col min="4614" max="4614" width="11.7109375" style="6" customWidth="1"/>
    <col min="4615" max="4615" width="21" style="6" customWidth="1"/>
    <col min="4616" max="4616" width="15.5703125" style="6" bestFit="1" customWidth="1"/>
    <col min="4617" max="4617" width="11.5703125" style="6" customWidth="1"/>
    <col min="4618" max="4618" width="13.5703125" style="6" bestFit="1" customWidth="1"/>
    <col min="4619" max="4619" width="15.7109375" style="6" customWidth="1"/>
    <col min="4620" max="4829" width="11.5703125" style="6" customWidth="1"/>
    <col min="4830" max="4864" width="12.5703125" style="6"/>
    <col min="4865" max="4865" width="1.85546875" style="6" customWidth="1"/>
    <col min="4866" max="4866" width="9.7109375" style="6" customWidth="1"/>
    <col min="4867" max="4867" width="48.5703125" style="6" customWidth="1"/>
    <col min="4868" max="4868" width="14.42578125" style="6" customWidth="1"/>
    <col min="4869" max="4869" width="15.85546875" style="6" customWidth="1"/>
    <col min="4870" max="4870" width="11.7109375" style="6" customWidth="1"/>
    <col min="4871" max="4871" width="21" style="6" customWidth="1"/>
    <col min="4872" max="4872" width="15.5703125" style="6" bestFit="1" customWidth="1"/>
    <col min="4873" max="4873" width="11.5703125" style="6" customWidth="1"/>
    <col min="4874" max="4874" width="13.5703125" style="6" bestFit="1" customWidth="1"/>
    <col min="4875" max="4875" width="15.7109375" style="6" customWidth="1"/>
    <col min="4876" max="5085" width="11.5703125" style="6" customWidth="1"/>
    <col min="5086" max="5120" width="12.5703125" style="6"/>
    <col min="5121" max="5121" width="1.85546875" style="6" customWidth="1"/>
    <col min="5122" max="5122" width="9.7109375" style="6" customWidth="1"/>
    <col min="5123" max="5123" width="48.5703125" style="6" customWidth="1"/>
    <col min="5124" max="5124" width="14.42578125" style="6" customWidth="1"/>
    <col min="5125" max="5125" width="15.85546875" style="6" customWidth="1"/>
    <col min="5126" max="5126" width="11.7109375" style="6" customWidth="1"/>
    <col min="5127" max="5127" width="21" style="6" customWidth="1"/>
    <col min="5128" max="5128" width="15.5703125" style="6" bestFit="1" customWidth="1"/>
    <col min="5129" max="5129" width="11.5703125" style="6" customWidth="1"/>
    <col min="5130" max="5130" width="13.5703125" style="6" bestFit="1" customWidth="1"/>
    <col min="5131" max="5131" width="15.7109375" style="6" customWidth="1"/>
    <col min="5132" max="5341" width="11.5703125" style="6" customWidth="1"/>
    <col min="5342" max="5376" width="12.5703125" style="6"/>
    <col min="5377" max="5377" width="1.85546875" style="6" customWidth="1"/>
    <col min="5378" max="5378" width="9.7109375" style="6" customWidth="1"/>
    <col min="5379" max="5379" width="48.5703125" style="6" customWidth="1"/>
    <col min="5380" max="5380" width="14.42578125" style="6" customWidth="1"/>
    <col min="5381" max="5381" width="15.85546875" style="6" customWidth="1"/>
    <col min="5382" max="5382" width="11.7109375" style="6" customWidth="1"/>
    <col min="5383" max="5383" width="21" style="6" customWidth="1"/>
    <col min="5384" max="5384" width="15.5703125" style="6" bestFit="1" customWidth="1"/>
    <col min="5385" max="5385" width="11.5703125" style="6" customWidth="1"/>
    <col min="5386" max="5386" width="13.5703125" style="6" bestFit="1" customWidth="1"/>
    <col min="5387" max="5387" width="15.7109375" style="6" customWidth="1"/>
    <col min="5388" max="5597" width="11.5703125" style="6" customWidth="1"/>
    <col min="5598" max="5632" width="12.5703125" style="6"/>
    <col min="5633" max="5633" width="1.85546875" style="6" customWidth="1"/>
    <col min="5634" max="5634" width="9.7109375" style="6" customWidth="1"/>
    <col min="5635" max="5635" width="48.5703125" style="6" customWidth="1"/>
    <col min="5636" max="5636" width="14.42578125" style="6" customWidth="1"/>
    <col min="5637" max="5637" width="15.85546875" style="6" customWidth="1"/>
    <col min="5638" max="5638" width="11.7109375" style="6" customWidth="1"/>
    <col min="5639" max="5639" width="21" style="6" customWidth="1"/>
    <col min="5640" max="5640" width="15.5703125" style="6" bestFit="1" customWidth="1"/>
    <col min="5641" max="5641" width="11.5703125" style="6" customWidth="1"/>
    <col min="5642" max="5642" width="13.5703125" style="6" bestFit="1" customWidth="1"/>
    <col min="5643" max="5643" width="15.7109375" style="6" customWidth="1"/>
    <col min="5644" max="5853" width="11.5703125" style="6" customWidth="1"/>
    <col min="5854" max="5888" width="12.5703125" style="6"/>
    <col min="5889" max="5889" width="1.85546875" style="6" customWidth="1"/>
    <col min="5890" max="5890" width="9.7109375" style="6" customWidth="1"/>
    <col min="5891" max="5891" width="48.5703125" style="6" customWidth="1"/>
    <col min="5892" max="5892" width="14.42578125" style="6" customWidth="1"/>
    <col min="5893" max="5893" width="15.85546875" style="6" customWidth="1"/>
    <col min="5894" max="5894" width="11.7109375" style="6" customWidth="1"/>
    <col min="5895" max="5895" width="21" style="6" customWidth="1"/>
    <col min="5896" max="5896" width="15.5703125" style="6" bestFit="1" customWidth="1"/>
    <col min="5897" max="5897" width="11.5703125" style="6" customWidth="1"/>
    <col min="5898" max="5898" width="13.5703125" style="6" bestFit="1" customWidth="1"/>
    <col min="5899" max="5899" width="15.7109375" style="6" customWidth="1"/>
    <col min="5900" max="6109" width="11.5703125" style="6" customWidth="1"/>
    <col min="6110" max="6144" width="12.5703125" style="6"/>
    <col min="6145" max="6145" width="1.85546875" style="6" customWidth="1"/>
    <col min="6146" max="6146" width="9.7109375" style="6" customWidth="1"/>
    <col min="6147" max="6147" width="48.5703125" style="6" customWidth="1"/>
    <col min="6148" max="6148" width="14.42578125" style="6" customWidth="1"/>
    <col min="6149" max="6149" width="15.85546875" style="6" customWidth="1"/>
    <col min="6150" max="6150" width="11.7109375" style="6" customWidth="1"/>
    <col min="6151" max="6151" width="21" style="6" customWidth="1"/>
    <col min="6152" max="6152" width="15.5703125" style="6" bestFit="1" customWidth="1"/>
    <col min="6153" max="6153" width="11.5703125" style="6" customWidth="1"/>
    <col min="6154" max="6154" width="13.5703125" style="6" bestFit="1" customWidth="1"/>
    <col min="6155" max="6155" width="15.7109375" style="6" customWidth="1"/>
    <col min="6156" max="6365" width="11.5703125" style="6" customWidth="1"/>
    <col min="6366" max="6400" width="12.5703125" style="6"/>
    <col min="6401" max="6401" width="1.85546875" style="6" customWidth="1"/>
    <col min="6402" max="6402" width="9.7109375" style="6" customWidth="1"/>
    <col min="6403" max="6403" width="48.5703125" style="6" customWidth="1"/>
    <col min="6404" max="6404" width="14.42578125" style="6" customWidth="1"/>
    <col min="6405" max="6405" width="15.85546875" style="6" customWidth="1"/>
    <col min="6406" max="6406" width="11.7109375" style="6" customWidth="1"/>
    <col min="6407" max="6407" width="21" style="6" customWidth="1"/>
    <col min="6408" max="6408" width="15.5703125" style="6" bestFit="1" customWidth="1"/>
    <col min="6409" max="6409" width="11.5703125" style="6" customWidth="1"/>
    <col min="6410" max="6410" width="13.5703125" style="6" bestFit="1" customWidth="1"/>
    <col min="6411" max="6411" width="15.7109375" style="6" customWidth="1"/>
    <col min="6412" max="6621" width="11.5703125" style="6" customWidth="1"/>
    <col min="6622" max="6656" width="12.5703125" style="6"/>
    <col min="6657" max="6657" width="1.85546875" style="6" customWidth="1"/>
    <col min="6658" max="6658" width="9.7109375" style="6" customWidth="1"/>
    <col min="6659" max="6659" width="48.5703125" style="6" customWidth="1"/>
    <col min="6660" max="6660" width="14.42578125" style="6" customWidth="1"/>
    <col min="6661" max="6661" width="15.85546875" style="6" customWidth="1"/>
    <col min="6662" max="6662" width="11.7109375" style="6" customWidth="1"/>
    <col min="6663" max="6663" width="21" style="6" customWidth="1"/>
    <col min="6664" max="6664" width="15.5703125" style="6" bestFit="1" customWidth="1"/>
    <col min="6665" max="6665" width="11.5703125" style="6" customWidth="1"/>
    <col min="6666" max="6666" width="13.5703125" style="6" bestFit="1" customWidth="1"/>
    <col min="6667" max="6667" width="15.7109375" style="6" customWidth="1"/>
    <col min="6668" max="6877" width="11.5703125" style="6" customWidth="1"/>
    <col min="6878" max="6912" width="12.5703125" style="6"/>
    <col min="6913" max="6913" width="1.85546875" style="6" customWidth="1"/>
    <col min="6914" max="6914" width="9.7109375" style="6" customWidth="1"/>
    <col min="6915" max="6915" width="48.5703125" style="6" customWidth="1"/>
    <col min="6916" max="6916" width="14.42578125" style="6" customWidth="1"/>
    <col min="6917" max="6917" width="15.85546875" style="6" customWidth="1"/>
    <col min="6918" max="6918" width="11.7109375" style="6" customWidth="1"/>
    <col min="6919" max="6919" width="21" style="6" customWidth="1"/>
    <col min="6920" max="6920" width="15.5703125" style="6" bestFit="1" customWidth="1"/>
    <col min="6921" max="6921" width="11.5703125" style="6" customWidth="1"/>
    <col min="6922" max="6922" width="13.5703125" style="6" bestFit="1" customWidth="1"/>
    <col min="6923" max="6923" width="15.7109375" style="6" customWidth="1"/>
    <col min="6924" max="7133" width="11.5703125" style="6" customWidth="1"/>
    <col min="7134" max="7168" width="12.5703125" style="6"/>
    <col min="7169" max="7169" width="1.85546875" style="6" customWidth="1"/>
    <col min="7170" max="7170" width="9.7109375" style="6" customWidth="1"/>
    <col min="7171" max="7171" width="48.5703125" style="6" customWidth="1"/>
    <col min="7172" max="7172" width="14.42578125" style="6" customWidth="1"/>
    <col min="7173" max="7173" width="15.85546875" style="6" customWidth="1"/>
    <col min="7174" max="7174" width="11.7109375" style="6" customWidth="1"/>
    <col min="7175" max="7175" width="21" style="6" customWidth="1"/>
    <col min="7176" max="7176" width="15.5703125" style="6" bestFit="1" customWidth="1"/>
    <col min="7177" max="7177" width="11.5703125" style="6" customWidth="1"/>
    <col min="7178" max="7178" width="13.5703125" style="6" bestFit="1" customWidth="1"/>
    <col min="7179" max="7179" width="15.7109375" style="6" customWidth="1"/>
    <col min="7180" max="7389" width="11.5703125" style="6" customWidth="1"/>
    <col min="7390" max="7424" width="12.5703125" style="6"/>
    <col min="7425" max="7425" width="1.85546875" style="6" customWidth="1"/>
    <col min="7426" max="7426" width="9.7109375" style="6" customWidth="1"/>
    <col min="7427" max="7427" width="48.5703125" style="6" customWidth="1"/>
    <col min="7428" max="7428" width="14.42578125" style="6" customWidth="1"/>
    <col min="7429" max="7429" width="15.85546875" style="6" customWidth="1"/>
    <col min="7430" max="7430" width="11.7109375" style="6" customWidth="1"/>
    <col min="7431" max="7431" width="21" style="6" customWidth="1"/>
    <col min="7432" max="7432" width="15.5703125" style="6" bestFit="1" customWidth="1"/>
    <col min="7433" max="7433" width="11.5703125" style="6" customWidth="1"/>
    <col min="7434" max="7434" width="13.5703125" style="6" bestFit="1" customWidth="1"/>
    <col min="7435" max="7435" width="15.7109375" style="6" customWidth="1"/>
    <col min="7436" max="7645" width="11.5703125" style="6" customWidth="1"/>
    <col min="7646" max="7680" width="12.5703125" style="6"/>
    <col min="7681" max="7681" width="1.85546875" style="6" customWidth="1"/>
    <col min="7682" max="7682" width="9.7109375" style="6" customWidth="1"/>
    <col min="7683" max="7683" width="48.5703125" style="6" customWidth="1"/>
    <col min="7684" max="7684" width="14.42578125" style="6" customWidth="1"/>
    <col min="7685" max="7685" width="15.85546875" style="6" customWidth="1"/>
    <col min="7686" max="7686" width="11.7109375" style="6" customWidth="1"/>
    <col min="7687" max="7687" width="21" style="6" customWidth="1"/>
    <col min="7688" max="7688" width="15.5703125" style="6" bestFit="1" customWidth="1"/>
    <col min="7689" max="7689" width="11.5703125" style="6" customWidth="1"/>
    <col min="7690" max="7690" width="13.5703125" style="6" bestFit="1" customWidth="1"/>
    <col min="7691" max="7691" width="15.7109375" style="6" customWidth="1"/>
    <col min="7692" max="7901" width="11.5703125" style="6" customWidth="1"/>
    <col min="7902" max="7936" width="12.5703125" style="6"/>
    <col min="7937" max="7937" width="1.85546875" style="6" customWidth="1"/>
    <col min="7938" max="7938" width="9.7109375" style="6" customWidth="1"/>
    <col min="7939" max="7939" width="48.5703125" style="6" customWidth="1"/>
    <col min="7940" max="7940" width="14.42578125" style="6" customWidth="1"/>
    <col min="7941" max="7941" width="15.85546875" style="6" customWidth="1"/>
    <col min="7942" max="7942" width="11.7109375" style="6" customWidth="1"/>
    <col min="7943" max="7943" width="21" style="6" customWidth="1"/>
    <col min="7944" max="7944" width="15.5703125" style="6" bestFit="1" customWidth="1"/>
    <col min="7945" max="7945" width="11.5703125" style="6" customWidth="1"/>
    <col min="7946" max="7946" width="13.5703125" style="6" bestFit="1" customWidth="1"/>
    <col min="7947" max="7947" width="15.7109375" style="6" customWidth="1"/>
    <col min="7948" max="8157" width="11.5703125" style="6" customWidth="1"/>
    <col min="8158" max="8192" width="12.5703125" style="6"/>
    <col min="8193" max="8193" width="1.85546875" style="6" customWidth="1"/>
    <col min="8194" max="8194" width="9.7109375" style="6" customWidth="1"/>
    <col min="8195" max="8195" width="48.5703125" style="6" customWidth="1"/>
    <col min="8196" max="8196" width="14.42578125" style="6" customWidth="1"/>
    <col min="8197" max="8197" width="15.85546875" style="6" customWidth="1"/>
    <col min="8198" max="8198" width="11.7109375" style="6" customWidth="1"/>
    <col min="8199" max="8199" width="21" style="6" customWidth="1"/>
    <col min="8200" max="8200" width="15.5703125" style="6" bestFit="1" customWidth="1"/>
    <col min="8201" max="8201" width="11.5703125" style="6" customWidth="1"/>
    <col min="8202" max="8202" width="13.5703125" style="6" bestFit="1" customWidth="1"/>
    <col min="8203" max="8203" width="15.7109375" style="6" customWidth="1"/>
    <col min="8204" max="8413" width="11.5703125" style="6" customWidth="1"/>
    <col min="8414" max="8448" width="12.5703125" style="6"/>
    <col min="8449" max="8449" width="1.85546875" style="6" customWidth="1"/>
    <col min="8450" max="8450" width="9.7109375" style="6" customWidth="1"/>
    <col min="8451" max="8451" width="48.5703125" style="6" customWidth="1"/>
    <col min="8452" max="8452" width="14.42578125" style="6" customWidth="1"/>
    <col min="8453" max="8453" width="15.85546875" style="6" customWidth="1"/>
    <col min="8454" max="8454" width="11.7109375" style="6" customWidth="1"/>
    <col min="8455" max="8455" width="21" style="6" customWidth="1"/>
    <col min="8456" max="8456" width="15.5703125" style="6" bestFit="1" customWidth="1"/>
    <col min="8457" max="8457" width="11.5703125" style="6" customWidth="1"/>
    <col min="8458" max="8458" width="13.5703125" style="6" bestFit="1" customWidth="1"/>
    <col min="8459" max="8459" width="15.7109375" style="6" customWidth="1"/>
    <col min="8460" max="8669" width="11.5703125" style="6" customWidth="1"/>
    <col min="8670" max="8704" width="12.5703125" style="6"/>
    <col min="8705" max="8705" width="1.85546875" style="6" customWidth="1"/>
    <col min="8706" max="8706" width="9.7109375" style="6" customWidth="1"/>
    <col min="8707" max="8707" width="48.5703125" style="6" customWidth="1"/>
    <col min="8708" max="8708" width="14.42578125" style="6" customWidth="1"/>
    <col min="8709" max="8709" width="15.85546875" style="6" customWidth="1"/>
    <col min="8710" max="8710" width="11.7109375" style="6" customWidth="1"/>
    <col min="8711" max="8711" width="21" style="6" customWidth="1"/>
    <col min="8712" max="8712" width="15.5703125" style="6" bestFit="1" customWidth="1"/>
    <col min="8713" max="8713" width="11.5703125" style="6" customWidth="1"/>
    <col min="8714" max="8714" width="13.5703125" style="6" bestFit="1" customWidth="1"/>
    <col min="8715" max="8715" width="15.7109375" style="6" customWidth="1"/>
    <col min="8716" max="8925" width="11.5703125" style="6" customWidth="1"/>
    <col min="8926" max="8960" width="12.5703125" style="6"/>
    <col min="8961" max="8961" width="1.85546875" style="6" customWidth="1"/>
    <col min="8962" max="8962" width="9.7109375" style="6" customWidth="1"/>
    <col min="8963" max="8963" width="48.5703125" style="6" customWidth="1"/>
    <col min="8964" max="8964" width="14.42578125" style="6" customWidth="1"/>
    <col min="8965" max="8965" width="15.85546875" style="6" customWidth="1"/>
    <col min="8966" max="8966" width="11.7109375" style="6" customWidth="1"/>
    <col min="8967" max="8967" width="21" style="6" customWidth="1"/>
    <col min="8968" max="8968" width="15.5703125" style="6" bestFit="1" customWidth="1"/>
    <col min="8969" max="8969" width="11.5703125" style="6" customWidth="1"/>
    <col min="8970" max="8970" width="13.5703125" style="6" bestFit="1" customWidth="1"/>
    <col min="8971" max="8971" width="15.7109375" style="6" customWidth="1"/>
    <col min="8972" max="9181" width="11.5703125" style="6" customWidth="1"/>
    <col min="9182" max="9216" width="12.5703125" style="6"/>
    <col min="9217" max="9217" width="1.85546875" style="6" customWidth="1"/>
    <col min="9218" max="9218" width="9.7109375" style="6" customWidth="1"/>
    <col min="9219" max="9219" width="48.5703125" style="6" customWidth="1"/>
    <col min="9220" max="9220" width="14.42578125" style="6" customWidth="1"/>
    <col min="9221" max="9221" width="15.85546875" style="6" customWidth="1"/>
    <col min="9222" max="9222" width="11.7109375" style="6" customWidth="1"/>
    <col min="9223" max="9223" width="21" style="6" customWidth="1"/>
    <col min="9224" max="9224" width="15.5703125" style="6" bestFit="1" customWidth="1"/>
    <col min="9225" max="9225" width="11.5703125" style="6" customWidth="1"/>
    <col min="9226" max="9226" width="13.5703125" style="6" bestFit="1" customWidth="1"/>
    <col min="9227" max="9227" width="15.7109375" style="6" customWidth="1"/>
    <col min="9228" max="9437" width="11.5703125" style="6" customWidth="1"/>
    <col min="9438" max="9472" width="12.5703125" style="6"/>
    <col min="9473" max="9473" width="1.85546875" style="6" customWidth="1"/>
    <col min="9474" max="9474" width="9.7109375" style="6" customWidth="1"/>
    <col min="9475" max="9475" width="48.5703125" style="6" customWidth="1"/>
    <col min="9476" max="9476" width="14.42578125" style="6" customWidth="1"/>
    <col min="9477" max="9477" width="15.85546875" style="6" customWidth="1"/>
    <col min="9478" max="9478" width="11.7109375" style="6" customWidth="1"/>
    <col min="9479" max="9479" width="21" style="6" customWidth="1"/>
    <col min="9480" max="9480" width="15.5703125" style="6" bestFit="1" customWidth="1"/>
    <col min="9481" max="9481" width="11.5703125" style="6" customWidth="1"/>
    <col min="9482" max="9482" width="13.5703125" style="6" bestFit="1" customWidth="1"/>
    <col min="9483" max="9483" width="15.7109375" style="6" customWidth="1"/>
    <col min="9484" max="9693" width="11.5703125" style="6" customWidth="1"/>
    <col min="9694" max="9728" width="12.5703125" style="6"/>
    <col min="9729" max="9729" width="1.85546875" style="6" customWidth="1"/>
    <col min="9730" max="9730" width="9.7109375" style="6" customWidth="1"/>
    <col min="9731" max="9731" width="48.5703125" style="6" customWidth="1"/>
    <col min="9732" max="9732" width="14.42578125" style="6" customWidth="1"/>
    <col min="9733" max="9733" width="15.85546875" style="6" customWidth="1"/>
    <col min="9734" max="9734" width="11.7109375" style="6" customWidth="1"/>
    <col min="9735" max="9735" width="21" style="6" customWidth="1"/>
    <col min="9736" max="9736" width="15.5703125" style="6" bestFit="1" customWidth="1"/>
    <col min="9737" max="9737" width="11.5703125" style="6" customWidth="1"/>
    <col min="9738" max="9738" width="13.5703125" style="6" bestFit="1" customWidth="1"/>
    <col min="9739" max="9739" width="15.7109375" style="6" customWidth="1"/>
    <col min="9740" max="9949" width="11.5703125" style="6" customWidth="1"/>
    <col min="9950" max="9984" width="12.5703125" style="6"/>
    <col min="9985" max="9985" width="1.85546875" style="6" customWidth="1"/>
    <col min="9986" max="9986" width="9.7109375" style="6" customWidth="1"/>
    <col min="9987" max="9987" width="48.5703125" style="6" customWidth="1"/>
    <col min="9988" max="9988" width="14.42578125" style="6" customWidth="1"/>
    <col min="9989" max="9989" width="15.85546875" style="6" customWidth="1"/>
    <col min="9990" max="9990" width="11.7109375" style="6" customWidth="1"/>
    <col min="9991" max="9991" width="21" style="6" customWidth="1"/>
    <col min="9992" max="9992" width="15.5703125" style="6" bestFit="1" customWidth="1"/>
    <col min="9993" max="9993" width="11.5703125" style="6" customWidth="1"/>
    <col min="9994" max="9994" width="13.5703125" style="6" bestFit="1" customWidth="1"/>
    <col min="9995" max="9995" width="15.7109375" style="6" customWidth="1"/>
    <col min="9996" max="10205" width="11.5703125" style="6" customWidth="1"/>
    <col min="10206" max="10240" width="12.5703125" style="6"/>
    <col min="10241" max="10241" width="1.85546875" style="6" customWidth="1"/>
    <col min="10242" max="10242" width="9.7109375" style="6" customWidth="1"/>
    <col min="10243" max="10243" width="48.5703125" style="6" customWidth="1"/>
    <col min="10244" max="10244" width="14.42578125" style="6" customWidth="1"/>
    <col min="10245" max="10245" width="15.85546875" style="6" customWidth="1"/>
    <col min="10246" max="10246" width="11.7109375" style="6" customWidth="1"/>
    <col min="10247" max="10247" width="21" style="6" customWidth="1"/>
    <col min="10248" max="10248" width="15.5703125" style="6" bestFit="1" customWidth="1"/>
    <col min="10249" max="10249" width="11.5703125" style="6" customWidth="1"/>
    <col min="10250" max="10250" width="13.5703125" style="6" bestFit="1" customWidth="1"/>
    <col min="10251" max="10251" width="15.7109375" style="6" customWidth="1"/>
    <col min="10252" max="10461" width="11.5703125" style="6" customWidth="1"/>
    <col min="10462" max="10496" width="12.5703125" style="6"/>
    <col min="10497" max="10497" width="1.85546875" style="6" customWidth="1"/>
    <col min="10498" max="10498" width="9.7109375" style="6" customWidth="1"/>
    <col min="10499" max="10499" width="48.5703125" style="6" customWidth="1"/>
    <col min="10500" max="10500" width="14.42578125" style="6" customWidth="1"/>
    <col min="10501" max="10501" width="15.85546875" style="6" customWidth="1"/>
    <col min="10502" max="10502" width="11.7109375" style="6" customWidth="1"/>
    <col min="10503" max="10503" width="21" style="6" customWidth="1"/>
    <col min="10504" max="10504" width="15.5703125" style="6" bestFit="1" customWidth="1"/>
    <col min="10505" max="10505" width="11.5703125" style="6" customWidth="1"/>
    <col min="10506" max="10506" width="13.5703125" style="6" bestFit="1" customWidth="1"/>
    <col min="10507" max="10507" width="15.7109375" style="6" customWidth="1"/>
    <col min="10508" max="10717" width="11.5703125" style="6" customWidth="1"/>
    <col min="10718" max="10752" width="12.5703125" style="6"/>
    <col min="10753" max="10753" width="1.85546875" style="6" customWidth="1"/>
    <col min="10754" max="10754" width="9.7109375" style="6" customWidth="1"/>
    <col min="10755" max="10755" width="48.5703125" style="6" customWidth="1"/>
    <col min="10756" max="10756" width="14.42578125" style="6" customWidth="1"/>
    <col min="10757" max="10757" width="15.85546875" style="6" customWidth="1"/>
    <col min="10758" max="10758" width="11.7109375" style="6" customWidth="1"/>
    <col min="10759" max="10759" width="21" style="6" customWidth="1"/>
    <col min="10760" max="10760" width="15.5703125" style="6" bestFit="1" customWidth="1"/>
    <col min="10761" max="10761" width="11.5703125" style="6" customWidth="1"/>
    <col min="10762" max="10762" width="13.5703125" style="6" bestFit="1" customWidth="1"/>
    <col min="10763" max="10763" width="15.7109375" style="6" customWidth="1"/>
    <col min="10764" max="10973" width="11.5703125" style="6" customWidth="1"/>
    <col min="10974" max="11008" width="12.5703125" style="6"/>
    <col min="11009" max="11009" width="1.85546875" style="6" customWidth="1"/>
    <col min="11010" max="11010" width="9.7109375" style="6" customWidth="1"/>
    <col min="11011" max="11011" width="48.5703125" style="6" customWidth="1"/>
    <col min="11012" max="11012" width="14.42578125" style="6" customWidth="1"/>
    <col min="11013" max="11013" width="15.85546875" style="6" customWidth="1"/>
    <col min="11014" max="11014" width="11.7109375" style="6" customWidth="1"/>
    <col min="11015" max="11015" width="21" style="6" customWidth="1"/>
    <col min="11016" max="11016" width="15.5703125" style="6" bestFit="1" customWidth="1"/>
    <col min="11017" max="11017" width="11.5703125" style="6" customWidth="1"/>
    <col min="11018" max="11018" width="13.5703125" style="6" bestFit="1" customWidth="1"/>
    <col min="11019" max="11019" width="15.7109375" style="6" customWidth="1"/>
    <col min="11020" max="11229" width="11.5703125" style="6" customWidth="1"/>
    <col min="11230" max="11264" width="12.5703125" style="6"/>
    <col min="11265" max="11265" width="1.85546875" style="6" customWidth="1"/>
    <col min="11266" max="11266" width="9.7109375" style="6" customWidth="1"/>
    <col min="11267" max="11267" width="48.5703125" style="6" customWidth="1"/>
    <col min="11268" max="11268" width="14.42578125" style="6" customWidth="1"/>
    <col min="11269" max="11269" width="15.85546875" style="6" customWidth="1"/>
    <col min="11270" max="11270" width="11.7109375" style="6" customWidth="1"/>
    <col min="11271" max="11271" width="21" style="6" customWidth="1"/>
    <col min="11272" max="11272" width="15.5703125" style="6" bestFit="1" customWidth="1"/>
    <col min="11273" max="11273" width="11.5703125" style="6" customWidth="1"/>
    <col min="11274" max="11274" width="13.5703125" style="6" bestFit="1" customWidth="1"/>
    <col min="11275" max="11275" width="15.7109375" style="6" customWidth="1"/>
    <col min="11276" max="11485" width="11.5703125" style="6" customWidth="1"/>
    <col min="11486" max="11520" width="12.5703125" style="6"/>
    <col min="11521" max="11521" width="1.85546875" style="6" customWidth="1"/>
    <col min="11522" max="11522" width="9.7109375" style="6" customWidth="1"/>
    <col min="11523" max="11523" width="48.5703125" style="6" customWidth="1"/>
    <col min="11524" max="11524" width="14.42578125" style="6" customWidth="1"/>
    <col min="11525" max="11525" width="15.85546875" style="6" customWidth="1"/>
    <col min="11526" max="11526" width="11.7109375" style="6" customWidth="1"/>
    <col min="11527" max="11527" width="21" style="6" customWidth="1"/>
    <col min="11528" max="11528" width="15.5703125" style="6" bestFit="1" customWidth="1"/>
    <col min="11529" max="11529" width="11.5703125" style="6" customWidth="1"/>
    <col min="11530" max="11530" width="13.5703125" style="6" bestFit="1" customWidth="1"/>
    <col min="11531" max="11531" width="15.7109375" style="6" customWidth="1"/>
    <col min="11532" max="11741" width="11.5703125" style="6" customWidth="1"/>
    <col min="11742" max="11776" width="12.5703125" style="6"/>
    <col min="11777" max="11777" width="1.85546875" style="6" customWidth="1"/>
    <col min="11778" max="11778" width="9.7109375" style="6" customWidth="1"/>
    <col min="11779" max="11779" width="48.5703125" style="6" customWidth="1"/>
    <col min="11780" max="11780" width="14.42578125" style="6" customWidth="1"/>
    <col min="11781" max="11781" width="15.85546875" style="6" customWidth="1"/>
    <col min="11782" max="11782" width="11.7109375" style="6" customWidth="1"/>
    <col min="11783" max="11783" width="21" style="6" customWidth="1"/>
    <col min="11784" max="11784" width="15.5703125" style="6" bestFit="1" customWidth="1"/>
    <col min="11785" max="11785" width="11.5703125" style="6" customWidth="1"/>
    <col min="11786" max="11786" width="13.5703125" style="6" bestFit="1" customWidth="1"/>
    <col min="11787" max="11787" width="15.7109375" style="6" customWidth="1"/>
    <col min="11788" max="11997" width="11.5703125" style="6" customWidth="1"/>
    <col min="11998" max="12032" width="12.5703125" style="6"/>
    <col min="12033" max="12033" width="1.85546875" style="6" customWidth="1"/>
    <col min="12034" max="12034" width="9.7109375" style="6" customWidth="1"/>
    <col min="12035" max="12035" width="48.5703125" style="6" customWidth="1"/>
    <col min="12036" max="12036" width="14.42578125" style="6" customWidth="1"/>
    <col min="12037" max="12037" width="15.85546875" style="6" customWidth="1"/>
    <col min="12038" max="12038" width="11.7109375" style="6" customWidth="1"/>
    <col min="12039" max="12039" width="21" style="6" customWidth="1"/>
    <col min="12040" max="12040" width="15.5703125" style="6" bestFit="1" customWidth="1"/>
    <col min="12041" max="12041" width="11.5703125" style="6" customWidth="1"/>
    <col min="12042" max="12042" width="13.5703125" style="6" bestFit="1" customWidth="1"/>
    <col min="12043" max="12043" width="15.7109375" style="6" customWidth="1"/>
    <col min="12044" max="12253" width="11.5703125" style="6" customWidth="1"/>
    <col min="12254" max="12288" width="12.5703125" style="6"/>
    <col min="12289" max="12289" width="1.85546875" style="6" customWidth="1"/>
    <col min="12290" max="12290" width="9.7109375" style="6" customWidth="1"/>
    <col min="12291" max="12291" width="48.5703125" style="6" customWidth="1"/>
    <col min="12292" max="12292" width="14.42578125" style="6" customWidth="1"/>
    <col min="12293" max="12293" width="15.85546875" style="6" customWidth="1"/>
    <col min="12294" max="12294" width="11.7109375" style="6" customWidth="1"/>
    <col min="12295" max="12295" width="21" style="6" customWidth="1"/>
    <col min="12296" max="12296" width="15.5703125" style="6" bestFit="1" customWidth="1"/>
    <col min="12297" max="12297" width="11.5703125" style="6" customWidth="1"/>
    <col min="12298" max="12298" width="13.5703125" style="6" bestFit="1" customWidth="1"/>
    <col min="12299" max="12299" width="15.7109375" style="6" customWidth="1"/>
    <col min="12300" max="12509" width="11.5703125" style="6" customWidth="1"/>
    <col min="12510" max="12544" width="12.5703125" style="6"/>
    <col min="12545" max="12545" width="1.85546875" style="6" customWidth="1"/>
    <col min="12546" max="12546" width="9.7109375" style="6" customWidth="1"/>
    <col min="12547" max="12547" width="48.5703125" style="6" customWidth="1"/>
    <col min="12548" max="12548" width="14.42578125" style="6" customWidth="1"/>
    <col min="12549" max="12549" width="15.85546875" style="6" customWidth="1"/>
    <col min="12550" max="12550" width="11.7109375" style="6" customWidth="1"/>
    <col min="12551" max="12551" width="21" style="6" customWidth="1"/>
    <col min="12552" max="12552" width="15.5703125" style="6" bestFit="1" customWidth="1"/>
    <col min="12553" max="12553" width="11.5703125" style="6" customWidth="1"/>
    <col min="12554" max="12554" width="13.5703125" style="6" bestFit="1" customWidth="1"/>
    <col min="12555" max="12555" width="15.7109375" style="6" customWidth="1"/>
    <col min="12556" max="12765" width="11.5703125" style="6" customWidth="1"/>
    <col min="12766" max="12800" width="12.5703125" style="6"/>
    <col min="12801" max="12801" width="1.85546875" style="6" customWidth="1"/>
    <col min="12802" max="12802" width="9.7109375" style="6" customWidth="1"/>
    <col min="12803" max="12803" width="48.5703125" style="6" customWidth="1"/>
    <col min="12804" max="12804" width="14.42578125" style="6" customWidth="1"/>
    <col min="12805" max="12805" width="15.85546875" style="6" customWidth="1"/>
    <col min="12806" max="12806" width="11.7109375" style="6" customWidth="1"/>
    <col min="12807" max="12807" width="21" style="6" customWidth="1"/>
    <col min="12808" max="12808" width="15.5703125" style="6" bestFit="1" customWidth="1"/>
    <col min="12809" max="12809" width="11.5703125" style="6" customWidth="1"/>
    <col min="12810" max="12810" width="13.5703125" style="6" bestFit="1" customWidth="1"/>
    <col min="12811" max="12811" width="15.7109375" style="6" customWidth="1"/>
    <col min="12812" max="13021" width="11.5703125" style="6" customWidth="1"/>
    <col min="13022" max="13056" width="12.5703125" style="6"/>
    <col min="13057" max="13057" width="1.85546875" style="6" customWidth="1"/>
    <col min="13058" max="13058" width="9.7109375" style="6" customWidth="1"/>
    <col min="13059" max="13059" width="48.5703125" style="6" customWidth="1"/>
    <col min="13060" max="13060" width="14.42578125" style="6" customWidth="1"/>
    <col min="13061" max="13061" width="15.85546875" style="6" customWidth="1"/>
    <col min="13062" max="13062" width="11.7109375" style="6" customWidth="1"/>
    <col min="13063" max="13063" width="21" style="6" customWidth="1"/>
    <col min="13064" max="13064" width="15.5703125" style="6" bestFit="1" customWidth="1"/>
    <col min="13065" max="13065" width="11.5703125" style="6" customWidth="1"/>
    <col min="13066" max="13066" width="13.5703125" style="6" bestFit="1" customWidth="1"/>
    <col min="13067" max="13067" width="15.7109375" style="6" customWidth="1"/>
    <col min="13068" max="13277" width="11.5703125" style="6" customWidth="1"/>
    <col min="13278" max="13312" width="12.5703125" style="6"/>
    <col min="13313" max="13313" width="1.85546875" style="6" customWidth="1"/>
    <col min="13314" max="13314" width="9.7109375" style="6" customWidth="1"/>
    <col min="13315" max="13315" width="48.5703125" style="6" customWidth="1"/>
    <col min="13316" max="13316" width="14.42578125" style="6" customWidth="1"/>
    <col min="13317" max="13317" width="15.85546875" style="6" customWidth="1"/>
    <col min="13318" max="13318" width="11.7109375" style="6" customWidth="1"/>
    <col min="13319" max="13319" width="21" style="6" customWidth="1"/>
    <col min="13320" max="13320" width="15.5703125" style="6" bestFit="1" customWidth="1"/>
    <col min="13321" max="13321" width="11.5703125" style="6" customWidth="1"/>
    <col min="13322" max="13322" width="13.5703125" style="6" bestFit="1" customWidth="1"/>
    <col min="13323" max="13323" width="15.7109375" style="6" customWidth="1"/>
    <col min="13324" max="13533" width="11.5703125" style="6" customWidth="1"/>
    <col min="13534" max="13568" width="12.5703125" style="6"/>
    <col min="13569" max="13569" width="1.85546875" style="6" customWidth="1"/>
    <col min="13570" max="13570" width="9.7109375" style="6" customWidth="1"/>
    <col min="13571" max="13571" width="48.5703125" style="6" customWidth="1"/>
    <col min="13572" max="13572" width="14.42578125" style="6" customWidth="1"/>
    <col min="13573" max="13573" width="15.85546875" style="6" customWidth="1"/>
    <col min="13574" max="13574" width="11.7109375" style="6" customWidth="1"/>
    <col min="13575" max="13575" width="21" style="6" customWidth="1"/>
    <col min="13576" max="13576" width="15.5703125" style="6" bestFit="1" customWidth="1"/>
    <col min="13577" max="13577" width="11.5703125" style="6" customWidth="1"/>
    <col min="13578" max="13578" width="13.5703125" style="6" bestFit="1" customWidth="1"/>
    <col min="13579" max="13579" width="15.7109375" style="6" customWidth="1"/>
    <col min="13580" max="13789" width="11.5703125" style="6" customWidth="1"/>
    <col min="13790" max="13824" width="12.5703125" style="6"/>
    <col min="13825" max="13825" width="1.85546875" style="6" customWidth="1"/>
    <col min="13826" max="13826" width="9.7109375" style="6" customWidth="1"/>
    <col min="13827" max="13827" width="48.5703125" style="6" customWidth="1"/>
    <col min="13828" max="13828" width="14.42578125" style="6" customWidth="1"/>
    <col min="13829" max="13829" width="15.85546875" style="6" customWidth="1"/>
    <col min="13830" max="13830" width="11.7109375" style="6" customWidth="1"/>
    <col min="13831" max="13831" width="21" style="6" customWidth="1"/>
    <col min="13832" max="13832" width="15.5703125" style="6" bestFit="1" customWidth="1"/>
    <col min="13833" max="13833" width="11.5703125" style="6" customWidth="1"/>
    <col min="13834" max="13834" width="13.5703125" style="6" bestFit="1" customWidth="1"/>
    <col min="13835" max="13835" width="15.7109375" style="6" customWidth="1"/>
    <col min="13836" max="14045" width="11.5703125" style="6" customWidth="1"/>
    <col min="14046" max="14080" width="12.5703125" style="6"/>
    <col min="14081" max="14081" width="1.85546875" style="6" customWidth="1"/>
    <col min="14082" max="14082" width="9.7109375" style="6" customWidth="1"/>
    <col min="14083" max="14083" width="48.5703125" style="6" customWidth="1"/>
    <col min="14084" max="14084" width="14.42578125" style="6" customWidth="1"/>
    <col min="14085" max="14085" width="15.85546875" style="6" customWidth="1"/>
    <col min="14086" max="14086" width="11.7109375" style="6" customWidth="1"/>
    <col min="14087" max="14087" width="21" style="6" customWidth="1"/>
    <col min="14088" max="14088" width="15.5703125" style="6" bestFit="1" customWidth="1"/>
    <col min="14089" max="14089" width="11.5703125" style="6" customWidth="1"/>
    <col min="14090" max="14090" width="13.5703125" style="6" bestFit="1" customWidth="1"/>
    <col min="14091" max="14091" width="15.7109375" style="6" customWidth="1"/>
    <col min="14092" max="14301" width="11.5703125" style="6" customWidth="1"/>
    <col min="14302" max="14336" width="12.5703125" style="6"/>
    <col min="14337" max="14337" width="1.85546875" style="6" customWidth="1"/>
    <col min="14338" max="14338" width="9.7109375" style="6" customWidth="1"/>
    <col min="14339" max="14339" width="48.5703125" style="6" customWidth="1"/>
    <col min="14340" max="14340" width="14.42578125" style="6" customWidth="1"/>
    <col min="14341" max="14341" width="15.85546875" style="6" customWidth="1"/>
    <col min="14342" max="14342" width="11.7109375" style="6" customWidth="1"/>
    <col min="14343" max="14343" width="21" style="6" customWidth="1"/>
    <col min="14344" max="14344" width="15.5703125" style="6" bestFit="1" customWidth="1"/>
    <col min="14345" max="14345" width="11.5703125" style="6" customWidth="1"/>
    <col min="14346" max="14346" width="13.5703125" style="6" bestFit="1" customWidth="1"/>
    <col min="14347" max="14347" width="15.7109375" style="6" customWidth="1"/>
    <col min="14348" max="14557" width="11.5703125" style="6" customWidth="1"/>
    <col min="14558" max="14592" width="12.5703125" style="6"/>
    <col min="14593" max="14593" width="1.85546875" style="6" customWidth="1"/>
    <col min="14594" max="14594" width="9.7109375" style="6" customWidth="1"/>
    <col min="14595" max="14595" width="48.5703125" style="6" customWidth="1"/>
    <col min="14596" max="14596" width="14.42578125" style="6" customWidth="1"/>
    <col min="14597" max="14597" width="15.85546875" style="6" customWidth="1"/>
    <col min="14598" max="14598" width="11.7109375" style="6" customWidth="1"/>
    <col min="14599" max="14599" width="21" style="6" customWidth="1"/>
    <col min="14600" max="14600" width="15.5703125" style="6" bestFit="1" customWidth="1"/>
    <col min="14601" max="14601" width="11.5703125" style="6" customWidth="1"/>
    <col min="14602" max="14602" width="13.5703125" style="6" bestFit="1" customWidth="1"/>
    <col min="14603" max="14603" width="15.7109375" style="6" customWidth="1"/>
    <col min="14604" max="14813" width="11.5703125" style="6" customWidth="1"/>
    <col min="14814" max="14848" width="12.5703125" style="6"/>
    <col min="14849" max="14849" width="1.85546875" style="6" customWidth="1"/>
    <col min="14850" max="14850" width="9.7109375" style="6" customWidth="1"/>
    <col min="14851" max="14851" width="48.5703125" style="6" customWidth="1"/>
    <col min="14852" max="14852" width="14.42578125" style="6" customWidth="1"/>
    <col min="14853" max="14853" width="15.85546875" style="6" customWidth="1"/>
    <col min="14854" max="14854" width="11.7109375" style="6" customWidth="1"/>
    <col min="14855" max="14855" width="21" style="6" customWidth="1"/>
    <col min="14856" max="14856" width="15.5703125" style="6" bestFit="1" customWidth="1"/>
    <col min="14857" max="14857" width="11.5703125" style="6" customWidth="1"/>
    <col min="14858" max="14858" width="13.5703125" style="6" bestFit="1" customWidth="1"/>
    <col min="14859" max="14859" width="15.7109375" style="6" customWidth="1"/>
    <col min="14860" max="15069" width="11.5703125" style="6" customWidth="1"/>
    <col min="15070" max="15104" width="12.5703125" style="6"/>
    <col min="15105" max="15105" width="1.85546875" style="6" customWidth="1"/>
    <col min="15106" max="15106" width="9.7109375" style="6" customWidth="1"/>
    <col min="15107" max="15107" width="48.5703125" style="6" customWidth="1"/>
    <col min="15108" max="15108" width="14.42578125" style="6" customWidth="1"/>
    <col min="15109" max="15109" width="15.85546875" style="6" customWidth="1"/>
    <col min="15110" max="15110" width="11.7109375" style="6" customWidth="1"/>
    <col min="15111" max="15111" width="21" style="6" customWidth="1"/>
    <col min="15112" max="15112" width="15.5703125" style="6" bestFit="1" customWidth="1"/>
    <col min="15113" max="15113" width="11.5703125" style="6" customWidth="1"/>
    <col min="15114" max="15114" width="13.5703125" style="6" bestFit="1" customWidth="1"/>
    <col min="15115" max="15115" width="15.7109375" style="6" customWidth="1"/>
    <col min="15116" max="15325" width="11.5703125" style="6" customWidth="1"/>
    <col min="15326" max="15360" width="12.5703125" style="6"/>
    <col min="15361" max="15361" width="1.85546875" style="6" customWidth="1"/>
    <col min="15362" max="15362" width="9.7109375" style="6" customWidth="1"/>
    <col min="15363" max="15363" width="48.5703125" style="6" customWidth="1"/>
    <col min="15364" max="15364" width="14.42578125" style="6" customWidth="1"/>
    <col min="15365" max="15365" width="15.85546875" style="6" customWidth="1"/>
    <col min="15366" max="15366" width="11.7109375" style="6" customWidth="1"/>
    <col min="15367" max="15367" width="21" style="6" customWidth="1"/>
    <col min="15368" max="15368" width="15.5703125" style="6" bestFit="1" customWidth="1"/>
    <col min="15369" max="15369" width="11.5703125" style="6" customWidth="1"/>
    <col min="15370" max="15370" width="13.5703125" style="6" bestFit="1" customWidth="1"/>
    <col min="15371" max="15371" width="15.7109375" style="6" customWidth="1"/>
    <col min="15372" max="15581" width="11.5703125" style="6" customWidth="1"/>
    <col min="15582" max="15616" width="12.5703125" style="6"/>
    <col min="15617" max="15617" width="1.85546875" style="6" customWidth="1"/>
    <col min="15618" max="15618" width="9.7109375" style="6" customWidth="1"/>
    <col min="15619" max="15619" width="48.5703125" style="6" customWidth="1"/>
    <col min="15620" max="15620" width="14.42578125" style="6" customWidth="1"/>
    <col min="15621" max="15621" width="15.85546875" style="6" customWidth="1"/>
    <col min="15622" max="15622" width="11.7109375" style="6" customWidth="1"/>
    <col min="15623" max="15623" width="21" style="6" customWidth="1"/>
    <col min="15624" max="15624" width="15.5703125" style="6" bestFit="1" customWidth="1"/>
    <col min="15625" max="15625" width="11.5703125" style="6" customWidth="1"/>
    <col min="15626" max="15626" width="13.5703125" style="6" bestFit="1" customWidth="1"/>
    <col min="15627" max="15627" width="15.7109375" style="6" customWidth="1"/>
    <col min="15628" max="15837" width="11.5703125" style="6" customWidth="1"/>
    <col min="15838" max="15872" width="12.5703125" style="6"/>
    <col min="15873" max="15873" width="1.85546875" style="6" customWidth="1"/>
    <col min="15874" max="15874" width="9.7109375" style="6" customWidth="1"/>
    <col min="15875" max="15875" width="48.5703125" style="6" customWidth="1"/>
    <col min="15876" max="15876" width="14.42578125" style="6" customWidth="1"/>
    <col min="15877" max="15877" width="15.85546875" style="6" customWidth="1"/>
    <col min="15878" max="15878" width="11.7109375" style="6" customWidth="1"/>
    <col min="15879" max="15879" width="21" style="6" customWidth="1"/>
    <col min="15880" max="15880" width="15.5703125" style="6" bestFit="1" customWidth="1"/>
    <col min="15881" max="15881" width="11.5703125" style="6" customWidth="1"/>
    <col min="15882" max="15882" width="13.5703125" style="6" bestFit="1" customWidth="1"/>
    <col min="15883" max="15883" width="15.7109375" style="6" customWidth="1"/>
    <col min="15884" max="16093" width="11.5703125" style="6" customWidth="1"/>
    <col min="16094" max="16128" width="12.5703125" style="6"/>
    <col min="16129" max="16129" width="1.85546875" style="6" customWidth="1"/>
    <col min="16130" max="16130" width="9.7109375" style="6" customWidth="1"/>
    <col min="16131" max="16131" width="48.5703125" style="6" customWidth="1"/>
    <col min="16132" max="16132" width="14.42578125" style="6" customWidth="1"/>
    <col min="16133" max="16133" width="15.85546875" style="6" customWidth="1"/>
    <col min="16134" max="16134" width="11.7109375" style="6" customWidth="1"/>
    <col min="16135" max="16135" width="21" style="6" customWidth="1"/>
    <col min="16136" max="16136" width="15.5703125" style="6" bestFit="1" customWidth="1"/>
    <col min="16137" max="16137" width="11.5703125" style="6" customWidth="1"/>
    <col min="16138" max="16138" width="13.5703125" style="6" bestFit="1" customWidth="1"/>
    <col min="16139" max="16139" width="15.7109375" style="6" customWidth="1"/>
    <col min="16140" max="16349" width="11.5703125" style="6" customWidth="1"/>
    <col min="16350" max="16384" width="12.5703125" style="6"/>
  </cols>
  <sheetData>
    <row r="1" spans="2:221" ht="11.25" customHeight="1" x14ac:dyDescent="0.25"/>
    <row r="2" spans="2:221" ht="18" customHeight="1" x14ac:dyDescent="0.25">
      <c r="B2" s="81" t="s">
        <v>0</v>
      </c>
      <c r="C2" s="81"/>
      <c r="D2" s="81"/>
      <c r="E2" s="81"/>
      <c r="F2" s="81"/>
      <c r="G2" s="81"/>
    </row>
    <row r="3" spans="2:221" ht="16.5" customHeight="1" x14ac:dyDescent="0.25">
      <c r="B3" s="82" t="s">
        <v>1</v>
      </c>
      <c r="C3" s="82"/>
      <c r="D3" s="82"/>
      <c r="E3" s="82"/>
      <c r="F3" s="82"/>
      <c r="G3" s="82"/>
    </row>
    <row r="4" spans="2:221" ht="16.5" customHeight="1" x14ac:dyDescent="0.25">
      <c r="B4" s="83" t="s">
        <v>71</v>
      </c>
      <c r="C4" s="83"/>
      <c r="D4" s="83"/>
      <c r="E4" s="83"/>
      <c r="F4" s="83"/>
      <c r="G4" s="83"/>
    </row>
    <row r="5" spans="2:221" ht="16.5" customHeight="1" x14ac:dyDescent="0.25">
      <c r="B5" s="84" t="s">
        <v>72</v>
      </c>
      <c r="C5" s="84"/>
      <c r="D5" s="84"/>
      <c r="E5" s="84"/>
      <c r="F5" s="84"/>
      <c r="G5" s="84"/>
    </row>
    <row r="6" spans="2:221" ht="16.5" customHeight="1" x14ac:dyDescent="0.25">
      <c r="B6" s="85"/>
      <c r="C6" s="85"/>
      <c r="D6" s="85"/>
      <c r="E6" s="85"/>
      <c r="F6" s="85"/>
      <c r="G6" s="85"/>
    </row>
    <row r="7" spans="2:221" ht="27" customHeight="1" x14ac:dyDescent="0.25">
      <c r="B7" s="86" t="s">
        <v>2</v>
      </c>
      <c r="C7" s="86"/>
      <c r="D7" s="86"/>
      <c r="E7" s="86"/>
      <c r="F7" s="86"/>
      <c r="G7" s="86"/>
    </row>
    <row r="8" spans="2:221" ht="36" customHeight="1" x14ac:dyDescent="0.25">
      <c r="B8" s="87" t="s">
        <v>65</v>
      </c>
      <c r="C8" s="87"/>
      <c r="D8" s="87"/>
      <c r="E8" s="87"/>
      <c r="F8" s="87"/>
      <c r="G8" s="87"/>
    </row>
    <row r="9" spans="2:221" ht="17.25" thickBot="1" x14ac:dyDescent="0.3">
      <c r="B9" s="7"/>
      <c r="C9" s="7"/>
      <c r="D9" s="7"/>
      <c r="E9" s="7"/>
      <c r="F9" s="7"/>
      <c r="G9" s="7"/>
    </row>
    <row r="10" spans="2:221" ht="38.25" customHeight="1" thickBot="1" x14ac:dyDescent="0.3">
      <c r="B10" s="88"/>
      <c r="C10" s="88"/>
      <c r="D10" s="88"/>
      <c r="E10" s="89"/>
      <c r="F10" s="8" t="s">
        <v>3</v>
      </c>
      <c r="G10" s="77" t="s">
        <v>73</v>
      </c>
    </row>
    <row r="11" spans="2:221" ht="11.25" customHeight="1" x14ac:dyDescent="0.25">
      <c r="B11" s="9"/>
      <c r="C11" s="9"/>
      <c r="D11" s="9"/>
      <c r="E11" s="9"/>
      <c r="F11" s="10"/>
      <c r="G11" s="10"/>
    </row>
    <row r="12" spans="2:221" s="11" customFormat="1" ht="16.5" customHeight="1" x14ac:dyDescent="0.25">
      <c r="B12" s="83" t="s">
        <v>75</v>
      </c>
      <c r="C12" s="83"/>
      <c r="D12" s="83"/>
      <c r="E12" s="83"/>
      <c r="F12" s="83"/>
      <c r="G12" s="83"/>
      <c r="H12" s="5"/>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row>
    <row r="13" spans="2:221" s="11" customFormat="1" ht="14.25" customHeight="1" thickBot="1" x14ac:dyDescent="0.3">
      <c r="B13" s="12"/>
      <c r="C13" s="13"/>
      <c r="D13" s="13"/>
      <c r="E13" s="13"/>
      <c r="F13" s="13"/>
      <c r="G13" s="13"/>
      <c r="H13" s="5"/>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row>
    <row r="14" spans="2:221" s="11" customFormat="1" ht="18" customHeight="1" x14ac:dyDescent="0.25">
      <c r="B14" s="90" t="s">
        <v>4</v>
      </c>
      <c r="C14" s="92" t="s">
        <v>5</v>
      </c>
      <c r="D14" s="75" t="s">
        <v>6</v>
      </c>
      <c r="E14" s="75" t="s">
        <v>7</v>
      </c>
      <c r="F14" s="75" t="s">
        <v>8</v>
      </c>
      <c r="G14" s="14" t="s">
        <v>9</v>
      </c>
      <c r="H14" s="5"/>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row>
    <row r="15" spans="2:221" s="11" customFormat="1" x14ac:dyDescent="0.25">
      <c r="B15" s="91"/>
      <c r="C15" s="93"/>
      <c r="D15" s="15" t="s">
        <v>10</v>
      </c>
      <c r="E15" s="15" t="s">
        <v>11</v>
      </c>
      <c r="F15" s="15" t="s">
        <v>12</v>
      </c>
      <c r="G15" s="16" t="s">
        <v>13</v>
      </c>
      <c r="H15" s="5"/>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row>
    <row r="16" spans="2:221" s="11" customFormat="1" ht="17.25" thickBot="1" x14ac:dyDescent="0.3">
      <c r="B16" s="17"/>
      <c r="C16" s="94"/>
      <c r="D16" s="18" t="s">
        <v>14</v>
      </c>
      <c r="E16" s="18" t="s">
        <v>15</v>
      </c>
      <c r="F16" s="18" t="s">
        <v>16</v>
      </c>
      <c r="G16" s="19" t="s">
        <v>17</v>
      </c>
      <c r="H16" s="5"/>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row>
    <row r="17" spans="2:221" s="11" customFormat="1" x14ac:dyDescent="0.25">
      <c r="B17" s="20"/>
      <c r="C17" s="79" t="s">
        <v>18</v>
      </c>
      <c r="D17" s="79"/>
      <c r="E17" s="79"/>
      <c r="F17" s="79"/>
      <c r="G17" s="80"/>
      <c r="H17" s="5"/>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row>
    <row r="18" spans="2:221" s="11" customFormat="1" x14ac:dyDescent="0.25">
      <c r="B18" s="21"/>
      <c r="C18" s="22" t="s">
        <v>19</v>
      </c>
      <c r="D18" s="22"/>
      <c r="E18" s="22"/>
      <c r="F18" s="22"/>
      <c r="G18" s="23"/>
      <c r="H18" s="5"/>
      <c r="I18" s="2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row>
    <row r="19" spans="2:221" s="11" customFormat="1" x14ac:dyDescent="0.25">
      <c r="B19" s="25">
        <v>1</v>
      </c>
      <c r="C19" s="26" t="s">
        <v>66</v>
      </c>
      <c r="D19" s="27"/>
      <c r="E19" s="28"/>
      <c r="F19" s="29"/>
      <c r="G19" s="30"/>
      <c r="H19" s="5"/>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row>
    <row r="20" spans="2:221" s="11" customFormat="1" x14ac:dyDescent="0.25">
      <c r="B20" s="25">
        <v>1</v>
      </c>
      <c r="C20" s="32" t="s">
        <v>67</v>
      </c>
      <c r="D20" s="27"/>
      <c r="E20" s="28"/>
      <c r="F20" s="29"/>
      <c r="G20" s="30"/>
      <c r="H20" s="5"/>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row>
    <row r="21" spans="2:221" s="11" customFormat="1" x14ac:dyDescent="0.25">
      <c r="B21" s="25">
        <v>1</v>
      </c>
      <c r="C21" s="32" t="s">
        <v>68</v>
      </c>
      <c r="D21" s="27"/>
      <c r="E21" s="28"/>
      <c r="F21" s="29"/>
      <c r="G21" s="30"/>
      <c r="H21" s="5"/>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row>
    <row r="22" spans="2:221" s="11" customFormat="1" x14ac:dyDescent="0.25">
      <c r="B22" s="25">
        <v>1</v>
      </c>
      <c r="C22" s="32" t="s">
        <v>74</v>
      </c>
      <c r="D22" s="27"/>
      <c r="E22" s="28"/>
      <c r="F22" s="29"/>
      <c r="G22" s="30"/>
      <c r="H22" s="5"/>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row>
    <row r="23" spans="2:221" s="11" customFormat="1" x14ac:dyDescent="0.25">
      <c r="B23" s="33"/>
      <c r="C23" s="22" t="s">
        <v>21</v>
      </c>
      <c r="D23" s="34"/>
      <c r="E23" s="34"/>
      <c r="F23" s="35"/>
      <c r="G23" s="36"/>
      <c r="H23" s="5"/>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row>
    <row r="24" spans="2:221" s="11" customFormat="1" x14ac:dyDescent="0.25">
      <c r="B24" s="38">
        <v>1</v>
      </c>
      <c r="C24" s="37" t="s">
        <v>22</v>
      </c>
      <c r="D24" s="27"/>
      <c r="E24" s="28"/>
      <c r="F24" s="29"/>
      <c r="G24" s="30"/>
      <c r="H24" s="5"/>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row>
    <row r="25" spans="2:221" s="11" customFormat="1" x14ac:dyDescent="0.25">
      <c r="B25" s="38">
        <v>1</v>
      </c>
      <c r="C25" s="37" t="s">
        <v>69</v>
      </c>
      <c r="D25" s="27"/>
      <c r="E25" s="28"/>
      <c r="F25" s="29"/>
      <c r="G25" s="30"/>
      <c r="H25" s="5"/>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row>
    <row r="26" spans="2:221" s="11" customFormat="1" x14ac:dyDescent="0.25">
      <c r="B26" s="39"/>
      <c r="C26" s="95" t="s">
        <v>23</v>
      </c>
      <c r="D26" s="96"/>
      <c r="E26" s="96"/>
      <c r="F26" s="97"/>
      <c r="G26" s="40"/>
      <c r="H26" s="5"/>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row>
    <row r="27" spans="2:221" s="11" customFormat="1" x14ac:dyDescent="0.25">
      <c r="B27" s="33"/>
      <c r="C27" s="95" t="s">
        <v>24</v>
      </c>
      <c r="D27" s="96"/>
      <c r="E27" s="96"/>
      <c r="F27" s="97"/>
      <c r="G27" s="41">
        <v>2.2999999999999998</v>
      </c>
      <c r="H27" s="31" t="s">
        <v>20</v>
      </c>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row>
    <row r="28" spans="2:221" s="11" customFormat="1" ht="17.25" thickBot="1" x14ac:dyDescent="0.3">
      <c r="B28" s="42"/>
      <c r="C28" s="98" t="s">
        <v>25</v>
      </c>
      <c r="D28" s="99"/>
      <c r="E28" s="100"/>
      <c r="F28" s="101"/>
      <c r="G28" s="43">
        <f>+G26*G27</f>
        <v>0</v>
      </c>
      <c r="H28" s="5"/>
      <c r="I28" s="4"/>
      <c r="J28" s="4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row>
    <row r="29" spans="2:221" s="11" customFormat="1" x14ac:dyDescent="0.25">
      <c r="B29" s="90" t="s">
        <v>4</v>
      </c>
      <c r="C29" s="102" t="s">
        <v>26</v>
      </c>
      <c r="D29" s="102" t="s">
        <v>27</v>
      </c>
      <c r="E29" s="45" t="s">
        <v>28</v>
      </c>
      <c r="F29" s="103" t="s">
        <v>29</v>
      </c>
      <c r="G29" s="46" t="s">
        <v>9</v>
      </c>
      <c r="H29" s="5"/>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row>
    <row r="30" spans="2:221" s="11" customFormat="1" x14ac:dyDescent="0.25">
      <c r="B30" s="91"/>
      <c r="C30" s="102"/>
      <c r="D30" s="102"/>
      <c r="E30" s="47" t="s">
        <v>30</v>
      </c>
      <c r="F30" s="104"/>
      <c r="G30" s="16" t="s">
        <v>13</v>
      </c>
      <c r="H30" s="5"/>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row>
    <row r="31" spans="2:221" s="11" customFormat="1" ht="17.25" thickBot="1" x14ac:dyDescent="0.3">
      <c r="B31" s="48"/>
      <c r="C31" s="102"/>
      <c r="D31" s="102"/>
      <c r="E31" s="49" t="s">
        <v>31</v>
      </c>
      <c r="F31" s="49" t="s">
        <v>32</v>
      </c>
      <c r="G31" s="50" t="s">
        <v>33</v>
      </c>
      <c r="H31" s="5"/>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row>
    <row r="32" spans="2:221" s="11" customFormat="1" x14ac:dyDescent="0.25">
      <c r="B32" s="51"/>
      <c r="C32" s="52" t="s">
        <v>34</v>
      </c>
      <c r="D32" s="53"/>
      <c r="E32" s="54"/>
      <c r="F32" s="54"/>
      <c r="G32" s="55"/>
      <c r="H32" s="5"/>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row>
    <row r="33" spans="2:221" s="11" customFormat="1" x14ac:dyDescent="0.25">
      <c r="B33" s="33"/>
      <c r="C33" s="22" t="s">
        <v>35</v>
      </c>
      <c r="D33" s="22"/>
      <c r="E33" s="22"/>
      <c r="F33" s="22"/>
      <c r="G33" s="23"/>
      <c r="H33" s="5"/>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row>
    <row r="34" spans="2:221" s="11" customFormat="1" x14ac:dyDescent="0.25">
      <c r="B34" s="25">
        <v>1</v>
      </c>
      <c r="C34" s="56" t="s">
        <v>36</v>
      </c>
      <c r="D34" s="57" t="s">
        <v>37</v>
      </c>
      <c r="E34" s="27"/>
      <c r="F34" s="29"/>
      <c r="G34" s="30"/>
      <c r="H34" s="5"/>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row>
    <row r="35" spans="2:221" s="11" customFormat="1" x14ac:dyDescent="0.25">
      <c r="B35" s="33"/>
      <c r="C35" s="22" t="s">
        <v>38</v>
      </c>
      <c r="D35" s="22"/>
      <c r="E35" s="34"/>
      <c r="F35" s="35"/>
      <c r="G35" s="36"/>
      <c r="H35" s="5"/>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row>
    <row r="36" spans="2:221" s="11" customFormat="1" ht="27" x14ac:dyDescent="0.25">
      <c r="B36" s="25">
        <v>1</v>
      </c>
      <c r="C36" s="58" t="s">
        <v>70</v>
      </c>
      <c r="D36" s="59" t="s">
        <v>39</v>
      </c>
      <c r="E36" s="60"/>
      <c r="F36" s="29"/>
      <c r="G36" s="30"/>
      <c r="H36" s="5"/>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row>
    <row r="37" spans="2:221" s="11" customFormat="1" ht="18" x14ac:dyDescent="0.25">
      <c r="B37" s="25">
        <v>1</v>
      </c>
      <c r="C37" s="26" t="s">
        <v>40</v>
      </c>
      <c r="D37" s="59" t="s">
        <v>41</v>
      </c>
      <c r="E37" s="60"/>
      <c r="F37" s="29"/>
      <c r="G37" s="61"/>
      <c r="H37" s="31" t="s">
        <v>20</v>
      </c>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row>
    <row r="38" spans="2:221" s="11" customFormat="1" ht="18" x14ac:dyDescent="0.25">
      <c r="B38" s="25">
        <v>1</v>
      </c>
      <c r="C38" s="26" t="s">
        <v>63</v>
      </c>
      <c r="D38" s="59" t="s">
        <v>41</v>
      </c>
      <c r="E38" s="60"/>
      <c r="F38" s="29"/>
      <c r="G38" s="61"/>
      <c r="H38" s="31" t="s">
        <v>20</v>
      </c>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row>
    <row r="39" spans="2:221" s="11" customFormat="1" ht="18" x14ac:dyDescent="0.25">
      <c r="B39" s="25">
        <v>1</v>
      </c>
      <c r="C39" s="26" t="s">
        <v>42</v>
      </c>
      <c r="D39" s="59" t="s">
        <v>41</v>
      </c>
      <c r="E39" s="60"/>
      <c r="F39" s="29"/>
      <c r="G39" s="30"/>
      <c r="H39" s="5"/>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row>
    <row r="40" spans="2:221" s="11" customFormat="1" x14ac:dyDescent="0.25">
      <c r="B40" s="33"/>
      <c r="C40" s="22" t="s">
        <v>43</v>
      </c>
      <c r="D40" s="62"/>
      <c r="E40" s="34"/>
      <c r="F40" s="35"/>
      <c r="G40" s="36"/>
      <c r="H40" s="5"/>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row>
    <row r="41" spans="2:221" s="11" customFormat="1" ht="27" x14ac:dyDescent="0.25">
      <c r="B41" s="25">
        <v>1</v>
      </c>
      <c r="C41" s="56" t="s">
        <v>44</v>
      </c>
      <c r="D41" s="59" t="s">
        <v>41</v>
      </c>
      <c r="E41" s="60"/>
      <c r="F41" s="63"/>
      <c r="G41" s="30"/>
      <c r="H41" s="5"/>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row>
    <row r="42" spans="2:221" s="11" customFormat="1" ht="18.75" thickBot="1" x14ac:dyDescent="0.3">
      <c r="B42" s="25">
        <v>1</v>
      </c>
      <c r="C42" s="56" t="s">
        <v>45</v>
      </c>
      <c r="D42" s="59" t="s">
        <v>41</v>
      </c>
      <c r="E42" s="60"/>
      <c r="F42" s="63"/>
      <c r="G42" s="30"/>
      <c r="H42" s="6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row>
    <row r="43" spans="2:221" s="11" customFormat="1" ht="16.5" customHeight="1" x14ac:dyDescent="0.25">
      <c r="B43" s="65"/>
      <c r="C43" s="108" t="s">
        <v>46</v>
      </c>
      <c r="D43" s="109"/>
      <c r="E43" s="109"/>
      <c r="F43" s="110"/>
      <c r="G43" s="66"/>
      <c r="H43" s="5"/>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row>
    <row r="44" spans="2:221" s="11" customFormat="1" x14ac:dyDescent="0.25">
      <c r="B44" s="67"/>
      <c r="C44" s="111" t="s">
        <v>47</v>
      </c>
      <c r="D44" s="112"/>
      <c r="E44" s="112"/>
      <c r="F44" s="113"/>
      <c r="G44" s="68"/>
      <c r="H44" s="5"/>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row>
    <row r="45" spans="2:221" s="11" customFormat="1" x14ac:dyDescent="0.25">
      <c r="B45" s="67"/>
      <c r="C45" s="114" t="s">
        <v>48</v>
      </c>
      <c r="D45" s="114"/>
      <c r="E45" s="114"/>
      <c r="F45" s="114"/>
      <c r="G45" s="68"/>
      <c r="H45" s="5"/>
      <c r="I45" s="4"/>
      <c r="J45" s="4"/>
      <c r="K45" s="69"/>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row>
    <row r="46" spans="2:221" s="11" customFormat="1" ht="17.25" thickBot="1" x14ac:dyDescent="0.3">
      <c r="B46" s="70"/>
      <c r="C46" s="115" t="s">
        <v>49</v>
      </c>
      <c r="D46" s="115"/>
      <c r="E46" s="115"/>
      <c r="F46" s="115"/>
      <c r="G46" s="68"/>
      <c r="H46" s="71"/>
      <c r="I46" s="69"/>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row>
    <row r="47" spans="2:221" ht="21" customHeight="1" x14ac:dyDescent="0.25">
      <c r="B47" s="116" t="s">
        <v>50</v>
      </c>
      <c r="C47" s="117"/>
      <c r="D47" s="117"/>
      <c r="E47" s="117"/>
      <c r="F47" s="117"/>
      <c r="G47" s="118"/>
      <c r="H47" s="72"/>
    </row>
    <row r="48" spans="2:221" s="11" customFormat="1" ht="24.95" customHeight="1" x14ac:dyDescent="0.25">
      <c r="B48" s="119" t="s">
        <v>51</v>
      </c>
      <c r="C48" s="120"/>
      <c r="D48" s="120"/>
      <c r="E48" s="120"/>
      <c r="F48" s="120"/>
      <c r="G48" s="121"/>
      <c r="H48" s="5"/>
      <c r="I48" s="69"/>
      <c r="J48" s="69"/>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row>
    <row r="49" spans="2:221" s="11" customFormat="1" ht="26.25" customHeight="1" x14ac:dyDescent="0.25">
      <c r="B49" s="105" t="s">
        <v>52</v>
      </c>
      <c r="C49" s="106"/>
      <c r="D49" s="106"/>
      <c r="E49" s="106"/>
      <c r="F49" s="106"/>
      <c r="G49" s="107"/>
      <c r="H49" s="5"/>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row>
    <row r="50" spans="2:221" s="11" customFormat="1" ht="15" customHeight="1" x14ac:dyDescent="0.25">
      <c r="B50" s="105" t="s">
        <v>53</v>
      </c>
      <c r="C50" s="106"/>
      <c r="D50" s="106"/>
      <c r="E50" s="106"/>
      <c r="F50" s="106"/>
      <c r="G50" s="107"/>
      <c r="H50" s="5"/>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row>
    <row r="51" spans="2:221" s="11" customFormat="1" ht="34.15" customHeight="1" x14ac:dyDescent="0.25">
      <c r="B51" s="105" t="s">
        <v>54</v>
      </c>
      <c r="C51" s="106"/>
      <c r="D51" s="106"/>
      <c r="E51" s="106"/>
      <c r="F51" s="106"/>
      <c r="G51" s="107"/>
      <c r="H51" s="5"/>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row>
    <row r="52" spans="2:221" s="11" customFormat="1" ht="43.15" customHeight="1" x14ac:dyDescent="0.25">
      <c r="B52" s="105" t="s">
        <v>55</v>
      </c>
      <c r="C52" s="106"/>
      <c r="D52" s="106"/>
      <c r="E52" s="106"/>
      <c r="F52" s="106"/>
      <c r="G52" s="107"/>
      <c r="H52" s="5"/>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row>
    <row r="53" spans="2:221" s="1" customFormat="1" ht="15" customHeight="1" x14ac:dyDescent="0.25">
      <c r="B53" s="105" t="s">
        <v>56</v>
      </c>
      <c r="C53" s="106"/>
      <c r="D53" s="106"/>
      <c r="E53" s="106"/>
      <c r="F53" s="106"/>
      <c r="G53" s="107"/>
      <c r="H53" s="5"/>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row>
    <row r="54" spans="2:221" s="1" customFormat="1" ht="15" customHeight="1" x14ac:dyDescent="0.25">
      <c r="B54" s="105" t="s">
        <v>57</v>
      </c>
      <c r="C54" s="106"/>
      <c r="D54" s="106"/>
      <c r="E54" s="106"/>
      <c r="F54" s="106"/>
      <c r="G54" s="107"/>
      <c r="H54" s="5"/>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row>
    <row r="55" spans="2:221" s="1" customFormat="1" ht="24" customHeight="1" x14ac:dyDescent="0.25">
      <c r="B55" s="105" t="s">
        <v>58</v>
      </c>
      <c r="C55" s="106"/>
      <c r="D55" s="106"/>
      <c r="E55" s="106"/>
      <c r="F55" s="106"/>
      <c r="G55" s="107"/>
      <c r="H55" s="5"/>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row>
    <row r="56" spans="2:221" ht="24" customHeight="1" x14ac:dyDescent="0.25">
      <c r="B56" s="105" t="s">
        <v>59</v>
      </c>
      <c r="C56" s="106"/>
      <c r="D56" s="106"/>
      <c r="E56" s="106"/>
      <c r="F56" s="106"/>
      <c r="G56" s="107"/>
    </row>
    <row r="57" spans="2:221" ht="15" customHeight="1" x14ac:dyDescent="0.25">
      <c r="B57" s="105" t="s">
        <v>60</v>
      </c>
      <c r="C57" s="106"/>
      <c r="D57" s="106"/>
      <c r="E57" s="106"/>
      <c r="F57" s="106"/>
      <c r="G57" s="107"/>
    </row>
    <row r="58" spans="2:221" ht="25.15" customHeight="1" x14ac:dyDescent="0.25">
      <c r="B58" s="105" t="s">
        <v>77</v>
      </c>
      <c r="C58" s="106"/>
      <c r="D58" s="106"/>
      <c r="E58" s="106"/>
      <c r="F58" s="106"/>
      <c r="G58" s="107"/>
    </row>
    <row r="59" spans="2:221" ht="20.25" customHeight="1" thickBot="1" x14ac:dyDescent="0.3">
      <c r="B59" s="123" t="s">
        <v>61</v>
      </c>
      <c r="C59" s="124"/>
      <c r="D59" s="124"/>
      <c r="E59" s="124"/>
      <c r="F59" s="124"/>
      <c r="G59" s="125"/>
      <c r="H59" s="76"/>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c r="AZ59" s="73"/>
      <c r="BA59" s="73"/>
      <c r="BB59" s="73"/>
      <c r="BC59" s="73"/>
      <c r="BD59" s="73"/>
      <c r="BE59" s="73"/>
      <c r="BF59" s="73"/>
      <c r="BG59" s="73"/>
      <c r="BH59" s="73"/>
      <c r="BI59" s="73"/>
      <c r="BJ59" s="73"/>
      <c r="BK59" s="73"/>
      <c r="BL59" s="73"/>
      <c r="BM59" s="73"/>
      <c r="BN59" s="73"/>
      <c r="BO59" s="73"/>
      <c r="BP59" s="73"/>
      <c r="BQ59" s="73"/>
      <c r="BR59" s="73"/>
      <c r="BS59" s="73"/>
      <c r="BT59" s="73"/>
      <c r="BU59" s="73"/>
      <c r="BV59" s="73"/>
      <c r="BW59" s="73"/>
      <c r="BX59" s="73"/>
      <c r="BY59" s="73"/>
      <c r="BZ59" s="73"/>
      <c r="CA59" s="73"/>
      <c r="CB59" s="73"/>
      <c r="CC59" s="73"/>
      <c r="CD59" s="73"/>
      <c r="CE59" s="73"/>
      <c r="CF59" s="73"/>
      <c r="CG59" s="73"/>
      <c r="CH59" s="73"/>
      <c r="CI59" s="73"/>
      <c r="CJ59" s="73"/>
      <c r="CK59" s="73"/>
      <c r="CL59" s="73"/>
      <c r="CM59" s="73"/>
      <c r="CN59" s="73"/>
      <c r="CO59" s="73"/>
      <c r="CP59" s="73"/>
      <c r="CQ59" s="73"/>
      <c r="CR59" s="73"/>
      <c r="CS59" s="73"/>
      <c r="CT59" s="73"/>
      <c r="CU59" s="73"/>
      <c r="CV59" s="73"/>
      <c r="CW59" s="73"/>
      <c r="CX59" s="73"/>
      <c r="CY59" s="73"/>
      <c r="CZ59" s="73"/>
      <c r="DA59" s="73"/>
      <c r="DB59" s="73"/>
      <c r="DC59" s="73"/>
      <c r="DD59" s="73"/>
      <c r="DE59" s="73"/>
      <c r="DF59" s="73"/>
      <c r="DG59" s="73"/>
      <c r="DH59" s="73"/>
      <c r="DI59" s="73"/>
      <c r="DJ59" s="73"/>
      <c r="DK59" s="73"/>
      <c r="DL59" s="73"/>
      <c r="DM59" s="73"/>
      <c r="DN59" s="73"/>
      <c r="DO59" s="73"/>
      <c r="DP59" s="73"/>
      <c r="DQ59" s="73"/>
      <c r="DR59" s="73"/>
      <c r="DS59" s="73"/>
      <c r="DT59" s="73"/>
      <c r="DU59" s="73"/>
      <c r="DV59" s="73"/>
      <c r="DW59" s="73"/>
      <c r="DX59" s="73"/>
      <c r="DY59" s="73"/>
      <c r="DZ59" s="73"/>
      <c r="EA59" s="73"/>
      <c r="EB59" s="73"/>
      <c r="EC59" s="73"/>
      <c r="ED59" s="73"/>
      <c r="EE59" s="73"/>
      <c r="EF59" s="73"/>
      <c r="EG59" s="73"/>
      <c r="EH59" s="73"/>
      <c r="EI59" s="73"/>
      <c r="EJ59" s="73"/>
      <c r="EK59" s="73"/>
      <c r="EL59" s="73"/>
      <c r="EM59" s="73"/>
      <c r="EN59" s="73"/>
      <c r="EO59" s="73"/>
      <c r="EP59" s="73"/>
      <c r="EQ59" s="73"/>
      <c r="ER59" s="73"/>
      <c r="ES59" s="73"/>
      <c r="ET59" s="73"/>
      <c r="EU59" s="73"/>
      <c r="EV59" s="73"/>
      <c r="EW59" s="73"/>
      <c r="EX59" s="73"/>
      <c r="EY59" s="73"/>
      <c r="EZ59" s="73"/>
      <c r="FA59" s="73"/>
      <c r="FB59" s="73"/>
      <c r="FC59" s="73"/>
      <c r="FD59" s="73"/>
      <c r="FE59" s="73"/>
      <c r="FF59" s="73"/>
      <c r="FG59" s="73"/>
      <c r="FH59" s="73"/>
      <c r="FI59" s="73"/>
      <c r="FJ59" s="73"/>
      <c r="FK59" s="73"/>
      <c r="FL59" s="73"/>
      <c r="FM59" s="73"/>
      <c r="FN59" s="73"/>
      <c r="FO59" s="73"/>
      <c r="FP59" s="73"/>
      <c r="FQ59" s="73"/>
      <c r="FR59" s="73"/>
      <c r="FS59" s="73"/>
      <c r="FT59" s="73"/>
      <c r="FU59" s="73"/>
      <c r="FV59" s="73"/>
      <c r="FW59" s="73"/>
      <c r="FX59" s="73"/>
      <c r="FY59" s="73"/>
      <c r="FZ59" s="73"/>
      <c r="GA59" s="73"/>
      <c r="GB59" s="73"/>
      <c r="GC59" s="73"/>
      <c r="GD59" s="73"/>
      <c r="GE59" s="73"/>
      <c r="GF59" s="73"/>
      <c r="GG59" s="73"/>
      <c r="GH59" s="73"/>
      <c r="GI59" s="73"/>
      <c r="GJ59" s="73"/>
      <c r="GK59" s="73"/>
      <c r="GL59" s="73"/>
      <c r="GM59" s="73"/>
      <c r="GN59" s="73"/>
      <c r="GO59" s="73"/>
      <c r="GP59" s="73"/>
      <c r="GQ59" s="73"/>
      <c r="GR59" s="73"/>
      <c r="GS59" s="73"/>
      <c r="GT59" s="73"/>
      <c r="GU59" s="73"/>
      <c r="GV59" s="73"/>
      <c r="GW59" s="73"/>
      <c r="GX59" s="73"/>
      <c r="GY59" s="73"/>
      <c r="GZ59" s="73"/>
      <c r="HA59" s="73"/>
      <c r="HB59" s="73"/>
      <c r="HC59" s="73"/>
      <c r="HD59" s="73"/>
      <c r="HE59" s="73"/>
      <c r="HF59" s="73"/>
      <c r="HG59" s="73"/>
      <c r="HH59" s="73"/>
      <c r="HI59" s="73"/>
      <c r="HJ59" s="73"/>
      <c r="HK59" s="73"/>
      <c r="HL59" s="73"/>
      <c r="HM59" s="73"/>
    </row>
    <row r="60" spans="2:221" ht="40.5" customHeight="1" thickBot="1" x14ac:dyDescent="0.3">
      <c r="B60" s="123" t="s">
        <v>62</v>
      </c>
      <c r="C60" s="124"/>
      <c r="D60" s="124"/>
      <c r="E60" s="124"/>
      <c r="F60" s="124"/>
      <c r="G60" s="125"/>
      <c r="H60" s="76"/>
      <c r="I60" s="73"/>
      <c r="J60" s="73"/>
      <c r="K60" s="73"/>
      <c r="L60" s="73"/>
      <c r="M60" s="73"/>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73"/>
      <c r="AZ60" s="73"/>
      <c r="BA60" s="73"/>
      <c r="BB60" s="73"/>
      <c r="BC60" s="73"/>
      <c r="BD60" s="73"/>
      <c r="BE60" s="73"/>
      <c r="BF60" s="73"/>
      <c r="BG60" s="73"/>
      <c r="BH60" s="73"/>
      <c r="BI60" s="73"/>
      <c r="BJ60" s="73"/>
      <c r="BK60" s="73"/>
      <c r="BL60" s="73"/>
      <c r="BM60" s="73"/>
      <c r="BN60" s="73"/>
      <c r="BO60" s="73"/>
      <c r="BP60" s="73"/>
      <c r="BQ60" s="73"/>
      <c r="BR60" s="73"/>
      <c r="BS60" s="73"/>
      <c r="BT60" s="73"/>
      <c r="BU60" s="73"/>
      <c r="BV60" s="73"/>
      <c r="BW60" s="73"/>
      <c r="BX60" s="73"/>
      <c r="BY60" s="73"/>
      <c r="BZ60" s="73"/>
      <c r="CA60" s="73"/>
      <c r="CB60" s="73"/>
      <c r="CC60" s="73"/>
      <c r="CD60" s="73"/>
      <c r="CE60" s="73"/>
      <c r="CF60" s="73"/>
      <c r="CG60" s="73"/>
      <c r="CH60" s="73"/>
      <c r="CI60" s="73"/>
      <c r="CJ60" s="73"/>
      <c r="CK60" s="73"/>
      <c r="CL60" s="73"/>
      <c r="CM60" s="73"/>
      <c r="CN60" s="73"/>
      <c r="CO60" s="73"/>
      <c r="CP60" s="73"/>
      <c r="CQ60" s="73"/>
      <c r="CR60" s="73"/>
      <c r="CS60" s="73"/>
      <c r="CT60" s="73"/>
      <c r="CU60" s="73"/>
      <c r="CV60" s="73"/>
      <c r="CW60" s="73"/>
      <c r="CX60" s="73"/>
      <c r="CY60" s="73"/>
      <c r="CZ60" s="73"/>
      <c r="DA60" s="73"/>
      <c r="DB60" s="73"/>
      <c r="DC60" s="73"/>
      <c r="DD60" s="73"/>
      <c r="DE60" s="73"/>
      <c r="DF60" s="73"/>
      <c r="DG60" s="73"/>
      <c r="DH60" s="73"/>
      <c r="DI60" s="73"/>
      <c r="DJ60" s="73"/>
      <c r="DK60" s="73"/>
      <c r="DL60" s="73"/>
      <c r="DM60" s="73"/>
      <c r="DN60" s="73"/>
      <c r="DO60" s="73"/>
      <c r="DP60" s="73"/>
      <c r="DQ60" s="73"/>
      <c r="DR60" s="73"/>
      <c r="DS60" s="73"/>
      <c r="DT60" s="73"/>
      <c r="DU60" s="73"/>
      <c r="DV60" s="73"/>
      <c r="DW60" s="73"/>
      <c r="DX60" s="73"/>
      <c r="DY60" s="73"/>
      <c r="DZ60" s="73"/>
      <c r="EA60" s="73"/>
      <c r="EB60" s="73"/>
      <c r="EC60" s="73"/>
      <c r="ED60" s="73"/>
      <c r="EE60" s="73"/>
      <c r="EF60" s="73"/>
      <c r="EG60" s="73"/>
      <c r="EH60" s="73"/>
      <c r="EI60" s="73"/>
      <c r="EJ60" s="73"/>
      <c r="EK60" s="73"/>
      <c r="EL60" s="73"/>
      <c r="EM60" s="73"/>
      <c r="EN60" s="73"/>
      <c r="EO60" s="73"/>
      <c r="EP60" s="73"/>
      <c r="EQ60" s="73"/>
      <c r="ER60" s="73"/>
      <c r="ES60" s="73"/>
      <c r="ET60" s="73"/>
      <c r="EU60" s="73"/>
      <c r="EV60" s="73"/>
      <c r="EW60" s="73"/>
      <c r="EX60" s="73"/>
      <c r="EY60" s="73"/>
      <c r="EZ60" s="73"/>
      <c r="FA60" s="73"/>
      <c r="FB60" s="73"/>
      <c r="FC60" s="73"/>
      <c r="FD60" s="73"/>
      <c r="FE60" s="73"/>
      <c r="FF60" s="73"/>
      <c r="FG60" s="73"/>
      <c r="FH60" s="73"/>
      <c r="FI60" s="73"/>
      <c r="FJ60" s="73"/>
      <c r="FK60" s="73"/>
      <c r="FL60" s="73"/>
      <c r="FM60" s="73"/>
      <c r="FN60" s="73"/>
      <c r="FO60" s="73"/>
      <c r="FP60" s="73"/>
      <c r="FQ60" s="73"/>
      <c r="FR60" s="73"/>
      <c r="FS60" s="73"/>
      <c r="FT60" s="73"/>
      <c r="FU60" s="73"/>
      <c r="FV60" s="73"/>
      <c r="FW60" s="73"/>
      <c r="FX60" s="73"/>
      <c r="FY60" s="73"/>
      <c r="FZ60" s="73"/>
      <c r="GA60" s="73"/>
      <c r="GB60" s="73"/>
      <c r="GC60" s="73"/>
      <c r="GD60" s="73"/>
      <c r="GE60" s="73"/>
      <c r="GF60" s="73"/>
      <c r="GG60" s="73"/>
      <c r="GH60" s="73"/>
      <c r="GI60" s="73"/>
      <c r="GJ60" s="73"/>
      <c r="GK60" s="73"/>
      <c r="GL60" s="73"/>
      <c r="GM60" s="73"/>
      <c r="GN60" s="73"/>
      <c r="GO60" s="73"/>
      <c r="GP60" s="73"/>
      <c r="GQ60" s="73"/>
      <c r="GR60" s="73"/>
      <c r="GS60" s="73"/>
      <c r="GT60" s="73"/>
      <c r="GU60" s="73"/>
      <c r="GV60" s="73"/>
      <c r="GW60" s="73"/>
      <c r="GX60" s="73"/>
      <c r="GY60" s="73"/>
      <c r="GZ60" s="73"/>
      <c r="HA60" s="73"/>
      <c r="HB60" s="73"/>
      <c r="HC60" s="73"/>
      <c r="HD60" s="73"/>
      <c r="HE60" s="73"/>
      <c r="HF60" s="73"/>
      <c r="HG60" s="73"/>
      <c r="HH60" s="73"/>
      <c r="HI60" s="73"/>
      <c r="HJ60" s="73"/>
      <c r="HK60" s="73"/>
      <c r="HL60" s="73"/>
      <c r="HM60" s="73"/>
    </row>
    <row r="61" spans="2:221" ht="15.75" x14ac:dyDescent="0.25">
      <c r="C61" s="76"/>
      <c r="D61" s="76"/>
      <c r="E61" s="74"/>
      <c r="F61" s="73"/>
      <c r="G61" s="73"/>
      <c r="H61" s="76"/>
      <c r="I61" s="73"/>
      <c r="J61" s="73"/>
      <c r="K61" s="73"/>
      <c r="L61" s="73"/>
      <c r="M61" s="73"/>
      <c r="N61" s="73"/>
      <c r="O61" s="73"/>
      <c r="P61" s="73"/>
      <c r="Q61" s="73"/>
      <c r="R61" s="73"/>
      <c r="S61" s="73"/>
      <c r="T61" s="73"/>
      <c r="U61" s="73"/>
      <c r="V61" s="73"/>
      <c r="W61" s="73"/>
      <c r="X61" s="73"/>
      <c r="Y61" s="73"/>
      <c r="Z61" s="73"/>
      <c r="AA61" s="73"/>
      <c r="AB61" s="73"/>
      <c r="AC61" s="73"/>
      <c r="AD61" s="73"/>
      <c r="AE61" s="73"/>
      <c r="AF61" s="73"/>
      <c r="AG61" s="73"/>
      <c r="AH61" s="73"/>
      <c r="AI61" s="73"/>
      <c r="AJ61" s="73"/>
      <c r="AK61" s="73"/>
      <c r="AL61" s="73"/>
      <c r="AM61" s="73"/>
      <c r="AN61" s="73"/>
      <c r="AO61" s="73"/>
      <c r="AP61" s="73"/>
      <c r="AQ61" s="73"/>
      <c r="AR61" s="73"/>
      <c r="AS61" s="73"/>
      <c r="AT61" s="73"/>
      <c r="AU61" s="73"/>
      <c r="AV61" s="73"/>
      <c r="AW61" s="73"/>
      <c r="AX61" s="73"/>
      <c r="AY61" s="73"/>
      <c r="AZ61" s="73"/>
      <c r="BA61" s="73"/>
      <c r="BB61" s="73"/>
      <c r="BC61" s="73"/>
      <c r="BD61" s="73"/>
      <c r="BE61" s="73"/>
      <c r="BF61" s="73"/>
      <c r="BG61" s="73"/>
      <c r="BH61" s="73"/>
      <c r="BI61" s="73"/>
      <c r="BJ61" s="73"/>
      <c r="BK61" s="73"/>
      <c r="BL61" s="73"/>
      <c r="BM61" s="73"/>
      <c r="BN61" s="73"/>
      <c r="BO61" s="73"/>
      <c r="BP61" s="73"/>
      <c r="BQ61" s="73"/>
      <c r="BR61" s="73"/>
      <c r="BS61" s="73"/>
      <c r="BT61" s="73"/>
      <c r="BU61" s="73"/>
      <c r="BV61" s="73"/>
      <c r="BW61" s="73"/>
      <c r="BX61" s="73"/>
      <c r="BY61" s="73"/>
      <c r="BZ61" s="73"/>
      <c r="CA61" s="73"/>
      <c r="CB61" s="73"/>
      <c r="CC61" s="73"/>
      <c r="CD61" s="73"/>
      <c r="CE61" s="73"/>
      <c r="CF61" s="73"/>
      <c r="CG61" s="73"/>
      <c r="CH61" s="73"/>
      <c r="CI61" s="73"/>
      <c r="CJ61" s="73"/>
      <c r="CK61" s="73"/>
      <c r="CL61" s="73"/>
      <c r="CM61" s="73"/>
      <c r="CN61" s="73"/>
      <c r="CO61" s="73"/>
      <c r="CP61" s="73"/>
      <c r="CQ61" s="73"/>
      <c r="CR61" s="73"/>
      <c r="CS61" s="73"/>
      <c r="CT61" s="73"/>
      <c r="CU61" s="73"/>
      <c r="CV61" s="73"/>
      <c r="CW61" s="73"/>
      <c r="CX61" s="73"/>
      <c r="CY61" s="73"/>
      <c r="CZ61" s="73"/>
      <c r="DA61" s="73"/>
      <c r="DB61" s="73"/>
      <c r="DC61" s="73"/>
      <c r="DD61" s="73"/>
      <c r="DE61" s="73"/>
      <c r="DF61" s="73"/>
      <c r="DG61" s="73"/>
      <c r="DH61" s="73"/>
      <c r="DI61" s="73"/>
      <c r="DJ61" s="73"/>
      <c r="DK61" s="73"/>
      <c r="DL61" s="73"/>
      <c r="DM61" s="73"/>
      <c r="DN61" s="73"/>
      <c r="DO61" s="73"/>
      <c r="DP61" s="73"/>
      <c r="DQ61" s="73"/>
      <c r="DR61" s="73"/>
      <c r="DS61" s="73"/>
      <c r="DT61" s="73"/>
      <c r="DU61" s="73"/>
      <c r="DV61" s="73"/>
      <c r="DW61" s="73"/>
      <c r="DX61" s="73"/>
      <c r="DY61" s="73"/>
      <c r="DZ61" s="73"/>
      <c r="EA61" s="73"/>
      <c r="EB61" s="73"/>
      <c r="EC61" s="73"/>
      <c r="ED61" s="73"/>
      <c r="EE61" s="73"/>
      <c r="EF61" s="73"/>
      <c r="EG61" s="73"/>
      <c r="EH61" s="73"/>
      <c r="EI61" s="73"/>
      <c r="EJ61" s="73"/>
      <c r="EK61" s="73"/>
      <c r="EL61" s="73"/>
      <c r="EM61" s="73"/>
      <c r="EN61" s="73"/>
      <c r="EO61" s="73"/>
      <c r="EP61" s="73"/>
      <c r="EQ61" s="73"/>
      <c r="ER61" s="73"/>
      <c r="ES61" s="73"/>
      <c r="ET61" s="73"/>
      <c r="EU61" s="73"/>
      <c r="EV61" s="73"/>
      <c r="EW61" s="73"/>
      <c r="EX61" s="73"/>
      <c r="EY61" s="73"/>
      <c r="EZ61" s="73"/>
      <c r="FA61" s="73"/>
      <c r="FB61" s="73"/>
      <c r="FC61" s="73"/>
      <c r="FD61" s="73"/>
      <c r="FE61" s="73"/>
      <c r="FF61" s="73"/>
      <c r="FG61" s="73"/>
      <c r="FH61" s="73"/>
      <c r="FI61" s="73"/>
      <c r="FJ61" s="73"/>
      <c r="FK61" s="73"/>
      <c r="FL61" s="73"/>
      <c r="FM61" s="73"/>
      <c r="FN61" s="73"/>
      <c r="FO61" s="73"/>
      <c r="FP61" s="73"/>
      <c r="FQ61" s="73"/>
      <c r="FR61" s="73"/>
      <c r="FS61" s="73"/>
      <c r="FT61" s="73"/>
      <c r="FU61" s="73"/>
      <c r="FV61" s="73"/>
      <c r="FW61" s="73"/>
      <c r="FX61" s="73"/>
      <c r="FY61" s="73"/>
      <c r="FZ61" s="73"/>
      <c r="GA61" s="73"/>
      <c r="GB61" s="73"/>
      <c r="GC61" s="73"/>
      <c r="GD61" s="73"/>
      <c r="GE61" s="73"/>
      <c r="GF61" s="73"/>
      <c r="GG61" s="73"/>
      <c r="GH61" s="73"/>
      <c r="GI61" s="73"/>
      <c r="GJ61" s="73"/>
      <c r="GK61" s="73"/>
      <c r="GL61" s="73"/>
      <c r="GM61" s="73"/>
      <c r="GN61" s="73"/>
      <c r="GO61" s="73"/>
      <c r="GP61" s="73"/>
      <c r="GQ61" s="73"/>
      <c r="GR61" s="73"/>
      <c r="GS61" s="73"/>
      <c r="GT61" s="73"/>
      <c r="GU61" s="73"/>
      <c r="GV61" s="73"/>
      <c r="GW61" s="73"/>
      <c r="GX61" s="73"/>
      <c r="GY61" s="73"/>
      <c r="GZ61" s="73"/>
      <c r="HA61" s="73"/>
      <c r="HB61" s="73"/>
      <c r="HC61" s="73"/>
      <c r="HD61" s="73"/>
      <c r="HE61" s="73"/>
      <c r="HF61" s="73"/>
      <c r="HG61" s="73"/>
      <c r="HH61" s="73"/>
      <c r="HI61" s="73"/>
      <c r="HJ61" s="73"/>
      <c r="HK61" s="73"/>
      <c r="HL61" s="73"/>
      <c r="HM61" s="73"/>
    </row>
    <row r="62" spans="2:221" ht="33" customHeight="1" x14ac:dyDescent="0.25">
      <c r="C62" s="78"/>
      <c r="D62" s="76"/>
      <c r="E62" s="122"/>
      <c r="F62" s="122"/>
      <c r="G62" s="122"/>
    </row>
    <row r="63" spans="2:221" ht="30" customHeight="1" x14ac:dyDescent="0.25">
      <c r="C63" s="2" t="s">
        <v>76</v>
      </c>
    </row>
  </sheetData>
  <mergeCells count="38">
    <mergeCell ref="C17:G17"/>
    <mergeCell ref="B2:G2"/>
    <mergeCell ref="B3:G3"/>
    <mergeCell ref="B4:G4"/>
    <mergeCell ref="B5:G5"/>
    <mergeCell ref="B6:G6"/>
    <mergeCell ref="B7:G7"/>
    <mergeCell ref="B8:G8"/>
    <mergeCell ref="B10:E10"/>
    <mergeCell ref="B12:G12"/>
    <mergeCell ref="B14:B15"/>
    <mergeCell ref="C14:C16"/>
    <mergeCell ref="C26:F26"/>
    <mergeCell ref="C27:F27"/>
    <mergeCell ref="C28:F28"/>
    <mergeCell ref="B29:B30"/>
    <mergeCell ref="C29:C31"/>
    <mergeCell ref="D29:D31"/>
    <mergeCell ref="F29:F30"/>
    <mergeCell ref="B54:G54"/>
    <mergeCell ref="C43:F43"/>
    <mergeCell ref="C44:F44"/>
    <mergeCell ref="C45:F45"/>
    <mergeCell ref="C46:F46"/>
    <mergeCell ref="B47:G47"/>
    <mergeCell ref="B48:G48"/>
    <mergeCell ref="B49:G49"/>
    <mergeCell ref="B50:G50"/>
    <mergeCell ref="B51:G51"/>
    <mergeCell ref="B52:G52"/>
    <mergeCell ref="B53:G53"/>
    <mergeCell ref="E62:G62"/>
    <mergeCell ref="B55:G55"/>
    <mergeCell ref="B56:G56"/>
    <mergeCell ref="B57:G57"/>
    <mergeCell ref="B58:G58"/>
    <mergeCell ref="B59:G59"/>
    <mergeCell ref="B60:G60"/>
  </mergeCells>
  <printOptions horizontalCentered="1"/>
  <pageMargins left="0.19685039370078741" right="0.19685039370078741" top="0.19685039370078741" bottom="0.19685039370078741" header="0.31496062992125984" footer="0.31496062992125984"/>
  <pageSetup paperSize="5"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vt:lpstr>
      <vt:lpstr>PROPUESTA ECONOMICA</vt:lpstr>
      <vt:lpstr>'PRESUPUESTO OFICIAL'!Área_de_impresión</vt:lpstr>
      <vt:lpstr>'PROPUESTA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NITRO 5</dc:creator>
  <cp:lastModifiedBy>Administrador</cp:lastModifiedBy>
  <cp:lastPrinted>2022-10-24T22:38:14Z</cp:lastPrinted>
  <dcterms:created xsi:type="dcterms:W3CDTF">2021-11-12T19:09:32Z</dcterms:created>
  <dcterms:modified xsi:type="dcterms:W3CDTF">2022-10-24T22:38:32Z</dcterms:modified>
</cp:coreProperties>
</file>