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IF 26 octubre 2022\INTEGRADO 2022\Contratación\CIBEP-29-2022 - Proy Incentivos premiación\Publicidad\"/>
    </mc:Choice>
  </mc:AlternateContent>
  <xr:revisionPtr revIDLastSave="0" documentId="13_ncr:1_{FE467742-5605-473B-BFE6-876A86172A2D}" xr6:coauthVersionLast="47" xr6:coauthVersionMax="47" xr10:uidLastSave="{00000000-0000-0000-0000-000000000000}"/>
  <bookViews>
    <workbookView xWindow="765" yWindow="180" windowWidth="20655" windowHeight="14325" xr2:uid="{7271C8F3-236E-4273-84A0-64DABEB0DFE0}"/>
  </bookViews>
  <sheets>
    <sheet name="CIF9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_xlnm.Print_Area" localSheetId="0">'CIF9'!$B$2:$I$75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CRC" localSheetId="0">#REF!</definedName>
    <definedName name="CRC">#REF!</definedName>
    <definedName name="CRD" localSheetId="0">#REF!</definedName>
    <definedName name="CRD">#REF!</definedName>
    <definedName name="CRE" localSheetId="0">#REF!</definedName>
    <definedName name="CRE">#REF!</definedName>
    <definedName name="CRF" localSheetId="0">#REF!</definedName>
    <definedName name="CRF">#REF!</definedName>
    <definedName name="CRG" localSheetId="0">#REF!</definedName>
    <definedName name="CRG">#REF!</definedName>
    <definedName name="ENDEUDAMIENTO" localSheetId="0">#REF!</definedName>
    <definedName name="ENDEUDAMIENTO">#REF!</definedName>
    <definedName name="FUENTES" localSheetId="0">[1]Listas!$AH$3:$AH$10</definedName>
    <definedName name="FUENTES">[2]Listas!$AH$3:$AH$10</definedName>
    <definedName name="GRUPO_A" localSheetId="0">#REF!</definedName>
    <definedName name="GRUPO_A">#REF!</definedName>
    <definedName name="GRUPO_B" localSheetId="0">#REF!</definedName>
    <definedName name="GRUPO_B">#REF!</definedName>
    <definedName name="GRUPO_C" localSheetId="0">#REF!</definedName>
    <definedName name="GRUPO_C">#REF!</definedName>
    <definedName name="GRUPO_D" localSheetId="0">#REF!</definedName>
    <definedName name="GRUPO_D">#REF!</definedName>
    <definedName name="GRUPO_E" localSheetId="0">#REF!</definedName>
    <definedName name="GRUPO_E">#REF!</definedName>
    <definedName name="GRUPO_F" localSheetId="0">#REF!</definedName>
    <definedName name="GRUPO_F">#REF!</definedName>
    <definedName name="GRUPO_G" localSheetId="0">#REF!</definedName>
    <definedName name="GRUPO_G">#REF!</definedName>
    <definedName name="GRUPO_H" localSheetId="0">#REF!</definedName>
    <definedName name="GRUPO_H">#REF!</definedName>
    <definedName name="INDICADORES" localSheetId="0">#REF!</definedName>
    <definedName name="INDICADORES">#REF!</definedName>
    <definedName name="LIQUI" localSheetId="0">#REF!</definedName>
    <definedName name="LIQUI">#REF!</definedName>
    <definedName name="LIQUIDE" localSheetId="0">#REF!</definedName>
    <definedName name="LIQUIDE">#REF!</definedName>
    <definedName name="LIQUIDEZ" localSheetId="0">#REF!</definedName>
    <definedName name="LIQUIDEZ">#REF!</definedName>
    <definedName name="PATRIMONIAL" localSheetId="0">#REF!</definedName>
    <definedName name="PATRIMONIAL">#REF!</definedName>
    <definedName name="PATRIMONIO" localSheetId="0">#REF!</definedName>
    <definedName name="PATRIMONIO">#REF!</definedName>
    <definedName name="RAZON" localSheetId="0">#REF!</definedName>
    <definedName name="RAZON">#REF!</definedName>
    <definedName name="RAZON_COB_INT" localSheetId="0">#REF!</definedName>
    <definedName name="RAZON_COB_INT">#REF!</definedName>
    <definedName name="RCI" localSheetId="0">#REF!</definedName>
    <definedName name="RCI">#REF!</definedName>
    <definedName name="RENTABILI.ACTIVO.T" localSheetId="0">#REF!</definedName>
    <definedName name="RENTABILI.ACTIVO.T">#REF!</definedName>
    <definedName name="RENTABILI.PATRIM" localSheetId="0">#REF!</definedName>
    <definedName name="RENTABILI.PATRIM">#REF!</definedName>
    <definedName name="Rubrogastos" localSheetId="0">[1]Listas!$F$3:$F$47</definedName>
    <definedName name="Rubrogastos">[2]Listas!$F$3:$F$47</definedName>
    <definedName name="Rubroingresos" localSheetId="0">[1]Listas!$C$3:$C$29</definedName>
    <definedName name="Rubroingresos">[2]Listas!$C$3:$C$29</definedName>
    <definedName name="TRABAJO" localSheetId="0">#REF!</definedName>
    <definedName name="TRABAJO">#REF!</definedName>
    <definedName name="UnidadMedida" localSheetId="0">#REF!</definedName>
    <definedName name="UnidadMedida">#REF!</definedName>
    <definedName name="urbanis" localSheetId="0">#REF!</definedName>
    <definedName name="urbanis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4" i="1" l="1"/>
  <c r="I44" i="1" s="1"/>
  <c r="H45" i="1"/>
  <c r="I45" i="1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55" i="1"/>
  <c r="I55" i="1" s="1"/>
  <c r="H56" i="1"/>
  <c r="I56" i="1" s="1"/>
  <c r="H57" i="1"/>
  <c r="I57" i="1" s="1"/>
  <c r="H12" i="1" l="1"/>
  <c r="I12" i="1" s="1"/>
  <c r="I58" i="1" s="1"/>
</calcChain>
</file>

<file path=xl/sharedStrings.xml><?xml version="1.0" encoding="utf-8"?>
<sst xmlns="http://schemas.openxmlformats.org/spreadsheetml/2006/main" count="117" uniqueCount="68">
  <si>
    <t xml:space="preserve">SECRETARIA DE EDUCACIÓN DEL DISTRITO </t>
  </si>
  <si>
    <t>INSTITUCIÓN EDUCATIVA DISTRITAL INTEGRADO DE FONTIBÓN IED</t>
  </si>
  <si>
    <t>OBJETO:</t>
  </si>
  <si>
    <t>PROPONENTE:</t>
  </si>
  <si>
    <t>ÍTEM No.</t>
  </si>
  <si>
    <t xml:space="preserve">DESCRIPCIÓN DEL BIEN / SERVICIO </t>
  </si>
  <si>
    <t>UNIDAD DE MEDIDA</t>
  </si>
  <si>
    <t xml:space="preserve">CANTIDAD </t>
  </si>
  <si>
    <t>VALOR UNITARIO</t>
  </si>
  <si>
    <t>IVA</t>
  </si>
  <si>
    <t>VALOR UNITARIO INCLUIDO IVA</t>
  </si>
  <si>
    <t>TOTAL</t>
  </si>
  <si>
    <t>NOTAS:</t>
  </si>
  <si>
    <t>Nota 2:  Se debe garantizar que los elementos cumplan con las condiciones técnicas requeridas en los estudios previos y con todas las actividades del alcance del objeto.</t>
  </si>
  <si>
    <t>Nota 3: El presente formato debe incluir como mÍnimo la presente información, este es inmodificable so pena de incurrir en causal de rechazo.</t>
  </si>
  <si>
    <t>Nota 4: El registro de la información es responsabilidad del proponente, por lo cual exime al Colegio de cualquier error o falta de información.</t>
  </si>
  <si>
    <t>OBSERVACIONES ADICIONALES:</t>
  </si>
  <si>
    <t>FIRMA</t>
  </si>
  <si>
    <t>NOMBRE DEL REPRESENTANTE Y/O PROPONENTE</t>
  </si>
  <si>
    <t>FORMATO PROPUESTA ECONOMICA - ANEXO 4</t>
  </si>
  <si>
    <t>INVITACIÓN PÚBLICA No. CIBEP2022-22</t>
  </si>
  <si>
    <t xml:space="preserve">Adquirir incentivos premiación para estudiantes que se destacaron en la participación de los juegos intercursos escolares 2022. </t>
  </si>
  <si>
    <t>Medalla futbol sala, dorada 1er puesto y plata brillante 2 puesto, alto relieve, 5 cms diametro, cinta tricolor</t>
  </si>
  <si>
    <t>Medalla ping-pong, dorado envejecido, alto relieve, 3.5 cms diametro, cinta tricolor</t>
  </si>
  <si>
    <t>Medalla juegos populares, dorado brillante, alto relieve, 4.8cms diametro, cinta tricolor</t>
  </si>
  <si>
    <t>Medalla festival de artes, dorado brillante,logo, 4.5cms diametro, cinta tricolor</t>
  </si>
  <si>
    <t>Medalla voleibol, dorado y plata brillante, alto relieve, 5cms diametro, cinta tricolor</t>
  </si>
  <si>
    <t>Medalla baloncesto, dorado y plata brillante, alto relieve, 5cms diametro, cinta tricolor</t>
  </si>
  <si>
    <t>Trofeo mejor jugador voleibol, base acrilica dorado, 39 cms de altura con figura correspondiente al deporte</t>
  </si>
  <si>
    <t>Trofeo mejor jugador baloncesto, base acrilica dorado, 39 cms de altura con figura correspondiente al deporte</t>
  </si>
  <si>
    <t>Trofeo mejor jugador fútbol sala, base acrilica dorado, 39 cms de altura con figura correspondiente al deporte</t>
  </si>
  <si>
    <t>Trofeo mejor arbitro voleibol, base en madera, 38cms de altura, con figura correspondiente al deporte</t>
  </si>
  <si>
    <t>Trofeo mejor arbitro baloncesto, base en madera, 38cms de altura, con figura correspondiente al deporte</t>
  </si>
  <si>
    <t>Trofeo mejor arbitro fútbol sala, base en madera, 38cms de altura, con figura correspondiente al deporte</t>
  </si>
  <si>
    <t>Trofeo ping-pong campeon y subcampeon, base en madera ,30 cms de altura, con figura correspondiente.</t>
  </si>
  <si>
    <t>Trofeo vallas menos vencidas femenino prejuvenil- juvenil y masculino prejuvenil- juvenil , base en madera, 37 cms de altura</t>
  </si>
  <si>
    <t>Trofeo goleador femenino prejuvenil - juvenil y  goleador masculino prejuvenil - juvenil, base acrilica dorado,50cms de altura, con figura correspondiente a goleador</t>
  </si>
  <si>
    <t>Trofeo campeón voleibol, base acrilica dorado, 55cms de altura, con figura correspondiente al deporte.</t>
  </si>
  <si>
    <t>Trofeo campeón baloncesto, base acrilica dorado, 55cms de altura, con figura correspondiente al deporte.</t>
  </si>
  <si>
    <t>Trofeo campeón fútbol sala femenino prejuvenil, base acrilica dorado, 55cms de altura, con figura correspondiente al deporte.</t>
  </si>
  <si>
    <t>Trofeo campeón fútbol sala masculino prejuvenil, base acrilica dorado, 55cms de altura, con figura correspondiente a cada deporte.</t>
  </si>
  <si>
    <t>Trofeo campeón fútbol sala femenino juvenil, base acrilica dorado, 55cms de altura, con figura correspondiente al deporte.</t>
  </si>
  <si>
    <t>Trofeo campeón fútbol sala masculiino juvenil, base acrilica dorado, 55cms de altura, con figura correspondiente al deporte.</t>
  </si>
  <si>
    <t>Trofeo subcampeón voleibol, base acrilica plateado, 39cms de altura, con figura correspondiente al deporte.</t>
  </si>
  <si>
    <t>Trofeo subcampeón baloncesto, base acrilica plateado, 39cms de altura, con figura correspondiente al deporte.</t>
  </si>
  <si>
    <t>Trofeo subcampeón fútbol sala femenino prejuvenil, base acrilica plateado, 39cms de altura, con figura correspondiente al deporte.</t>
  </si>
  <si>
    <t>Trofeo subcampeón fútbol sala masculino prejuvenil, base acrilica dorado, 39cms de altura, con figura correspondiente al deporte.</t>
  </si>
  <si>
    <t>Trofeo subcampeón fútbol sala femenino juvenil, base acrilica dorado, 39cms de altura, con figura correspondiente al deporte.</t>
  </si>
  <si>
    <t>Trofeo subcampeón fútbol sala masculino juvenil, base acrilica dorado, 39cms de altura, con figura correspondiente al deporte.</t>
  </si>
  <si>
    <t>Medalla olimpiadas matemáticas, dorado y plata brillante, alto relieve, 5cms diametro, cinta tricolor</t>
  </si>
  <si>
    <t>Trofeo ajedrez, base acrilica dorado, 58cms de altura, con figura correspondiente al deporte.</t>
  </si>
  <si>
    <t>Trofeo ajedrez, base acrilica dorado, 52cms de altura, con figura correspondiente al deporte.</t>
  </si>
  <si>
    <t>Trofeo ajedrez, base acrilica dorado, 29cms de altura, con figura correspondiente al deporte.</t>
  </si>
  <si>
    <t>Medalla voleibol, alto relieve, dorado, plata y bronce, 5cms diametro, material zamac cinta tricolor</t>
  </si>
  <si>
    <t>Trofeo voleibol, base en madera, dorado, 33cms de altura.</t>
  </si>
  <si>
    <t>Trofeo voleibol, base en madera, plateado, 29cms de altura.</t>
  </si>
  <si>
    <t>Trofeo fútbol, base plástica, dorado, 33cms de altura.</t>
  </si>
  <si>
    <t>Trofeo fútbol, base plástica, dorado, 28cms de altura.</t>
  </si>
  <si>
    <t>Medalla fútbol, alto relieve, dorado, plata y bronce, 5cms diametro, material zamac cinta tricolor</t>
  </si>
  <si>
    <t>Medalla dorado, alto relieve, 5cms diametro, cinta tricolor</t>
  </si>
  <si>
    <t>Medalla plata, alto relieve, 5cms diametro, cinta tricolor</t>
  </si>
  <si>
    <t>Medalla bronce, alto relieve, 5cms diametro, cinta tricolor</t>
  </si>
  <si>
    <t>Trofeo campeón fútbol, base en madera, 38cms de altura, con figura correspondiente al deporte</t>
  </si>
  <si>
    <t>Trofeo valla menos vencida, base en madera, 30cms de altura</t>
  </si>
  <si>
    <t>Trofeo mayor goleador, base en madera, 30cms de altura</t>
  </si>
  <si>
    <t>Unidad</t>
  </si>
  <si>
    <t>Nota 1:  Se debe verificar el % de IVA a aplicar por ítem cotizado según corresponda.</t>
  </si>
  <si>
    <t>Se espera que la entrega se realice el día 8 de noviembre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</si>
</sst>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/>
    <xf numFmtId="0" fontId="2" fillId="0" borderId="0" xfId="2" applyAlignment="1">
      <alignment horizontal="center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2" fillId="0" borderId="0" xfId="2" applyAlignment="1">
      <alignment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17" xfId="2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2" fillId="0" borderId="4" xfId="2" applyBorder="1"/>
    <xf numFmtId="0" fontId="2" fillId="0" borderId="5" xfId="2" applyBorder="1"/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11" fillId="2" borderId="2" xfId="0" applyFont="1" applyFill="1" applyBorder="1"/>
    <xf numFmtId="0" fontId="2" fillId="0" borderId="2" xfId="2" applyBorder="1"/>
    <xf numFmtId="0" fontId="11" fillId="2" borderId="3" xfId="0" applyFont="1" applyFill="1" applyBorder="1"/>
    <xf numFmtId="0" fontId="13" fillId="2" borderId="0" xfId="0" applyFont="1" applyFill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0" xfId="0" applyFont="1" applyFill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5" xfId="0" applyFont="1" applyFill="1" applyBorder="1" applyAlignment="1">
      <alignment vertical="center"/>
    </xf>
    <xf numFmtId="0" fontId="16" fillId="2" borderId="23" xfId="0" applyFont="1" applyFill="1" applyBorder="1"/>
    <xf numFmtId="0" fontId="2" fillId="0" borderId="24" xfId="2" applyBorder="1"/>
    <xf numFmtId="0" fontId="16" fillId="2" borderId="24" xfId="0" applyFont="1" applyFill="1" applyBorder="1"/>
    <xf numFmtId="0" fontId="16" fillId="2" borderId="0" xfId="0" applyFont="1" applyFill="1"/>
    <xf numFmtId="0" fontId="17" fillId="2" borderId="4" xfId="0" applyFont="1" applyFill="1" applyBorder="1"/>
    <xf numFmtId="0" fontId="16" fillId="2" borderId="4" xfId="0" applyFont="1" applyFill="1" applyBorder="1"/>
    <xf numFmtId="0" fontId="2" fillId="0" borderId="6" xfId="2" applyBorder="1"/>
    <xf numFmtId="0" fontId="2" fillId="0" borderId="7" xfId="2" applyBorder="1"/>
    <xf numFmtId="0" fontId="2" fillId="0" borderId="7" xfId="2" applyBorder="1" applyAlignment="1">
      <alignment horizontal="center"/>
    </xf>
    <xf numFmtId="0" fontId="2" fillId="0" borderId="8" xfId="2" applyBorder="1"/>
    <xf numFmtId="0" fontId="6" fillId="0" borderId="19" xfId="2" applyFont="1" applyBorder="1" applyAlignment="1">
      <alignment vertical="center"/>
    </xf>
    <xf numFmtId="0" fontId="6" fillId="0" borderId="20" xfId="2" applyFont="1" applyBorder="1" applyAlignment="1">
      <alignment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14" xfId="2" applyFont="1" applyFill="1" applyBorder="1" applyAlignment="1">
      <alignment horizontal="center" vertical="center" wrapText="1"/>
    </xf>
    <xf numFmtId="0" fontId="6" fillId="4" borderId="15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left" vertical="center" wrapText="1"/>
    </xf>
    <xf numFmtId="0" fontId="6" fillId="2" borderId="12" xfId="2" applyFont="1" applyFill="1" applyBorder="1" applyAlignment="1">
      <alignment horizontal="left" vertical="center" wrapText="1"/>
    </xf>
    <xf numFmtId="0" fontId="6" fillId="2" borderId="13" xfId="2" applyFont="1" applyFill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166" fontId="6" fillId="4" borderId="26" xfId="2" applyNumberFormat="1" applyFont="1" applyFill="1" applyBorder="1" applyAlignment="1">
      <alignment horizontal="right" vertical="center"/>
    </xf>
    <xf numFmtId="0" fontId="10" fillId="0" borderId="25" xfId="2" applyFont="1" applyBorder="1" applyAlignment="1">
      <alignment horizontal="center" vertical="center" wrapText="1"/>
    </xf>
    <xf numFmtId="164" fontId="10" fillId="0" borderId="25" xfId="1" applyNumberFormat="1" applyFont="1" applyBorder="1" applyAlignment="1">
      <alignment horizontal="center" vertical="center" wrapText="1"/>
    </xf>
    <xf numFmtId="165" fontId="11" fillId="4" borderId="25" xfId="3" applyFont="1" applyFill="1" applyBorder="1" applyAlignment="1">
      <alignment horizontal="right" vertical="center" wrapText="1"/>
    </xf>
    <xf numFmtId="165" fontId="11" fillId="0" borderId="25" xfId="3" applyFont="1" applyFill="1" applyBorder="1" applyAlignment="1">
      <alignment horizontal="right" vertical="center" wrapText="1"/>
    </xf>
    <xf numFmtId="0" fontId="2" fillId="0" borderId="1" xfId="2" applyBorder="1" applyAlignment="1">
      <alignment vertical="center" wrapText="1"/>
    </xf>
    <xf numFmtId="0" fontId="2" fillId="0" borderId="2" xfId="2" applyBorder="1" applyAlignment="1">
      <alignment vertical="center" wrapText="1"/>
    </xf>
    <xf numFmtId="4" fontId="2" fillId="0" borderId="3" xfId="2" applyNumberFormat="1" applyBorder="1" applyAlignment="1">
      <alignment vertical="center" wrapText="1"/>
    </xf>
    <xf numFmtId="0" fontId="9" fillId="0" borderId="27" xfId="2" applyFont="1" applyBorder="1" applyAlignment="1">
      <alignment horizontal="center" vertical="center" wrapText="1"/>
    </xf>
    <xf numFmtId="165" fontId="12" fillId="0" borderId="28" xfId="3" applyFont="1" applyFill="1" applyBorder="1" applyAlignment="1">
      <alignment horizontal="right" vertical="center" wrapText="1"/>
    </xf>
    <xf numFmtId="0" fontId="9" fillId="0" borderId="25" xfId="2" applyFont="1" applyBorder="1" applyAlignment="1">
      <alignment horizontal="left" vertical="center" wrapText="1"/>
    </xf>
    <xf numFmtId="0" fontId="6" fillId="4" borderId="21" xfId="2" applyFont="1" applyFill="1" applyBorder="1" applyAlignment="1">
      <alignment horizontal="left" vertical="center" wrapText="1"/>
    </xf>
    <xf numFmtId="0" fontId="6" fillId="4" borderId="22" xfId="2" applyFont="1" applyFill="1" applyBorder="1" applyAlignment="1">
      <alignment horizontal="left" vertical="center" wrapText="1"/>
    </xf>
    <xf numFmtId="0" fontId="9" fillId="0" borderId="29" xfId="2" applyFont="1" applyBorder="1" applyAlignment="1">
      <alignment horizontal="center" vertical="center" wrapText="1"/>
    </xf>
    <xf numFmtId="0" fontId="9" fillId="0" borderId="21" xfId="2" applyFont="1" applyBorder="1" applyAlignment="1">
      <alignment horizontal="left" vertical="center" wrapText="1"/>
    </xf>
    <xf numFmtId="0" fontId="10" fillId="0" borderId="21" xfId="2" applyFont="1" applyBorder="1" applyAlignment="1">
      <alignment horizontal="center" vertical="center" wrapText="1"/>
    </xf>
    <xf numFmtId="164" fontId="10" fillId="0" borderId="21" xfId="1" applyNumberFormat="1" applyFont="1" applyBorder="1" applyAlignment="1">
      <alignment horizontal="center" vertical="center" wrapText="1"/>
    </xf>
    <xf numFmtId="165" fontId="11" fillId="4" borderId="21" xfId="3" applyFont="1" applyFill="1" applyBorder="1" applyAlignment="1">
      <alignment horizontal="right" vertical="center" wrapText="1"/>
    </xf>
    <xf numFmtId="165" fontId="11" fillId="0" borderId="21" xfId="3" applyFont="1" applyFill="1" applyBorder="1" applyAlignment="1">
      <alignment horizontal="right" vertical="center" wrapText="1"/>
    </xf>
    <xf numFmtId="165" fontId="12" fillId="0" borderId="22" xfId="3" applyFont="1" applyFill="1" applyBorder="1" applyAlignment="1">
      <alignment horizontal="right" vertical="center" wrapText="1"/>
    </xf>
    <xf numFmtId="0" fontId="2" fillId="0" borderId="2" xfId="2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18" fillId="2" borderId="4" xfId="0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left" vertical="center" wrapText="1"/>
    </xf>
    <xf numFmtId="0" fontId="18" fillId="2" borderId="5" xfId="0" applyFont="1" applyFill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left" vertical="center" wrapText="1"/>
    </xf>
    <xf numFmtId="0" fontId="18" fillId="2" borderId="8" xfId="0" applyFont="1" applyFill="1" applyBorder="1" applyAlignment="1">
      <alignment horizontal="left" vertical="center" wrapText="1"/>
    </xf>
  </cellXfs>
  <cellStyles count="4">
    <cellStyle name="Millares" xfId="1" builtinId="3"/>
    <cellStyle name="Millares 2" xfId="3" xr:uid="{BACEBE24-8F8B-462A-A400-04521F5D9F02}"/>
    <cellStyle name="Normal" xfId="0" builtinId="0"/>
    <cellStyle name="Normal 2" xfId="2" xr:uid="{08D34715-956C-4FD4-9452-5EC64F429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321466</xdr:colOff>
      <xdr:row>2</xdr:row>
      <xdr:rowOff>23811</xdr:rowOff>
    </xdr:from>
    <xdr:to>
      <xdr:col>2</xdr:col>
      <xdr:colOff>526253</xdr:colOff>
      <xdr:row>5</xdr:row>
      <xdr:rowOff>261936</xdr:rowOff>
    </xdr:to>
    <xdr:pic>
      <xdr:nvPicPr>
        <xdr:cNvPr id="2" name="Imagen 1" descr="marca agua">
          <a:extLst>
            <a:ext uri="{FF2B5EF4-FFF2-40B4-BE49-F238E27FC236}">
              <a16:creationId xmlns:a16="http://schemas.microsoft.com/office/drawing/2014/main" id="{E6A2F8B9-BC1E-43DB-B85C-31EF3DDA6C1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6" y="385761"/>
          <a:ext cx="795337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595313</xdr:colOff>
      <xdr:row>2</xdr:row>
      <xdr:rowOff>0</xdr:rowOff>
    </xdr:from>
    <xdr:to>
      <xdr:col>10</xdr:col>
      <xdr:colOff>59532</xdr:colOff>
      <xdr:row>5</xdr:row>
      <xdr:rowOff>319088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E4EA57-3C98-4ADC-9683-22699026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1238" y="361950"/>
          <a:ext cx="969169" cy="89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GADURIA\Desktop\INTEGRADO%202021\Esparta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USB%20DJMA\IED%20FONTIBON\Esparta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7BDB-95EE-4278-9C37-4F0E38BE079B}">
  <sheetPr>
    <tabColor theme="5" tint="-0.249977111117893"/>
    <pageSetUpPr fitToPage="1"/>
  </sheetPr>
  <dimension ref="B1:J76"/>
  <sheetViews>
    <sheetView tabSelected="1" topLeftCell="A51" workbookViewId="0">
      <selection activeCell="B66" sqref="B66:C66"/>
    </sheetView>
  </sheetViews>
  <sheetFormatPr baseColWidth="10" defaultRowHeight="12.75" x14ac:dyDescent="0.2"/>
  <cols>
    <col min="1" max="1" width="4" style="1" customWidth="1"/>
    <col min="2" max="2" width="8.85546875" style="1" customWidth="1"/>
    <col min="3" max="3" width="48.7109375" style="1" customWidth="1"/>
    <col min="4" max="5" width="11.7109375" style="2" customWidth="1"/>
    <col min="6" max="6" width="17.5703125" style="1" customWidth="1"/>
    <col min="7" max="7" width="19.28515625" style="1" customWidth="1"/>
    <col min="8" max="9" width="20.28515625" style="1" customWidth="1"/>
    <col min="10" max="10" width="2.28515625" style="1" customWidth="1"/>
    <col min="11" max="16384" width="11.42578125" style="1"/>
  </cols>
  <sheetData>
    <row r="1" spans="2:9" ht="13.5" thickBot="1" x14ac:dyDescent="0.25"/>
    <row r="2" spans="2:9" ht="15" customHeight="1" x14ac:dyDescent="0.2">
      <c r="B2" s="3"/>
      <c r="C2" s="4"/>
      <c r="D2" s="4"/>
      <c r="E2" s="4"/>
      <c r="F2" s="4"/>
      <c r="G2" s="4"/>
      <c r="H2" s="4"/>
      <c r="I2" s="5"/>
    </row>
    <row r="3" spans="2:9" ht="15" customHeight="1" x14ac:dyDescent="0.2">
      <c r="B3" s="52" t="s">
        <v>0</v>
      </c>
      <c r="C3" s="53"/>
      <c r="D3" s="53"/>
      <c r="E3" s="53"/>
      <c r="F3" s="53"/>
      <c r="G3" s="53"/>
      <c r="H3" s="53"/>
      <c r="I3" s="54"/>
    </row>
    <row r="4" spans="2:9" ht="15" customHeight="1" x14ac:dyDescent="0.2">
      <c r="B4" s="52" t="s">
        <v>1</v>
      </c>
      <c r="C4" s="53"/>
      <c r="D4" s="53"/>
      <c r="E4" s="53"/>
      <c r="F4" s="53"/>
      <c r="G4" s="53"/>
      <c r="H4" s="53"/>
      <c r="I4" s="54"/>
    </row>
    <row r="5" spans="2:9" ht="15" customHeight="1" x14ac:dyDescent="0.2">
      <c r="B5" s="52" t="s">
        <v>20</v>
      </c>
      <c r="C5" s="53"/>
      <c r="D5" s="53"/>
      <c r="E5" s="53"/>
      <c r="F5" s="53"/>
      <c r="G5" s="53"/>
      <c r="H5" s="53"/>
      <c r="I5" s="54"/>
    </row>
    <row r="6" spans="2:9" ht="25.5" customHeight="1" x14ac:dyDescent="0.2">
      <c r="B6" s="55" t="s">
        <v>19</v>
      </c>
      <c r="C6" s="56"/>
      <c r="D6" s="56"/>
      <c r="E6" s="56"/>
      <c r="F6" s="56"/>
      <c r="G6" s="56"/>
      <c r="H6" s="56"/>
      <c r="I6" s="57"/>
    </row>
    <row r="7" spans="2:9" ht="15" customHeight="1" thickBot="1" x14ac:dyDescent="0.25">
      <c r="B7" s="6"/>
      <c r="C7" s="7"/>
      <c r="D7" s="7"/>
      <c r="E7" s="7"/>
      <c r="F7" s="7"/>
      <c r="G7" s="7"/>
      <c r="H7" s="7"/>
      <c r="I7" s="8"/>
    </row>
    <row r="8" spans="2:9" s="9" customFormat="1" ht="30" customHeight="1" thickBot="1" x14ac:dyDescent="0.3">
      <c r="B8" s="47" t="s">
        <v>2</v>
      </c>
      <c r="C8" s="48"/>
      <c r="D8" s="49" t="s">
        <v>21</v>
      </c>
      <c r="E8" s="50"/>
      <c r="F8" s="50"/>
      <c r="G8" s="50"/>
      <c r="H8" s="50"/>
      <c r="I8" s="51"/>
    </row>
    <row r="9" spans="2:9" s="9" customFormat="1" ht="30" customHeight="1" thickBot="1" x14ac:dyDescent="0.3">
      <c r="B9" s="42" t="s">
        <v>3</v>
      </c>
      <c r="C9" s="43"/>
      <c r="D9" s="44"/>
      <c r="E9" s="45"/>
      <c r="F9" s="45"/>
      <c r="G9" s="45"/>
      <c r="H9" s="45"/>
      <c r="I9" s="46"/>
    </row>
    <row r="10" spans="2:9" s="9" customFormat="1" ht="51" customHeight="1" thickBot="1" x14ac:dyDescent="0.3">
      <c r="B10" s="10" t="s">
        <v>4</v>
      </c>
      <c r="C10" s="11" t="s">
        <v>5</v>
      </c>
      <c r="D10" s="11" t="s">
        <v>6</v>
      </c>
      <c r="E10" s="11" t="s">
        <v>7</v>
      </c>
      <c r="F10" s="12" t="s">
        <v>8</v>
      </c>
      <c r="G10" s="13" t="s">
        <v>9</v>
      </c>
      <c r="H10" s="12" t="s">
        <v>10</v>
      </c>
      <c r="I10" s="14" t="s">
        <v>11</v>
      </c>
    </row>
    <row r="11" spans="2:9" s="9" customFormat="1" ht="6" customHeight="1" x14ac:dyDescent="0.25">
      <c r="B11" s="65"/>
      <c r="C11" s="66"/>
      <c r="D11" s="66"/>
      <c r="E11" s="80"/>
      <c r="F11" s="66"/>
      <c r="G11" s="66"/>
      <c r="H11" s="66"/>
      <c r="I11" s="67"/>
    </row>
    <row r="12" spans="2:9" s="9" customFormat="1" ht="25.5" x14ac:dyDescent="0.25">
      <c r="B12" s="68">
        <v>1</v>
      </c>
      <c r="C12" s="70" t="s">
        <v>22</v>
      </c>
      <c r="D12" s="61" t="s">
        <v>65</v>
      </c>
      <c r="E12" s="62">
        <v>56</v>
      </c>
      <c r="F12" s="63"/>
      <c r="G12" s="63"/>
      <c r="H12" s="64">
        <f t="shared" ref="H12" si="0">+F12+G12</f>
        <v>0</v>
      </c>
      <c r="I12" s="69">
        <f>+H12*E12</f>
        <v>0</v>
      </c>
    </row>
    <row r="13" spans="2:9" s="9" customFormat="1" ht="25.5" x14ac:dyDescent="0.25">
      <c r="B13" s="68">
        <v>2</v>
      </c>
      <c r="C13" s="70" t="s">
        <v>23</v>
      </c>
      <c r="D13" s="61" t="s">
        <v>65</v>
      </c>
      <c r="E13" s="62">
        <v>10</v>
      </c>
      <c r="F13" s="63"/>
      <c r="G13" s="63"/>
      <c r="H13" s="64">
        <f t="shared" ref="H13:H57" si="1">+F13+G13</f>
        <v>0</v>
      </c>
      <c r="I13" s="69">
        <f t="shared" ref="I13:I57" si="2">+H13*E13</f>
        <v>0</v>
      </c>
    </row>
    <row r="14" spans="2:9" s="9" customFormat="1" ht="25.5" x14ac:dyDescent="0.25">
      <c r="B14" s="68">
        <f>+B13+1</f>
        <v>3</v>
      </c>
      <c r="C14" s="70" t="s">
        <v>24</v>
      </c>
      <c r="D14" s="61" t="s">
        <v>65</v>
      </c>
      <c r="E14" s="62">
        <v>20</v>
      </c>
      <c r="F14" s="63"/>
      <c r="G14" s="63"/>
      <c r="H14" s="64">
        <f t="shared" si="1"/>
        <v>0</v>
      </c>
      <c r="I14" s="69">
        <f t="shared" si="2"/>
        <v>0</v>
      </c>
    </row>
    <row r="15" spans="2:9" s="9" customFormat="1" ht="25.5" x14ac:dyDescent="0.25">
      <c r="B15" s="68">
        <f t="shared" ref="B15:B57" si="3">+B14+1</f>
        <v>4</v>
      </c>
      <c r="C15" s="70" t="s">
        <v>25</v>
      </c>
      <c r="D15" s="61" t="s">
        <v>65</v>
      </c>
      <c r="E15" s="62">
        <v>40</v>
      </c>
      <c r="F15" s="63"/>
      <c r="G15" s="63"/>
      <c r="H15" s="64">
        <f t="shared" si="1"/>
        <v>0</v>
      </c>
      <c r="I15" s="69">
        <f t="shared" si="2"/>
        <v>0</v>
      </c>
    </row>
    <row r="16" spans="2:9" s="9" customFormat="1" ht="25.5" x14ac:dyDescent="0.25">
      <c r="B16" s="68">
        <f t="shared" si="3"/>
        <v>5</v>
      </c>
      <c r="C16" s="70" t="s">
        <v>26</v>
      </c>
      <c r="D16" s="61" t="s">
        <v>65</v>
      </c>
      <c r="E16" s="62">
        <v>20</v>
      </c>
      <c r="F16" s="63"/>
      <c r="G16" s="63"/>
      <c r="H16" s="64">
        <f t="shared" si="1"/>
        <v>0</v>
      </c>
      <c r="I16" s="69">
        <f t="shared" si="2"/>
        <v>0</v>
      </c>
    </row>
    <row r="17" spans="2:9" s="9" customFormat="1" ht="25.5" x14ac:dyDescent="0.25">
      <c r="B17" s="68">
        <f t="shared" si="3"/>
        <v>6</v>
      </c>
      <c r="C17" s="70" t="s">
        <v>27</v>
      </c>
      <c r="D17" s="61" t="s">
        <v>65</v>
      </c>
      <c r="E17" s="62">
        <v>10</v>
      </c>
      <c r="F17" s="63"/>
      <c r="G17" s="63"/>
      <c r="H17" s="64">
        <f t="shared" si="1"/>
        <v>0</v>
      </c>
      <c r="I17" s="69">
        <f t="shared" si="2"/>
        <v>0</v>
      </c>
    </row>
    <row r="18" spans="2:9" s="9" customFormat="1" ht="25.5" x14ac:dyDescent="0.25">
      <c r="B18" s="68">
        <f t="shared" si="3"/>
        <v>7</v>
      </c>
      <c r="C18" s="70" t="s">
        <v>28</v>
      </c>
      <c r="D18" s="61" t="s">
        <v>65</v>
      </c>
      <c r="E18" s="62">
        <v>1</v>
      </c>
      <c r="F18" s="63"/>
      <c r="G18" s="63"/>
      <c r="H18" s="64">
        <f t="shared" si="1"/>
        <v>0</v>
      </c>
      <c r="I18" s="69">
        <f t="shared" si="2"/>
        <v>0</v>
      </c>
    </row>
    <row r="19" spans="2:9" s="9" customFormat="1" ht="25.5" x14ac:dyDescent="0.25">
      <c r="B19" s="68">
        <f t="shared" si="3"/>
        <v>8</v>
      </c>
      <c r="C19" s="70" t="s">
        <v>29</v>
      </c>
      <c r="D19" s="61" t="s">
        <v>65</v>
      </c>
      <c r="E19" s="62">
        <v>1</v>
      </c>
      <c r="F19" s="63"/>
      <c r="G19" s="63"/>
      <c r="H19" s="64">
        <f t="shared" si="1"/>
        <v>0</v>
      </c>
      <c r="I19" s="69">
        <f t="shared" si="2"/>
        <v>0</v>
      </c>
    </row>
    <row r="20" spans="2:9" s="9" customFormat="1" ht="25.5" x14ac:dyDescent="0.25">
      <c r="B20" s="68">
        <f t="shared" si="3"/>
        <v>9</v>
      </c>
      <c r="C20" s="70" t="s">
        <v>30</v>
      </c>
      <c r="D20" s="61" t="s">
        <v>65</v>
      </c>
      <c r="E20" s="62">
        <v>1</v>
      </c>
      <c r="F20" s="63"/>
      <c r="G20" s="63"/>
      <c r="H20" s="64">
        <f t="shared" si="1"/>
        <v>0</v>
      </c>
      <c r="I20" s="69">
        <f t="shared" si="2"/>
        <v>0</v>
      </c>
    </row>
    <row r="21" spans="2:9" s="9" customFormat="1" ht="25.5" x14ac:dyDescent="0.25">
      <c r="B21" s="68">
        <f t="shared" si="3"/>
        <v>10</v>
      </c>
      <c r="C21" s="70" t="s">
        <v>31</v>
      </c>
      <c r="D21" s="61" t="s">
        <v>65</v>
      </c>
      <c r="E21" s="62">
        <v>1</v>
      </c>
      <c r="F21" s="63"/>
      <c r="G21" s="63"/>
      <c r="H21" s="64">
        <f t="shared" si="1"/>
        <v>0</v>
      </c>
      <c r="I21" s="69">
        <f t="shared" si="2"/>
        <v>0</v>
      </c>
    </row>
    <row r="22" spans="2:9" s="9" customFormat="1" ht="25.5" x14ac:dyDescent="0.25">
      <c r="B22" s="68">
        <f t="shared" si="3"/>
        <v>11</v>
      </c>
      <c r="C22" s="70" t="s">
        <v>32</v>
      </c>
      <c r="D22" s="61" t="s">
        <v>65</v>
      </c>
      <c r="E22" s="62">
        <v>1</v>
      </c>
      <c r="F22" s="63"/>
      <c r="G22" s="63"/>
      <c r="H22" s="64">
        <f t="shared" si="1"/>
        <v>0</v>
      </c>
      <c r="I22" s="69">
        <f t="shared" si="2"/>
        <v>0</v>
      </c>
    </row>
    <row r="23" spans="2:9" s="9" customFormat="1" ht="25.5" x14ac:dyDescent="0.25">
      <c r="B23" s="68">
        <f t="shared" si="3"/>
        <v>12</v>
      </c>
      <c r="C23" s="70" t="s">
        <v>33</v>
      </c>
      <c r="D23" s="61" t="s">
        <v>65</v>
      </c>
      <c r="E23" s="62">
        <v>1</v>
      </c>
      <c r="F23" s="63"/>
      <c r="G23" s="63"/>
      <c r="H23" s="64">
        <f t="shared" si="1"/>
        <v>0</v>
      </c>
      <c r="I23" s="69">
        <f t="shared" si="2"/>
        <v>0</v>
      </c>
    </row>
    <row r="24" spans="2:9" s="9" customFormat="1" ht="25.5" x14ac:dyDescent="0.25">
      <c r="B24" s="68">
        <f t="shared" si="3"/>
        <v>13</v>
      </c>
      <c r="C24" s="70" t="s">
        <v>34</v>
      </c>
      <c r="D24" s="61" t="s">
        <v>65</v>
      </c>
      <c r="E24" s="62">
        <v>2</v>
      </c>
      <c r="F24" s="63"/>
      <c r="G24" s="63"/>
      <c r="H24" s="64">
        <f t="shared" si="1"/>
        <v>0</v>
      </c>
      <c r="I24" s="69">
        <f t="shared" si="2"/>
        <v>0</v>
      </c>
    </row>
    <row r="25" spans="2:9" s="9" customFormat="1" ht="38.25" x14ac:dyDescent="0.25">
      <c r="B25" s="68">
        <f t="shared" si="3"/>
        <v>14</v>
      </c>
      <c r="C25" s="70" t="s">
        <v>35</v>
      </c>
      <c r="D25" s="61" t="s">
        <v>65</v>
      </c>
      <c r="E25" s="62">
        <v>4</v>
      </c>
      <c r="F25" s="63"/>
      <c r="G25" s="63"/>
      <c r="H25" s="64">
        <f t="shared" si="1"/>
        <v>0</v>
      </c>
      <c r="I25" s="69">
        <f t="shared" si="2"/>
        <v>0</v>
      </c>
    </row>
    <row r="26" spans="2:9" s="9" customFormat="1" ht="51" x14ac:dyDescent="0.25">
      <c r="B26" s="68">
        <f t="shared" si="3"/>
        <v>15</v>
      </c>
      <c r="C26" s="70" t="s">
        <v>36</v>
      </c>
      <c r="D26" s="61" t="s">
        <v>65</v>
      </c>
      <c r="E26" s="62">
        <v>4</v>
      </c>
      <c r="F26" s="63"/>
      <c r="G26" s="63"/>
      <c r="H26" s="64">
        <f t="shared" si="1"/>
        <v>0</v>
      </c>
      <c r="I26" s="69">
        <f t="shared" si="2"/>
        <v>0</v>
      </c>
    </row>
    <row r="27" spans="2:9" s="9" customFormat="1" ht="25.5" x14ac:dyDescent="0.25">
      <c r="B27" s="68">
        <f t="shared" si="3"/>
        <v>16</v>
      </c>
      <c r="C27" s="70" t="s">
        <v>37</v>
      </c>
      <c r="D27" s="61" t="s">
        <v>65</v>
      </c>
      <c r="E27" s="62">
        <v>1</v>
      </c>
      <c r="F27" s="63"/>
      <c r="G27" s="63"/>
      <c r="H27" s="64">
        <f t="shared" si="1"/>
        <v>0</v>
      </c>
      <c r="I27" s="69">
        <f t="shared" si="2"/>
        <v>0</v>
      </c>
    </row>
    <row r="28" spans="2:9" s="9" customFormat="1" ht="25.5" x14ac:dyDescent="0.25">
      <c r="B28" s="68">
        <f t="shared" si="3"/>
        <v>17</v>
      </c>
      <c r="C28" s="70" t="s">
        <v>38</v>
      </c>
      <c r="D28" s="61" t="s">
        <v>65</v>
      </c>
      <c r="E28" s="62">
        <v>1</v>
      </c>
      <c r="F28" s="63"/>
      <c r="G28" s="63"/>
      <c r="H28" s="64">
        <f t="shared" si="1"/>
        <v>0</v>
      </c>
      <c r="I28" s="69">
        <f t="shared" si="2"/>
        <v>0</v>
      </c>
    </row>
    <row r="29" spans="2:9" s="9" customFormat="1" ht="38.25" x14ac:dyDescent="0.25">
      <c r="B29" s="68">
        <f t="shared" si="3"/>
        <v>18</v>
      </c>
      <c r="C29" s="70" t="s">
        <v>39</v>
      </c>
      <c r="D29" s="61" t="s">
        <v>65</v>
      </c>
      <c r="E29" s="62">
        <v>1</v>
      </c>
      <c r="F29" s="63"/>
      <c r="G29" s="63"/>
      <c r="H29" s="64">
        <f t="shared" si="1"/>
        <v>0</v>
      </c>
      <c r="I29" s="69">
        <f t="shared" si="2"/>
        <v>0</v>
      </c>
    </row>
    <row r="30" spans="2:9" s="9" customFormat="1" ht="38.25" x14ac:dyDescent="0.25">
      <c r="B30" s="68">
        <f t="shared" si="3"/>
        <v>19</v>
      </c>
      <c r="C30" s="70" t="s">
        <v>40</v>
      </c>
      <c r="D30" s="61" t="s">
        <v>65</v>
      </c>
      <c r="E30" s="62">
        <v>1</v>
      </c>
      <c r="F30" s="63"/>
      <c r="G30" s="63"/>
      <c r="H30" s="64">
        <f t="shared" si="1"/>
        <v>0</v>
      </c>
      <c r="I30" s="69">
        <f t="shared" si="2"/>
        <v>0</v>
      </c>
    </row>
    <row r="31" spans="2:9" s="9" customFormat="1" ht="38.25" x14ac:dyDescent="0.25">
      <c r="B31" s="68">
        <f t="shared" si="3"/>
        <v>20</v>
      </c>
      <c r="C31" s="70" t="s">
        <v>41</v>
      </c>
      <c r="D31" s="61" t="s">
        <v>65</v>
      </c>
      <c r="E31" s="62">
        <v>1</v>
      </c>
      <c r="F31" s="63"/>
      <c r="G31" s="63"/>
      <c r="H31" s="64">
        <f t="shared" si="1"/>
        <v>0</v>
      </c>
      <c r="I31" s="69">
        <f t="shared" si="2"/>
        <v>0</v>
      </c>
    </row>
    <row r="32" spans="2:9" s="9" customFormat="1" ht="38.25" x14ac:dyDescent="0.25">
      <c r="B32" s="68">
        <f t="shared" si="3"/>
        <v>21</v>
      </c>
      <c r="C32" s="70" t="s">
        <v>42</v>
      </c>
      <c r="D32" s="61" t="s">
        <v>65</v>
      </c>
      <c r="E32" s="62">
        <v>1</v>
      </c>
      <c r="F32" s="63"/>
      <c r="G32" s="63"/>
      <c r="H32" s="64">
        <f t="shared" si="1"/>
        <v>0</v>
      </c>
      <c r="I32" s="69">
        <f t="shared" si="2"/>
        <v>0</v>
      </c>
    </row>
    <row r="33" spans="2:9" s="9" customFormat="1" ht="25.5" x14ac:dyDescent="0.25">
      <c r="B33" s="68">
        <f t="shared" si="3"/>
        <v>22</v>
      </c>
      <c r="C33" s="70" t="s">
        <v>43</v>
      </c>
      <c r="D33" s="61" t="s">
        <v>65</v>
      </c>
      <c r="E33" s="62">
        <v>1</v>
      </c>
      <c r="F33" s="63"/>
      <c r="G33" s="63"/>
      <c r="H33" s="64">
        <f t="shared" si="1"/>
        <v>0</v>
      </c>
      <c r="I33" s="69">
        <f t="shared" si="2"/>
        <v>0</v>
      </c>
    </row>
    <row r="34" spans="2:9" s="9" customFormat="1" ht="25.5" x14ac:dyDescent="0.25">
      <c r="B34" s="68">
        <f t="shared" si="3"/>
        <v>23</v>
      </c>
      <c r="C34" s="70" t="s">
        <v>44</v>
      </c>
      <c r="D34" s="61" t="s">
        <v>65</v>
      </c>
      <c r="E34" s="62">
        <v>1</v>
      </c>
      <c r="F34" s="63"/>
      <c r="G34" s="63"/>
      <c r="H34" s="64">
        <f t="shared" si="1"/>
        <v>0</v>
      </c>
      <c r="I34" s="69">
        <f t="shared" si="2"/>
        <v>0</v>
      </c>
    </row>
    <row r="35" spans="2:9" s="9" customFormat="1" ht="38.25" x14ac:dyDescent="0.25">
      <c r="B35" s="68">
        <f t="shared" si="3"/>
        <v>24</v>
      </c>
      <c r="C35" s="70" t="s">
        <v>45</v>
      </c>
      <c r="D35" s="61" t="s">
        <v>65</v>
      </c>
      <c r="E35" s="62">
        <v>1</v>
      </c>
      <c r="F35" s="63"/>
      <c r="G35" s="63"/>
      <c r="H35" s="64">
        <f t="shared" si="1"/>
        <v>0</v>
      </c>
      <c r="I35" s="69">
        <f t="shared" si="2"/>
        <v>0</v>
      </c>
    </row>
    <row r="36" spans="2:9" s="9" customFormat="1" ht="38.25" x14ac:dyDescent="0.25">
      <c r="B36" s="68">
        <f t="shared" si="3"/>
        <v>25</v>
      </c>
      <c r="C36" s="70" t="s">
        <v>46</v>
      </c>
      <c r="D36" s="61" t="s">
        <v>65</v>
      </c>
      <c r="E36" s="62">
        <v>1</v>
      </c>
      <c r="F36" s="63"/>
      <c r="G36" s="63"/>
      <c r="H36" s="64">
        <f t="shared" si="1"/>
        <v>0</v>
      </c>
      <c r="I36" s="69">
        <f t="shared" si="2"/>
        <v>0</v>
      </c>
    </row>
    <row r="37" spans="2:9" s="9" customFormat="1" ht="38.25" x14ac:dyDescent="0.25">
      <c r="B37" s="68">
        <f t="shared" si="3"/>
        <v>26</v>
      </c>
      <c r="C37" s="70" t="s">
        <v>47</v>
      </c>
      <c r="D37" s="61" t="s">
        <v>65</v>
      </c>
      <c r="E37" s="62">
        <v>1</v>
      </c>
      <c r="F37" s="63"/>
      <c r="G37" s="63"/>
      <c r="H37" s="64">
        <f t="shared" si="1"/>
        <v>0</v>
      </c>
      <c r="I37" s="69">
        <f t="shared" si="2"/>
        <v>0</v>
      </c>
    </row>
    <row r="38" spans="2:9" s="9" customFormat="1" ht="38.25" x14ac:dyDescent="0.25">
      <c r="B38" s="68">
        <f t="shared" si="3"/>
        <v>27</v>
      </c>
      <c r="C38" s="70" t="s">
        <v>48</v>
      </c>
      <c r="D38" s="61" t="s">
        <v>65</v>
      </c>
      <c r="E38" s="62">
        <v>1</v>
      </c>
      <c r="F38" s="63"/>
      <c r="G38" s="63"/>
      <c r="H38" s="64">
        <f t="shared" si="1"/>
        <v>0</v>
      </c>
      <c r="I38" s="69">
        <f t="shared" si="2"/>
        <v>0</v>
      </c>
    </row>
    <row r="39" spans="2:9" s="9" customFormat="1" ht="25.5" x14ac:dyDescent="0.25">
      <c r="B39" s="68">
        <f t="shared" si="3"/>
        <v>28</v>
      </c>
      <c r="C39" s="70" t="s">
        <v>49</v>
      </c>
      <c r="D39" s="61" t="s">
        <v>65</v>
      </c>
      <c r="E39" s="62">
        <v>40</v>
      </c>
      <c r="F39" s="63"/>
      <c r="G39" s="63"/>
      <c r="H39" s="64">
        <f t="shared" si="1"/>
        <v>0</v>
      </c>
      <c r="I39" s="69">
        <f t="shared" si="2"/>
        <v>0</v>
      </c>
    </row>
    <row r="40" spans="2:9" s="9" customFormat="1" ht="25.5" x14ac:dyDescent="0.25">
      <c r="B40" s="68">
        <f t="shared" si="3"/>
        <v>29</v>
      </c>
      <c r="C40" s="70" t="s">
        <v>50</v>
      </c>
      <c r="D40" s="61" t="s">
        <v>65</v>
      </c>
      <c r="E40" s="62">
        <v>1</v>
      </c>
      <c r="F40" s="63"/>
      <c r="G40" s="63"/>
      <c r="H40" s="64">
        <f t="shared" si="1"/>
        <v>0</v>
      </c>
      <c r="I40" s="69">
        <f t="shared" si="2"/>
        <v>0</v>
      </c>
    </row>
    <row r="41" spans="2:9" s="9" customFormat="1" ht="25.5" x14ac:dyDescent="0.25">
      <c r="B41" s="68">
        <f t="shared" si="3"/>
        <v>30</v>
      </c>
      <c r="C41" s="70" t="s">
        <v>51</v>
      </c>
      <c r="D41" s="61" t="s">
        <v>65</v>
      </c>
      <c r="E41" s="62">
        <v>1</v>
      </c>
      <c r="F41" s="63"/>
      <c r="G41" s="63"/>
      <c r="H41" s="64">
        <f t="shared" si="1"/>
        <v>0</v>
      </c>
      <c r="I41" s="69">
        <f t="shared" si="2"/>
        <v>0</v>
      </c>
    </row>
    <row r="42" spans="2:9" s="9" customFormat="1" ht="25.5" x14ac:dyDescent="0.25">
      <c r="B42" s="68">
        <f t="shared" si="3"/>
        <v>31</v>
      </c>
      <c r="C42" s="70" t="s">
        <v>52</v>
      </c>
      <c r="D42" s="61" t="s">
        <v>65</v>
      </c>
      <c r="E42" s="62">
        <v>3</v>
      </c>
      <c r="F42" s="63"/>
      <c r="G42" s="63"/>
      <c r="H42" s="64">
        <f t="shared" si="1"/>
        <v>0</v>
      </c>
      <c r="I42" s="69">
        <f t="shared" si="2"/>
        <v>0</v>
      </c>
    </row>
    <row r="43" spans="2:9" s="9" customFormat="1" ht="25.5" x14ac:dyDescent="0.25">
      <c r="B43" s="68">
        <f t="shared" si="3"/>
        <v>32</v>
      </c>
      <c r="C43" s="70" t="s">
        <v>53</v>
      </c>
      <c r="D43" s="61" t="s">
        <v>65</v>
      </c>
      <c r="E43" s="62">
        <v>18</v>
      </c>
      <c r="F43" s="63"/>
      <c r="G43" s="63"/>
      <c r="H43" s="64">
        <f t="shared" si="1"/>
        <v>0</v>
      </c>
      <c r="I43" s="69">
        <f t="shared" si="2"/>
        <v>0</v>
      </c>
    </row>
    <row r="44" spans="2:9" s="9" customFormat="1" ht="25.5" x14ac:dyDescent="0.25">
      <c r="B44" s="68">
        <f t="shared" si="3"/>
        <v>33</v>
      </c>
      <c r="C44" s="70" t="s">
        <v>54</v>
      </c>
      <c r="D44" s="61" t="s">
        <v>65</v>
      </c>
      <c r="E44" s="62">
        <v>1</v>
      </c>
      <c r="F44" s="63"/>
      <c r="G44" s="63"/>
      <c r="H44" s="64">
        <f t="shared" si="1"/>
        <v>0</v>
      </c>
      <c r="I44" s="69">
        <f t="shared" si="2"/>
        <v>0</v>
      </c>
    </row>
    <row r="45" spans="2:9" s="9" customFormat="1" ht="25.5" x14ac:dyDescent="0.25">
      <c r="B45" s="68">
        <f t="shared" si="3"/>
        <v>34</v>
      </c>
      <c r="C45" s="70" t="s">
        <v>55</v>
      </c>
      <c r="D45" s="61" t="s">
        <v>65</v>
      </c>
      <c r="E45" s="62">
        <v>1</v>
      </c>
      <c r="F45" s="63"/>
      <c r="G45" s="63"/>
      <c r="H45" s="64">
        <f t="shared" si="1"/>
        <v>0</v>
      </c>
      <c r="I45" s="69">
        <f t="shared" si="2"/>
        <v>0</v>
      </c>
    </row>
    <row r="46" spans="2:9" s="9" customFormat="1" x14ac:dyDescent="0.25">
      <c r="B46" s="68">
        <f t="shared" si="3"/>
        <v>35</v>
      </c>
      <c r="C46" s="70" t="s">
        <v>56</v>
      </c>
      <c r="D46" s="61" t="s">
        <v>65</v>
      </c>
      <c r="E46" s="62">
        <v>1</v>
      </c>
      <c r="F46" s="63"/>
      <c r="G46" s="63"/>
      <c r="H46" s="64"/>
      <c r="I46" s="69"/>
    </row>
    <row r="47" spans="2:9" s="9" customFormat="1" x14ac:dyDescent="0.25">
      <c r="B47" s="68">
        <f t="shared" si="3"/>
        <v>36</v>
      </c>
      <c r="C47" s="70" t="s">
        <v>57</v>
      </c>
      <c r="D47" s="61" t="s">
        <v>65</v>
      </c>
      <c r="E47" s="62">
        <v>1</v>
      </c>
      <c r="F47" s="63"/>
      <c r="G47" s="63"/>
      <c r="H47" s="64"/>
      <c r="I47" s="69"/>
    </row>
    <row r="48" spans="2:9" s="9" customFormat="1" ht="25.5" x14ac:dyDescent="0.25">
      <c r="B48" s="68">
        <f t="shared" si="3"/>
        <v>37</v>
      </c>
      <c r="C48" s="70" t="s">
        <v>58</v>
      </c>
      <c r="D48" s="61" t="s">
        <v>65</v>
      </c>
      <c r="E48" s="62">
        <v>12</v>
      </c>
      <c r="F48" s="63"/>
      <c r="G48" s="63"/>
      <c r="H48" s="64"/>
      <c r="I48" s="69"/>
    </row>
    <row r="49" spans="2:10" s="9" customFormat="1" x14ac:dyDescent="0.25">
      <c r="B49" s="68">
        <f t="shared" si="3"/>
        <v>38</v>
      </c>
      <c r="C49" s="70" t="s">
        <v>56</v>
      </c>
      <c r="D49" s="61" t="s">
        <v>65</v>
      </c>
      <c r="E49" s="62">
        <v>1</v>
      </c>
      <c r="F49" s="63"/>
      <c r="G49" s="63"/>
      <c r="H49" s="64"/>
      <c r="I49" s="69"/>
    </row>
    <row r="50" spans="2:10" s="9" customFormat="1" x14ac:dyDescent="0.25">
      <c r="B50" s="68">
        <f t="shared" si="3"/>
        <v>39</v>
      </c>
      <c r="C50" s="70" t="s">
        <v>57</v>
      </c>
      <c r="D50" s="61" t="s">
        <v>65</v>
      </c>
      <c r="E50" s="62">
        <v>1</v>
      </c>
      <c r="F50" s="63"/>
      <c r="G50" s="63"/>
      <c r="H50" s="64"/>
      <c r="I50" s="69"/>
    </row>
    <row r="51" spans="2:10" s="9" customFormat="1" ht="25.5" x14ac:dyDescent="0.25">
      <c r="B51" s="68">
        <f t="shared" si="3"/>
        <v>40</v>
      </c>
      <c r="C51" s="70" t="s">
        <v>58</v>
      </c>
      <c r="D51" s="61" t="s">
        <v>65</v>
      </c>
      <c r="E51" s="62">
        <v>12</v>
      </c>
      <c r="F51" s="63"/>
      <c r="G51" s="63"/>
      <c r="H51" s="64"/>
      <c r="I51" s="69"/>
    </row>
    <row r="52" spans="2:10" s="9" customFormat="1" ht="25.5" x14ac:dyDescent="0.25">
      <c r="B52" s="68">
        <f t="shared" si="3"/>
        <v>41</v>
      </c>
      <c r="C52" s="70" t="s">
        <v>59</v>
      </c>
      <c r="D52" s="61" t="s">
        <v>65</v>
      </c>
      <c r="E52" s="62">
        <v>24</v>
      </c>
      <c r="F52" s="63"/>
      <c r="G52" s="63"/>
      <c r="H52" s="64"/>
      <c r="I52" s="69"/>
    </row>
    <row r="53" spans="2:10" s="9" customFormat="1" x14ac:dyDescent="0.25">
      <c r="B53" s="68">
        <f t="shared" si="3"/>
        <v>42</v>
      </c>
      <c r="C53" s="70" t="s">
        <v>60</v>
      </c>
      <c r="D53" s="61" t="s">
        <v>65</v>
      </c>
      <c r="E53" s="62">
        <v>24</v>
      </c>
      <c r="F53" s="63"/>
      <c r="G53" s="63"/>
      <c r="H53" s="64"/>
      <c r="I53" s="69"/>
    </row>
    <row r="54" spans="2:10" s="9" customFormat="1" ht="25.5" x14ac:dyDescent="0.25">
      <c r="B54" s="68">
        <f t="shared" si="3"/>
        <v>43</v>
      </c>
      <c r="C54" s="70" t="s">
        <v>61</v>
      </c>
      <c r="D54" s="61" t="s">
        <v>65</v>
      </c>
      <c r="E54" s="62">
        <v>24</v>
      </c>
      <c r="F54" s="63"/>
      <c r="G54" s="63"/>
      <c r="H54" s="64"/>
      <c r="I54" s="69"/>
    </row>
    <row r="55" spans="2:10" s="9" customFormat="1" ht="25.5" x14ac:dyDescent="0.25">
      <c r="B55" s="68">
        <f t="shared" si="3"/>
        <v>44</v>
      </c>
      <c r="C55" s="70" t="s">
        <v>62</v>
      </c>
      <c r="D55" s="61" t="s">
        <v>65</v>
      </c>
      <c r="E55" s="62">
        <v>3</v>
      </c>
      <c r="F55" s="63"/>
      <c r="G55" s="63"/>
      <c r="H55" s="64">
        <f t="shared" si="1"/>
        <v>0</v>
      </c>
      <c r="I55" s="69">
        <f t="shared" si="2"/>
        <v>0</v>
      </c>
    </row>
    <row r="56" spans="2:10" s="9" customFormat="1" ht="25.5" x14ac:dyDescent="0.25">
      <c r="B56" s="68">
        <f t="shared" si="3"/>
        <v>45</v>
      </c>
      <c r="C56" s="70" t="s">
        <v>63</v>
      </c>
      <c r="D56" s="61" t="s">
        <v>65</v>
      </c>
      <c r="E56" s="62">
        <v>3</v>
      </c>
      <c r="F56" s="63"/>
      <c r="G56" s="63"/>
      <c r="H56" s="64">
        <f t="shared" si="1"/>
        <v>0</v>
      </c>
      <c r="I56" s="69">
        <f t="shared" si="2"/>
        <v>0</v>
      </c>
    </row>
    <row r="57" spans="2:10" s="9" customFormat="1" ht="26.25" thickBot="1" x14ac:dyDescent="0.3">
      <c r="B57" s="73">
        <f t="shared" si="3"/>
        <v>46</v>
      </c>
      <c r="C57" s="74" t="s">
        <v>64</v>
      </c>
      <c r="D57" s="75" t="s">
        <v>65</v>
      </c>
      <c r="E57" s="76">
        <v>3</v>
      </c>
      <c r="F57" s="77"/>
      <c r="G57" s="77"/>
      <c r="H57" s="78">
        <f t="shared" si="1"/>
        <v>0</v>
      </c>
      <c r="I57" s="79">
        <f t="shared" si="2"/>
        <v>0</v>
      </c>
    </row>
    <row r="58" spans="2:10" ht="40.5" customHeight="1" thickBot="1" x14ac:dyDescent="0.25">
      <c r="B58" s="58" t="s">
        <v>11</v>
      </c>
      <c r="C58" s="59"/>
      <c r="D58" s="59"/>
      <c r="E58" s="59"/>
      <c r="F58" s="59"/>
      <c r="G58" s="59"/>
      <c r="H58" s="59"/>
      <c r="I58" s="60">
        <f>+I12</f>
        <v>0</v>
      </c>
    </row>
    <row r="59" spans="2:10" ht="13.5" thickBot="1" x14ac:dyDescent="0.25">
      <c r="B59" s="15"/>
      <c r="I59" s="16"/>
    </row>
    <row r="60" spans="2:10" x14ac:dyDescent="0.2">
      <c r="B60" s="17" t="s">
        <v>12</v>
      </c>
      <c r="C60" s="18"/>
      <c r="D60" s="19"/>
      <c r="E60" s="19"/>
      <c r="F60" s="20"/>
      <c r="G60" s="21"/>
      <c r="H60" s="22"/>
      <c r="I60" s="23"/>
      <c r="J60" s="24"/>
    </row>
    <row r="61" spans="2:10" ht="18" customHeight="1" x14ac:dyDescent="0.2">
      <c r="B61" s="84" t="s">
        <v>66</v>
      </c>
      <c r="C61" s="85"/>
      <c r="D61" s="85"/>
      <c r="E61" s="85"/>
      <c r="F61" s="85"/>
      <c r="G61" s="85"/>
      <c r="H61" s="85"/>
      <c r="I61" s="86"/>
      <c r="J61" s="24"/>
    </row>
    <row r="62" spans="2:10" ht="18" customHeight="1" x14ac:dyDescent="0.2">
      <c r="B62" s="84" t="s">
        <v>13</v>
      </c>
      <c r="C62" s="85"/>
      <c r="D62" s="85"/>
      <c r="E62" s="85"/>
      <c r="F62" s="85"/>
      <c r="G62" s="85"/>
      <c r="H62" s="85"/>
      <c r="I62" s="86"/>
      <c r="J62" s="24"/>
    </row>
    <row r="63" spans="2:10" ht="18" customHeight="1" x14ac:dyDescent="0.2">
      <c r="B63" s="84" t="s">
        <v>14</v>
      </c>
      <c r="C63" s="85"/>
      <c r="D63" s="85"/>
      <c r="E63" s="85"/>
      <c r="F63" s="85"/>
      <c r="G63" s="85"/>
      <c r="H63" s="85"/>
      <c r="I63" s="86"/>
      <c r="J63" s="24"/>
    </row>
    <row r="64" spans="2:10" ht="18" customHeight="1" thickBot="1" x14ac:dyDescent="0.25">
      <c r="B64" s="87" t="s">
        <v>15</v>
      </c>
      <c r="C64" s="88"/>
      <c r="D64" s="88"/>
      <c r="E64" s="88"/>
      <c r="F64" s="88"/>
      <c r="G64" s="88"/>
      <c r="H64" s="88"/>
      <c r="I64" s="89"/>
      <c r="J64" s="24"/>
    </row>
    <row r="65" spans="2:10" x14ac:dyDescent="0.2">
      <c r="B65" s="15"/>
      <c r="I65" s="16"/>
    </row>
    <row r="66" spans="2:10" ht="40.5" customHeight="1" thickBot="1" x14ac:dyDescent="0.25">
      <c r="B66" s="40" t="s">
        <v>16</v>
      </c>
      <c r="C66" s="41"/>
      <c r="D66" s="71" t="s">
        <v>67</v>
      </c>
      <c r="E66" s="71"/>
      <c r="F66" s="71"/>
      <c r="G66" s="71"/>
      <c r="H66" s="71"/>
      <c r="I66" s="72"/>
    </row>
    <row r="67" spans="2:10" x14ac:dyDescent="0.2">
      <c r="B67" s="15"/>
      <c r="I67" s="16"/>
    </row>
    <row r="68" spans="2:10" ht="12.75" customHeight="1" x14ac:dyDescent="0.2">
      <c r="B68" s="25"/>
      <c r="C68" s="26"/>
      <c r="D68" s="26"/>
      <c r="E68" s="81"/>
      <c r="F68" s="26"/>
      <c r="G68" s="26"/>
      <c r="H68" s="26"/>
      <c r="I68" s="27"/>
      <c r="J68" s="24"/>
    </row>
    <row r="69" spans="2:10" ht="12.75" customHeight="1" x14ac:dyDescent="0.2">
      <c r="B69" s="25"/>
      <c r="C69" s="26"/>
      <c r="D69" s="26"/>
      <c r="E69" s="81"/>
      <c r="F69" s="26"/>
      <c r="G69" s="26"/>
      <c r="H69" s="26"/>
      <c r="I69" s="27"/>
      <c r="J69" s="24"/>
    </row>
    <row r="70" spans="2:10" x14ac:dyDescent="0.2">
      <c r="B70" s="25"/>
      <c r="C70" s="28"/>
      <c r="D70" s="28"/>
      <c r="E70" s="82"/>
      <c r="F70" s="24"/>
      <c r="G70" s="24"/>
      <c r="H70" s="24"/>
      <c r="I70" s="29"/>
      <c r="J70" s="24"/>
    </row>
    <row r="71" spans="2:10" x14ac:dyDescent="0.2">
      <c r="B71" s="25"/>
      <c r="C71" s="28"/>
      <c r="D71" s="28"/>
      <c r="E71" s="82"/>
      <c r="F71" s="24"/>
      <c r="G71" s="24"/>
      <c r="H71" s="24"/>
      <c r="I71" s="29"/>
      <c r="J71" s="24"/>
    </row>
    <row r="72" spans="2:10" x14ac:dyDescent="0.2">
      <c r="B72" s="25"/>
      <c r="C72" s="28"/>
      <c r="D72" s="28"/>
      <c r="E72" s="82"/>
      <c r="F72" s="24"/>
      <c r="G72" s="24"/>
      <c r="H72" s="24"/>
      <c r="I72" s="29"/>
      <c r="J72" s="24"/>
    </row>
    <row r="73" spans="2:10" ht="14.25" x14ac:dyDescent="0.2">
      <c r="B73" s="30"/>
      <c r="C73" s="31"/>
      <c r="D73" s="32"/>
      <c r="E73" s="83"/>
      <c r="F73" s="33"/>
      <c r="G73" s="24"/>
      <c r="H73" s="24"/>
      <c r="I73" s="29"/>
      <c r="J73" s="24"/>
    </row>
    <row r="74" spans="2:10" ht="15" x14ac:dyDescent="0.25">
      <c r="B74" s="34" t="s">
        <v>17</v>
      </c>
      <c r="D74" s="33"/>
      <c r="E74" s="83"/>
      <c r="F74" s="33"/>
      <c r="G74" s="24"/>
      <c r="H74" s="24"/>
      <c r="I74" s="29"/>
      <c r="J74" s="24"/>
    </row>
    <row r="75" spans="2:10" ht="14.25" x14ac:dyDescent="0.2">
      <c r="B75" s="35" t="s">
        <v>18</v>
      </c>
      <c r="D75" s="33"/>
      <c r="E75" s="83"/>
      <c r="F75" s="33"/>
      <c r="G75" s="24"/>
      <c r="H75" s="24"/>
      <c r="I75" s="29"/>
      <c r="J75" s="24"/>
    </row>
    <row r="76" spans="2:10" ht="13.5" thickBot="1" x14ac:dyDescent="0.25">
      <c r="B76" s="36"/>
      <c r="C76" s="37"/>
      <c r="D76" s="38"/>
      <c r="E76" s="38"/>
      <c r="F76" s="37"/>
      <c r="G76" s="37"/>
      <c r="H76" s="37"/>
      <c r="I76" s="39"/>
    </row>
  </sheetData>
  <sheetProtection selectLockedCells="1"/>
  <mergeCells count="15">
    <mergeCell ref="B8:C8"/>
    <mergeCell ref="D8:I8"/>
    <mergeCell ref="B3:I3"/>
    <mergeCell ref="B4:I4"/>
    <mergeCell ref="B5:I5"/>
    <mergeCell ref="B6:I6"/>
    <mergeCell ref="B66:C66"/>
    <mergeCell ref="D66:I66"/>
    <mergeCell ref="B9:C9"/>
    <mergeCell ref="D9:I9"/>
    <mergeCell ref="B58:H58"/>
    <mergeCell ref="B61:I61"/>
    <mergeCell ref="B62:I62"/>
    <mergeCell ref="B63:I63"/>
    <mergeCell ref="B64:I64"/>
  </mergeCells>
  <printOptions horizontalCentered="1"/>
  <pageMargins left="0.39370078740157483" right="0" top="0.98425196850393704" bottom="0.19685039370078741" header="0" footer="0"/>
  <pageSetup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CIF9</vt:lpstr>
      <vt:lpstr>'CIF9'!Área_de_impresión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IED FONTIBON</dc:creator>
  <cp:lastModifiedBy>DELl</cp:lastModifiedBy>
  <dcterms:created xsi:type="dcterms:W3CDTF">2022-05-10T22:21:33Z</dcterms:created>
  <dcterms:modified xsi:type="dcterms:W3CDTF">2022-10-27T18:11:40Z</dcterms:modified>
</cp:coreProperties>
</file>