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53009394\Desktop\MODELO FINAL\VERSIÓN 1\1.OBRA V0 ATLÁN\"/>
    </mc:Choice>
  </mc:AlternateContent>
  <bookViews>
    <workbookView xWindow="0" yWindow="0" windowWidth="28800" windowHeight="13410"/>
  </bookViews>
  <sheets>
    <sheet name="FORMULARIO 1" sheetId="1" r:id="rId1"/>
  </sheets>
  <definedNames>
    <definedName name="AccessDatabase" hidden="1">"C:\C-314\VOLUMENES\volfin4.mdb"</definedName>
    <definedName name="_xlnm.Print_Area" localSheetId="0">'FORMULARIO 1'!$C$1:$H$88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0" i="1" l="1"/>
  <c r="C79" i="1"/>
  <c r="C80" i="1" s="1"/>
  <c r="I77" i="1"/>
  <c r="I76" i="1"/>
  <c r="C76" i="1"/>
  <c r="C77" i="1" s="1"/>
  <c r="I75" i="1"/>
  <c r="C75" i="1"/>
  <c r="I73" i="1"/>
  <c r="I72" i="1"/>
  <c r="C72" i="1"/>
  <c r="C73" i="1" s="1"/>
  <c r="I71" i="1"/>
  <c r="C71" i="1"/>
  <c r="I68" i="1"/>
  <c r="C68" i="1"/>
  <c r="C69" i="1" s="1"/>
  <c r="I66" i="1"/>
  <c r="I65" i="1"/>
  <c r="I64" i="1"/>
  <c r="I63" i="1"/>
  <c r="I62" i="1"/>
  <c r="I61" i="1"/>
  <c r="I60" i="1"/>
  <c r="I59" i="1"/>
  <c r="C59" i="1"/>
  <c r="C60" i="1" s="1"/>
  <c r="C61" i="1" s="1"/>
  <c r="C62" i="1" s="1"/>
  <c r="C63" i="1" s="1"/>
  <c r="C64" i="1" s="1"/>
  <c r="C65" i="1" s="1"/>
  <c r="C66" i="1" s="1"/>
  <c r="I56" i="1"/>
  <c r="I55" i="1"/>
  <c r="I54" i="1"/>
  <c r="I53" i="1"/>
  <c r="I52" i="1"/>
  <c r="C52" i="1"/>
  <c r="C53" i="1" s="1"/>
  <c r="C54" i="1" s="1"/>
  <c r="C55" i="1" s="1"/>
  <c r="C56" i="1" s="1"/>
  <c r="C57" i="1" s="1"/>
  <c r="I51" i="1"/>
  <c r="C51" i="1"/>
  <c r="I48" i="1"/>
  <c r="C48" i="1"/>
  <c r="C49" i="1" s="1"/>
  <c r="I47" i="1"/>
  <c r="C47" i="1"/>
  <c r="I45" i="1"/>
  <c r="I44" i="1"/>
  <c r="I43" i="1"/>
  <c r="I41" i="1"/>
  <c r="I40" i="1"/>
  <c r="I39" i="1"/>
  <c r="I38" i="1"/>
  <c r="I37" i="1"/>
  <c r="C37" i="1"/>
  <c r="C38" i="1" s="1"/>
  <c r="C39" i="1" s="1"/>
  <c r="C40" i="1" s="1"/>
  <c r="C41" i="1" s="1"/>
  <c r="C42" i="1" s="1"/>
  <c r="C43" i="1" s="1"/>
  <c r="C44" i="1" s="1"/>
  <c r="C45" i="1" s="1"/>
  <c r="I34" i="1"/>
  <c r="C34" i="1"/>
  <c r="I31" i="1"/>
  <c r="I30" i="1"/>
  <c r="I28" i="1"/>
  <c r="I26" i="1"/>
  <c r="I24" i="1"/>
  <c r="C24" i="1"/>
  <c r="C25" i="1" s="1"/>
  <c r="C26" i="1" s="1"/>
  <c r="C27" i="1" s="1"/>
  <c r="C28" i="1" s="1"/>
  <c r="C29" i="1" s="1"/>
  <c r="C30" i="1" s="1"/>
  <c r="C31" i="1" s="1"/>
  <c r="C23" i="1"/>
  <c r="I20" i="1"/>
  <c r="I18" i="1"/>
  <c r="C18" i="1"/>
  <c r="C19" i="1" s="1"/>
  <c r="C20" i="1" s="1"/>
  <c r="C21" i="1" s="1"/>
  <c r="I16" i="1"/>
  <c r="I15" i="1"/>
  <c r="C15" i="1"/>
  <c r="C16" i="1" s="1"/>
  <c r="I12" i="1"/>
  <c r="I11" i="1"/>
  <c r="C11" i="1"/>
  <c r="C12" i="1" s="1"/>
  <c r="C13" i="1" s="1"/>
  <c r="I9" i="1"/>
  <c r="C9" i="1"/>
  <c r="C8" i="1"/>
  <c r="I8" i="1" l="1"/>
  <c r="I81" i="1" s="1"/>
</calcChain>
</file>

<file path=xl/sharedStrings.xml><?xml version="1.0" encoding="utf-8"?>
<sst xmlns="http://schemas.openxmlformats.org/spreadsheetml/2006/main" count="153" uniqueCount="98">
  <si>
    <t>UNIDAD ADMINISTRATIVA ESPECIAL DE AERONÁUTICA CIVIL</t>
  </si>
  <si>
    <t>ÍTEM</t>
  </si>
  <si>
    <t>DESCRIPCIÓN</t>
  </si>
  <si>
    <t>UND</t>
  </si>
  <si>
    <t>CANTIDAD</t>
  </si>
  <si>
    <t>VR.UNITARIO</t>
  </si>
  <si>
    <t>VR.TOTAL</t>
  </si>
  <si>
    <t>VR. COSTO TOTAL</t>
  </si>
  <si>
    <t>LADO AIRE</t>
  </si>
  <si>
    <t>ROCERÍA</t>
  </si>
  <si>
    <t>M2</t>
  </si>
  <si>
    <t>ESTRUCTURAS Y DRENAJES</t>
  </si>
  <si>
    <t>LIMPIEZA MANUAL DE ENCOLES Y/O DESCOLES Y/O DISIPADORES Y/O CÁMARAS Y/O ALCANTARILLAS Y/O CAJAS DE INSPECCIÓN Y/O POZOS Y/O BOX COULVERT (INCLUYE DISPOSICIÓN FINAL)</t>
  </si>
  <si>
    <t>UN</t>
  </si>
  <si>
    <t>|</t>
  </si>
  <si>
    <t>LIMPIEZA Y REACONDICIONAMIENTO DE CANALES Y/O ZANJAS DE CORONACIÓN Y/O DISIPADORES Y/O BOX COULVERT REVESTIDOS Y NO REVESTIDOS (INCLUYE DISPOSICIÓN FINAL)</t>
  </si>
  <si>
    <t>ML</t>
  </si>
  <si>
    <t>SUMINISTRO E INSTALACIÓN DE REJILLAS METÁLICAS HD Grado 500-7 con Traslape de 1 X ,45 F900, en 124</t>
  </si>
  <si>
    <t>CERRAMIENTO</t>
  </si>
  <si>
    <t>SUMINISTRO E INSTALACIÓN PARA REPARACIÓN DE CERRAMIENTO (INCLUYE MALLA ESLABONADA GALVANIZADA, TUBO GALVANIZADO, PINTURA, ANTICORROSIVO, ANGULOS, PLATINAS)</t>
  </si>
  <si>
    <t>SUMINISTRO E INSTALACIÓN PARA REPARACIÓN DE CERRAMIENTOS CON POSTES DE CONCRETO Y ALAMBRE DE PÚAS</t>
  </si>
  <si>
    <t>SEÑALIZACIÓN - DEMARCACIÓN</t>
  </si>
  <si>
    <t>SUMINISTRO E INSTALACIÓN  DE PINTURA PARA SEÑALIZACIÓN HORIZONTAL DE PISTA, CALLES DE RODAJE Y PLATAFORMA, SEGÚN NORMA FAA - P620, BASE AGUA</t>
  </si>
  <si>
    <t>SUMINISTRO E INSTALACIÓN  DE PINTURA PARA SEÑALIZACIÓN HORIZONTAL DE PISTA, SEGÚN NORMA FAA - P620, BASE AGUA</t>
  </si>
  <si>
    <t>SUMINISTRO E INSTALACIÓN DE PINTURA PARA SEÑALIZACION HORIZONTAL DE PISTA, PLASTICO EN FRIO LLANA</t>
  </si>
  <si>
    <t>LIMPIEZA DE SEÑALES VERTICALES (NO INCLUYE SUMINISTRO)</t>
  </si>
  <si>
    <t xml:space="preserve">PAVIMENTOS </t>
  </si>
  <si>
    <t>SUMINISTRO E INSTALACIÓN  DE BASE GRANULAR PARA BACHEO TIPO INVIAS (INCLUYE EXCAVACIÓN Y RETIRO DE MATERIAL EXISTENTE)</t>
  </si>
  <si>
    <t>M3</t>
  </si>
  <si>
    <t>SUMINISTRO E INSTALACIÓN  DE MEZCLA EN CALIENTE TIPO MDC-19 PARA BACHEOS Y PARCHEOS (INCLUYE IMPRIMACIÓN EXCAVACIÓN Y RETIRO DE MATERIAL EXISTENTE).</t>
  </si>
  <si>
    <t>SUMINISTRO E INSTALACIÓN DE MEZCLA DENSA EN FRÍO TIPO MDF-25 PARA BACHEOS Y PARCHEOS (INCLUYE IMPRIMACIÓN, EXCAVACIÓN Y RETIRO DE MATERIAL EXISTENTE)</t>
  </si>
  <si>
    <t>ACERO FIGURADO PDR 60 (60000 PSI) (INCLUYE ALAMBRE NEGRO Y FIGURACIÓN)</t>
  </si>
  <si>
    <t>KG</t>
  </si>
  <si>
    <t>SUMINISTRO E INSTALACIÓN  DE  CONCRETO HIDRAULICO MR 4.3 Mpa (INCLUYE DEMOLICIÓN Y RETIRO)</t>
  </si>
  <si>
    <t>SUMINISTRO E INSTALACIÓN  DE  CONCRETO DE RESISTENCIA 28 Mpa  (4000P.S.I) (INCLUYE DEMOLICIÓN Y RETIRO)</t>
  </si>
  <si>
    <t>SUMINISTRO E INSTALACIÓN  DE  CONCRETO DE RESISTENCIA 21 Mpa  (3000P.S.I) (INCLUYE DEMOLICIÓN Y RETIRO)</t>
  </si>
  <si>
    <t>SUMINISTRO E INSTALACIÓN  DE SELLO DE FISURAS EN PAVIMENTO ASFÁLTICO SIN RUTEO (INCLUYE EMULSIÓN CRR-2)</t>
  </si>
  <si>
    <t>SUMINISTRO E INSTALACIÓN  DE SELLO DE FISURAS EN PAVIMENTO ASFÁLTICO CON RUTEO (INCLUYE EMULSIÓN CRR-2)</t>
  </si>
  <si>
    <t>TRANSPORTE DE MATERIALES PÉTEROS, GRANULARES, ASFÁLTICOS</t>
  </si>
  <si>
    <t>M3/KM</t>
  </si>
  <si>
    <t>DESCONTAMINACIÓN DE PISTA</t>
  </si>
  <si>
    <t>DESCONTAMINACIÓN POR CAUCHO CON HIDROLAVADO</t>
  </si>
  <si>
    <t>LADO TIERRA</t>
  </si>
  <si>
    <t>MAMPOSTERIA</t>
  </si>
  <si>
    <t>MURO DIVISORIO (BLOQUE No. 4)</t>
  </si>
  <si>
    <t>PAÑETE LISO IMPERMEABILIZADO MUROS 1:4 (INCLUYE FILOS Y DILATACIONES)</t>
  </si>
  <si>
    <t>PAÑETE LISO IMPERMEABILIZADO MUROS 1:4 e= 0,04m (INCLUYE FILOS Y DILATACIONES)</t>
  </si>
  <si>
    <t>ESTUCO Y PINTURA</t>
  </si>
  <si>
    <t>PINTURA</t>
  </si>
  <si>
    <t>ENCHAPE MURO EN CERÁMICA (INCLUYE RETIRO Y ENBOQUILLADO)</t>
  </si>
  <si>
    <t>RE-EMBOQUILLADO PARA CERÁMICA 2MM</t>
  </si>
  <si>
    <t>PISOS</t>
  </si>
  <si>
    <t>ALISTADO DE PISOS ( e= 0,01m a 0,04m- INCLUYE RETIRO)</t>
  </si>
  <si>
    <t>ENCHAPE PISO EN CERÁMICA  (INCLUYE RETIRO Y ENBOQUILLADO)</t>
  </si>
  <si>
    <t>ENCHAPE PISO EN GRANITO PULIDO (INCLUYE RETIRO)</t>
  </si>
  <si>
    <t>INSTALACIONES HIDRAULICAS - SANITARIAS</t>
  </si>
  <si>
    <t>REPARACIÓN DE PUNTO HIDRAULICO LAVAMANOS U ORINAL</t>
  </si>
  <si>
    <t>REPARACIÓN DE PUNTO SANITARIO LAVAMANOS 2"</t>
  </si>
  <si>
    <t>REPARACIÓN DE PUNTO SANITARIO 4"</t>
  </si>
  <si>
    <t xml:space="preserve">SUMINISTRO E INSTALACIÓN LAVAMANOS CON GRIFERIA  (INCLUYE DESMONTE) </t>
  </si>
  <si>
    <t>SUMINISTRO E INSTALACIÓN ORINAL CON GRIFERIA  (INCLUYE DESMONTE)</t>
  </si>
  <si>
    <t>SUMINISTRO E INSTALACIÓN INODORO (INCLUYE DESMONTE)</t>
  </si>
  <si>
    <t>REPARACION TUBERÍA PVC-P 1/2"</t>
  </si>
  <si>
    <t>INSTALACIONES ELECTRICAS (Tomas, Rosetas e Interruptores)</t>
  </si>
  <si>
    <t>SUMINISTRO E INSTALACIÓN BALA 15/20W DIÁMETRO 8CM</t>
  </si>
  <si>
    <t>SUMINISTRO E INSTALACIÓN BALA 35W DIÁMETRO 23CM</t>
  </si>
  <si>
    <t>SUMINISTRO E INSTALACIÓN BOMBILLO FLUORESCENTE 60W</t>
  </si>
  <si>
    <t>SUMINISTRO E INSTALACIÓN LUMINARIA 60X60 LED</t>
  </si>
  <si>
    <t>SUMINISTRO E INSTALACIÓN LUMINARIA DE DESCOLGAR</t>
  </si>
  <si>
    <t>SUMINISTRO E INSTALACIÓN SOCKET+ BALASTO 28W T5</t>
  </si>
  <si>
    <t>SALIDA INTERRUPTOR DOBLE PVC</t>
  </si>
  <si>
    <t>SALIDA TOMA CORRIENTE DOBLE EN MURO</t>
  </si>
  <si>
    <t>CUBIERTA Y CIELORASO</t>
  </si>
  <si>
    <t>SUMINISTRO E INSTALACIÓN DE TEJA FIBROCEMENTO P7 N°6 (INCLUYE RETIRO)</t>
  </si>
  <si>
    <t>SUMINISTRO E INSTALACIÓN DE CIELORRASO PLANO SUPERBOARD 8MM (INCLUYE RETIRO)</t>
  </si>
  <si>
    <t>CARPINTERIA METÁLICA</t>
  </si>
  <si>
    <t>SUMINITRO E INSTALACIÓN DE PUERTA LAMINA (INCLUYE RETIRO Y CERRADURA)</t>
  </si>
  <si>
    <t>ESMALTE SOBRE LAMINA LINEAL (INCLUYE DISOLVENTE)</t>
  </si>
  <si>
    <t>ESMALTE SOBRE LAMINA LLENA (INCLUYE DISOLVENTE)</t>
  </si>
  <si>
    <t>CARPINTERIA MADERA</t>
  </si>
  <si>
    <t>SUMINISTRO E INSTALACIÓN DE PUERTA (INCLUYE RETIRO Y CERRADURA)</t>
  </si>
  <si>
    <t>TINTILLA SOBRE MADERA LINEAL</t>
  </si>
  <si>
    <t>TINTILLA SOBRE MADERA LLENA</t>
  </si>
  <si>
    <t>CRISTALERIA</t>
  </si>
  <si>
    <t>SUMINISTRO E INSTALACIÓN DE VENTANAL Y/O PUERTA CRISTAL TEMPLADO 8 MM</t>
  </si>
  <si>
    <t xml:space="preserve">SUBTOTAL COSTO DIRECTO </t>
  </si>
  <si>
    <t xml:space="preserve">TOTAL COSTO DIRECTO </t>
  </si>
  <si>
    <t xml:space="preserve">ADMINISTRACIÓN </t>
  </si>
  <si>
    <t xml:space="preserve">IMPREVISTOS </t>
  </si>
  <si>
    <t>UTILIDADES</t>
  </si>
  <si>
    <t>IVA  (sobre la utilidad)</t>
  </si>
  <si>
    <t>VALOR TOTAL COSTOS INDIRECTOS</t>
  </si>
  <si>
    <t>VALOR TOTAL ESTIMADO CON ÍTEMS UNITARIOS DE REFERENCIA</t>
  </si>
  <si>
    <t xml:space="preserve">OBJETO: LOTE X: “XXXXXXXXXXXXXXXXXXXXXXXXXXXXXXXXXXX”. </t>
  </si>
  <si>
    <t>SUMINITRO E INSTALACIÓN DE VIDRIO 4MM</t>
  </si>
  <si>
    <t>FORMULARIO 1 - PRESUPUESTO TOTAL ESTIMADO CON ÍTEMS UNITARIOS DE REFERENCIA</t>
  </si>
  <si>
    <t>ROCERÍA Y LIMPIEZA MANUAL (INCLUYE DISPOSICIÓN FINAL Y CONTROL DE MALEZA Y CRECIMIENTO DE MATERIAL VEGETAL)</t>
  </si>
  <si>
    <t>ROCERÍA Y LIMPIEZA CON EQUIPO CORTA CÉSPED (INCLUYE DISPOSICIÓN FINAL Y CONTROL DE MALEZA Y CRECIMIENTO DE MATERIAL VEGETAL)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</si>
</sst>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0.0"/>
    <numFmt numFmtId="165" formatCode="_-&quot;$&quot;* #,##0.00_-;\-&quot;$&quot;* #,##0.00_-;_-&quot;$&quot;* &quot;-&quot;??_-;_-@_-"/>
    <numFmt numFmtId="166" formatCode="_-* #,##0.00_-;\-* #,##0.00_-;_-* &quot;-&quot;??_-;_-@_-"/>
    <numFmt numFmtId="167" formatCode="&quot;$&quot;\ #,##0.00"/>
    <numFmt numFmtId="168" formatCode="General_)"/>
    <numFmt numFmtId="169" formatCode="_-&quot;$&quot;* #,##0_-;\-&quot;$&quot;* #,##0_-;_-&quot;$&quot;* &quot;-&quot;??_-;_-@_-"/>
    <numFmt numFmtId="170" formatCode="_-* #,##0_-;\-* #,##0_-;_-* &quot;-&quot;??_-;_-@_-"/>
  </numFmts>
  <fonts count="11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Tahoma"/>
      <family val="2"/>
    </font>
    <font>
      <b/>
      <sz val="12"/>
      <name val="Tahoma"/>
      <family val="2"/>
    </font>
    <font>
      <b/>
      <sz val="10"/>
      <name val="Tahoma"/>
      <family val="2"/>
    </font>
    <font>
      <sz val="16"/>
      <name val="Tahoma"/>
      <family val="2"/>
    </font>
    <font>
      <sz val="10"/>
      <name val="Courier"/>
      <family val="3"/>
    </font>
    <font>
      <sz val="18"/>
      <name val="Tahoma"/>
      <family val="2"/>
    </font>
    <font>
      <sz val="14"/>
      <name val="Tahoma"/>
      <family val="2"/>
    </font>
    <font>
      <sz val="12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 style="medium">
        <color auto="1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5">
    <xf numFmtId="0" fontId="0" fillId="0" borderId="0" applyNumberFormat="0" applyBorder="0" applyAlignment="0"/>
    <xf numFmtId="9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7" fillId="0" borderId="0"/>
  </cellStyleXfs>
  <cellXfs count="118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4" fontId="5" fillId="3" borderId="12" xfId="0" applyNumberFormat="1" applyFont="1" applyFill="1" applyBorder="1" applyAlignment="1">
      <alignment vertical="center" wrapText="1"/>
    </xf>
    <xf numFmtId="164" fontId="5" fillId="3" borderId="13" xfId="0" applyNumberFormat="1" applyFont="1" applyFill="1" applyBorder="1" applyAlignment="1">
      <alignment vertical="center" wrapText="1"/>
    </xf>
    <xf numFmtId="165" fontId="3" fillId="0" borderId="14" xfId="2" applyFont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167" fontId="5" fillId="3" borderId="16" xfId="3" applyNumberFormat="1" applyFont="1" applyFill="1" applyBorder="1" applyAlignment="1">
      <alignment horizontal="justify" vertical="center" wrapText="1"/>
    </xf>
    <xf numFmtId="167" fontId="5" fillId="3" borderId="16" xfId="3" applyNumberFormat="1" applyFont="1" applyFill="1" applyBorder="1" applyAlignment="1">
      <alignment horizontal="center" vertical="center" wrapText="1"/>
    </xf>
    <xf numFmtId="166" fontId="5" fillId="3" borderId="16" xfId="3" applyFont="1" applyFill="1" applyBorder="1" applyAlignment="1">
      <alignment horizontal="center" vertical="center" wrapText="1"/>
    </xf>
    <xf numFmtId="165" fontId="5" fillId="3" borderId="16" xfId="2" applyFont="1" applyFill="1" applyBorder="1" applyAlignment="1">
      <alignment horizontal="center" vertical="center" wrapText="1"/>
    </xf>
    <xf numFmtId="165" fontId="5" fillId="3" borderId="17" xfId="2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167" fontId="3" fillId="0" borderId="19" xfId="3" applyNumberFormat="1" applyFont="1" applyBorder="1" applyAlignment="1">
      <alignment horizontal="justify" vertical="center" wrapText="1"/>
    </xf>
    <xf numFmtId="167" fontId="3" fillId="0" borderId="19" xfId="3" applyNumberFormat="1" applyFont="1" applyBorder="1" applyAlignment="1">
      <alignment horizontal="center" vertical="center" wrapText="1"/>
    </xf>
    <xf numFmtId="166" fontId="3" fillId="0" borderId="19" xfId="3" applyFont="1" applyBorder="1" applyAlignment="1">
      <alignment horizontal="center" vertical="center" wrapText="1"/>
    </xf>
    <xf numFmtId="165" fontId="3" fillId="0" borderId="19" xfId="2" applyFont="1" applyBorder="1" applyAlignment="1">
      <alignment horizontal="center" vertical="center" wrapText="1"/>
    </xf>
    <xf numFmtId="165" fontId="3" fillId="0" borderId="20" xfId="2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5" fillId="3" borderId="18" xfId="0" applyFont="1" applyFill="1" applyBorder="1" applyAlignment="1">
      <alignment horizontal="center" vertical="center" wrapText="1"/>
    </xf>
    <xf numFmtId="167" fontId="5" fillId="3" borderId="19" xfId="3" applyNumberFormat="1" applyFont="1" applyFill="1" applyBorder="1" applyAlignment="1">
      <alignment horizontal="justify" vertical="center" wrapText="1"/>
    </xf>
    <xf numFmtId="167" fontId="5" fillId="3" borderId="19" xfId="3" applyNumberFormat="1" applyFont="1" applyFill="1" applyBorder="1" applyAlignment="1">
      <alignment horizontal="center" vertical="center" wrapText="1"/>
    </xf>
    <xf numFmtId="166" fontId="5" fillId="3" borderId="19" xfId="3" applyFont="1" applyFill="1" applyBorder="1" applyAlignment="1">
      <alignment horizontal="center" vertical="center" wrapText="1"/>
    </xf>
    <xf numFmtId="165" fontId="5" fillId="3" borderId="19" xfId="2" applyFont="1" applyFill="1" applyBorder="1" applyAlignment="1">
      <alignment horizontal="center" vertical="center" wrapText="1"/>
    </xf>
    <xf numFmtId="165" fontId="5" fillId="3" borderId="20" xfId="2" applyFont="1" applyFill="1" applyBorder="1" applyAlignment="1">
      <alignment horizontal="center" vertical="center" wrapText="1"/>
    </xf>
    <xf numFmtId="165" fontId="5" fillId="4" borderId="21" xfId="2" applyFont="1" applyFill="1" applyBorder="1" applyAlignment="1">
      <alignment horizontal="center" vertical="center" wrapText="1"/>
    </xf>
    <xf numFmtId="0" fontId="3" fillId="0" borderId="19" xfId="0" applyFont="1" applyBorder="1" applyAlignment="1" applyProtection="1">
      <alignment horizontal="justify" vertical="center" wrapText="1"/>
      <protection locked="0"/>
    </xf>
    <xf numFmtId="168" fontId="3" fillId="0" borderId="19" xfId="4" applyFont="1" applyFill="1" applyBorder="1" applyAlignment="1">
      <alignment horizontal="center" vertical="center"/>
    </xf>
    <xf numFmtId="166" fontId="3" fillId="0" borderId="19" xfId="3" applyFont="1" applyBorder="1" applyAlignment="1">
      <alignment horizontal="center" vertical="center"/>
    </xf>
    <xf numFmtId="165" fontId="3" fillId="0" borderId="19" xfId="2" applyFont="1" applyBorder="1" applyAlignment="1">
      <alignment horizontal="center" vertical="center"/>
    </xf>
    <xf numFmtId="166" fontId="3" fillId="0" borderId="19" xfId="3" applyFont="1" applyBorder="1" applyAlignment="1">
      <alignment vertical="center"/>
    </xf>
    <xf numFmtId="165" fontId="3" fillId="5" borderId="19" xfId="2" applyFont="1" applyFill="1" applyBorder="1" applyAlignment="1">
      <alignment horizontal="center" vertical="center" wrapText="1"/>
    </xf>
    <xf numFmtId="0" fontId="6" fillId="0" borderId="22" xfId="0" applyFont="1" applyBorder="1" applyAlignment="1">
      <alignment vertical="center" wrapText="1"/>
    </xf>
    <xf numFmtId="168" fontId="3" fillId="0" borderId="19" xfId="4" applyFont="1" applyBorder="1" applyAlignment="1">
      <alignment horizontal="center" vertical="center"/>
    </xf>
    <xf numFmtId="165" fontId="5" fillId="4" borderId="14" xfId="2" applyFont="1" applyFill="1" applyBorder="1" applyAlignment="1">
      <alignment horizontal="center" vertical="center" wrapText="1"/>
    </xf>
    <xf numFmtId="168" fontId="3" fillId="0" borderId="16" xfId="4" applyFont="1" applyBorder="1" applyAlignment="1">
      <alignment horizontal="center" vertical="center"/>
    </xf>
    <xf numFmtId="166" fontId="3" fillId="0" borderId="16" xfId="3" applyFont="1" applyBorder="1" applyAlignment="1">
      <alignment horizontal="center" vertical="center"/>
    </xf>
    <xf numFmtId="165" fontId="3" fillId="0" borderId="16" xfId="2" applyFont="1" applyBorder="1" applyAlignment="1">
      <alignment horizontal="center" vertical="center"/>
    </xf>
    <xf numFmtId="0" fontId="3" fillId="0" borderId="16" xfId="0" applyFont="1" applyBorder="1" applyAlignment="1" applyProtection="1">
      <alignment horizontal="justify" vertical="center" wrapText="1"/>
      <protection locked="0"/>
    </xf>
    <xf numFmtId="166" fontId="3" fillId="0" borderId="16" xfId="3" applyFont="1" applyBorder="1" applyAlignment="1">
      <alignment horizontal="center" vertical="center" wrapText="1"/>
    </xf>
    <xf numFmtId="165" fontId="3" fillId="0" borderId="16" xfId="2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3" fillId="0" borderId="18" xfId="0" applyFont="1" applyFill="1" applyBorder="1" applyAlignment="1">
      <alignment horizontal="center" vertical="center" wrapText="1"/>
    </xf>
    <xf numFmtId="167" fontId="3" fillId="0" borderId="19" xfId="3" applyNumberFormat="1" applyFont="1" applyFill="1" applyBorder="1" applyAlignment="1">
      <alignment horizontal="justify" vertical="center" wrapText="1"/>
    </xf>
    <xf numFmtId="167" fontId="3" fillId="0" borderId="19" xfId="3" applyNumberFormat="1" applyFont="1" applyFill="1" applyBorder="1" applyAlignment="1">
      <alignment horizontal="center" vertical="center" wrapText="1"/>
    </xf>
    <xf numFmtId="166" fontId="3" fillId="0" borderId="19" xfId="3" applyFont="1" applyFill="1" applyBorder="1" applyAlignment="1">
      <alignment horizontal="center" vertical="center" wrapText="1"/>
    </xf>
    <xf numFmtId="165" fontId="3" fillId="0" borderId="19" xfId="2" applyFont="1" applyFill="1" applyBorder="1" applyAlignment="1">
      <alignment horizontal="center" vertical="center" wrapText="1"/>
    </xf>
    <xf numFmtId="165" fontId="3" fillId="0" borderId="20" xfId="2" applyFont="1" applyFill="1" applyBorder="1" applyAlignment="1">
      <alignment horizontal="center" vertical="center" wrapText="1"/>
    </xf>
    <xf numFmtId="165" fontId="3" fillId="5" borderId="19" xfId="2" applyFont="1" applyFill="1" applyBorder="1" applyAlignment="1">
      <alignment horizontal="center" vertical="center"/>
    </xf>
    <xf numFmtId="0" fontId="5" fillId="3" borderId="19" xfId="0" applyFont="1" applyFill="1" applyBorder="1" applyAlignment="1" applyProtection="1">
      <alignment horizontal="justify" vertical="center" wrapText="1"/>
      <protection locked="0"/>
    </xf>
    <xf numFmtId="168" fontId="3" fillId="3" borderId="19" xfId="4" applyFont="1" applyFill="1" applyBorder="1" applyAlignment="1">
      <alignment horizontal="center" vertical="center"/>
    </xf>
    <xf numFmtId="166" fontId="3" fillId="3" borderId="19" xfId="3" applyFont="1" applyFill="1" applyBorder="1" applyAlignment="1">
      <alignment horizontal="center" vertical="center"/>
    </xf>
    <xf numFmtId="165" fontId="3" fillId="3" borderId="19" xfId="2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 applyProtection="1">
      <alignment horizontal="justify" vertical="center" wrapText="1"/>
      <protection locked="0"/>
    </xf>
    <xf numFmtId="168" fontId="3" fillId="0" borderId="24" xfId="4" applyFont="1" applyBorder="1" applyAlignment="1">
      <alignment horizontal="center" vertical="center"/>
    </xf>
    <xf numFmtId="166" fontId="3" fillId="0" borderId="24" xfId="3" applyFont="1" applyBorder="1" applyAlignment="1">
      <alignment horizontal="center" vertical="center"/>
    </xf>
    <xf numFmtId="165" fontId="3" fillId="0" borderId="24" xfId="2" applyFont="1" applyBorder="1" applyAlignment="1">
      <alignment horizontal="center" vertical="center"/>
    </xf>
    <xf numFmtId="165" fontId="3" fillId="0" borderId="25" xfId="2" applyFont="1" applyBorder="1" applyAlignment="1">
      <alignment horizontal="center" vertical="center" wrapText="1"/>
    </xf>
    <xf numFmtId="164" fontId="5" fillId="3" borderId="26" xfId="0" applyNumberFormat="1" applyFont="1" applyFill="1" applyBorder="1" applyAlignment="1">
      <alignment vertical="center" wrapText="1"/>
    </xf>
    <xf numFmtId="165" fontId="5" fillId="3" borderId="27" xfId="2" applyFont="1" applyFill="1" applyBorder="1" applyAlignment="1">
      <alignment horizontal="center" vertical="center" wrapText="1"/>
    </xf>
    <xf numFmtId="164" fontId="5" fillId="3" borderId="15" xfId="0" applyNumberFormat="1" applyFont="1" applyFill="1" applyBorder="1" applyAlignment="1">
      <alignment horizontal="center" vertical="center" wrapText="1"/>
    </xf>
    <xf numFmtId="0" fontId="5" fillId="3" borderId="16" xfId="0" applyFont="1" applyFill="1" applyBorder="1" applyAlignment="1" applyProtection="1">
      <alignment horizontal="justify" vertical="center" wrapText="1"/>
      <protection locked="0"/>
    </xf>
    <xf numFmtId="168" fontId="3" fillId="3" borderId="16" xfId="4" applyFont="1" applyFill="1" applyBorder="1" applyAlignment="1">
      <alignment horizontal="center" vertical="center"/>
    </xf>
    <xf numFmtId="166" fontId="3" fillId="3" borderId="16" xfId="3" applyFont="1" applyFill="1" applyBorder="1" applyAlignment="1">
      <alignment horizontal="center" vertical="center"/>
    </xf>
    <xf numFmtId="165" fontId="3" fillId="3" borderId="16" xfId="2" applyFont="1" applyFill="1" applyBorder="1" applyAlignment="1">
      <alignment horizontal="center" vertical="center"/>
    </xf>
    <xf numFmtId="0" fontId="3" fillId="0" borderId="19" xfId="0" applyFont="1" applyFill="1" applyBorder="1" applyAlignment="1" applyProtection="1">
      <alignment horizontal="justify" vertical="center" wrapText="1"/>
      <protection locked="0"/>
    </xf>
    <xf numFmtId="166" fontId="3" fillId="0" borderId="19" xfId="3" applyFont="1" applyFill="1" applyBorder="1" applyAlignment="1">
      <alignment horizontal="center" vertical="center"/>
    </xf>
    <xf numFmtId="165" fontId="3" fillId="0" borderId="19" xfId="2" applyFont="1" applyFill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164" fontId="5" fillId="3" borderId="18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3" fillId="6" borderId="0" xfId="0" applyFont="1" applyFill="1" applyAlignment="1">
      <alignment vertical="center"/>
    </xf>
    <xf numFmtId="169" fontId="4" fillId="0" borderId="31" xfId="2" applyNumberFormat="1" applyFont="1" applyBorder="1" applyAlignment="1">
      <alignment horizontal="right" vertical="center"/>
    </xf>
    <xf numFmtId="169" fontId="4" fillId="0" borderId="32" xfId="2" applyNumberFormat="1" applyFont="1" applyBorder="1" applyAlignment="1">
      <alignment horizontal="right" vertical="center"/>
    </xf>
    <xf numFmtId="166" fontId="3" fillId="0" borderId="0" xfId="3" applyFont="1" applyAlignment="1">
      <alignment vertical="center"/>
    </xf>
    <xf numFmtId="169" fontId="4" fillId="7" borderId="35" xfId="2" applyNumberFormat="1" applyFont="1" applyFill="1" applyBorder="1" applyAlignment="1">
      <alignment horizontal="right" vertical="center"/>
    </xf>
    <xf numFmtId="169" fontId="3" fillId="0" borderId="0" xfId="0" applyNumberFormat="1" applyFont="1" applyAlignment="1">
      <alignment vertical="center"/>
    </xf>
    <xf numFmtId="170" fontId="3" fillId="0" borderId="0" xfId="3" applyNumberFormat="1" applyFont="1" applyAlignment="1">
      <alignment vertical="center"/>
    </xf>
    <xf numFmtId="9" fontId="4" fillId="0" borderId="38" xfId="1" applyFont="1" applyFill="1" applyBorder="1" applyAlignment="1">
      <alignment horizontal="center" vertical="center"/>
    </xf>
    <xf numFmtId="9" fontId="4" fillId="0" borderId="43" xfId="1" applyFont="1" applyFill="1" applyBorder="1" applyAlignment="1">
      <alignment horizontal="center" vertical="center"/>
    </xf>
    <xf numFmtId="169" fontId="4" fillId="0" borderId="42" xfId="2" applyNumberFormat="1" applyFont="1" applyBorder="1" applyAlignment="1">
      <alignment horizontal="right" vertical="center"/>
    </xf>
    <xf numFmtId="169" fontId="4" fillId="7" borderId="44" xfId="2" applyNumberFormat="1" applyFont="1" applyFill="1" applyBorder="1" applyAlignment="1">
      <alignment horizontal="right" vertical="center"/>
    </xf>
    <xf numFmtId="169" fontId="3" fillId="0" borderId="0" xfId="1" applyNumberFormat="1" applyFont="1" applyAlignment="1">
      <alignment vertical="center"/>
    </xf>
    <xf numFmtId="169" fontId="3" fillId="0" borderId="0" xfId="0" applyNumberFormat="1" applyFont="1" applyAlignment="1">
      <alignment vertical="center" wrapText="1"/>
    </xf>
    <xf numFmtId="169" fontId="4" fillId="7" borderId="45" xfId="2" applyNumberFormat="1" applyFont="1" applyFill="1" applyBorder="1" applyAlignment="1">
      <alignment horizontal="right" vertical="center"/>
    </xf>
    <xf numFmtId="165" fontId="3" fillId="0" borderId="0" xfId="2" applyFont="1" applyAlignment="1">
      <alignment vertical="center"/>
    </xf>
    <xf numFmtId="0" fontId="4" fillId="7" borderId="44" xfId="0" applyFont="1" applyFill="1" applyBorder="1" applyAlignment="1">
      <alignment horizontal="center" vertical="center"/>
    </xf>
    <xf numFmtId="0" fontId="4" fillId="7" borderId="45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7" borderId="33" xfId="0" applyFont="1" applyFill="1" applyBorder="1" applyAlignment="1">
      <alignment horizontal="center" vertical="center"/>
    </xf>
    <xf numFmtId="0" fontId="4" fillId="7" borderId="32" xfId="0" applyFont="1" applyFill="1" applyBorder="1" applyAlignment="1">
      <alignment horizontal="center" vertical="center"/>
    </xf>
    <xf numFmtId="0" fontId="4" fillId="7" borderId="34" xfId="0" applyFont="1" applyFill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164" fontId="5" fillId="3" borderId="11" xfId="0" applyNumberFormat="1" applyFont="1" applyFill="1" applyBorder="1" applyAlignment="1">
      <alignment horizontal="left" vertical="center" wrapText="1"/>
    </xf>
    <xf numFmtId="164" fontId="5" fillId="3" borderId="12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5">
    <cellStyle name="Millares 5" xfId="3"/>
    <cellStyle name="Moneda 5" xfId="2"/>
    <cellStyle name="Normal" xfId="0" builtinId="0"/>
    <cellStyle name="Normal_VANGUARDIA TODO_ct03" xfId="4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M88"/>
  <sheetViews>
    <sheetView tabSelected="1" view="pageBreakPreview" topLeftCell="B1" zoomScale="80" zoomScaleNormal="85" zoomScaleSheetLayoutView="80" workbookViewId="0">
      <selection activeCell="C3" sqref="C3:H3"/>
    </sheetView>
  </sheetViews>
  <sheetFormatPr baseColWidth="10" defaultRowHeight="12.75" x14ac:dyDescent="0.25"/>
  <cols>
    <col min="1" max="1" width="3" style="1" hidden="1" customWidth="1"/>
    <col min="2" max="2" width="9.42578125" style="1" bestFit="1" customWidth="1"/>
    <col min="3" max="3" width="7.28515625" style="1" customWidth="1"/>
    <col min="4" max="4" width="59" style="1" customWidth="1"/>
    <col min="5" max="5" width="10" style="1" customWidth="1"/>
    <col min="6" max="6" width="14" style="79" customWidth="1"/>
    <col min="7" max="7" width="18.28515625" style="90" customWidth="1"/>
    <col min="8" max="8" width="28.7109375" style="90" customWidth="1"/>
    <col min="9" max="9" width="30.140625" style="1" hidden="1" customWidth="1"/>
    <col min="10" max="10" width="106.7109375" style="2" customWidth="1"/>
    <col min="11" max="12" width="16.85546875" style="1" bestFit="1" customWidth="1"/>
    <col min="13" max="242" width="11.42578125" style="1"/>
    <col min="243" max="243" width="7.28515625" style="1" customWidth="1"/>
    <col min="244" max="244" width="56.140625" style="1" customWidth="1"/>
    <col min="245" max="245" width="10" style="1" customWidth="1"/>
    <col min="246" max="246" width="12.5703125" style="1" customWidth="1"/>
    <col min="247" max="247" width="18.28515625" style="1" customWidth="1"/>
    <col min="248" max="248" width="18.5703125" style="1" customWidth="1"/>
    <col min="249" max="498" width="11.42578125" style="1"/>
    <col min="499" max="499" width="7.28515625" style="1" customWidth="1"/>
    <col min="500" max="500" width="56.140625" style="1" customWidth="1"/>
    <col min="501" max="501" width="10" style="1" customWidth="1"/>
    <col min="502" max="502" width="12.5703125" style="1" customWidth="1"/>
    <col min="503" max="503" width="18.28515625" style="1" customWidth="1"/>
    <col min="504" max="504" width="18.5703125" style="1" customWidth="1"/>
    <col min="505" max="754" width="11.42578125" style="1"/>
    <col min="755" max="755" width="7.28515625" style="1" customWidth="1"/>
    <col min="756" max="756" width="56.140625" style="1" customWidth="1"/>
    <col min="757" max="757" width="10" style="1" customWidth="1"/>
    <col min="758" max="758" width="12.5703125" style="1" customWidth="1"/>
    <col min="759" max="759" width="18.28515625" style="1" customWidth="1"/>
    <col min="760" max="760" width="18.5703125" style="1" customWidth="1"/>
    <col min="761" max="1010" width="11.42578125" style="1"/>
    <col min="1011" max="1011" width="7.28515625" style="1" customWidth="1"/>
    <col min="1012" max="1012" width="56.140625" style="1" customWidth="1"/>
    <col min="1013" max="1013" width="10" style="1" customWidth="1"/>
    <col min="1014" max="1014" width="12.5703125" style="1" customWidth="1"/>
    <col min="1015" max="1015" width="18.28515625" style="1" customWidth="1"/>
    <col min="1016" max="1016" width="18.5703125" style="1" customWidth="1"/>
    <col min="1017" max="1266" width="11.42578125" style="1"/>
    <col min="1267" max="1267" width="7.28515625" style="1" customWidth="1"/>
    <col min="1268" max="1268" width="56.140625" style="1" customWidth="1"/>
    <col min="1269" max="1269" width="10" style="1" customWidth="1"/>
    <col min="1270" max="1270" width="12.5703125" style="1" customWidth="1"/>
    <col min="1271" max="1271" width="18.28515625" style="1" customWidth="1"/>
    <col min="1272" max="1272" width="18.5703125" style="1" customWidth="1"/>
    <col min="1273" max="1522" width="11.42578125" style="1"/>
    <col min="1523" max="1523" width="7.28515625" style="1" customWidth="1"/>
    <col min="1524" max="1524" width="56.140625" style="1" customWidth="1"/>
    <col min="1525" max="1525" width="10" style="1" customWidth="1"/>
    <col min="1526" max="1526" width="12.5703125" style="1" customWidth="1"/>
    <col min="1527" max="1527" width="18.28515625" style="1" customWidth="1"/>
    <col min="1528" max="1528" width="18.5703125" style="1" customWidth="1"/>
    <col min="1529" max="1778" width="11.42578125" style="1"/>
    <col min="1779" max="1779" width="7.28515625" style="1" customWidth="1"/>
    <col min="1780" max="1780" width="56.140625" style="1" customWidth="1"/>
    <col min="1781" max="1781" width="10" style="1" customWidth="1"/>
    <col min="1782" max="1782" width="12.5703125" style="1" customWidth="1"/>
    <col min="1783" max="1783" width="18.28515625" style="1" customWidth="1"/>
    <col min="1784" max="1784" width="18.5703125" style="1" customWidth="1"/>
    <col min="1785" max="2034" width="11.42578125" style="1"/>
    <col min="2035" max="2035" width="7.28515625" style="1" customWidth="1"/>
    <col min="2036" max="2036" width="56.140625" style="1" customWidth="1"/>
    <col min="2037" max="2037" width="10" style="1" customWidth="1"/>
    <col min="2038" max="2038" width="12.5703125" style="1" customWidth="1"/>
    <col min="2039" max="2039" width="18.28515625" style="1" customWidth="1"/>
    <col min="2040" max="2040" width="18.5703125" style="1" customWidth="1"/>
    <col min="2041" max="2290" width="11.42578125" style="1"/>
    <col min="2291" max="2291" width="7.28515625" style="1" customWidth="1"/>
    <col min="2292" max="2292" width="56.140625" style="1" customWidth="1"/>
    <col min="2293" max="2293" width="10" style="1" customWidth="1"/>
    <col min="2294" max="2294" width="12.5703125" style="1" customWidth="1"/>
    <col min="2295" max="2295" width="18.28515625" style="1" customWidth="1"/>
    <col min="2296" max="2296" width="18.5703125" style="1" customWidth="1"/>
    <col min="2297" max="2546" width="11.42578125" style="1"/>
    <col min="2547" max="2547" width="7.28515625" style="1" customWidth="1"/>
    <col min="2548" max="2548" width="56.140625" style="1" customWidth="1"/>
    <col min="2549" max="2549" width="10" style="1" customWidth="1"/>
    <col min="2550" max="2550" width="12.5703125" style="1" customWidth="1"/>
    <col min="2551" max="2551" width="18.28515625" style="1" customWidth="1"/>
    <col min="2552" max="2552" width="18.5703125" style="1" customWidth="1"/>
    <col min="2553" max="2802" width="11.42578125" style="1"/>
    <col min="2803" max="2803" width="7.28515625" style="1" customWidth="1"/>
    <col min="2804" max="2804" width="56.140625" style="1" customWidth="1"/>
    <col min="2805" max="2805" width="10" style="1" customWidth="1"/>
    <col min="2806" max="2806" width="12.5703125" style="1" customWidth="1"/>
    <col min="2807" max="2807" width="18.28515625" style="1" customWidth="1"/>
    <col min="2808" max="2808" width="18.5703125" style="1" customWidth="1"/>
    <col min="2809" max="3058" width="11.42578125" style="1"/>
    <col min="3059" max="3059" width="7.28515625" style="1" customWidth="1"/>
    <col min="3060" max="3060" width="56.140625" style="1" customWidth="1"/>
    <col min="3061" max="3061" width="10" style="1" customWidth="1"/>
    <col min="3062" max="3062" width="12.5703125" style="1" customWidth="1"/>
    <col min="3063" max="3063" width="18.28515625" style="1" customWidth="1"/>
    <col min="3064" max="3064" width="18.5703125" style="1" customWidth="1"/>
    <col min="3065" max="3314" width="11.42578125" style="1"/>
    <col min="3315" max="3315" width="7.28515625" style="1" customWidth="1"/>
    <col min="3316" max="3316" width="56.140625" style="1" customWidth="1"/>
    <col min="3317" max="3317" width="10" style="1" customWidth="1"/>
    <col min="3318" max="3318" width="12.5703125" style="1" customWidth="1"/>
    <col min="3319" max="3319" width="18.28515625" style="1" customWidth="1"/>
    <col min="3320" max="3320" width="18.5703125" style="1" customWidth="1"/>
    <col min="3321" max="3570" width="11.42578125" style="1"/>
    <col min="3571" max="3571" width="7.28515625" style="1" customWidth="1"/>
    <col min="3572" max="3572" width="56.140625" style="1" customWidth="1"/>
    <col min="3573" max="3573" width="10" style="1" customWidth="1"/>
    <col min="3574" max="3574" width="12.5703125" style="1" customWidth="1"/>
    <col min="3575" max="3575" width="18.28515625" style="1" customWidth="1"/>
    <col min="3576" max="3576" width="18.5703125" style="1" customWidth="1"/>
    <col min="3577" max="3826" width="11.42578125" style="1"/>
    <col min="3827" max="3827" width="7.28515625" style="1" customWidth="1"/>
    <col min="3828" max="3828" width="56.140625" style="1" customWidth="1"/>
    <col min="3829" max="3829" width="10" style="1" customWidth="1"/>
    <col min="3830" max="3830" width="12.5703125" style="1" customWidth="1"/>
    <col min="3831" max="3831" width="18.28515625" style="1" customWidth="1"/>
    <col min="3832" max="3832" width="18.5703125" style="1" customWidth="1"/>
    <col min="3833" max="4082" width="11.42578125" style="1"/>
    <col min="4083" max="4083" width="7.28515625" style="1" customWidth="1"/>
    <col min="4084" max="4084" width="56.140625" style="1" customWidth="1"/>
    <col min="4085" max="4085" width="10" style="1" customWidth="1"/>
    <col min="4086" max="4086" width="12.5703125" style="1" customWidth="1"/>
    <col min="4087" max="4087" width="18.28515625" style="1" customWidth="1"/>
    <col min="4088" max="4088" width="18.5703125" style="1" customWidth="1"/>
    <col min="4089" max="4338" width="11.42578125" style="1"/>
    <col min="4339" max="4339" width="7.28515625" style="1" customWidth="1"/>
    <col min="4340" max="4340" width="56.140625" style="1" customWidth="1"/>
    <col min="4341" max="4341" width="10" style="1" customWidth="1"/>
    <col min="4342" max="4342" width="12.5703125" style="1" customWidth="1"/>
    <col min="4343" max="4343" width="18.28515625" style="1" customWidth="1"/>
    <col min="4344" max="4344" width="18.5703125" style="1" customWidth="1"/>
    <col min="4345" max="4594" width="11.42578125" style="1"/>
    <col min="4595" max="4595" width="7.28515625" style="1" customWidth="1"/>
    <col min="4596" max="4596" width="56.140625" style="1" customWidth="1"/>
    <col min="4597" max="4597" width="10" style="1" customWidth="1"/>
    <col min="4598" max="4598" width="12.5703125" style="1" customWidth="1"/>
    <col min="4599" max="4599" width="18.28515625" style="1" customWidth="1"/>
    <col min="4600" max="4600" width="18.5703125" style="1" customWidth="1"/>
    <col min="4601" max="4850" width="11.42578125" style="1"/>
    <col min="4851" max="4851" width="7.28515625" style="1" customWidth="1"/>
    <col min="4852" max="4852" width="56.140625" style="1" customWidth="1"/>
    <col min="4853" max="4853" width="10" style="1" customWidth="1"/>
    <col min="4854" max="4854" width="12.5703125" style="1" customWidth="1"/>
    <col min="4855" max="4855" width="18.28515625" style="1" customWidth="1"/>
    <col min="4856" max="4856" width="18.5703125" style="1" customWidth="1"/>
    <col min="4857" max="5106" width="11.42578125" style="1"/>
    <col min="5107" max="5107" width="7.28515625" style="1" customWidth="1"/>
    <col min="5108" max="5108" width="56.140625" style="1" customWidth="1"/>
    <col min="5109" max="5109" width="10" style="1" customWidth="1"/>
    <col min="5110" max="5110" width="12.5703125" style="1" customWidth="1"/>
    <col min="5111" max="5111" width="18.28515625" style="1" customWidth="1"/>
    <col min="5112" max="5112" width="18.5703125" style="1" customWidth="1"/>
    <col min="5113" max="5362" width="11.42578125" style="1"/>
    <col min="5363" max="5363" width="7.28515625" style="1" customWidth="1"/>
    <col min="5364" max="5364" width="56.140625" style="1" customWidth="1"/>
    <col min="5365" max="5365" width="10" style="1" customWidth="1"/>
    <col min="5366" max="5366" width="12.5703125" style="1" customWidth="1"/>
    <col min="5367" max="5367" width="18.28515625" style="1" customWidth="1"/>
    <col min="5368" max="5368" width="18.5703125" style="1" customWidth="1"/>
    <col min="5369" max="5618" width="11.42578125" style="1"/>
    <col min="5619" max="5619" width="7.28515625" style="1" customWidth="1"/>
    <col min="5620" max="5620" width="56.140625" style="1" customWidth="1"/>
    <col min="5621" max="5621" width="10" style="1" customWidth="1"/>
    <col min="5622" max="5622" width="12.5703125" style="1" customWidth="1"/>
    <col min="5623" max="5623" width="18.28515625" style="1" customWidth="1"/>
    <col min="5624" max="5624" width="18.5703125" style="1" customWidth="1"/>
    <col min="5625" max="5874" width="11.42578125" style="1"/>
    <col min="5875" max="5875" width="7.28515625" style="1" customWidth="1"/>
    <col min="5876" max="5876" width="56.140625" style="1" customWidth="1"/>
    <col min="5877" max="5877" width="10" style="1" customWidth="1"/>
    <col min="5878" max="5878" width="12.5703125" style="1" customWidth="1"/>
    <col min="5879" max="5879" width="18.28515625" style="1" customWidth="1"/>
    <col min="5880" max="5880" width="18.5703125" style="1" customWidth="1"/>
    <col min="5881" max="6130" width="11.42578125" style="1"/>
    <col min="6131" max="6131" width="7.28515625" style="1" customWidth="1"/>
    <col min="6132" max="6132" width="56.140625" style="1" customWidth="1"/>
    <col min="6133" max="6133" width="10" style="1" customWidth="1"/>
    <col min="6134" max="6134" width="12.5703125" style="1" customWidth="1"/>
    <col min="6135" max="6135" width="18.28515625" style="1" customWidth="1"/>
    <col min="6136" max="6136" width="18.5703125" style="1" customWidth="1"/>
    <col min="6137" max="6386" width="11.42578125" style="1"/>
    <col min="6387" max="6387" width="7.28515625" style="1" customWidth="1"/>
    <col min="6388" max="6388" width="56.140625" style="1" customWidth="1"/>
    <col min="6389" max="6389" width="10" style="1" customWidth="1"/>
    <col min="6390" max="6390" width="12.5703125" style="1" customWidth="1"/>
    <col min="6391" max="6391" width="18.28515625" style="1" customWidth="1"/>
    <col min="6392" max="6392" width="18.5703125" style="1" customWidth="1"/>
    <col min="6393" max="6642" width="11.42578125" style="1"/>
    <col min="6643" max="6643" width="7.28515625" style="1" customWidth="1"/>
    <col min="6644" max="6644" width="56.140625" style="1" customWidth="1"/>
    <col min="6645" max="6645" width="10" style="1" customWidth="1"/>
    <col min="6646" max="6646" width="12.5703125" style="1" customWidth="1"/>
    <col min="6647" max="6647" width="18.28515625" style="1" customWidth="1"/>
    <col min="6648" max="6648" width="18.5703125" style="1" customWidth="1"/>
    <col min="6649" max="6898" width="11.42578125" style="1"/>
    <col min="6899" max="6899" width="7.28515625" style="1" customWidth="1"/>
    <col min="6900" max="6900" width="56.140625" style="1" customWidth="1"/>
    <col min="6901" max="6901" width="10" style="1" customWidth="1"/>
    <col min="6902" max="6902" width="12.5703125" style="1" customWidth="1"/>
    <col min="6903" max="6903" width="18.28515625" style="1" customWidth="1"/>
    <col min="6904" max="6904" width="18.5703125" style="1" customWidth="1"/>
    <col min="6905" max="7154" width="11.42578125" style="1"/>
    <col min="7155" max="7155" width="7.28515625" style="1" customWidth="1"/>
    <col min="7156" max="7156" width="56.140625" style="1" customWidth="1"/>
    <col min="7157" max="7157" width="10" style="1" customWidth="1"/>
    <col min="7158" max="7158" width="12.5703125" style="1" customWidth="1"/>
    <col min="7159" max="7159" width="18.28515625" style="1" customWidth="1"/>
    <col min="7160" max="7160" width="18.5703125" style="1" customWidth="1"/>
    <col min="7161" max="7410" width="11.42578125" style="1"/>
    <col min="7411" max="7411" width="7.28515625" style="1" customWidth="1"/>
    <col min="7412" max="7412" width="56.140625" style="1" customWidth="1"/>
    <col min="7413" max="7413" width="10" style="1" customWidth="1"/>
    <col min="7414" max="7414" width="12.5703125" style="1" customWidth="1"/>
    <col min="7415" max="7415" width="18.28515625" style="1" customWidth="1"/>
    <col min="7416" max="7416" width="18.5703125" style="1" customWidth="1"/>
    <col min="7417" max="7666" width="11.42578125" style="1"/>
    <col min="7667" max="7667" width="7.28515625" style="1" customWidth="1"/>
    <col min="7668" max="7668" width="56.140625" style="1" customWidth="1"/>
    <col min="7669" max="7669" width="10" style="1" customWidth="1"/>
    <col min="7670" max="7670" width="12.5703125" style="1" customWidth="1"/>
    <col min="7671" max="7671" width="18.28515625" style="1" customWidth="1"/>
    <col min="7672" max="7672" width="18.5703125" style="1" customWidth="1"/>
    <col min="7673" max="7922" width="11.42578125" style="1"/>
    <col min="7923" max="7923" width="7.28515625" style="1" customWidth="1"/>
    <col min="7924" max="7924" width="56.140625" style="1" customWidth="1"/>
    <col min="7925" max="7925" width="10" style="1" customWidth="1"/>
    <col min="7926" max="7926" width="12.5703125" style="1" customWidth="1"/>
    <col min="7927" max="7927" width="18.28515625" style="1" customWidth="1"/>
    <col min="7928" max="7928" width="18.5703125" style="1" customWidth="1"/>
    <col min="7929" max="8178" width="11.42578125" style="1"/>
    <col min="8179" max="8179" width="7.28515625" style="1" customWidth="1"/>
    <col min="8180" max="8180" width="56.140625" style="1" customWidth="1"/>
    <col min="8181" max="8181" width="10" style="1" customWidth="1"/>
    <col min="8182" max="8182" width="12.5703125" style="1" customWidth="1"/>
    <col min="8183" max="8183" width="18.28515625" style="1" customWidth="1"/>
    <col min="8184" max="8184" width="18.5703125" style="1" customWidth="1"/>
    <col min="8185" max="8434" width="11.42578125" style="1"/>
    <col min="8435" max="8435" width="7.28515625" style="1" customWidth="1"/>
    <col min="8436" max="8436" width="56.140625" style="1" customWidth="1"/>
    <col min="8437" max="8437" width="10" style="1" customWidth="1"/>
    <col min="8438" max="8438" width="12.5703125" style="1" customWidth="1"/>
    <col min="8439" max="8439" width="18.28515625" style="1" customWidth="1"/>
    <col min="8440" max="8440" width="18.5703125" style="1" customWidth="1"/>
    <col min="8441" max="8690" width="11.42578125" style="1"/>
    <col min="8691" max="8691" width="7.28515625" style="1" customWidth="1"/>
    <col min="8692" max="8692" width="56.140625" style="1" customWidth="1"/>
    <col min="8693" max="8693" width="10" style="1" customWidth="1"/>
    <col min="8694" max="8694" width="12.5703125" style="1" customWidth="1"/>
    <col min="8695" max="8695" width="18.28515625" style="1" customWidth="1"/>
    <col min="8696" max="8696" width="18.5703125" style="1" customWidth="1"/>
    <col min="8697" max="8946" width="11.42578125" style="1"/>
    <col min="8947" max="8947" width="7.28515625" style="1" customWidth="1"/>
    <col min="8948" max="8948" width="56.140625" style="1" customWidth="1"/>
    <col min="8949" max="8949" width="10" style="1" customWidth="1"/>
    <col min="8950" max="8950" width="12.5703125" style="1" customWidth="1"/>
    <col min="8951" max="8951" width="18.28515625" style="1" customWidth="1"/>
    <col min="8952" max="8952" width="18.5703125" style="1" customWidth="1"/>
    <col min="8953" max="9202" width="11.42578125" style="1"/>
    <col min="9203" max="9203" width="7.28515625" style="1" customWidth="1"/>
    <col min="9204" max="9204" width="56.140625" style="1" customWidth="1"/>
    <col min="9205" max="9205" width="10" style="1" customWidth="1"/>
    <col min="9206" max="9206" width="12.5703125" style="1" customWidth="1"/>
    <col min="9207" max="9207" width="18.28515625" style="1" customWidth="1"/>
    <col min="9208" max="9208" width="18.5703125" style="1" customWidth="1"/>
    <col min="9209" max="9458" width="11.42578125" style="1"/>
    <col min="9459" max="9459" width="7.28515625" style="1" customWidth="1"/>
    <col min="9460" max="9460" width="56.140625" style="1" customWidth="1"/>
    <col min="9461" max="9461" width="10" style="1" customWidth="1"/>
    <col min="9462" max="9462" width="12.5703125" style="1" customWidth="1"/>
    <col min="9463" max="9463" width="18.28515625" style="1" customWidth="1"/>
    <col min="9464" max="9464" width="18.5703125" style="1" customWidth="1"/>
    <col min="9465" max="9714" width="11.42578125" style="1"/>
    <col min="9715" max="9715" width="7.28515625" style="1" customWidth="1"/>
    <col min="9716" max="9716" width="56.140625" style="1" customWidth="1"/>
    <col min="9717" max="9717" width="10" style="1" customWidth="1"/>
    <col min="9718" max="9718" width="12.5703125" style="1" customWidth="1"/>
    <col min="9719" max="9719" width="18.28515625" style="1" customWidth="1"/>
    <col min="9720" max="9720" width="18.5703125" style="1" customWidth="1"/>
    <col min="9721" max="9970" width="11.42578125" style="1"/>
    <col min="9971" max="9971" width="7.28515625" style="1" customWidth="1"/>
    <col min="9972" max="9972" width="56.140625" style="1" customWidth="1"/>
    <col min="9973" max="9973" width="10" style="1" customWidth="1"/>
    <col min="9974" max="9974" width="12.5703125" style="1" customWidth="1"/>
    <col min="9975" max="9975" width="18.28515625" style="1" customWidth="1"/>
    <col min="9976" max="9976" width="18.5703125" style="1" customWidth="1"/>
    <col min="9977" max="10226" width="11.42578125" style="1"/>
    <col min="10227" max="10227" width="7.28515625" style="1" customWidth="1"/>
    <col min="10228" max="10228" width="56.140625" style="1" customWidth="1"/>
    <col min="10229" max="10229" width="10" style="1" customWidth="1"/>
    <col min="10230" max="10230" width="12.5703125" style="1" customWidth="1"/>
    <col min="10231" max="10231" width="18.28515625" style="1" customWidth="1"/>
    <col min="10232" max="10232" width="18.5703125" style="1" customWidth="1"/>
    <col min="10233" max="10482" width="11.42578125" style="1"/>
    <col min="10483" max="10483" width="7.28515625" style="1" customWidth="1"/>
    <col min="10484" max="10484" width="56.140625" style="1" customWidth="1"/>
    <col min="10485" max="10485" width="10" style="1" customWidth="1"/>
    <col min="10486" max="10486" width="12.5703125" style="1" customWidth="1"/>
    <col min="10487" max="10487" width="18.28515625" style="1" customWidth="1"/>
    <col min="10488" max="10488" width="18.5703125" style="1" customWidth="1"/>
    <col min="10489" max="10738" width="11.42578125" style="1"/>
    <col min="10739" max="10739" width="7.28515625" style="1" customWidth="1"/>
    <col min="10740" max="10740" width="56.140625" style="1" customWidth="1"/>
    <col min="10741" max="10741" width="10" style="1" customWidth="1"/>
    <col min="10742" max="10742" width="12.5703125" style="1" customWidth="1"/>
    <col min="10743" max="10743" width="18.28515625" style="1" customWidth="1"/>
    <col min="10744" max="10744" width="18.5703125" style="1" customWidth="1"/>
    <col min="10745" max="10994" width="11.42578125" style="1"/>
    <col min="10995" max="10995" width="7.28515625" style="1" customWidth="1"/>
    <col min="10996" max="10996" width="56.140625" style="1" customWidth="1"/>
    <col min="10997" max="10997" width="10" style="1" customWidth="1"/>
    <col min="10998" max="10998" width="12.5703125" style="1" customWidth="1"/>
    <col min="10999" max="10999" width="18.28515625" style="1" customWidth="1"/>
    <col min="11000" max="11000" width="18.5703125" style="1" customWidth="1"/>
    <col min="11001" max="11250" width="11.42578125" style="1"/>
    <col min="11251" max="11251" width="7.28515625" style="1" customWidth="1"/>
    <col min="11252" max="11252" width="56.140625" style="1" customWidth="1"/>
    <col min="11253" max="11253" width="10" style="1" customWidth="1"/>
    <col min="11254" max="11254" width="12.5703125" style="1" customWidth="1"/>
    <col min="11255" max="11255" width="18.28515625" style="1" customWidth="1"/>
    <col min="11256" max="11256" width="18.5703125" style="1" customWidth="1"/>
    <col min="11257" max="11506" width="11.42578125" style="1"/>
    <col min="11507" max="11507" width="7.28515625" style="1" customWidth="1"/>
    <col min="11508" max="11508" width="56.140625" style="1" customWidth="1"/>
    <col min="11509" max="11509" width="10" style="1" customWidth="1"/>
    <col min="11510" max="11510" width="12.5703125" style="1" customWidth="1"/>
    <col min="11511" max="11511" width="18.28515625" style="1" customWidth="1"/>
    <col min="11512" max="11512" width="18.5703125" style="1" customWidth="1"/>
    <col min="11513" max="11762" width="11.42578125" style="1"/>
    <col min="11763" max="11763" width="7.28515625" style="1" customWidth="1"/>
    <col min="11764" max="11764" width="56.140625" style="1" customWidth="1"/>
    <col min="11765" max="11765" width="10" style="1" customWidth="1"/>
    <col min="11766" max="11766" width="12.5703125" style="1" customWidth="1"/>
    <col min="11767" max="11767" width="18.28515625" style="1" customWidth="1"/>
    <col min="11768" max="11768" width="18.5703125" style="1" customWidth="1"/>
    <col min="11769" max="12018" width="11.42578125" style="1"/>
    <col min="12019" max="12019" width="7.28515625" style="1" customWidth="1"/>
    <col min="12020" max="12020" width="56.140625" style="1" customWidth="1"/>
    <col min="12021" max="12021" width="10" style="1" customWidth="1"/>
    <col min="12022" max="12022" width="12.5703125" style="1" customWidth="1"/>
    <col min="12023" max="12023" width="18.28515625" style="1" customWidth="1"/>
    <col min="12024" max="12024" width="18.5703125" style="1" customWidth="1"/>
    <col min="12025" max="12274" width="11.42578125" style="1"/>
    <col min="12275" max="12275" width="7.28515625" style="1" customWidth="1"/>
    <col min="12276" max="12276" width="56.140625" style="1" customWidth="1"/>
    <col min="12277" max="12277" width="10" style="1" customWidth="1"/>
    <col min="12278" max="12278" width="12.5703125" style="1" customWidth="1"/>
    <col min="12279" max="12279" width="18.28515625" style="1" customWidth="1"/>
    <col min="12280" max="12280" width="18.5703125" style="1" customWidth="1"/>
    <col min="12281" max="12530" width="11.42578125" style="1"/>
    <col min="12531" max="12531" width="7.28515625" style="1" customWidth="1"/>
    <col min="12532" max="12532" width="56.140625" style="1" customWidth="1"/>
    <col min="12533" max="12533" width="10" style="1" customWidth="1"/>
    <col min="12534" max="12534" width="12.5703125" style="1" customWidth="1"/>
    <col min="12535" max="12535" width="18.28515625" style="1" customWidth="1"/>
    <col min="12536" max="12536" width="18.5703125" style="1" customWidth="1"/>
    <col min="12537" max="12786" width="11.42578125" style="1"/>
    <col min="12787" max="12787" width="7.28515625" style="1" customWidth="1"/>
    <col min="12788" max="12788" width="56.140625" style="1" customWidth="1"/>
    <col min="12789" max="12789" width="10" style="1" customWidth="1"/>
    <col min="12790" max="12790" width="12.5703125" style="1" customWidth="1"/>
    <col min="12791" max="12791" width="18.28515625" style="1" customWidth="1"/>
    <col min="12792" max="12792" width="18.5703125" style="1" customWidth="1"/>
    <col min="12793" max="13042" width="11.42578125" style="1"/>
    <col min="13043" max="13043" width="7.28515625" style="1" customWidth="1"/>
    <col min="13044" max="13044" width="56.140625" style="1" customWidth="1"/>
    <col min="13045" max="13045" width="10" style="1" customWidth="1"/>
    <col min="13046" max="13046" width="12.5703125" style="1" customWidth="1"/>
    <col min="13047" max="13047" width="18.28515625" style="1" customWidth="1"/>
    <col min="13048" max="13048" width="18.5703125" style="1" customWidth="1"/>
    <col min="13049" max="13298" width="11.42578125" style="1"/>
    <col min="13299" max="13299" width="7.28515625" style="1" customWidth="1"/>
    <col min="13300" max="13300" width="56.140625" style="1" customWidth="1"/>
    <col min="13301" max="13301" width="10" style="1" customWidth="1"/>
    <col min="13302" max="13302" width="12.5703125" style="1" customWidth="1"/>
    <col min="13303" max="13303" width="18.28515625" style="1" customWidth="1"/>
    <col min="13304" max="13304" width="18.5703125" style="1" customWidth="1"/>
    <col min="13305" max="13554" width="11.42578125" style="1"/>
    <col min="13555" max="13555" width="7.28515625" style="1" customWidth="1"/>
    <col min="13556" max="13556" width="56.140625" style="1" customWidth="1"/>
    <col min="13557" max="13557" width="10" style="1" customWidth="1"/>
    <col min="13558" max="13558" width="12.5703125" style="1" customWidth="1"/>
    <col min="13559" max="13559" width="18.28515625" style="1" customWidth="1"/>
    <col min="13560" max="13560" width="18.5703125" style="1" customWidth="1"/>
    <col min="13561" max="13810" width="11.42578125" style="1"/>
    <col min="13811" max="13811" width="7.28515625" style="1" customWidth="1"/>
    <col min="13812" max="13812" width="56.140625" style="1" customWidth="1"/>
    <col min="13813" max="13813" width="10" style="1" customWidth="1"/>
    <col min="13814" max="13814" width="12.5703125" style="1" customWidth="1"/>
    <col min="13815" max="13815" width="18.28515625" style="1" customWidth="1"/>
    <col min="13816" max="13816" width="18.5703125" style="1" customWidth="1"/>
    <col min="13817" max="14066" width="11.42578125" style="1"/>
    <col min="14067" max="14067" width="7.28515625" style="1" customWidth="1"/>
    <col min="14068" max="14068" width="56.140625" style="1" customWidth="1"/>
    <col min="14069" max="14069" width="10" style="1" customWidth="1"/>
    <col min="14070" max="14070" width="12.5703125" style="1" customWidth="1"/>
    <col min="14071" max="14071" width="18.28515625" style="1" customWidth="1"/>
    <col min="14072" max="14072" width="18.5703125" style="1" customWidth="1"/>
    <col min="14073" max="14322" width="11.42578125" style="1"/>
    <col min="14323" max="14323" width="7.28515625" style="1" customWidth="1"/>
    <col min="14324" max="14324" width="56.140625" style="1" customWidth="1"/>
    <col min="14325" max="14325" width="10" style="1" customWidth="1"/>
    <col min="14326" max="14326" width="12.5703125" style="1" customWidth="1"/>
    <col min="14327" max="14327" width="18.28515625" style="1" customWidth="1"/>
    <col min="14328" max="14328" width="18.5703125" style="1" customWidth="1"/>
    <col min="14329" max="14578" width="11.42578125" style="1"/>
    <col min="14579" max="14579" width="7.28515625" style="1" customWidth="1"/>
    <col min="14580" max="14580" width="56.140625" style="1" customWidth="1"/>
    <col min="14581" max="14581" width="10" style="1" customWidth="1"/>
    <col min="14582" max="14582" width="12.5703125" style="1" customWidth="1"/>
    <col min="14583" max="14583" width="18.28515625" style="1" customWidth="1"/>
    <col min="14584" max="14584" width="18.5703125" style="1" customWidth="1"/>
    <col min="14585" max="14834" width="11.42578125" style="1"/>
    <col min="14835" max="14835" width="7.28515625" style="1" customWidth="1"/>
    <col min="14836" max="14836" width="56.140625" style="1" customWidth="1"/>
    <col min="14837" max="14837" width="10" style="1" customWidth="1"/>
    <col min="14838" max="14838" width="12.5703125" style="1" customWidth="1"/>
    <col min="14839" max="14839" width="18.28515625" style="1" customWidth="1"/>
    <col min="14840" max="14840" width="18.5703125" style="1" customWidth="1"/>
    <col min="14841" max="15090" width="11.42578125" style="1"/>
    <col min="15091" max="15091" width="7.28515625" style="1" customWidth="1"/>
    <col min="15092" max="15092" width="56.140625" style="1" customWidth="1"/>
    <col min="15093" max="15093" width="10" style="1" customWidth="1"/>
    <col min="15094" max="15094" width="12.5703125" style="1" customWidth="1"/>
    <col min="15095" max="15095" width="18.28515625" style="1" customWidth="1"/>
    <col min="15096" max="15096" width="18.5703125" style="1" customWidth="1"/>
    <col min="15097" max="15346" width="11.42578125" style="1"/>
    <col min="15347" max="15347" width="7.28515625" style="1" customWidth="1"/>
    <col min="15348" max="15348" width="56.140625" style="1" customWidth="1"/>
    <col min="15349" max="15349" width="10" style="1" customWidth="1"/>
    <col min="15350" max="15350" width="12.5703125" style="1" customWidth="1"/>
    <col min="15351" max="15351" width="18.28515625" style="1" customWidth="1"/>
    <col min="15352" max="15352" width="18.5703125" style="1" customWidth="1"/>
    <col min="15353" max="15602" width="11.42578125" style="1"/>
    <col min="15603" max="15603" width="7.28515625" style="1" customWidth="1"/>
    <col min="15604" max="15604" width="56.140625" style="1" customWidth="1"/>
    <col min="15605" max="15605" width="10" style="1" customWidth="1"/>
    <col min="15606" max="15606" width="12.5703125" style="1" customWidth="1"/>
    <col min="15607" max="15607" width="18.28515625" style="1" customWidth="1"/>
    <col min="15608" max="15608" width="18.5703125" style="1" customWidth="1"/>
    <col min="15609" max="15858" width="11.42578125" style="1"/>
    <col min="15859" max="15859" width="7.28515625" style="1" customWidth="1"/>
    <col min="15860" max="15860" width="56.140625" style="1" customWidth="1"/>
    <col min="15861" max="15861" width="10" style="1" customWidth="1"/>
    <col min="15862" max="15862" width="12.5703125" style="1" customWidth="1"/>
    <col min="15863" max="15863" width="18.28515625" style="1" customWidth="1"/>
    <col min="15864" max="15864" width="18.5703125" style="1" customWidth="1"/>
    <col min="15865" max="16114" width="11.42578125" style="1"/>
    <col min="16115" max="16115" width="7.28515625" style="1" customWidth="1"/>
    <col min="16116" max="16116" width="56.140625" style="1" customWidth="1"/>
    <col min="16117" max="16117" width="10" style="1" customWidth="1"/>
    <col min="16118" max="16118" width="12.5703125" style="1" customWidth="1"/>
    <col min="16119" max="16119" width="18.28515625" style="1" customWidth="1"/>
    <col min="16120" max="16120" width="18.5703125" style="1" customWidth="1"/>
    <col min="16121" max="16384" width="11.42578125" style="1"/>
  </cols>
  <sheetData>
    <row r="1" spans="1:13" ht="24" customHeight="1" x14ac:dyDescent="0.25">
      <c r="C1" s="108" t="s">
        <v>95</v>
      </c>
      <c r="D1" s="109"/>
      <c r="E1" s="109"/>
      <c r="F1" s="109"/>
      <c r="G1" s="109"/>
      <c r="H1" s="110"/>
    </row>
    <row r="2" spans="1:13" ht="24" customHeight="1" x14ac:dyDescent="0.25">
      <c r="C2" s="111" t="s">
        <v>0</v>
      </c>
      <c r="D2" s="111"/>
      <c r="E2" s="111"/>
      <c r="F2" s="111"/>
      <c r="G2" s="111"/>
      <c r="H2" s="111"/>
    </row>
    <row r="3" spans="1:13" ht="51.75" customHeight="1" thickBot="1" x14ac:dyDescent="0.3">
      <c r="C3" s="112" t="s">
        <v>93</v>
      </c>
      <c r="D3" s="113"/>
      <c r="E3" s="113"/>
      <c r="F3" s="113"/>
      <c r="G3" s="113"/>
      <c r="H3" s="114"/>
    </row>
    <row r="4" spans="1:13" ht="15.75" thickBot="1" x14ac:dyDescent="0.3">
      <c r="C4" s="115"/>
      <c r="D4" s="116"/>
      <c r="E4" s="116"/>
      <c r="F4" s="116"/>
      <c r="G4" s="116"/>
      <c r="H4" s="117"/>
    </row>
    <row r="5" spans="1:13" ht="13.5" thickBot="1" x14ac:dyDescent="0.3">
      <c r="C5" s="3" t="s">
        <v>1</v>
      </c>
      <c r="D5" s="4" t="s">
        <v>2</v>
      </c>
      <c r="E5" s="4" t="s">
        <v>3</v>
      </c>
      <c r="F5" s="4" t="s">
        <v>4</v>
      </c>
      <c r="G5" s="4" t="s">
        <v>5</v>
      </c>
      <c r="H5" s="5" t="s">
        <v>6</v>
      </c>
      <c r="I5" s="6" t="s">
        <v>7</v>
      </c>
    </row>
    <row r="6" spans="1:13" ht="21" customHeight="1" thickBot="1" x14ac:dyDescent="0.3">
      <c r="C6" s="106" t="s">
        <v>8</v>
      </c>
      <c r="D6" s="107"/>
      <c r="E6" s="7"/>
      <c r="F6" s="7"/>
      <c r="G6" s="7"/>
      <c r="H6" s="8"/>
      <c r="I6" s="9"/>
    </row>
    <row r="7" spans="1:13" ht="20.100000000000001" customHeight="1" x14ac:dyDescent="0.25">
      <c r="C7" s="10">
        <v>1</v>
      </c>
      <c r="D7" s="11" t="s">
        <v>9</v>
      </c>
      <c r="E7" s="12"/>
      <c r="F7" s="13"/>
      <c r="G7" s="14"/>
      <c r="H7" s="15"/>
      <c r="I7" s="1">
        <v>0</v>
      </c>
    </row>
    <row r="8" spans="1:13" ht="30" customHeight="1" x14ac:dyDescent="0.25">
      <c r="A8" s="1">
        <v>2</v>
      </c>
      <c r="C8" s="16">
        <f>C7+0.01</f>
        <v>1.01</v>
      </c>
      <c r="D8" s="17" t="s">
        <v>96</v>
      </c>
      <c r="E8" s="18" t="s">
        <v>10</v>
      </c>
      <c r="F8" s="19">
        <v>1</v>
      </c>
      <c r="G8" s="20"/>
      <c r="H8" s="21"/>
      <c r="I8" s="9">
        <f>+H8</f>
        <v>0</v>
      </c>
      <c r="J8" s="22"/>
    </row>
    <row r="9" spans="1:13" ht="43.5" customHeight="1" thickBot="1" x14ac:dyDescent="0.3">
      <c r="A9" s="1">
        <v>2</v>
      </c>
      <c r="C9" s="16">
        <f>C8+0.01</f>
        <v>1.02</v>
      </c>
      <c r="D9" s="17" t="s">
        <v>97</v>
      </c>
      <c r="E9" s="18" t="s">
        <v>10</v>
      </c>
      <c r="F9" s="19">
        <v>1</v>
      </c>
      <c r="G9" s="20"/>
      <c r="H9" s="21"/>
      <c r="I9" s="9">
        <f>+H9</f>
        <v>0</v>
      </c>
      <c r="J9" s="22"/>
    </row>
    <row r="10" spans="1:13" ht="20.100000000000001" customHeight="1" x14ac:dyDescent="0.25">
      <c r="C10" s="23">
        <v>2</v>
      </c>
      <c r="D10" s="24" t="s">
        <v>11</v>
      </c>
      <c r="E10" s="25"/>
      <c r="F10" s="26"/>
      <c r="G10" s="27"/>
      <c r="H10" s="28"/>
      <c r="I10" s="29">
        <v>0</v>
      </c>
    </row>
    <row r="11" spans="1:13" ht="42" customHeight="1" x14ac:dyDescent="0.25">
      <c r="C11" s="16">
        <f>C10+0.01</f>
        <v>2.0099999999999998</v>
      </c>
      <c r="D11" s="30" t="s">
        <v>12</v>
      </c>
      <c r="E11" s="31" t="s">
        <v>13</v>
      </c>
      <c r="F11" s="32">
        <v>1</v>
      </c>
      <c r="G11" s="33"/>
      <c r="H11" s="21"/>
      <c r="I11" s="9">
        <f>+H11</f>
        <v>0</v>
      </c>
      <c r="J11" s="22"/>
    </row>
    <row r="12" spans="1:13" ht="42" customHeight="1" x14ac:dyDescent="0.25">
      <c r="A12" s="1" t="s">
        <v>14</v>
      </c>
      <c r="C12" s="16">
        <f>C11+0.01</f>
        <v>2.0199999999999996</v>
      </c>
      <c r="D12" s="17" t="s">
        <v>15</v>
      </c>
      <c r="E12" s="18" t="s">
        <v>16</v>
      </c>
      <c r="F12" s="34">
        <v>1</v>
      </c>
      <c r="G12" s="35"/>
      <c r="H12" s="21"/>
      <c r="I12" s="9">
        <f>+H12</f>
        <v>0</v>
      </c>
      <c r="J12" s="36"/>
      <c r="K12" s="22"/>
      <c r="L12" s="22"/>
      <c r="M12" s="22"/>
    </row>
    <row r="13" spans="1:13" ht="35.25" customHeight="1" x14ac:dyDescent="0.25">
      <c r="C13" s="16">
        <f>C12+0.01</f>
        <v>2.0299999999999994</v>
      </c>
      <c r="D13" s="17" t="s">
        <v>17</v>
      </c>
      <c r="E13" s="18" t="s">
        <v>16</v>
      </c>
      <c r="F13" s="34">
        <v>1</v>
      </c>
      <c r="G13" s="35"/>
      <c r="H13" s="21"/>
      <c r="I13" s="9"/>
      <c r="J13" s="22"/>
      <c r="K13" s="22"/>
      <c r="L13" s="22"/>
      <c r="M13" s="22"/>
    </row>
    <row r="14" spans="1:13" ht="20.100000000000001" customHeight="1" x14ac:dyDescent="0.25">
      <c r="C14" s="23">
        <v>3</v>
      </c>
      <c r="D14" s="24" t="s">
        <v>18</v>
      </c>
      <c r="E14" s="25"/>
      <c r="F14" s="26"/>
      <c r="G14" s="27"/>
      <c r="H14" s="28"/>
      <c r="I14" s="9">
        <v>0</v>
      </c>
    </row>
    <row r="15" spans="1:13" ht="52.5" customHeight="1" x14ac:dyDescent="0.25">
      <c r="A15" s="1">
        <v>17</v>
      </c>
      <c r="C15" s="16">
        <f>C14+0.01</f>
        <v>3.01</v>
      </c>
      <c r="D15" s="30" t="s">
        <v>19</v>
      </c>
      <c r="E15" s="37" t="s">
        <v>16</v>
      </c>
      <c r="F15" s="32">
        <v>1</v>
      </c>
      <c r="G15" s="33"/>
      <c r="H15" s="21"/>
      <c r="I15" s="9">
        <f>+H15</f>
        <v>0</v>
      </c>
      <c r="J15" s="22"/>
    </row>
    <row r="16" spans="1:13" ht="42.75" customHeight="1" x14ac:dyDescent="0.25">
      <c r="A16" s="1">
        <v>19</v>
      </c>
      <c r="C16" s="16">
        <f>C15+0.01</f>
        <v>3.0199999999999996</v>
      </c>
      <c r="D16" s="30" t="s">
        <v>20</v>
      </c>
      <c r="E16" s="37" t="s">
        <v>16</v>
      </c>
      <c r="F16" s="32">
        <v>1</v>
      </c>
      <c r="G16" s="33"/>
      <c r="H16" s="21"/>
      <c r="I16" s="9">
        <f>+H16</f>
        <v>0</v>
      </c>
      <c r="J16" s="22"/>
    </row>
    <row r="17" spans="1:13" ht="20.100000000000001" customHeight="1" x14ac:dyDescent="0.25">
      <c r="C17" s="23">
        <v>4</v>
      </c>
      <c r="D17" s="24" t="s">
        <v>21</v>
      </c>
      <c r="E17" s="25"/>
      <c r="F17" s="26"/>
      <c r="G17" s="27"/>
      <c r="H17" s="28"/>
      <c r="I17" s="38">
        <v>0</v>
      </c>
    </row>
    <row r="18" spans="1:13" ht="41.25" customHeight="1" x14ac:dyDescent="0.25">
      <c r="C18" s="16">
        <f>C17+0.01</f>
        <v>4.01</v>
      </c>
      <c r="D18" s="30" t="s">
        <v>22</v>
      </c>
      <c r="E18" s="37" t="s">
        <v>16</v>
      </c>
      <c r="F18" s="32">
        <v>1</v>
      </c>
      <c r="G18" s="33"/>
      <c r="H18" s="21"/>
      <c r="I18" s="9">
        <f>+H18</f>
        <v>0</v>
      </c>
    </row>
    <row r="19" spans="1:13" ht="32.1" customHeight="1" x14ac:dyDescent="0.25">
      <c r="C19" s="16">
        <f>C18+0.01</f>
        <v>4.0199999999999996</v>
      </c>
      <c r="D19" s="30" t="s">
        <v>23</v>
      </c>
      <c r="E19" s="39" t="s">
        <v>10</v>
      </c>
      <c r="F19" s="40">
        <v>1</v>
      </c>
      <c r="G19" s="41"/>
      <c r="H19" s="21"/>
      <c r="I19" s="9"/>
    </row>
    <row r="20" spans="1:13" ht="31.5" customHeight="1" x14ac:dyDescent="0.25">
      <c r="C20" s="16">
        <f>C19+0.01</f>
        <v>4.0299999999999994</v>
      </c>
      <c r="D20" s="42" t="s">
        <v>24</v>
      </c>
      <c r="E20" s="39" t="s">
        <v>10</v>
      </c>
      <c r="F20" s="43">
        <v>1</v>
      </c>
      <c r="G20" s="44"/>
      <c r="H20" s="21"/>
      <c r="I20" s="9">
        <f>+H20</f>
        <v>0</v>
      </c>
    </row>
    <row r="21" spans="1:13" ht="30" customHeight="1" x14ac:dyDescent="0.25">
      <c r="C21" s="16">
        <f>C20+0.01</f>
        <v>4.0399999999999991</v>
      </c>
      <c r="D21" s="42" t="s">
        <v>25</v>
      </c>
      <c r="E21" s="39" t="s">
        <v>13</v>
      </c>
      <c r="F21" s="43">
        <v>1</v>
      </c>
      <c r="G21" s="44"/>
      <c r="H21" s="21"/>
      <c r="I21" s="9"/>
    </row>
    <row r="22" spans="1:13" ht="20.100000000000001" customHeight="1" x14ac:dyDescent="0.25">
      <c r="C22" s="23">
        <v>5</v>
      </c>
      <c r="D22" s="11" t="s">
        <v>26</v>
      </c>
      <c r="E22" s="25"/>
      <c r="F22" s="26"/>
      <c r="G22" s="27"/>
      <c r="H22" s="28"/>
      <c r="I22" s="9">
        <v>0</v>
      </c>
    </row>
    <row r="23" spans="1:13" ht="44.25" customHeight="1" x14ac:dyDescent="0.25">
      <c r="C23" s="16">
        <f t="shared" ref="C23:C31" si="0">C22+0.01</f>
        <v>5.01</v>
      </c>
      <c r="D23" s="30" t="s">
        <v>27</v>
      </c>
      <c r="E23" s="37" t="s">
        <v>28</v>
      </c>
      <c r="F23" s="19">
        <v>1</v>
      </c>
      <c r="G23" s="20"/>
      <c r="H23" s="21"/>
      <c r="I23" s="9"/>
      <c r="J23" s="22"/>
      <c r="K23" s="45"/>
      <c r="L23" s="45"/>
      <c r="M23" s="45"/>
    </row>
    <row r="24" spans="1:13" ht="44.25" customHeight="1" x14ac:dyDescent="0.25">
      <c r="A24" s="1">
        <v>5</v>
      </c>
      <c r="C24" s="16">
        <f t="shared" si="0"/>
        <v>5.0199999999999996</v>
      </c>
      <c r="D24" s="17" t="s">
        <v>29</v>
      </c>
      <c r="E24" s="37" t="s">
        <v>28</v>
      </c>
      <c r="F24" s="34">
        <v>1</v>
      </c>
      <c r="G24" s="33"/>
      <c r="H24" s="21"/>
      <c r="I24" s="9">
        <f>+H24</f>
        <v>0</v>
      </c>
      <c r="J24" s="22"/>
      <c r="K24" s="45"/>
      <c r="L24" s="45"/>
      <c r="M24" s="45"/>
    </row>
    <row r="25" spans="1:13" ht="44.25" customHeight="1" x14ac:dyDescent="0.25">
      <c r="C25" s="16">
        <f t="shared" si="0"/>
        <v>5.0299999999999994</v>
      </c>
      <c r="D25" s="17" t="s">
        <v>30</v>
      </c>
      <c r="E25" s="37" t="s">
        <v>28</v>
      </c>
      <c r="F25" s="34">
        <v>1</v>
      </c>
      <c r="G25" s="33"/>
      <c r="H25" s="21"/>
      <c r="I25" s="9"/>
      <c r="J25" s="22"/>
      <c r="K25" s="45"/>
      <c r="L25" s="45"/>
      <c r="M25" s="45"/>
    </row>
    <row r="26" spans="1:13" ht="30" customHeight="1" x14ac:dyDescent="0.25">
      <c r="A26" s="1">
        <v>20</v>
      </c>
      <c r="C26" s="46">
        <f t="shared" si="0"/>
        <v>5.0399999999999991</v>
      </c>
      <c r="D26" s="47" t="s">
        <v>31</v>
      </c>
      <c r="E26" s="48" t="s">
        <v>32</v>
      </c>
      <c r="F26" s="49">
        <v>1</v>
      </c>
      <c r="G26" s="50"/>
      <c r="H26" s="51"/>
      <c r="I26" s="9">
        <f>+H26</f>
        <v>0</v>
      </c>
    </row>
    <row r="27" spans="1:13" ht="35.1" customHeight="1" x14ac:dyDescent="0.25">
      <c r="C27" s="16">
        <f t="shared" si="0"/>
        <v>5.0499999999999989</v>
      </c>
      <c r="D27" s="30" t="s">
        <v>33</v>
      </c>
      <c r="E27" s="18" t="s">
        <v>28</v>
      </c>
      <c r="F27" s="19">
        <v>1</v>
      </c>
      <c r="G27" s="50"/>
      <c r="H27" s="21"/>
      <c r="I27" s="9"/>
    </row>
    <row r="28" spans="1:13" ht="32.1" customHeight="1" x14ac:dyDescent="0.25">
      <c r="A28" s="1">
        <v>22</v>
      </c>
      <c r="C28" s="16">
        <f t="shared" si="0"/>
        <v>5.0599999999999987</v>
      </c>
      <c r="D28" s="30" t="s">
        <v>34</v>
      </c>
      <c r="E28" s="37" t="s">
        <v>28</v>
      </c>
      <c r="F28" s="32">
        <v>1</v>
      </c>
      <c r="G28" s="52"/>
      <c r="H28" s="21"/>
      <c r="I28" s="9">
        <f>+H28</f>
        <v>0</v>
      </c>
      <c r="J28" s="22"/>
    </row>
    <row r="29" spans="1:13" ht="31.5" customHeight="1" x14ac:dyDescent="0.25">
      <c r="C29" s="16">
        <f t="shared" si="0"/>
        <v>5.0699999999999985</v>
      </c>
      <c r="D29" s="30" t="s">
        <v>35</v>
      </c>
      <c r="E29" s="37" t="s">
        <v>28</v>
      </c>
      <c r="F29" s="32">
        <v>1</v>
      </c>
      <c r="G29" s="52"/>
      <c r="H29" s="21"/>
      <c r="I29" s="9"/>
      <c r="J29" s="22"/>
    </row>
    <row r="30" spans="1:13" ht="31.5" customHeight="1" x14ac:dyDescent="0.25">
      <c r="A30" s="1">
        <v>10</v>
      </c>
      <c r="C30" s="16">
        <f t="shared" si="0"/>
        <v>5.0799999999999983</v>
      </c>
      <c r="D30" s="30" t="s">
        <v>36</v>
      </c>
      <c r="E30" s="37" t="s">
        <v>16</v>
      </c>
      <c r="F30" s="32">
        <v>1</v>
      </c>
      <c r="G30" s="33"/>
      <c r="H30" s="21"/>
      <c r="I30" s="9">
        <f>+H30</f>
        <v>0</v>
      </c>
    </row>
    <row r="31" spans="1:13" ht="32.25" customHeight="1" x14ac:dyDescent="0.25">
      <c r="A31" s="1">
        <v>11</v>
      </c>
      <c r="C31" s="16">
        <f t="shared" si="0"/>
        <v>5.0899999999999981</v>
      </c>
      <c r="D31" s="30" t="s">
        <v>37</v>
      </c>
      <c r="E31" s="37" t="s">
        <v>16</v>
      </c>
      <c r="F31" s="32">
        <v>1</v>
      </c>
      <c r="G31" s="52"/>
      <c r="H31" s="21"/>
      <c r="I31" s="9">
        <f>+H31</f>
        <v>0</v>
      </c>
    </row>
    <row r="32" spans="1:13" ht="32.1" customHeight="1" x14ac:dyDescent="0.25">
      <c r="C32" s="16">
        <v>5.0999999999999996</v>
      </c>
      <c r="D32" s="30" t="s">
        <v>38</v>
      </c>
      <c r="E32" s="37" t="s">
        <v>39</v>
      </c>
      <c r="F32" s="32">
        <v>1</v>
      </c>
      <c r="G32" s="52"/>
      <c r="H32" s="21"/>
      <c r="I32" s="9"/>
    </row>
    <row r="33" spans="1:11" ht="20.100000000000001" customHeight="1" x14ac:dyDescent="0.25">
      <c r="C33" s="23">
        <v>6</v>
      </c>
      <c r="D33" s="53" t="s">
        <v>40</v>
      </c>
      <c r="E33" s="54"/>
      <c r="F33" s="55"/>
      <c r="G33" s="56"/>
      <c r="H33" s="28"/>
      <c r="I33" s="38">
        <v>0</v>
      </c>
    </row>
    <row r="34" spans="1:11" ht="30" customHeight="1" thickBot="1" x14ac:dyDescent="0.3">
      <c r="A34" s="1">
        <v>12</v>
      </c>
      <c r="C34" s="57">
        <f>C33+0.01</f>
        <v>6.01</v>
      </c>
      <c r="D34" s="58" t="s">
        <v>41</v>
      </c>
      <c r="E34" s="59" t="s">
        <v>10</v>
      </c>
      <c r="F34" s="60">
        <v>1</v>
      </c>
      <c r="G34" s="61"/>
      <c r="H34" s="62"/>
      <c r="I34" s="9">
        <f>+H34</f>
        <v>0</v>
      </c>
      <c r="J34" s="22"/>
    </row>
    <row r="35" spans="1:11" ht="21" customHeight="1" thickBot="1" x14ac:dyDescent="0.3">
      <c r="C35" s="106" t="s">
        <v>42</v>
      </c>
      <c r="D35" s="107"/>
      <c r="E35" s="7"/>
      <c r="F35" s="7"/>
      <c r="G35" s="63"/>
      <c r="H35" s="64"/>
      <c r="I35" s="9"/>
    </row>
    <row r="36" spans="1:11" ht="20.100000000000001" customHeight="1" x14ac:dyDescent="0.25">
      <c r="C36" s="65">
        <v>7</v>
      </c>
      <c r="D36" s="66" t="s">
        <v>43</v>
      </c>
      <c r="E36" s="67"/>
      <c r="F36" s="68"/>
      <c r="G36" s="69"/>
      <c r="H36" s="15"/>
      <c r="I36" s="9"/>
    </row>
    <row r="37" spans="1:11" ht="30" customHeight="1" x14ac:dyDescent="0.25">
      <c r="C37" s="46">
        <f t="shared" ref="C37:C45" si="1">C36+0.01</f>
        <v>7.01</v>
      </c>
      <c r="D37" s="70" t="s">
        <v>44</v>
      </c>
      <c r="E37" s="31" t="s">
        <v>10</v>
      </c>
      <c r="F37" s="71">
        <v>1</v>
      </c>
      <c r="G37" s="72"/>
      <c r="H37" s="51"/>
      <c r="I37" s="9">
        <f>+H37</f>
        <v>0</v>
      </c>
      <c r="J37" s="22"/>
    </row>
    <row r="38" spans="1:11" ht="33" customHeight="1" x14ac:dyDescent="0.25">
      <c r="C38" s="46">
        <f t="shared" si="1"/>
        <v>7.02</v>
      </c>
      <c r="D38" s="70" t="s">
        <v>45</v>
      </c>
      <c r="E38" s="31" t="s">
        <v>10</v>
      </c>
      <c r="F38" s="71">
        <v>1</v>
      </c>
      <c r="G38" s="72"/>
      <c r="H38" s="51"/>
      <c r="I38" s="9">
        <f>+H38</f>
        <v>0</v>
      </c>
      <c r="J38" s="22"/>
    </row>
    <row r="39" spans="1:11" ht="33" customHeight="1" x14ac:dyDescent="0.25">
      <c r="C39" s="16">
        <f t="shared" si="1"/>
        <v>7.0299999999999994</v>
      </c>
      <c r="D39" s="30" t="s">
        <v>46</v>
      </c>
      <c r="E39" s="37" t="s">
        <v>16</v>
      </c>
      <c r="F39" s="32">
        <v>1</v>
      </c>
      <c r="G39" s="33"/>
      <c r="H39" s="21"/>
      <c r="I39" s="9">
        <f>+H39</f>
        <v>0</v>
      </c>
      <c r="J39" s="22"/>
    </row>
    <row r="40" spans="1:11" ht="30" customHeight="1" x14ac:dyDescent="0.25">
      <c r="C40" s="16">
        <f t="shared" si="1"/>
        <v>7.0399999999999991</v>
      </c>
      <c r="D40" s="30" t="s">
        <v>47</v>
      </c>
      <c r="E40" s="37" t="s">
        <v>10</v>
      </c>
      <c r="F40" s="32">
        <v>1</v>
      </c>
      <c r="G40" s="33"/>
      <c r="H40" s="21"/>
      <c r="I40" s="9">
        <f>+H40</f>
        <v>0</v>
      </c>
      <c r="J40" s="22"/>
    </row>
    <row r="41" spans="1:11" ht="30" customHeight="1" x14ac:dyDescent="0.25">
      <c r="C41" s="16">
        <f t="shared" si="1"/>
        <v>7.0499999999999989</v>
      </c>
      <c r="D41" s="30" t="s">
        <v>47</v>
      </c>
      <c r="E41" s="37" t="s">
        <v>16</v>
      </c>
      <c r="F41" s="32">
        <v>1</v>
      </c>
      <c r="G41" s="33"/>
      <c r="H41" s="21"/>
      <c r="I41" s="9">
        <f>+H41</f>
        <v>0</v>
      </c>
      <c r="J41" s="22"/>
    </row>
    <row r="42" spans="1:11" ht="30" customHeight="1" x14ac:dyDescent="0.25">
      <c r="C42" s="16">
        <f t="shared" si="1"/>
        <v>7.0599999999999987</v>
      </c>
      <c r="D42" s="30" t="s">
        <v>48</v>
      </c>
      <c r="E42" s="37" t="s">
        <v>10</v>
      </c>
      <c r="F42" s="32">
        <v>1</v>
      </c>
      <c r="G42" s="33"/>
      <c r="H42" s="21"/>
      <c r="I42" s="9"/>
      <c r="J42" s="73"/>
    </row>
    <row r="43" spans="1:11" ht="30.75" customHeight="1" x14ac:dyDescent="0.25">
      <c r="C43" s="16">
        <f t="shared" si="1"/>
        <v>7.0699999999999985</v>
      </c>
      <c r="D43" s="30" t="s">
        <v>49</v>
      </c>
      <c r="E43" s="37" t="s">
        <v>10</v>
      </c>
      <c r="F43" s="32">
        <v>1</v>
      </c>
      <c r="G43" s="33"/>
      <c r="H43" s="21"/>
      <c r="I43" s="9">
        <f>+H43</f>
        <v>0</v>
      </c>
    </row>
    <row r="44" spans="1:11" ht="32.25" customHeight="1" x14ac:dyDescent="0.25">
      <c r="C44" s="16">
        <f t="shared" si="1"/>
        <v>7.0799999999999983</v>
      </c>
      <c r="D44" s="30" t="s">
        <v>49</v>
      </c>
      <c r="E44" s="37" t="s">
        <v>16</v>
      </c>
      <c r="F44" s="32">
        <v>1</v>
      </c>
      <c r="G44" s="33"/>
      <c r="H44" s="21"/>
      <c r="I44" s="9">
        <f>+H44</f>
        <v>0</v>
      </c>
    </row>
    <row r="45" spans="1:11" ht="30" customHeight="1" x14ac:dyDescent="0.25">
      <c r="C45" s="16">
        <f t="shared" si="1"/>
        <v>7.0899999999999981</v>
      </c>
      <c r="D45" s="30" t="s">
        <v>50</v>
      </c>
      <c r="E45" s="37" t="s">
        <v>16</v>
      </c>
      <c r="F45" s="32">
        <v>1</v>
      </c>
      <c r="G45" s="33"/>
      <c r="H45" s="21"/>
      <c r="I45" s="9">
        <f>+H45</f>
        <v>0</v>
      </c>
    </row>
    <row r="46" spans="1:11" ht="20.100000000000001" customHeight="1" x14ac:dyDescent="0.25">
      <c r="C46" s="74">
        <v>8</v>
      </c>
      <c r="D46" s="53" t="s">
        <v>51</v>
      </c>
      <c r="E46" s="54"/>
      <c r="F46" s="55"/>
      <c r="G46" s="56"/>
      <c r="H46" s="28"/>
      <c r="I46" s="9"/>
      <c r="J46" s="22"/>
      <c r="K46" s="75"/>
    </row>
    <row r="47" spans="1:11" ht="30" customHeight="1" x14ac:dyDescent="0.25">
      <c r="C47" s="16">
        <f>C46+0.01</f>
        <v>8.01</v>
      </c>
      <c r="D47" s="30" t="s">
        <v>52</v>
      </c>
      <c r="E47" s="37" t="s">
        <v>10</v>
      </c>
      <c r="F47" s="32">
        <v>1</v>
      </c>
      <c r="G47" s="33"/>
      <c r="H47" s="21"/>
      <c r="I47" s="9">
        <f>+H47</f>
        <v>0</v>
      </c>
      <c r="J47" s="22"/>
    </row>
    <row r="48" spans="1:11" ht="33" customHeight="1" x14ac:dyDescent="0.25">
      <c r="C48" s="16">
        <f>C47+0.01</f>
        <v>8.02</v>
      </c>
      <c r="D48" s="30" t="s">
        <v>53</v>
      </c>
      <c r="E48" s="37" t="s">
        <v>10</v>
      </c>
      <c r="F48" s="32">
        <v>1</v>
      </c>
      <c r="G48" s="33"/>
      <c r="H48" s="21"/>
      <c r="I48" s="9">
        <f>+H48</f>
        <v>0</v>
      </c>
    </row>
    <row r="49" spans="3:10" ht="30" customHeight="1" x14ac:dyDescent="0.25">
      <c r="C49" s="16">
        <f>C48+0.01</f>
        <v>8.0299999999999994</v>
      </c>
      <c r="D49" s="30" t="s">
        <v>54</v>
      </c>
      <c r="E49" s="37" t="s">
        <v>10</v>
      </c>
      <c r="F49" s="32">
        <v>1</v>
      </c>
      <c r="G49" s="33"/>
      <c r="H49" s="21"/>
      <c r="I49" s="9"/>
    </row>
    <row r="50" spans="3:10" ht="20.100000000000001" customHeight="1" x14ac:dyDescent="0.25">
      <c r="C50" s="74">
        <v>9</v>
      </c>
      <c r="D50" s="53" t="s">
        <v>55</v>
      </c>
      <c r="E50" s="54"/>
      <c r="F50" s="55"/>
      <c r="G50" s="56"/>
      <c r="H50" s="28"/>
      <c r="I50" s="9"/>
    </row>
    <row r="51" spans="3:10" ht="30" customHeight="1" x14ac:dyDescent="0.25">
      <c r="C51" s="16">
        <f t="shared" ref="C51:C57" si="2">C50+0.01</f>
        <v>9.01</v>
      </c>
      <c r="D51" s="30" t="s">
        <v>56</v>
      </c>
      <c r="E51" s="37" t="s">
        <v>13</v>
      </c>
      <c r="F51" s="32">
        <v>1</v>
      </c>
      <c r="G51" s="33"/>
      <c r="H51" s="21"/>
      <c r="I51" s="9">
        <f t="shared" ref="I51:I56" si="3">+H51</f>
        <v>0</v>
      </c>
      <c r="J51" s="22"/>
    </row>
    <row r="52" spans="3:10" ht="30" customHeight="1" x14ac:dyDescent="0.25">
      <c r="C52" s="16">
        <f t="shared" si="2"/>
        <v>9.02</v>
      </c>
      <c r="D52" s="30" t="s">
        <v>57</v>
      </c>
      <c r="E52" s="37" t="s">
        <v>13</v>
      </c>
      <c r="F52" s="32">
        <v>1</v>
      </c>
      <c r="G52" s="33"/>
      <c r="H52" s="21"/>
      <c r="I52" s="9">
        <f t="shared" si="3"/>
        <v>0</v>
      </c>
      <c r="J52" s="22"/>
    </row>
    <row r="53" spans="3:10" ht="30" customHeight="1" x14ac:dyDescent="0.25">
      <c r="C53" s="16">
        <f t="shared" si="2"/>
        <v>9.0299999999999994</v>
      </c>
      <c r="D53" s="30" t="s">
        <v>58</v>
      </c>
      <c r="E53" s="37" t="s">
        <v>13</v>
      </c>
      <c r="F53" s="32">
        <v>1</v>
      </c>
      <c r="G53" s="33"/>
      <c r="H53" s="21"/>
      <c r="I53" s="9">
        <f t="shared" si="3"/>
        <v>0</v>
      </c>
      <c r="J53" s="22"/>
    </row>
    <row r="54" spans="3:10" ht="33" customHeight="1" x14ac:dyDescent="0.25">
      <c r="C54" s="16">
        <f t="shared" si="2"/>
        <v>9.0399999999999991</v>
      </c>
      <c r="D54" s="30" t="s">
        <v>59</v>
      </c>
      <c r="E54" s="37" t="s">
        <v>13</v>
      </c>
      <c r="F54" s="32">
        <v>1</v>
      </c>
      <c r="G54" s="33"/>
      <c r="H54" s="21"/>
      <c r="I54" s="9">
        <f t="shared" si="3"/>
        <v>0</v>
      </c>
    </row>
    <row r="55" spans="3:10" ht="34.5" customHeight="1" x14ac:dyDescent="0.25">
      <c r="C55" s="16">
        <f t="shared" si="2"/>
        <v>9.0499999999999989</v>
      </c>
      <c r="D55" s="30" t="s">
        <v>60</v>
      </c>
      <c r="E55" s="37" t="s">
        <v>13</v>
      </c>
      <c r="F55" s="32">
        <v>1</v>
      </c>
      <c r="G55" s="33"/>
      <c r="H55" s="21"/>
      <c r="I55" s="9">
        <f t="shared" si="3"/>
        <v>0</v>
      </c>
    </row>
    <row r="56" spans="3:10" ht="30" customHeight="1" x14ac:dyDescent="0.25">
      <c r="C56" s="16">
        <f t="shared" si="2"/>
        <v>9.0599999999999987</v>
      </c>
      <c r="D56" s="30" t="s">
        <v>61</v>
      </c>
      <c r="E56" s="37" t="s">
        <v>13</v>
      </c>
      <c r="F56" s="32">
        <v>1</v>
      </c>
      <c r="G56" s="33"/>
      <c r="H56" s="21"/>
      <c r="I56" s="9">
        <f t="shared" si="3"/>
        <v>0</v>
      </c>
    </row>
    <row r="57" spans="3:10" ht="30" customHeight="1" x14ac:dyDescent="0.25">
      <c r="C57" s="16">
        <f t="shared" si="2"/>
        <v>9.0699999999999985</v>
      </c>
      <c r="D57" s="30" t="s">
        <v>62</v>
      </c>
      <c r="E57" s="37" t="s">
        <v>16</v>
      </c>
      <c r="F57" s="32">
        <v>1</v>
      </c>
      <c r="G57" s="33"/>
      <c r="H57" s="21"/>
      <c r="I57" s="9"/>
    </row>
    <row r="58" spans="3:10" ht="29.25" customHeight="1" x14ac:dyDescent="0.25">
      <c r="C58" s="74">
        <v>10</v>
      </c>
      <c r="D58" s="53" t="s">
        <v>63</v>
      </c>
      <c r="E58" s="54"/>
      <c r="F58" s="55"/>
      <c r="G58" s="56"/>
      <c r="H58" s="28"/>
      <c r="I58" s="9"/>
    </row>
    <row r="59" spans="3:10" ht="30" customHeight="1" x14ac:dyDescent="0.25">
      <c r="C59" s="16">
        <f t="shared" ref="C59:C66" si="4">C58+0.01</f>
        <v>10.01</v>
      </c>
      <c r="D59" s="30" t="s">
        <v>64</v>
      </c>
      <c r="E59" s="37" t="s">
        <v>13</v>
      </c>
      <c r="F59" s="32">
        <v>1</v>
      </c>
      <c r="G59" s="33"/>
      <c r="H59" s="21"/>
      <c r="I59" s="9">
        <f t="shared" ref="I59:I66" si="5">+H59</f>
        <v>0</v>
      </c>
    </row>
    <row r="60" spans="3:10" ht="30" customHeight="1" x14ac:dyDescent="0.25">
      <c r="C60" s="16">
        <f t="shared" si="4"/>
        <v>10.02</v>
      </c>
      <c r="D60" s="30" t="s">
        <v>65</v>
      </c>
      <c r="E60" s="37" t="s">
        <v>13</v>
      </c>
      <c r="F60" s="32">
        <v>1</v>
      </c>
      <c r="G60" s="33"/>
      <c r="H60" s="21"/>
      <c r="I60" s="9">
        <f t="shared" si="5"/>
        <v>0</v>
      </c>
    </row>
    <row r="61" spans="3:10" ht="30" customHeight="1" x14ac:dyDescent="0.25">
      <c r="C61" s="16">
        <f t="shared" si="4"/>
        <v>10.029999999999999</v>
      </c>
      <c r="D61" s="30" t="s">
        <v>66</v>
      </c>
      <c r="E61" s="37" t="s">
        <v>13</v>
      </c>
      <c r="F61" s="32">
        <v>1</v>
      </c>
      <c r="G61" s="33"/>
      <c r="H61" s="21"/>
      <c r="I61" s="9">
        <f t="shared" si="5"/>
        <v>0</v>
      </c>
    </row>
    <row r="62" spans="3:10" ht="30" customHeight="1" x14ac:dyDescent="0.25">
      <c r="C62" s="16">
        <f t="shared" si="4"/>
        <v>10.039999999999999</v>
      </c>
      <c r="D62" s="30" t="s">
        <v>67</v>
      </c>
      <c r="E62" s="37" t="s">
        <v>13</v>
      </c>
      <c r="F62" s="32">
        <v>1</v>
      </c>
      <c r="G62" s="33"/>
      <c r="H62" s="21"/>
      <c r="I62" s="9">
        <f t="shared" si="5"/>
        <v>0</v>
      </c>
    </row>
    <row r="63" spans="3:10" ht="30" customHeight="1" x14ac:dyDescent="0.25">
      <c r="C63" s="16">
        <f t="shared" si="4"/>
        <v>10.049999999999999</v>
      </c>
      <c r="D63" s="30" t="s">
        <v>68</v>
      </c>
      <c r="E63" s="37" t="s">
        <v>13</v>
      </c>
      <c r="F63" s="32">
        <v>1</v>
      </c>
      <c r="G63" s="33"/>
      <c r="H63" s="21"/>
      <c r="I63" s="9">
        <f t="shared" si="5"/>
        <v>0</v>
      </c>
    </row>
    <row r="64" spans="3:10" ht="30" customHeight="1" x14ac:dyDescent="0.25">
      <c r="C64" s="16">
        <f t="shared" si="4"/>
        <v>10.059999999999999</v>
      </c>
      <c r="D64" s="30" t="s">
        <v>69</v>
      </c>
      <c r="E64" s="37" t="s">
        <v>13</v>
      </c>
      <c r="F64" s="32">
        <v>1</v>
      </c>
      <c r="G64" s="33"/>
      <c r="H64" s="21"/>
      <c r="I64" s="9">
        <f t="shared" si="5"/>
        <v>0</v>
      </c>
    </row>
    <row r="65" spans="1:10" ht="30" customHeight="1" x14ac:dyDescent="0.25">
      <c r="C65" s="16">
        <f t="shared" si="4"/>
        <v>10.069999999999999</v>
      </c>
      <c r="D65" s="30" t="s">
        <v>70</v>
      </c>
      <c r="E65" s="37" t="s">
        <v>13</v>
      </c>
      <c r="F65" s="32">
        <v>1</v>
      </c>
      <c r="G65" s="33"/>
      <c r="H65" s="21"/>
      <c r="I65" s="9">
        <f t="shared" si="5"/>
        <v>0</v>
      </c>
    </row>
    <row r="66" spans="1:10" ht="30" customHeight="1" x14ac:dyDescent="0.25">
      <c r="C66" s="16">
        <f t="shared" si="4"/>
        <v>10.079999999999998</v>
      </c>
      <c r="D66" s="30" t="s">
        <v>71</v>
      </c>
      <c r="E66" s="37" t="s">
        <v>13</v>
      </c>
      <c r="F66" s="32">
        <v>1</v>
      </c>
      <c r="G66" s="33"/>
      <c r="H66" s="21"/>
      <c r="I66" s="9">
        <f t="shared" si="5"/>
        <v>0</v>
      </c>
    </row>
    <row r="67" spans="1:10" ht="20.100000000000001" customHeight="1" x14ac:dyDescent="0.25">
      <c r="C67" s="74">
        <v>11</v>
      </c>
      <c r="D67" s="53" t="s">
        <v>72</v>
      </c>
      <c r="E67" s="54"/>
      <c r="F67" s="55"/>
      <c r="G67" s="56"/>
      <c r="H67" s="28"/>
      <c r="I67" s="9"/>
    </row>
    <row r="68" spans="1:10" ht="34.5" customHeight="1" x14ac:dyDescent="0.25">
      <c r="C68" s="16">
        <f>C67+0.01</f>
        <v>11.01</v>
      </c>
      <c r="D68" s="30" t="s">
        <v>73</v>
      </c>
      <c r="E68" s="37" t="s">
        <v>10</v>
      </c>
      <c r="F68" s="32">
        <v>1</v>
      </c>
      <c r="G68" s="33"/>
      <c r="H68" s="21"/>
      <c r="I68" s="9">
        <f>+H68</f>
        <v>0</v>
      </c>
    </row>
    <row r="69" spans="1:10" ht="34.5" customHeight="1" x14ac:dyDescent="0.25">
      <c r="C69" s="16">
        <f>C68+0.01</f>
        <v>11.02</v>
      </c>
      <c r="D69" s="30" t="s">
        <v>74</v>
      </c>
      <c r="E69" s="37" t="s">
        <v>10</v>
      </c>
      <c r="F69" s="32">
        <v>1</v>
      </c>
      <c r="G69" s="33"/>
      <c r="H69" s="21"/>
      <c r="I69" s="9"/>
    </row>
    <row r="70" spans="1:10" ht="20.100000000000001" customHeight="1" x14ac:dyDescent="0.25">
      <c r="C70" s="74">
        <v>12</v>
      </c>
      <c r="D70" s="53" t="s">
        <v>75</v>
      </c>
      <c r="E70" s="54"/>
      <c r="F70" s="55"/>
      <c r="G70" s="56"/>
      <c r="H70" s="28"/>
      <c r="I70" s="9"/>
    </row>
    <row r="71" spans="1:10" ht="34.5" customHeight="1" x14ac:dyDescent="0.25">
      <c r="A71" s="76"/>
      <c r="C71" s="16">
        <f>C70+0.01</f>
        <v>12.01</v>
      </c>
      <c r="D71" s="30" t="s">
        <v>76</v>
      </c>
      <c r="E71" s="37" t="s">
        <v>10</v>
      </c>
      <c r="F71" s="32">
        <v>1</v>
      </c>
      <c r="G71" s="33"/>
      <c r="H71" s="21"/>
      <c r="I71" s="9">
        <f>+H71</f>
        <v>0</v>
      </c>
      <c r="J71" s="22"/>
    </row>
    <row r="72" spans="1:10" ht="30" customHeight="1" x14ac:dyDescent="0.25">
      <c r="A72" s="76"/>
      <c r="C72" s="16">
        <f>C71+0.01</f>
        <v>12.02</v>
      </c>
      <c r="D72" s="30" t="s">
        <v>77</v>
      </c>
      <c r="E72" s="37" t="s">
        <v>16</v>
      </c>
      <c r="F72" s="32">
        <v>1</v>
      </c>
      <c r="G72" s="33"/>
      <c r="H72" s="21"/>
      <c r="I72" s="9">
        <f>+H72</f>
        <v>0</v>
      </c>
    </row>
    <row r="73" spans="1:10" ht="30" customHeight="1" x14ac:dyDescent="0.25">
      <c r="A73" s="76"/>
      <c r="C73" s="16">
        <f>C72+0.01</f>
        <v>12.03</v>
      </c>
      <c r="D73" s="30" t="s">
        <v>78</v>
      </c>
      <c r="E73" s="37" t="s">
        <v>10</v>
      </c>
      <c r="F73" s="32">
        <v>1</v>
      </c>
      <c r="G73" s="33"/>
      <c r="H73" s="21"/>
      <c r="I73" s="9">
        <f>+H73</f>
        <v>0</v>
      </c>
    </row>
    <row r="74" spans="1:10" ht="20.100000000000001" customHeight="1" x14ac:dyDescent="0.25">
      <c r="A74" s="76"/>
      <c r="C74" s="74">
        <v>13</v>
      </c>
      <c r="D74" s="53" t="s">
        <v>79</v>
      </c>
      <c r="E74" s="54"/>
      <c r="F74" s="55"/>
      <c r="G74" s="56"/>
      <c r="H74" s="28"/>
      <c r="I74" s="9"/>
    </row>
    <row r="75" spans="1:10" ht="32.25" customHeight="1" x14ac:dyDescent="0.25">
      <c r="A75" s="76"/>
      <c r="C75" s="16">
        <f>C74+0.01</f>
        <v>13.01</v>
      </c>
      <c r="D75" s="30" t="s">
        <v>80</v>
      </c>
      <c r="E75" s="37" t="s">
        <v>10</v>
      </c>
      <c r="F75" s="32">
        <v>1</v>
      </c>
      <c r="G75" s="33"/>
      <c r="H75" s="21"/>
      <c r="I75" s="9">
        <f>+H75</f>
        <v>0</v>
      </c>
      <c r="J75" s="22"/>
    </row>
    <row r="76" spans="1:10" ht="30" customHeight="1" x14ac:dyDescent="0.25">
      <c r="A76" s="76"/>
      <c r="C76" s="16">
        <f>C75+0.01</f>
        <v>13.02</v>
      </c>
      <c r="D76" s="30" t="s">
        <v>81</v>
      </c>
      <c r="E76" s="37" t="s">
        <v>16</v>
      </c>
      <c r="F76" s="32">
        <v>1</v>
      </c>
      <c r="G76" s="33"/>
      <c r="H76" s="21"/>
      <c r="I76" s="9">
        <f>+H76</f>
        <v>0</v>
      </c>
    </row>
    <row r="77" spans="1:10" ht="30" customHeight="1" x14ac:dyDescent="0.25">
      <c r="A77" s="76"/>
      <c r="C77" s="16">
        <f>C76+0.01</f>
        <v>13.03</v>
      </c>
      <c r="D77" s="30" t="s">
        <v>82</v>
      </c>
      <c r="E77" s="37" t="s">
        <v>10</v>
      </c>
      <c r="F77" s="32">
        <v>1</v>
      </c>
      <c r="G77" s="33"/>
      <c r="H77" s="21"/>
      <c r="I77" s="9">
        <f>+H77</f>
        <v>0</v>
      </c>
    </row>
    <row r="78" spans="1:10" ht="20.100000000000001" customHeight="1" x14ac:dyDescent="0.25">
      <c r="A78" s="76"/>
      <c r="C78" s="74">
        <v>14</v>
      </c>
      <c r="D78" s="53" t="s">
        <v>83</v>
      </c>
      <c r="E78" s="54"/>
      <c r="F78" s="55"/>
      <c r="G78" s="56"/>
      <c r="H78" s="28"/>
      <c r="I78" s="9"/>
    </row>
    <row r="79" spans="1:10" ht="31.5" customHeight="1" x14ac:dyDescent="0.25">
      <c r="A79" s="76"/>
      <c r="C79" s="16">
        <f>C78+0.01</f>
        <v>14.01</v>
      </c>
      <c r="D79" s="30" t="s">
        <v>84</v>
      </c>
      <c r="E79" s="37" t="s">
        <v>10</v>
      </c>
      <c r="F79" s="32">
        <v>1</v>
      </c>
      <c r="G79" s="33"/>
      <c r="H79" s="21"/>
      <c r="I79" s="9"/>
    </row>
    <row r="80" spans="1:10" ht="30" customHeight="1" thickBot="1" x14ac:dyDescent="0.3">
      <c r="A80" s="76"/>
      <c r="C80" s="16">
        <f>C79+0.01</f>
        <v>14.02</v>
      </c>
      <c r="D80" s="30" t="s">
        <v>94</v>
      </c>
      <c r="E80" s="37" t="s">
        <v>10</v>
      </c>
      <c r="F80" s="32">
        <v>1</v>
      </c>
      <c r="G80" s="33"/>
      <c r="H80" s="21"/>
      <c r="I80" s="9">
        <f>+H80</f>
        <v>0</v>
      </c>
    </row>
    <row r="81" spans="3:12" ht="15.75" thickBot="1" x14ac:dyDescent="0.3">
      <c r="C81" s="93" t="s">
        <v>85</v>
      </c>
      <c r="D81" s="94"/>
      <c r="E81" s="94"/>
      <c r="F81" s="94"/>
      <c r="G81" s="95"/>
      <c r="H81" s="77"/>
      <c r="I81" s="78">
        <f>SUM(I7:I34)</f>
        <v>0</v>
      </c>
      <c r="L81" s="79"/>
    </row>
    <row r="82" spans="3:12" ht="15" x14ac:dyDescent="0.25">
      <c r="C82" s="96" t="s">
        <v>86</v>
      </c>
      <c r="D82" s="97"/>
      <c r="E82" s="97"/>
      <c r="F82" s="97"/>
      <c r="G82" s="98"/>
      <c r="H82" s="80"/>
      <c r="I82" s="81"/>
      <c r="K82" s="82"/>
      <c r="L82" s="81"/>
    </row>
    <row r="83" spans="3:12" ht="15" x14ac:dyDescent="0.25">
      <c r="C83" s="99" t="s">
        <v>87</v>
      </c>
      <c r="D83" s="100"/>
      <c r="E83" s="100"/>
      <c r="F83" s="101"/>
      <c r="G83" s="83"/>
      <c r="H83" s="77"/>
      <c r="I83" s="79"/>
    </row>
    <row r="84" spans="3:12" ht="15" x14ac:dyDescent="0.25">
      <c r="C84" s="102" t="s">
        <v>88</v>
      </c>
      <c r="D84" s="103"/>
      <c r="E84" s="103"/>
      <c r="F84" s="104"/>
      <c r="G84" s="83"/>
      <c r="H84" s="77"/>
      <c r="I84" s="79"/>
    </row>
    <row r="85" spans="3:12" ht="15" x14ac:dyDescent="0.25">
      <c r="C85" s="99" t="s">
        <v>89</v>
      </c>
      <c r="D85" s="100"/>
      <c r="E85" s="100"/>
      <c r="F85" s="101"/>
      <c r="G85" s="83"/>
      <c r="H85" s="77"/>
      <c r="I85" s="79"/>
    </row>
    <row r="86" spans="3:12" ht="15.75" thickBot="1" x14ac:dyDescent="0.3">
      <c r="C86" s="105" t="s">
        <v>90</v>
      </c>
      <c r="D86" s="105"/>
      <c r="E86" s="105"/>
      <c r="F86" s="105"/>
      <c r="G86" s="84"/>
      <c r="H86" s="85"/>
      <c r="I86" s="79"/>
    </row>
    <row r="87" spans="3:12" ht="15.75" thickBot="1" x14ac:dyDescent="0.3">
      <c r="C87" s="91" t="s">
        <v>91</v>
      </c>
      <c r="D87" s="91"/>
      <c r="E87" s="91"/>
      <c r="F87" s="91"/>
      <c r="G87" s="91"/>
      <c r="H87" s="86"/>
      <c r="I87" s="87"/>
      <c r="J87" s="88"/>
      <c r="K87" s="82"/>
      <c r="L87" s="79"/>
    </row>
    <row r="88" spans="3:12" ht="15.75" thickBot="1" x14ac:dyDescent="0.3">
      <c r="C88" s="92" t="s">
        <v>92</v>
      </c>
      <c r="D88" s="92"/>
      <c r="E88" s="92"/>
      <c r="F88" s="92"/>
      <c r="G88" s="92"/>
      <c r="H88" s="89"/>
    </row>
  </sheetData>
  <mergeCells count="14">
    <mergeCell ref="C35:D35"/>
    <mergeCell ref="C1:H1"/>
    <mergeCell ref="C2:H2"/>
    <mergeCell ref="C3:H3"/>
    <mergeCell ref="C4:H4"/>
    <mergeCell ref="C6:D6"/>
    <mergeCell ref="C87:G87"/>
    <mergeCell ref="C88:G88"/>
    <mergeCell ref="C81:G81"/>
    <mergeCell ref="C82:G82"/>
    <mergeCell ref="C83:F83"/>
    <mergeCell ref="C84:F84"/>
    <mergeCell ref="C85:F85"/>
    <mergeCell ref="C86:F86"/>
  </mergeCells>
  <printOptions horizontalCentered="1"/>
  <pageMargins left="0.70866141732283472" right="0.70866141732283472" top="0.74803149606299213" bottom="0.74803149606299213" header="0.31496062992125984" footer="0.31496062992125984"/>
  <pageSetup scale="65" fitToHeight="0" orientation="portrait" r:id="rId1"/>
  <rowBreaks count="1" manualBreakCount="1">
    <brk id="34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</vt:lpstr>
      <vt:lpstr>'FORMULARIO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Paez Calvo</dc:creator>
  <cp:lastModifiedBy>Carolina Paez Calvo</cp:lastModifiedBy>
  <cp:lastPrinted>2019-04-10T19:17:19Z</cp:lastPrinted>
  <dcterms:created xsi:type="dcterms:W3CDTF">2019-03-19T21:07:53Z</dcterms:created>
  <dcterms:modified xsi:type="dcterms:W3CDTF">2019-04-10T19:17:22Z</dcterms:modified>
</cp:coreProperties>
</file>