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cossa\Downloads\"/>
    </mc:Choice>
  </mc:AlternateContent>
  <xr:revisionPtr revIDLastSave="0" documentId="13_ncr:1_{BF1F72AF-AA72-465A-A162-4F78156D78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2_SALUD ORAL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9" l="1"/>
  <c r="I11" i="9" l="1"/>
  <c r="J11" i="9" s="1"/>
  <c r="I12" i="9"/>
  <c r="J12" i="9" s="1"/>
  <c r="I16" i="9"/>
  <c r="J16" i="9" s="1"/>
  <c r="I23" i="9"/>
  <c r="J23" i="9" s="1"/>
  <c r="H4" i="9"/>
  <c r="I4" i="9" s="1"/>
  <c r="J4" i="9" s="1"/>
  <c r="H5" i="9"/>
  <c r="I5" i="9" s="1"/>
  <c r="J5" i="9" s="1"/>
  <c r="H6" i="9"/>
  <c r="I6" i="9" s="1"/>
  <c r="J6" i="9" s="1"/>
  <c r="H7" i="9"/>
  <c r="I7" i="9" s="1"/>
  <c r="J7" i="9" s="1"/>
  <c r="H8" i="9"/>
  <c r="I8" i="9" s="1"/>
  <c r="J8" i="9" s="1"/>
  <c r="H9" i="9"/>
  <c r="I9" i="9" s="1"/>
  <c r="J9" i="9" s="1"/>
  <c r="H10" i="9"/>
  <c r="I10" i="9" s="1"/>
  <c r="J10" i="9" s="1"/>
  <c r="H3" i="9" l="1"/>
  <c r="I3" i="9" s="1"/>
  <c r="J3" i="9" s="1"/>
  <c r="H13" i="9" l="1"/>
  <c r="H14" i="9"/>
  <c r="H15" i="9"/>
  <c r="H17" i="9"/>
  <c r="H18" i="9"/>
  <c r="H19" i="9"/>
  <c r="H20" i="9"/>
  <c r="H21" i="9"/>
  <c r="H22" i="9"/>
  <c r="I14" i="9" l="1"/>
  <c r="J14" i="9" s="1"/>
  <c r="I21" i="9"/>
  <c r="J21" i="9" s="1"/>
  <c r="I13" i="9"/>
  <c r="J13" i="9" s="1"/>
  <c r="I22" i="9"/>
  <c r="J22" i="9" s="1"/>
  <c r="I20" i="9"/>
  <c r="J20" i="9" s="1"/>
  <c r="I17" i="9"/>
  <c r="J17" i="9" s="1"/>
  <c r="I19" i="9"/>
  <c r="J19" i="9" s="1"/>
  <c r="I18" i="9"/>
  <c r="J18" i="9" s="1"/>
  <c r="I15" i="9"/>
  <c r="J15" i="9" s="1"/>
  <c r="H24" i="9"/>
  <c r="J24" i="9" l="1"/>
  <c r="I24" i="9"/>
</calcChain>
</file>

<file path=xl/sharedStrings.xml><?xml version="1.0" encoding="utf-8"?>
<sst xmlns="http://schemas.openxmlformats.org/spreadsheetml/2006/main" count="97" uniqueCount="64">
  <si>
    <t>ITEM</t>
  </si>
  <si>
    <t>PROGRAMA</t>
  </si>
  <si>
    <t>ESPECIFICACIÓN TÉCNICA</t>
  </si>
  <si>
    <t>DESCRIPCION DE BIEN</t>
  </si>
  <si>
    <t>UNIDAD DE MEDIDA</t>
  </si>
  <si>
    <t>CANTIDAD SOLICITADA</t>
  </si>
  <si>
    <t>PAQUETE</t>
  </si>
  <si>
    <t>UNIDAD</t>
  </si>
  <si>
    <t>SALUD ORAL</t>
  </si>
  <si>
    <t>ACEITE LUBRICANTE PARA PIEZA DE MANO. SPRAY</t>
  </si>
  <si>
    <t>Aceite frasco lubricante en spray para piezas de mano de alta y baja velocidad, Aceite de baja viscosidad y elevado grado de pureza con aditivos que previene la oxidación y reduce la fricción de las partes móviles. Realiza efectivamente la lubricación y limpieza de los rodamientos en las piezas de mano neumáticas y contrangulos. Frasco x 240 ml</t>
  </si>
  <si>
    <t>FRASCO</t>
  </si>
  <si>
    <t>ÁCIDO FOSFORICO GRABADOR EN GEL 35%</t>
  </si>
  <si>
    <t>Ácido grabador en gle. Ácido fosfórico u ortofosfírico en concentración del 35 - 38%. Frasco x 12 ml</t>
  </si>
  <si>
    <t>ACRÍLICO DE AUTOCURADO. POLÍMERO POLVO AZUL PARA CUBETAS.</t>
  </si>
  <si>
    <t>Acrílico autopolimerizante en polvo para cubetas. (Polímero). Naranja / Azul. Frasco x 1000 gramos</t>
  </si>
  <si>
    <t>AGUA OXIGENADA</t>
  </si>
  <si>
    <t>ALGINATO CROMÁTICO PARA IMPRESIÓN</t>
  </si>
  <si>
    <t>Alginato cromático de Tres fases. Tixotrópico. Bolsa x 454 gramos</t>
  </si>
  <si>
    <t>BOLSA</t>
  </si>
  <si>
    <t>AMPOLLA BI0 INDICADORA SEGUNDA GENERACIÓN - CONTROL ESTERILIZACIÓN PARA VAPOR. 121° - 134°C.</t>
  </si>
  <si>
    <t>Ampolla bioindicadora para esterilización a vapor de segunda generación. Control biológico para esterilización</t>
  </si>
  <si>
    <t>BABEROS DESECHABLES PARA ODONTOLOGÍA. Paquete x 80 unidades</t>
  </si>
  <si>
    <t>Baberos desechables para odontología. Paquete x 80 unidades</t>
  </si>
  <si>
    <t>BARNIZ DE FLÚOR. FLUORURO DE SODIO AL 5%.</t>
  </si>
  <si>
    <t>Barniz de fluoruro de sodio al 5%. 22.600 p.p.m. Tubo colapsible de 10 ml.</t>
  </si>
  <si>
    <t>TUBO</t>
  </si>
  <si>
    <t>CINTA ESTERILÓMETRO. CONTROL QUÍMICO PARA ESTERILIZACIÓN CLASE 1. ROLLO.</t>
  </si>
  <si>
    <t>Cinta de control químico monoparámetro, clase 1, para esterilización a vapor</t>
  </si>
  <si>
    <t>CINTA METÁLICA PERFORADA PARA PROFILAXIS.</t>
  </si>
  <si>
    <t>Cinta metálica perforada para profilaxis. 4mm x 10 mm. Paquete x 10 unidades</t>
  </si>
  <si>
    <t>DESINFECTANTE GLUTARALDEÍDO.</t>
  </si>
  <si>
    <t>Desinfectante de alto nivel glutaraldehído al 2%. Galón</t>
  </si>
  <si>
    <t>GALÓN</t>
  </si>
  <si>
    <t>DETERGENTE ENZIMÁTICO BACTERICIDA, FUNGICIDA, VIRUCIDA, MONOENZIMÁTICO EN POLVO. BOLSA HIDROSOLUBLE DE 20 GRAMOS.</t>
  </si>
  <si>
    <t>Detergente monoenzimático en polvo en bolsas hidrosolubles de 20 gramos. Paquetes x 12 sobres.</t>
  </si>
  <si>
    <t>EYECTORES DESECHABLES</t>
  </si>
  <si>
    <t>Eyector plástico desechable para odontología</t>
  </si>
  <si>
    <t>BOLSA X 100 UN</t>
  </si>
  <si>
    <t>FLUORURO DE SODIO NEUTRO EN GEL.</t>
  </si>
  <si>
    <t>Flúor en gel. pH Neutro. Frasco x 200 ml</t>
  </si>
  <si>
    <t>LÍQUIDO REVELADOR DE RADIOGRAFÍAS PARA PREPARAR.</t>
  </si>
  <si>
    <t>Revelador de radiografías para preparar. Frasco x 1 litro</t>
  </si>
  <si>
    <t>ROLLO DE PAPEL MIXTO PARA ESTERILIZACIÓN - TERMOSELLADORA. 150 MM X 200 M.</t>
  </si>
  <si>
    <t>Papel grado médico termosellable. 150 mm x 200 m. en rollo</t>
  </si>
  <si>
    <t>ROLLO DE PAPEL MIXTO PARA ESTERILIZACIÓN - TERMOSELLADORA. 50 MM X 200 M.</t>
  </si>
  <si>
    <t>Papel grado médico termosellable. 50 mm x 200 m. en rollo</t>
  </si>
  <si>
    <t>ROLLO DE PAPEL MIXTO PARA ESTERILIZACIÓN - TERMOSELLADORA. 80 MM X 200 M.</t>
  </si>
  <si>
    <t>Papel grado médico termosellable. 80 mm x 200 m. en rollo</t>
  </si>
  <si>
    <t>SELLANTE DE FOSAS Y FISURAS BLANCO, FOTOPOLIMERIZABLE</t>
  </si>
  <si>
    <t>Sellante de fotocurado. Blanco. Frasco x 5 ml</t>
  </si>
  <si>
    <t xml:space="preserve">SUSTANCIA REVELADORA DE PLACA DENTAL. </t>
  </si>
  <si>
    <t>Sustancia reveladora de placa bacteriana. Frasco x 10 ml</t>
  </si>
  <si>
    <t>TERMOHIGRÓMETRO DIGITAL</t>
  </si>
  <si>
    <t>Termohigrómetro Rango de medición: Temperatura Indoor 0 °C ~ 50 °C, Temperatura Outdoor -50 °C ~ 70 °C, Humedad relativa 15% ~ 95%</t>
  </si>
  <si>
    <t>UNIDAD </t>
  </si>
  <si>
    <t>Agua oxigenada. Frasco x 120 ml</t>
  </si>
  <si>
    <t>Valor Unitario</t>
  </si>
  <si>
    <t>Valor IVA</t>
  </si>
  <si>
    <t>TOTAL</t>
  </si>
  <si>
    <t>Valor Unitario + IVA</t>
  </si>
  <si>
    <t>VALOR TOTAL</t>
  </si>
  <si>
    <t>“ADQUIRIR LOS ARTICULOS REQUERIDOS COMO MATERIALES DE FORMACION PARA LOS APRENDICES DE LOS DIFERENTES PROGRAMAS DEL CENTRO DE SERVICIOS DE SALUD DEL SENA REGIONAL ANTIOQUIA</t>
  </si>
  <si>
    <t>NOMBRE Y 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</si>
</sst>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11ADC7"/>
      </patternFill>
    </fill>
    <fill>
      <patternFill patternType="solid">
        <fgColor theme="0"/>
        <bgColor rgb="FF54813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0" fontId="5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/>
    </xf>
    <xf numFmtId="3" fontId="9" fillId="2" borderId="4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3" fontId="9" fillId="3" borderId="4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center" vertical="center"/>
    </xf>
    <xf numFmtId="3" fontId="9" fillId="3" borderId="6" xfId="0" applyNumberFormat="1" applyFont="1" applyFill="1" applyBorder="1" applyAlignment="1">
      <alignment horizontal="center" vertical="center"/>
    </xf>
    <xf numFmtId="3" fontId="7" fillId="0" borderId="7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6" fillId="0" borderId="1" xfId="0" applyNumberFormat="1" applyFont="1" applyFill="1" applyBorder="1" applyAlignment="1">
      <alignment horizontal="center" vertical="center"/>
    </xf>
    <xf numFmtId="3" fontId="6" fillId="5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/>
    </xf>
  </cellXfs>
  <cellStyles count="8">
    <cellStyle name="Moneda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3 2" xfId="7" xr:uid="{966E42E8-E9C7-4442-9EC8-8D4F74C133E7}"/>
    <cellStyle name="Normal 4" xfId="4" xr:uid="{8316295D-C2BB-4A97-BCB8-ADCBCAA38979}"/>
    <cellStyle name="Normal 5" xfId="5" xr:uid="{25EB0202-81FE-4447-9B5D-D22856233010}"/>
    <cellStyle name="Porcentaje 2" xfId="6" xr:uid="{01F69A97-0953-4DEE-A0DD-E77A114CC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J24"/>
  <sheetViews>
    <sheetView tabSelected="1" zoomScale="70" zoomScaleNormal="70" workbookViewId="0">
      <selection activeCell="G1" sqref="G1:J1"/>
    </sheetView>
  </sheetViews>
  <sheetFormatPr baseColWidth="10" defaultColWidth="11" defaultRowHeight="15"/>
  <cols>
    <col min="2" max="2" width="12.7109375" hidden="1" customWidth="1"/>
    <col min="3" max="3" width="51.42578125" customWidth="1"/>
    <col min="4" max="4" width="38.42578125" customWidth="1"/>
    <col min="5" max="5" width="18.85546875" customWidth="1"/>
    <col min="6" max="6" width="17.85546875" customWidth="1"/>
    <col min="7" max="7" width="13" bestFit="1" customWidth="1"/>
    <col min="8" max="8" width="12.7109375" bestFit="1" customWidth="1"/>
    <col min="9" max="9" width="16.5703125" customWidth="1"/>
    <col min="10" max="10" width="13.7109375" customWidth="1"/>
  </cols>
  <sheetData>
    <row r="1" spans="1:10" ht="49.5" customHeight="1">
      <c r="A1" s="1"/>
      <c r="B1" s="1"/>
      <c r="C1" s="2" t="s">
        <v>62</v>
      </c>
      <c r="D1" s="2"/>
      <c r="E1" s="2"/>
      <c r="F1" s="2"/>
      <c r="G1" s="25" t="s">
        <v>63</v>
      </c>
      <c r="H1" s="26"/>
      <c r="I1" s="26"/>
      <c r="J1" s="26"/>
    </row>
    <row r="2" spans="1:10" ht="54">
      <c r="A2" s="3" t="s">
        <v>0</v>
      </c>
      <c r="B2" s="4" t="s">
        <v>1</v>
      </c>
      <c r="C2" s="5" t="s">
        <v>3</v>
      </c>
      <c r="D2" s="5" t="s">
        <v>2</v>
      </c>
      <c r="E2" s="6" t="s">
        <v>4</v>
      </c>
      <c r="F2" s="6" t="s">
        <v>5</v>
      </c>
      <c r="G2" s="27" t="s">
        <v>57</v>
      </c>
      <c r="H2" s="28" t="s">
        <v>58</v>
      </c>
      <c r="I2" s="27" t="s">
        <v>60</v>
      </c>
      <c r="J2" s="27" t="s">
        <v>61</v>
      </c>
    </row>
    <row r="3" spans="1:10" ht="252">
      <c r="A3" s="7">
        <v>1</v>
      </c>
      <c r="B3" s="8" t="s">
        <v>8</v>
      </c>
      <c r="C3" s="9" t="s">
        <v>9</v>
      </c>
      <c r="D3" s="10" t="s">
        <v>10</v>
      </c>
      <c r="E3" s="11" t="s">
        <v>11</v>
      </c>
      <c r="F3" s="12">
        <v>2</v>
      </c>
      <c r="G3" s="13"/>
      <c r="H3" s="13">
        <f>+G3*19%</f>
        <v>0</v>
      </c>
      <c r="I3" s="13">
        <f>+G3+H3</f>
        <v>0</v>
      </c>
      <c r="J3" s="24">
        <f>+I3*F3</f>
        <v>0</v>
      </c>
    </row>
    <row r="4" spans="1:10" ht="72">
      <c r="A4" s="7">
        <v>2</v>
      </c>
      <c r="B4" s="8" t="s">
        <v>8</v>
      </c>
      <c r="C4" s="9" t="s">
        <v>12</v>
      </c>
      <c r="D4" s="10" t="s">
        <v>13</v>
      </c>
      <c r="E4" s="11" t="s">
        <v>11</v>
      </c>
      <c r="F4" s="12">
        <v>2</v>
      </c>
      <c r="G4" s="13"/>
      <c r="H4" s="13">
        <f t="shared" ref="H4:H10" si="0">+G4*19%</f>
        <v>0</v>
      </c>
      <c r="I4" s="13">
        <f t="shared" ref="I4:I23" si="1">+G4+H4</f>
        <v>0</v>
      </c>
      <c r="J4" s="24">
        <f t="shared" ref="J4:J23" si="2">+I4*F4</f>
        <v>0</v>
      </c>
    </row>
    <row r="5" spans="1:10" ht="72">
      <c r="A5" s="7">
        <v>3</v>
      </c>
      <c r="B5" s="8" t="s">
        <v>8</v>
      </c>
      <c r="C5" s="9" t="s">
        <v>14</v>
      </c>
      <c r="D5" s="10" t="s">
        <v>15</v>
      </c>
      <c r="E5" s="11" t="s">
        <v>11</v>
      </c>
      <c r="F5" s="12">
        <v>2</v>
      </c>
      <c r="G5" s="13"/>
      <c r="H5" s="13">
        <f t="shared" si="0"/>
        <v>0</v>
      </c>
      <c r="I5" s="13">
        <f t="shared" si="1"/>
        <v>0</v>
      </c>
      <c r="J5" s="24">
        <f t="shared" si="2"/>
        <v>0</v>
      </c>
    </row>
    <row r="6" spans="1:10" ht="54">
      <c r="A6" s="7">
        <v>4</v>
      </c>
      <c r="B6" s="8" t="s">
        <v>8</v>
      </c>
      <c r="C6" s="9" t="s">
        <v>17</v>
      </c>
      <c r="D6" s="10" t="s">
        <v>18</v>
      </c>
      <c r="E6" s="11" t="s">
        <v>19</v>
      </c>
      <c r="F6" s="12">
        <v>2</v>
      </c>
      <c r="G6" s="13"/>
      <c r="H6" s="13">
        <f t="shared" si="0"/>
        <v>0</v>
      </c>
      <c r="I6" s="13">
        <f t="shared" si="1"/>
        <v>0</v>
      </c>
      <c r="J6" s="24">
        <f t="shared" si="2"/>
        <v>0</v>
      </c>
    </row>
    <row r="7" spans="1:10" ht="72">
      <c r="A7" s="7">
        <v>5</v>
      </c>
      <c r="B7" s="8" t="s">
        <v>8</v>
      </c>
      <c r="C7" s="9" t="s">
        <v>20</v>
      </c>
      <c r="D7" s="10" t="s">
        <v>21</v>
      </c>
      <c r="E7" s="11" t="s">
        <v>7</v>
      </c>
      <c r="F7" s="12">
        <v>12</v>
      </c>
      <c r="G7" s="13"/>
      <c r="H7" s="13">
        <f t="shared" si="0"/>
        <v>0</v>
      </c>
      <c r="I7" s="13">
        <f t="shared" si="1"/>
        <v>0</v>
      </c>
      <c r="J7" s="24">
        <f t="shared" si="2"/>
        <v>0</v>
      </c>
    </row>
    <row r="8" spans="1:10" ht="54">
      <c r="A8" s="7">
        <v>6</v>
      </c>
      <c r="B8" s="8" t="s">
        <v>8</v>
      </c>
      <c r="C8" s="9" t="s">
        <v>22</v>
      </c>
      <c r="D8" s="10" t="s">
        <v>23</v>
      </c>
      <c r="E8" s="11" t="s">
        <v>6</v>
      </c>
      <c r="F8" s="12">
        <v>10</v>
      </c>
      <c r="G8" s="13"/>
      <c r="H8" s="13">
        <f t="shared" si="0"/>
        <v>0</v>
      </c>
      <c r="I8" s="13">
        <f t="shared" si="1"/>
        <v>0</v>
      </c>
      <c r="J8" s="24">
        <f t="shared" si="2"/>
        <v>0</v>
      </c>
    </row>
    <row r="9" spans="1:10" ht="54">
      <c r="A9" s="7">
        <v>7</v>
      </c>
      <c r="B9" s="8" t="s">
        <v>8</v>
      </c>
      <c r="C9" s="9" t="s">
        <v>24</v>
      </c>
      <c r="D9" s="10" t="s">
        <v>25</v>
      </c>
      <c r="E9" s="11" t="s">
        <v>26</v>
      </c>
      <c r="F9" s="12">
        <v>5</v>
      </c>
      <c r="G9" s="13"/>
      <c r="H9" s="13">
        <f t="shared" si="0"/>
        <v>0</v>
      </c>
      <c r="I9" s="13">
        <f t="shared" si="1"/>
        <v>0</v>
      </c>
      <c r="J9" s="24">
        <f t="shared" si="2"/>
        <v>0</v>
      </c>
    </row>
    <row r="10" spans="1:10" ht="54">
      <c r="A10" s="7">
        <v>8</v>
      </c>
      <c r="B10" s="8" t="s">
        <v>8</v>
      </c>
      <c r="C10" s="9" t="s">
        <v>29</v>
      </c>
      <c r="D10" s="10" t="s">
        <v>30</v>
      </c>
      <c r="E10" s="11" t="s">
        <v>6</v>
      </c>
      <c r="F10" s="12">
        <v>10</v>
      </c>
      <c r="G10" s="13"/>
      <c r="H10" s="13">
        <f t="shared" si="0"/>
        <v>0</v>
      </c>
      <c r="I10" s="13">
        <f t="shared" si="1"/>
        <v>0</v>
      </c>
      <c r="J10" s="24">
        <f t="shared" si="2"/>
        <v>0</v>
      </c>
    </row>
    <row r="11" spans="1:10" ht="36">
      <c r="A11" s="7">
        <v>9</v>
      </c>
      <c r="B11" s="8" t="s">
        <v>8</v>
      </c>
      <c r="C11" s="9" t="s">
        <v>31</v>
      </c>
      <c r="D11" s="10" t="s">
        <v>32</v>
      </c>
      <c r="E11" s="11" t="s">
        <v>33</v>
      </c>
      <c r="F11" s="12">
        <v>2</v>
      </c>
      <c r="G11" s="13"/>
      <c r="H11" s="13"/>
      <c r="I11" s="13">
        <f t="shared" si="1"/>
        <v>0</v>
      </c>
      <c r="J11" s="24">
        <f t="shared" si="2"/>
        <v>0</v>
      </c>
    </row>
    <row r="12" spans="1:10" ht="90">
      <c r="A12" s="7">
        <v>10</v>
      </c>
      <c r="B12" s="8" t="s">
        <v>8</v>
      </c>
      <c r="C12" s="9" t="s">
        <v>34</v>
      </c>
      <c r="D12" s="10" t="s">
        <v>35</v>
      </c>
      <c r="E12" s="14" t="s">
        <v>6</v>
      </c>
      <c r="F12" s="15">
        <v>5</v>
      </c>
      <c r="G12" s="13"/>
      <c r="H12" s="13"/>
      <c r="I12" s="13">
        <f t="shared" si="1"/>
        <v>0</v>
      </c>
      <c r="J12" s="24">
        <f t="shared" si="2"/>
        <v>0</v>
      </c>
    </row>
    <row r="13" spans="1:10" ht="36">
      <c r="A13" s="7">
        <v>11</v>
      </c>
      <c r="B13" s="8" t="s">
        <v>8</v>
      </c>
      <c r="C13" s="9" t="s">
        <v>36</v>
      </c>
      <c r="D13" s="10" t="s">
        <v>37</v>
      </c>
      <c r="E13" s="14" t="s">
        <v>38</v>
      </c>
      <c r="F13" s="15">
        <v>10</v>
      </c>
      <c r="G13" s="13"/>
      <c r="H13" s="13">
        <f t="shared" ref="H13:H22" si="3">+G13*19%</f>
        <v>0</v>
      </c>
      <c r="I13" s="13">
        <f t="shared" si="1"/>
        <v>0</v>
      </c>
      <c r="J13" s="24">
        <f t="shared" si="2"/>
        <v>0</v>
      </c>
    </row>
    <row r="14" spans="1:10" ht="36">
      <c r="A14" s="7">
        <v>12</v>
      </c>
      <c r="B14" s="8" t="s">
        <v>8</v>
      </c>
      <c r="C14" s="9" t="s">
        <v>39</v>
      </c>
      <c r="D14" s="10" t="s">
        <v>40</v>
      </c>
      <c r="E14" s="11" t="s">
        <v>11</v>
      </c>
      <c r="F14" s="12">
        <v>2</v>
      </c>
      <c r="G14" s="13"/>
      <c r="H14" s="13">
        <f t="shared" si="3"/>
        <v>0</v>
      </c>
      <c r="I14" s="13">
        <f t="shared" si="1"/>
        <v>0</v>
      </c>
      <c r="J14" s="24">
        <f t="shared" si="2"/>
        <v>0</v>
      </c>
    </row>
    <row r="15" spans="1:10" ht="36">
      <c r="A15" s="7">
        <v>13</v>
      </c>
      <c r="B15" s="8" t="s">
        <v>8</v>
      </c>
      <c r="C15" s="9" t="s">
        <v>41</v>
      </c>
      <c r="D15" s="10" t="s">
        <v>42</v>
      </c>
      <c r="E15" s="11" t="s">
        <v>11</v>
      </c>
      <c r="F15" s="12">
        <v>4</v>
      </c>
      <c r="G15" s="13"/>
      <c r="H15" s="13">
        <f t="shared" si="3"/>
        <v>0</v>
      </c>
      <c r="I15" s="13">
        <f t="shared" si="1"/>
        <v>0</v>
      </c>
      <c r="J15" s="24">
        <f t="shared" si="2"/>
        <v>0</v>
      </c>
    </row>
    <row r="16" spans="1:10" ht="36">
      <c r="A16" s="7">
        <v>14</v>
      </c>
      <c r="B16" s="8" t="s">
        <v>8</v>
      </c>
      <c r="C16" s="9" t="s">
        <v>49</v>
      </c>
      <c r="D16" s="10" t="s">
        <v>50</v>
      </c>
      <c r="E16" s="11" t="s">
        <v>11</v>
      </c>
      <c r="F16" s="12">
        <v>5</v>
      </c>
      <c r="G16" s="13"/>
      <c r="H16" s="13"/>
      <c r="I16" s="13">
        <f t="shared" si="1"/>
        <v>0</v>
      </c>
      <c r="J16" s="24">
        <f t="shared" si="2"/>
        <v>0</v>
      </c>
    </row>
    <row r="17" spans="1:10" ht="54">
      <c r="A17" s="7">
        <v>15</v>
      </c>
      <c r="B17" s="8" t="s">
        <v>8</v>
      </c>
      <c r="C17" s="9" t="s">
        <v>51</v>
      </c>
      <c r="D17" s="10" t="s">
        <v>52</v>
      </c>
      <c r="E17" s="11" t="s">
        <v>11</v>
      </c>
      <c r="F17" s="12">
        <v>20</v>
      </c>
      <c r="G17" s="13"/>
      <c r="H17" s="13">
        <f t="shared" si="3"/>
        <v>0</v>
      </c>
      <c r="I17" s="13">
        <f t="shared" si="1"/>
        <v>0</v>
      </c>
      <c r="J17" s="24">
        <f t="shared" si="2"/>
        <v>0</v>
      </c>
    </row>
    <row r="18" spans="1:10" ht="108">
      <c r="A18" s="7">
        <v>16</v>
      </c>
      <c r="B18" s="8" t="s">
        <v>8</v>
      </c>
      <c r="C18" s="9" t="s">
        <v>53</v>
      </c>
      <c r="D18" s="10" t="s">
        <v>54</v>
      </c>
      <c r="E18" s="11" t="s">
        <v>55</v>
      </c>
      <c r="F18" s="12">
        <v>4</v>
      </c>
      <c r="G18" s="13"/>
      <c r="H18" s="13">
        <f t="shared" si="3"/>
        <v>0</v>
      </c>
      <c r="I18" s="13">
        <f t="shared" si="1"/>
        <v>0</v>
      </c>
      <c r="J18" s="24">
        <f t="shared" si="2"/>
        <v>0</v>
      </c>
    </row>
    <row r="19" spans="1:10" ht="54">
      <c r="A19" s="7">
        <v>17</v>
      </c>
      <c r="B19" s="8" t="s">
        <v>8</v>
      </c>
      <c r="C19" s="9" t="s">
        <v>27</v>
      </c>
      <c r="D19" s="10" t="s">
        <v>28</v>
      </c>
      <c r="E19" s="11" t="s">
        <v>7</v>
      </c>
      <c r="F19" s="12">
        <v>5</v>
      </c>
      <c r="G19" s="13"/>
      <c r="H19" s="13">
        <f t="shared" si="3"/>
        <v>0</v>
      </c>
      <c r="I19" s="13">
        <f t="shared" si="1"/>
        <v>0</v>
      </c>
      <c r="J19" s="24">
        <f t="shared" si="2"/>
        <v>0</v>
      </c>
    </row>
    <row r="20" spans="1:10" ht="72">
      <c r="A20" s="7">
        <v>18</v>
      </c>
      <c r="B20" s="8" t="s">
        <v>8</v>
      </c>
      <c r="C20" s="9" t="s">
        <v>43</v>
      </c>
      <c r="D20" s="10" t="s">
        <v>44</v>
      </c>
      <c r="E20" s="11" t="s">
        <v>7</v>
      </c>
      <c r="F20" s="12">
        <v>2</v>
      </c>
      <c r="G20" s="13"/>
      <c r="H20" s="13">
        <f t="shared" si="3"/>
        <v>0</v>
      </c>
      <c r="I20" s="13">
        <f t="shared" si="1"/>
        <v>0</v>
      </c>
      <c r="J20" s="24">
        <f t="shared" si="2"/>
        <v>0</v>
      </c>
    </row>
    <row r="21" spans="1:10" ht="54">
      <c r="A21" s="7">
        <v>19</v>
      </c>
      <c r="B21" s="8" t="s">
        <v>8</v>
      </c>
      <c r="C21" s="9" t="s">
        <v>45</v>
      </c>
      <c r="D21" s="10" t="s">
        <v>46</v>
      </c>
      <c r="E21" s="11" t="s">
        <v>7</v>
      </c>
      <c r="F21" s="12">
        <v>2</v>
      </c>
      <c r="G21" s="13"/>
      <c r="H21" s="13">
        <f t="shared" si="3"/>
        <v>0</v>
      </c>
      <c r="I21" s="13">
        <f t="shared" si="1"/>
        <v>0</v>
      </c>
      <c r="J21" s="24">
        <f t="shared" si="2"/>
        <v>0</v>
      </c>
    </row>
    <row r="22" spans="1:10" ht="54">
      <c r="A22" s="7">
        <v>20</v>
      </c>
      <c r="B22" s="8" t="s">
        <v>8</v>
      </c>
      <c r="C22" s="9" t="s">
        <v>47</v>
      </c>
      <c r="D22" s="10" t="s">
        <v>48</v>
      </c>
      <c r="E22" s="11" t="s">
        <v>7</v>
      </c>
      <c r="F22" s="12">
        <v>2</v>
      </c>
      <c r="G22" s="13"/>
      <c r="H22" s="13">
        <f t="shared" si="3"/>
        <v>0</v>
      </c>
      <c r="I22" s="13">
        <f t="shared" si="1"/>
        <v>0</v>
      </c>
      <c r="J22" s="24">
        <f t="shared" si="2"/>
        <v>0</v>
      </c>
    </row>
    <row r="23" spans="1:10" ht="38.25" customHeight="1">
      <c r="A23" s="7">
        <v>21</v>
      </c>
      <c r="B23" s="16" t="s">
        <v>8</v>
      </c>
      <c r="C23" s="17" t="s">
        <v>16</v>
      </c>
      <c r="D23" s="18" t="s">
        <v>56</v>
      </c>
      <c r="E23" s="19" t="s">
        <v>11</v>
      </c>
      <c r="F23" s="20">
        <v>25</v>
      </c>
      <c r="G23" s="21"/>
      <c r="H23" s="21"/>
      <c r="I23" s="13">
        <f t="shared" si="1"/>
        <v>0</v>
      </c>
      <c r="J23" s="24">
        <f t="shared" si="2"/>
        <v>0</v>
      </c>
    </row>
    <row r="24" spans="1:10" ht="27.75" customHeight="1">
      <c r="A24" s="22" t="s">
        <v>59</v>
      </c>
      <c r="B24" s="22"/>
      <c r="C24" s="22"/>
      <c r="D24" s="22"/>
      <c r="E24" s="22"/>
      <c r="F24" s="22"/>
      <c r="G24" s="23">
        <f>SUM(G3:G23)</f>
        <v>0</v>
      </c>
      <c r="H24" s="23">
        <f t="shared" ref="H24:J24" si="4">SUM(H3:H23)</f>
        <v>0</v>
      </c>
      <c r="I24" s="23">
        <f t="shared" si="4"/>
        <v>0</v>
      </c>
      <c r="J24" s="24">
        <f t="shared" si="4"/>
        <v>0</v>
      </c>
    </row>
  </sheetData>
  <mergeCells count="3">
    <mergeCell ref="A24:F24"/>
    <mergeCell ref="C1:F1"/>
    <mergeCell ref="G1:J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2_SALUD ORAL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Catalina Ossa Ortega</cp:lastModifiedBy>
  <dcterms:created xsi:type="dcterms:W3CDTF">2022-09-05T19:43:00Z</dcterms:created>
  <dcterms:modified xsi:type="dcterms:W3CDTF">2022-10-31T20:38:44Z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3172C79480534A599B978ED38AE0CD71</vt:lpwstr>
  </property>
  <property fmtid="{D5CDD505-2E9C-101B-9397-08002B2CF9AE}" pid="3" name="KSOProductBuildVer">
    <vt:lpwstr>1033-11.2.0.11306</vt:lpwstr>
  </property>
</Properties>
</file>