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1"/>
  <workbookPr defaultThemeVersion="124226"/>
  <mc:AlternateContent xmlns:mc="http://schemas.openxmlformats.org/markup-compatibility/2006">
    <mc:Choice Requires="x15">
      <x15ac:absPath xmlns:x15ac="http://schemas.microsoft.com/office/spreadsheetml/2010/11/ac" url="C:\Users\rrosero\Documents\ARCHIVOS UNIDAD DÉCIMA\COORDINA 2022\OCTUBRE\INFORMES SUPERVISION\"/>
    </mc:Choice>
  </mc:AlternateContent>
  <xr:revisionPtr revIDLastSave="0" documentId="8_{66F30054-8247-4C13-8A1C-9BF56E8E93C0}" xr6:coauthVersionLast="36" xr6:coauthVersionMax="36" xr10:uidLastSave="{00000000-0000-0000-0000-000000000000}"/>
  <bookViews>
    <workbookView xWindow="0" yWindow="0" windowWidth="28800" windowHeight="11625" firstSheet="4" activeTab="4" xr2:uid="{00000000-000D-0000-FFFF-FFFF00000000}"/>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V3'!$B$2:$M$81</definedName>
    <definedName name="_xlnm.Print_Titles" localSheetId="0">Hoja1!$3:$11</definedName>
  </definedNames>
  <calcPr calcId="191029"/>
</workbook>
</file>

<file path=xl/calcChain.xml><?xml version="1.0" encoding="utf-8"?>
<calcChain xmlns="http://schemas.openxmlformats.org/spreadsheetml/2006/main">
  <c r="J50" i="8" l="1"/>
  <c r="K39" i="8"/>
  <c r="F39" i="8"/>
  <c r="K23" i="8"/>
  <c r="K39" i="7"/>
  <c r="J51" i="7"/>
  <c r="F39" i="7"/>
  <c r="K23" i="7"/>
  <c r="K24" i="7" s="1"/>
  <c r="J23" i="6"/>
  <c r="J24" i="6"/>
  <c r="J26" i="6"/>
  <c r="I42" i="6"/>
  <c r="H42" i="6"/>
  <c r="G42" i="6"/>
  <c r="F42" i="6"/>
  <c r="J41" i="6"/>
  <c r="J40" i="6"/>
  <c r="J39" i="6"/>
  <c r="J38" i="6"/>
  <c r="J37" i="6"/>
  <c r="J36" i="6"/>
  <c r="J35" i="6"/>
  <c r="J34" i="6"/>
  <c r="J33" i="6"/>
  <c r="J32" i="6"/>
  <c r="J31" i="6"/>
  <c r="J30" i="6"/>
  <c r="J42" i="6" s="1"/>
  <c r="M42" i="6" s="1"/>
  <c r="I54" i="6"/>
  <c r="I34" i="4"/>
  <c r="I60" i="4"/>
  <c r="I48" i="4"/>
  <c r="I32" i="4"/>
  <c r="H64" i="3"/>
  <c r="H48" i="3"/>
  <c r="H36" i="3"/>
  <c r="H34" i="3"/>
  <c r="H3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4" authorId="0" shapeId="0" xr:uid="{00000000-0006-0000-0100-000001000000}">
      <text>
        <r>
          <rPr>
            <b/>
            <sz val="9"/>
            <color indexed="81"/>
            <rFont val="Tahoma"/>
            <family val="2"/>
          </rPr>
          <t xml:space="preserve">Prestación de Servicios
</t>
        </r>
      </text>
    </comment>
    <comment ref="B19" authorId="0" shapeId="0" xr:uid="{00000000-0006-0000-0100-000002000000}">
      <text>
        <r>
          <rPr>
            <sz val="9"/>
            <color indexed="81"/>
            <rFont val="Tahoma"/>
            <family val="2"/>
          </rPr>
          <t>Cuenta Corriente o Ahorros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200-000001000000}">
      <text>
        <r>
          <rPr>
            <sz val="9"/>
            <color indexed="81"/>
            <rFont val="Tahoma"/>
            <family val="2"/>
          </rPr>
          <t>Cuenta Corriente o Ahorros</t>
        </r>
      </text>
    </comment>
    <comment ref="H27" authorId="0" shapeId="0" xr:uid="{00000000-0006-0000-0200-000002000000}">
      <text>
        <r>
          <rPr>
            <b/>
            <sz val="9"/>
            <color indexed="81"/>
            <rFont val="Tahoma"/>
            <family val="2"/>
          </rPr>
          <t>Luis Rodriguez:</t>
        </r>
        <r>
          <rPr>
            <sz val="9"/>
            <color indexed="81"/>
            <rFont val="Tahoma"/>
            <family val="2"/>
          </rPr>
          <t xml:space="preserve">
Relacionar el Rubro a 
pagar
</t>
        </r>
      </text>
    </comment>
    <comment ref="F29" authorId="0" shapeId="0" xr:uid="{00000000-0006-0000-0200-000003000000}">
      <text>
        <r>
          <rPr>
            <b/>
            <sz val="9"/>
            <color indexed="81"/>
            <rFont val="Tahoma"/>
            <family val="2"/>
          </rPr>
          <t>Luis Rodriguez:</t>
        </r>
        <r>
          <rPr>
            <sz val="9"/>
            <color indexed="81"/>
            <rFont val="Tahoma"/>
            <family val="2"/>
          </rPr>
          <t xml:space="preserve">
Digitar el codigo del producto.
</t>
        </r>
      </text>
    </comment>
    <comment ref="G29" authorId="0" shapeId="0" xr:uid="{00000000-0006-0000-0200-000004000000}">
      <text>
        <r>
          <rPr>
            <b/>
            <sz val="9"/>
            <color indexed="81"/>
            <rFont val="Tahoma"/>
            <family val="2"/>
          </rPr>
          <t>Luis Rodriguez:</t>
        </r>
        <r>
          <rPr>
            <sz val="9"/>
            <color indexed="81"/>
            <rFont val="Tahoma"/>
            <family val="2"/>
          </rPr>
          <t xml:space="preserve">
Digitar el codigo del producto.
</t>
        </r>
      </text>
    </comment>
    <comment ref="H29" authorId="0" shapeId="0" xr:uid="{00000000-0006-0000-0200-000005000000}">
      <text>
        <r>
          <rPr>
            <b/>
            <sz val="9"/>
            <color indexed="81"/>
            <rFont val="Tahoma"/>
            <family val="2"/>
          </rPr>
          <t>Luis Rodriguez:</t>
        </r>
        <r>
          <rPr>
            <sz val="9"/>
            <color indexed="81"/>
            <rFont val="Tahoma"/>
            <family val="2"/>
          </rPr>
          <t xml:space="preserve">
Digitar el codigo del producto.
</t>
        </r>
      </text>
    </comment>
    <comment ref="I29" authorId="0" shapeId="0" xr:uid="{00000000-0006-0000-0200-000006000000}">
      <text>
        <r>
          <rPr>
            <b/>
            <sz val="9"/>
            <color indexed="81"/>
            <rFont val="Tahoma"/>
            <family val="2"/>
          </rPr>
          <t>Luis Rodriguez:</t>
        </r>
        <r>
          <rPr>
            <sz val="9"/>
            <color indexed="81"/>
            <rFont val="Tahoma"/>
            <family val="2"/>
          </rPr>
          <t xml:space="preserve">
Digitar el codigo del producto.
</t>
        </r>
      </text>
    </comment>
    <comment ref="D57" authorId="0" shapeId="0" xr:uid="{00000000-0006-0000-0200-00000700000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300-000001000000}">
      <text>
        <r>
          <rPr>
            <sz val="9"/>
            <color indexed="81"/>
            <rFont val="Tahoma"/>
            <family val="2"/>
          </rPr>
          <t>Cuenta Corriente o Ahorros</t>
        </r>
      </text>
    </comment>
    <comment ref="D54" authorId="0" shapeId="0" xr:uid="{00000000-0006-0000-03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400-000001000000}">
      <text>
        <r>
          <rPr>
            <sz val="9"/>
            <color indexed="81"/>
            <rFont val="Tahoma"/>
            <family val="2"/>
          </rPr>
          <t>Cuenta Corriente o Ahorros</t>
        </r>
      </text>
    </comment>
    <comment ref="D79" authorId="0" shapeId="0" xr:uid="{00000000-0006-0000-04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<sst xmlns="http://schemas.openxmlformats.org/spreadsheetml/2006/main" count="509" uniqueCount="221">
  <si>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</si>
  <si>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</si>
  <si>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</si>
  <si>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</si>
  <si>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</si>
  <si>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</si>
  <si>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</si>
  <si>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</si>
  <si>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</si>
  <si>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</si>
  <si>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</si>
  <si>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</si>
  <si>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</si>
  <si>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</si>
  <si>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</si>
  <si>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</si>
  <si>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</si>
  <si>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</si>
  <si>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</si>
  <si>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</si>
  <si>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</si>
  <si>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</si>
  <si>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</si>
  <si>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</si>
  <si>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</si>
  <si>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</si>
  <si>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</si>
  <si>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</si>
  <si>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</si>
  <si>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</si>
  <si>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</si>
  <si>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</si>
  <si>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</si>
  <si>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</si>
  <si>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</si>
  <si>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</si>
  <si>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</si>
  <si>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</si>
  <si>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</si>
  <si>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</si>
  <si>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</si>
  <si>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</si>
  <si>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</si>
  <si>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</si>
  <si>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</si>
  <si>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</si>
  <si>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</si>
  <si>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</si>
  <si>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</si>
  <si>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</si>
  <si>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</si>
  <si>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</si>
  <si>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</si>
  <si>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</si>
  <si>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</si>
  <si>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</si>
  <si>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</si>
  <si>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</si>
  <si>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</si>
  <si>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</si>
  <si>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</si>
  <si>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</si>
  <si>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</si>
  <si>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</si>
  <si>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</si>
  <si>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</si>
  <si>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</si>
  <si>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</si>
  <si>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</si>
  <si>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</si>
  <si>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</si>
  <si>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</si>
  <si>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</si>
  <si>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</si>
  <si>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</si>
  <si>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</si>
  <si>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</si>
  <si>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</si>
  <si>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</si>
  <si>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</si>
  <si>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</si>
  <si>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</si>
  <si>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</si>
  <si>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</si>
  <si>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</si>
  <si>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</si>
  <si>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</si>
  <si>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</si>
  <si>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</si>
  <si>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</si>
  <si>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</si>
  <si>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</si>
  <si>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</si>
  <si>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</si>
  <si>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</si>
  <si>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</si>
  <si>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</si>
  <si>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</si>
  <si>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</si>
  <si>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</si>
  <si>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</si>
  <si>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</si>
  <si>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</si>
  <si>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</si>
  <si>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</si>
  <si>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</si>
  <si>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</si>
  <si>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</si>
  <si>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</si>
  <si>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</si>
  <si>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</si>
  <si>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</si>
  <si>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</si>
  <si>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</si>
  <si>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</si>
  <si>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</si>
  <si>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</si>
  <si>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</si>
  <si>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</si>
  <si>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</si>
  <si>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</si>
  <si>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</si>
  <si>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</si>
  <si>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</si>
  <si>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</si>
  <si>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</si>
  <si>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</si>
  <si>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</si>
  <si>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</si>
  <si>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</si>
  <si>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</si>
  <si>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</si>
  <si>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</si>
  <si>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</si>
  <si>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</si>
  <si>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</si>
  <si>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</si>
  <si>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</si>
  <si>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</si>
  <si>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</si>
  <si>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</si>
  <si>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</si>
  <si>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</si>
  <si>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</si>
  <si>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</si>
  <si>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</si>
  <si>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</si>
  <si>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</si>
  <si>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</si>
  <si>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</si>
  <si>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</si>
  <si>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</si>
  <si>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</si>
  <si>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</si>
  <si>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</si>
  <si>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</si>
  <si>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</si>
  <si>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</si>
  <si>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</si>
  <si>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N/A</t>
  </si>
  <si>
    <t>FECHA SUSCRIPCION ACTA INICIO</t>
  </si>
  <si>
    <t>GARANTIA</t>
  </si>
  <si>
    <t>Aseguradora</t>
  </si>
  <si>
    <t>No. De poliza</t>
  </si>
  <si>
    <t>Amparo</t>
  </si>
  <si>
    <t>Vigencia</t>
  </si>
  <si>
    <t>Valor amparado</t>
  </si>
  <si>
    <r>
      <t xml:space="preserve">Cumplimiento de obligaciones
</t>
    </r>
    <r>
      <rPr>
        <sz val="10"/>
        <color theme="0" tint="-0.34998626667073579"/>
        <rFont val="Trebuchet MS"/>
        <family val="2"/>
      </rPr>
      <t>(Relacionar la totalidad de obligaciones y actividades del contrato – Resolución 1012 de 2017)</t>
    </r>
  </si>
  <si>
    <t>Obligación Contractual</t>
  </si>
  <si>
    <t>Actividades realizadas, logros y obstáculos</t>
  </si>
  <si>
    <t>(Relacionar la obligación contractual No. 1)</t>
  </si>
  <si>
    <t>(Relacionar la obligación contractual No. 2)</t>
  </si>
  <si>
    <t>(Incluir o eliminar la cantidad de filas que sean necesarias)</t>
  </si>
  <si>
    <t>AVANCE ACTIVIDADES</t>
  </si>
  <si>
    <t>Físico</t>
  </si>
  <si>
    <t>Presupuestal</t>
  </si>
  <si>
    <t>% Programado</t>
  </si>
  <si>
    <t>% Real</t>
  </si>
  <si>
    <t>%</t>
  </si>
  <si>
    <t>OBSERVACIONES</t>
  </si>
  <si>
    <r>
      <t xml:space="preserve">N/A: </t>
    </r>
    <r>
      <rPr>
        <sz val="10"/>
        <rFont val="Trebuchet MS"/>
        <family val="2"/>
      </rPr>
      <t>No aplica.</t>
    </r>
  </si>
  <si>
    <r>
      <t xml:space="preserve">Anexos: </t>
    </r>
    <r>
      <rPr>
        <i/>
        <sz val="10"/>
        <color rgb="FFA6A6A6"/>
        <rFont val="Trebuchet MS"/>
        <family val="2"/>
      </rPr>
      <t>(Adjuntar todos los soportes que se estimen pertinentes en el que se evidencie la labor de supervisión durante el periodo reportado en el presente informe)</t>
    </r>
  </si>
  <si>
    <t>Vigente desde: 09/03/2020</t>
  </si>
  <si>
    <t>SI X</t>
  </si>
  <si>
    <t>BOGOTA</t>
  </si>
  <si>
    <t>Prestación de servicios profesionales de abogado para la representación judicial y extrajudicial de los usuarios del servicio de defensoría pública; y la promoción, defensa, ejercicio y divulgación de los derechos humanos.</t>
  </si>
  <si>
    <t>xx</t>
  </si>
  <si>
    <t>BOGOTÁ</t>
  </si>
  <si>
    <t>Ejercer la defensa técnica de los usuarios asignados y garantizar su acceso a la administración de justicia</t>
  </si>
  <si>
    <t>garantizar la prestación del servicio en condiciones de oportunidad y calidad</t>
  </si>
  <si>
    <t xml:space="preserve">  X</t>
  </si>
  <si>
    <t>Garantía de cumplimiento por el 10% del valor total del contrato; con una duración igual a la ejecución del contrato y cuatro (04) meses más.</t>
  </si>
  <si>
    <t>Calidad del servicio por el 20% del valor total del contrato: con una duración igual a la del contrato y dos (2) años más contado a partir del vencimiento del plazo contractual.</t>
  </si>
  <si>
    <t>RICARDO EMILIO ROSERO GONZÁLEZ</t>
  </si>
  <si>
    <t>Se lleva a cabo la actividad de representación a cada caso asignado por la Defensoría del Pueblo.</t>
  </si>
  <si>
    <t>Las audiencias han sido atendidas oportunamente, en las fechas y horarios citados de acuerdo con su informe mensual rendido</t>
  </si>
  <si>
    <t>DIEGO ANDRÉS VARGAS ACUÑA</t>
  </si>
  <si>
    <t>TRANSVERSAL 88 B No. 23 D - 81</t>
  </si>
  <si>
    <t xml:space="preserve"> AHORROS   047399720</t>
  </si>
  <si>
    <t>Recibió la carga procesal de 3 procesados, donde requieren representación judicial y extrajudicial del servicio</t>
  </si>
  <si>
    <t>TIPO DE CONTRATO _____________________________ 
CONTRATO No.CD-DP-35-2022 
Año _2022_</t>
  </si>
  <si>
    <t>Mensual  XX</t>
  </si>
  <si>
    <t>1/02/2022 AL 31/12/2022</t>
  </si>
  <si>
    <t>FEBRERO</t>
  </si>
  <si>
    <t>45-46-101013547</t>
  </si>
  <si>
    <t>SEGUROS DEL ESTADO</t>
  </si>
  <si>
    <t>Desde el __17____ de _ENERO_de 2022 
hasta el  __30____ de _ABRIL_de 2023</t>
  </si>
  <si>
    <t>Desde el __17___ de _ENERO_de 2022 
hasta el  _31_ de DICIEMBRE de 2024</t>
  </si>
  <si>
    <t>63122 del 01 de febrero</t>
  </si>
  <si>
    <t>MARZO</t>
  </si>
  <si>
    <t>ABRIL</t>
  </si>
  <si>
    <t>MAYO</t>
  </si>
  <si>
    <t>JUNIO</t>
  </si>
  <si>
    <t>JULIO</t>
  </si>
  <si>
    <r>
      <t xml:space="preserve">CDP No. 12522 y 64422  Año </t>
    </r>
    <r>
      <rPr>
        <b/>
        <sz val="10"/>
        <rFont val="Trebuchet MS"/>
        <family val="2"/>
      </rPr>
      <t>2022___</t>
    </r>
  </si>
  <si>
    <t>AGOSTO</t>
  </si>
  <si>
    <t>SEPTIEMBRE</t>
  </si>
  <si>
    <t>OCTUBRE 31 DE 2022</t>
  </si>
  <si>
    <t>01/10/2022 AL 31/10/2022</t>
  </si>
  <si>
    <t>OCTUBRE</t>
  </si>
  <si>
    <r>
      <rPr>
        <b/>
        <sz val="10"/>
        <rFont val="Trebuchet MS"/>
        <family val="2"/>
      </rPr>
      <t>Para el mes de octubre de 2022 se le autoriza el pago total del mes. El contrato sufrió una adición y pactó los honorarios con una asignación mensual de $5.042.352, pagado este mes luego se hará el ajuste del valor final del contrato.</t>
    </r>
    <r>
      <rPr>
        <b/>
        <sz val="10"/>
        <color theme="0" tint="-0.34998626667073579"/>
        <rFont val="Trebuchet MS"/>
        <family val="2"/>
      </rPr>
      <t xml:space="preserve">   
 </t>
    </r>
    <r>
      <rPr>
        <u/>
        <sz val="10"/>
        <color theme="0" tint="-0.34998626667073579"/>
        <rFont val="Trebuchet MS"/>
        <family val="2"/>
      </rPr>
      <t>TENER EN CUENTA SI ES INFORME FINAL:</t>
    </r>
    <r>
      <rPr>
        <b/>
        <sz val="10"/>
        <color theme="0" tint="-0.34998626667073579"/>
        <rFont val="Trebuchet MS"/>
        <family val="2"/>
      </rPr>
      <t xml:space="preserve">         
·   Deberá indicar en este espacio el cumplimiento a satisfacción de los servicios o el recibido a satisfacción de los elementos adquiridos. 
• Dejar constancia a la finalización del contrato y mediante inventario, los documentos de archivos físicos y electrónicos que se encuentren en equipos de cómputo, sistemas de información, medios portátiles de almacenamiento y en general en cualquier dispositivo o medio electrónico. 
• Indicar si la calificación del mismo fue: Excelente, Buena, Regular, Deficiente. Para elaborar la calificación tener en cuenta el formato definido para tal fin.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</si>
</sst>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quot;$&quot;#,##0;[Red]\-&quot;$&quot;#,##0"/>
    <numFmt numFmtId="165" formatCode="_-&quot;$&quot;* #,##0.00_-;\-&quot;$&quot;* #,##0.00_-;_-&quot;$&quot;* &quot;-&quot;??_-;_-@_-"/>
    <numFmt numFmtId="166" formatCode="[$$-240A]\ #,##0.00"/>
    <numFmt numFmtId="167" formatCode="0.00;[Red]0.00"/>
    <numFmt numFmtId="168" formatCode="0.0"/>
    <numFmt numFmtId="169" formatCode="[$$-240A]#,##0.00"/>
  </numFmts>
  <fonts count="35"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i/>
      <sz val="10"/>
      <color rgb="FFA6A6A6"/>
      <name val="Trebuchet MS"/>
      <family val="2"/>
    </font>
    <font>
      <sz val="10"/>
      <color theme="0" tint="-0.34998626667073579"/>
      <name val="Trebuchet MS"/>
      <family val="2"/>
    </font>
    <font>
      <sz val="10"/>
      <color rgb="FF000000"/>
      <name val="Trebuchet MS"/>
      <family val="2"/>
    </font>
    <font>
      <b/>
      <sz val="11"/>
      <color rgb="FF000000"/>
      <name val="Trebuchet MS"/>
      <family val="2"/>
    </font>
    <font>
      <b/>
      <sz val="10"/>
      <color theme="0" tint="-0.34998626667073579"/>
      <name val="Trebuchet MS"/>
      <family val="2"/>
    </font>
    <font>
      <u/>
      <sz val="10"/>
      <color theme="0" tint="-0.34998626667073579"/>
      <name val="Trebuchet MS"/>
      <family val="2"/>
    </font>
    <font>
      <i/>
      <sz val="10"/>
      <name val="Trebuchet MS"/>
      <family val="2"/>
    </font>
  </fonts>
  <fills count="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s>
  <borders count="7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2">
    <xf numFmtId="0" fontId="0" fillId="0" borderId="0"/>
    <xf numFmtId="165" fontId="25" fillId="0" borderId="0" applyFont="0" applyFill="0" applyBorder="0" applyAlignment="0" applyProtection="0"/>
  </cellStyleXfs>
  <cellXfs count="552">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0" xfId="0" applyFont="1" applyBorder="1" applyProtection="1">
      <protection locked="0"/>
    </xf>
    <xf numFmtId="0" fontId="5" fillId="0" borderId="3" xfId="0" applyFont="1" applyBorder="1" applyProtection="1">
      <protection locked="0"/>
    </xf>
    <xf numFmtId="0" fontId="7" fillId="2" borderId="4" xfId="0" applyFont="1" applyFill="1" applyBorder="1" applyProtection="1">
      <protection locked="0"/>
    </xf>
    <xf numFmtId="166" fontId="5" fillId="0" borderId="2" xfId="0" applyNumberFormat="1" applyFont="1" applyFill="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6"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6" fontId="4" fillId="0" borderId="5" xfId="0" applyNumberFormat="1" applyFont="1" applyBorder="1" applyAlignment="1" applyProtection="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Border="1" applyAlignment="1" applyProtection="1">
      <alignment horizontal="center" vertical="center" wrapText="1"/>
      <protection locked="0"/>
    </xf>
    <xf numFmtId="0" fontId="5" fillId="0" borderId="0" xfId="0" applyFont="1" applyFill="1" applyBorder="1" applyAlignment="1" applyProtection="1">
      <alignment horizontal="center"/>
      <protection locked="0"/>
    </xf>
    <xf numFmtId="0" fontId="4" fillId="0" borderId="2" xfId="0" applyFont="1" applyBorder="1" applyAlignment="1" applyProtection="1">
      <alignment horizontal="center" vertical="center" wrapText="1"/>
      <protection locked="0"/>
    </xf>
    <xf numFmtId="167" fontId="9" fillId="0" borderId="0" xfId="0" applyNumberFormat="1" applyFont="1" applyBorder="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Alignment="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0" fontId="4" fillId="0" borderId="5" xfId="0" applyNumberFormat="1" applyFont="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Alignment="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Alignment="1" applyProtection="1">
      <protection locked="0"/>
    </xf>
    <xf numFmtId="0" fontId="3" fillId="0" borderId="10" xfId="0" applyFont="1" applyBorder="1" applyAlignment="1" applyProtection="1">
      <protection locked="0"/>
    </xf>
    <xf numFmtId="0" fontId="3" fillId="0" borderId="10" xfId="0" applyFont="1" applyBorder="1" applyAlignment="1" applyProtection="1">
      <alignment horizontal="left"/>
      <protection locked="0"/>
    </xf>
    <xf numFmtId="0" fontId="3" fillId="0" borderId="12" xfId="0" applyFont="1" applyBorder="1" applyAlignment="1" applyProtection="1">
      <protection locked="0"/>
    </xf>
    <xf numFmtId="0" fontId="3" fillId="0" borderId="13" xfId="0" applyFont="1" applyBorder="1" applyAlignment="1" applyProtection="1">
      <protection locked="0"/>
    </xf>
    <xf numFmtId="0" fontId="3" fillId="0" borderId="14" xfId="0" applyFont="1" applyBorder="1" applyAlignment="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Fill="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Alignment="1" applyProtection="1">
      <protection locked="0"/>
    </xf>
    <xf numFmtId="0" fontId="18" fillId="2" borderId="7" xfId="0" applyFont="1" applyFill="1" applyBorder="1" applyAlignment="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Alignment="1" applyProtection="1">
      <protection locked="0"/>
    </xf>
    <xf numFmtId="0" fontId="14" fillId="2" borderId="22" xfId="0" applyFont="1" applyFill="1" applyBorder="1" applyAlignment="1" applyProtection="1">
      <protection locked="0"/>
    </xf>
    <xf numFmtId="0" fontId="12" fillId="2" borderId="11" xfId="0" applyFont="1" applyFill="1" applyBorder="1" applyAlignment="1" applyProtection="1">
      <protection locked="0"/>
    </xf>
    <xf numFmtId="0" fontId="12" fillId="2" borderId="7" xfId="0" applyFont="1" applyFill="1" applyBorder="1" applyAlignment="1" applyProtection="1">
      <protection locked="0"/>
    </xf>
    <xf numFmtId="0" fontId="13" fillId="2" borderId="23" xfId="0" applyFont="1" applyFill="1" applyBorder="1" applyAlignment="1" applyProtection="1">
      <protection locked="0"/>
    </xf>
    <xf numFmtId="0" fontId="13" fillId="0" borderId="5" xfId="0" applyFont="1" applyFill="1" applyBorder="1" applyAlignment="1" applyProtection="1">
      <alignment horizontal="justify" vertical="top" wrapText="1"/>
      <protection locked="0"/>
    </xf>
    <xf numFmtId="0" fontId="12" fillId="2" borderId="0" xfId="0" applyFont="1" applyFill="1" applyBorder="1" applyAlignment="1" applyProtection="1">
      <alignment horizontal="left" vertical="center"/>
      <protection locked="0"/>
    </xf>
    <xf numFmtId="0" fontId="13" fillId="0" borderId="0" xfId="0" applyFont="1" applyBorder="1" applyAlignment="1" applyProtection="1">
      <alignment horizontal="left"/>
      <protection locked="0"/>
    </xf>
    <xf numFmtId="166" fontId="12" fillId="0" borderId="0" xfId="0" applyNumberFormat="1" applyFont="1" applyBorder="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Border="1" applyAlignment="1" applyProtection="1">
      <alignment horizontal="center"/>
      <protection locked="0"/>
    </xf>
    <xf numFmtId="0" fontId="13" fillId="0" borderId="11" xfId="0" applyFont="1" applyBorder="1" applyAlignment="1" applyProtection="1">
      <protection locked="0"/>
    </xf>
    <xf numFmtId="0" fontId="13" fillId="0" borderId="2" xfId="0" applyFont="1" applyBorder="1" applyAlignment="1" applyProtection="1">
      <protection locked="0"/>
    </xf>
    <xf numFmtId="0" fontId="13" fillId="0" borderId="50" xfId="0" applyFont="1" applyBorder="1" applyAlignment="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69" fontId="13" fillId="0" borderId="0" xfId="0" applyNumberFormat="1" applyFont="1" applyAlignment="1" applyProtection="1">
      <alignment horizontal="left"/>
      <protection locked="0"/>
    </xf>
    <xf numFmtId="165"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5" fontId="12" fillId="0" borderId="50" xfId="1" applyFont="1" applyBorder="1" applyAlignment="1" applyProtection="1">
      <alignment horizontal="center" vertical="center"/>
      <protection locked="0"/>
    </xf>
    <xf numFmtId="0" fontId="12" fillId="0" borderId="50" xfId="0" applyFont="1" applyBorder="1" applyAlignment="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Border="1" applyProtection="1">
      <protection locked="0"/>
    </xf>
    <xf numFmtId="0" fontId="13" fillId="0" borderId="0" xfId="0" applyFont="1" applyBorder="1" applyAlignment="1" applyProtection="1">
      <protection locked="0"/>
    </xf>
    <xf numFmtId="0" fontId="15" fillId="3" borderId="44" xfId="0" applyFont="1" applyFill="1" applyBorder="1" applyAlignment="1" applyProtection="1">
      <alignment horizontal="center" vertical="center" wrapText="1"/>
      <protection locked="0"/>
    </xf>
    <xf numFmtId="165" fontId="12" fillId="2" borderId="5" xfId="1" applyFont="1" applyFill="1" applyBorder="1" applyAlignment="1" applyProtection="1">
      <alignment horizontal="center" vertical="center"/>
      <protection locked="0"/>
    </xf>
    <xf numFmtId="165"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3" fillId="0" borderId="0" xfId="0" applyFont="1" applyBorder="1" applyProtection="1">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3" fillId="2" borderId="7"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3" fillId="2" borderId="0" xfId="0" applyFont="1" applyFill="1" applyBorder="1" applyAlignment="1" applyProtection="1">
      <alignment horizontal="center"/>
      <protection locked="0"/>
    </xf>
    <xf numFmtId="0" fontId="12" fillId="0" borderId="6" xfId="0" applyFont="1" applyBorder="1" applyAlignment="1" applyProtection="1">
      <alignment horizontal="center" vertical="center" wrapText="1"/>
      <protection locked="0"/>
    </xf>
    <xf numFmtId="0" fontId="12" fillId="2" borderId="10" xfId="0" applyFont="1" applyFill="1" applyBorder="1" applyAlignment="1" applyProtection="1">
      <protection locked="0"/>
    </xf>
    <xf numFmtId="0" fontId="13" fillId="2" borderId="11" xfId="0" applyFont="1" applyFill="1" applyBorder="1" applyAlignment="1" applyProtection="1">
      <protection locked="0"/>
    </xf>
    <xf numFmtId="0" fontId="13" fillId="0" borderId="24" xfId="0" applyFont="1" applyBorder="1" applyProtection="1">
      <protection locked="0"/>
    </xf>
    <xf numFmtId="0" fontId="13" fillId="0" borderId="0" xfId="0" applyFont="1" applyBorder="1" applyAlignment="1">
      <alignment vertical="center" wrapText="1"/>
    </xf>
    <xf numFmtId="0" fontId="13" fillId="0" borderId="77" xfId="0" applyFont="1" applyBorder="1" applyProtection="1">
      <protection locked="0"/>
    </xf>
    <xf numFmtId="0" fontId="12" fillId="0" borderId="0" xfId="0" applyFont="1" applyAlignment="1">
      <alignment horizontal="justify" vertical="center"/>
    </xf>
    <xf numFmtId="0" fontId="13" fillId="0" borderId="0" xfId="0" applyFont="1" applyAlignment="1">
      <alignment horizontal="justify" vertical="center"/>
    </xf>
    <xf numFmtId="14" fontId="12" fillId="2" borderId="11" xfId="0" applyNumberFormat="1" applyFont="1" applyFill="1" applyBorder="1" applyAlignment="1" applyProtection="1">
      <protection locked="0"/>
    </xf>
    <xf numFmtId="1" fontId="16" fillId="2" borderId="7" xfId="0" applyNumberFormat="1" applyFont="1" applyFill="1" applyBorder="1" applyProtection="1">
      <protection locked="0"/>
    </xf>
    <xf numFmtId="0" fontId="13" fillId="2" borderId="20" xfId="0" applyFont="1" applyFill="1" applyBorder="1" applyAlignment="1" applyProtection="1">
      <alignment horizontal="center" vertical="center"/>
      <protection locked="0"/>
    </xf>
    <xf numFmtId="17" fontId="6" fillId="0" borderId="2" xfId="0" applyNumberFormat="1"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Fill="1" applyBorder="1" applyAlignment="1" applyProtection="1">
      <alignment horizontal="center"/>
      <protection locked="0"/>
    </xf>
    <xf numFmtId="0" fontId="3" fillId="0" borderId="2" xfId="0" applyFont="1" applyFill="1" applyBorder="1" applyAlignment="1" applyProtection="1">
      <alignment horizontal="center" vertical="justify" wrapText="1"/>
      <protection locked="0"/>
    </xf>
    <xf numFmtId="0" fontId="11" fillId="0" borderId="2"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left" vertical="center" wrapText="1"/>
      <protection locked="0"/>
    </xf>
    <xf numFmtId="0" fontId="7" fillId="0" borderId="10" xfId="0" applyFont="1" applyFill="1" applyBorder="1" applyAlignment="1" applyProtection="1">
      <alignment horizontal="left" vertical="center" wrapText="1"/>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6" fontId="4" fillId="0" borderId="11" xfId="0" applyNumberFormat="1" applyFont="1" applyBorder="1" applyAlignment="1" applyProtection="1">
      <alignment horizontal="left"/>
      <protection locked="0"/>
    </xf>
    <xf numFmtId="166" fontId="4" fillId="0" borderId="7" xfId="0" applyNumberFormat="1" applyFont="1" applyBorder="1" applyAlignment="1" applyProtection="1">
      <alignment horizontal="left"/>
      <protection locked="0"/>
    </xf>
    <xf numFmtId="166"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0" fontId="3" fillId="0" borderId="2" xfId="0" applyFont="1" applyBorder="1" applyAlignment="1" applyProtection="1">
      <alignment horizontal="left"/>
      <protection locked="0"/>
    </xf>
    <xf numFmtId="0" fontId="3" fillId="0" borderId="12" xfId="0" applyFont="1" applyFill="1" applyBorder="1" applyAlignment="1" applyProtection="1">
      <alignment horizontal="left"/>
      <protection locked="0"/>
    </xf>
    <xf numFmtId="0" fontId="3" fillId="0" borderId="13" xfId="0" applyFont="1" applyFill="1" applyBorder="1" applyAlignment="1" applyProtection="1">
      <alignment horizontal="left"/>
      <protection locked="0"/>
    </xf>
    <xf numFmtId="0" fontId="3" fillId="0" borderId="14" xfId="0" applyFont="1" applyFill="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3" fillId="0" borderId="11" xfId="0" applyFont="1" applyFill="1" applyBorder="1" applyAlignment="1" applyProtection="1">
      <alignment horizontal="left"/>
      <protection locked="0"/>
    </xf>
    <xf numFmtId="0" fontId="3" fillId="0" borderId="7" xfId="0" applyFont="1" applyFill="1" applyBorder="1" applyAlignment="1" applyProtection="1">
      <alignment horizontal="left"/>
      <protection locked="0"/>
    </xf>
    <xf numFmtId="0" fontId="3" fillId="0" borderId="10" xfId="0" applyFont="1" applyFill="1" applyBorder="1" applyAlignment="1" applyProtection="1">
      <alignment horizontal="left"/>
      <protection locked="0"/>
    </xf>
    <xf numFmtId="0" fontId="4" fillId="0" borderId="11" xfId="0" applyFont="1" applyFill="1" applyBorder="1" applyAlignment="1" applyProtection="1">
      <alignment horizontal="left"/>
      <protection locked="0"/>
    </xf>
    <xf numFmtId="0" fontId="4" fillId="0" borderId="7" xfId="0" applyFont="1" applyFill="1" applyBorder="1" applyAlignment="1" applyProtection="1">
      <alignment horizontal="left"/>
      <protection locked="0"/>
    </xf>
    <xf numFmtId="0" fontId="4" fillId="0" borderId="10" xfId="0" applyFont="1" applyFill="1" applyBorder="1" applyAlignment="1" applyProtection="1">
      <alignment horizontal="left"/>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43" xfId="0" applyNumberFormat="1" applyFont="1" applyBorder="1" applyAlignment="1">
      <alignment horizontal="center" vertical="center" wrapText="1"/>
    </xf>
    <xf numFmtId="0" fontId="13" fillId="0" borderId="44"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3" fillId="0" borderId="2"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61" xfId="0" applyNumberFormat="1" applyFont="1" applyBorder="1" applyAlignment="1">
      <alignment horizontal="center" vertical="center" wrapText="1"/>
    </xf>
    <xf numFmtId="0" fontId="13" fillId="0" borderId="50" xfId="0" applyNumberFormat="1" applyFont="1" applyBorder="1" applyAlignment="1">
      <alignment horizontal="center" vertical="center" wrapText="1"/>
    </xf>
    <xf numFmtId="0" fontId="13" fillId="0" borderId="63" xfId="0" applyNumberFormat="1"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Border="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3" fillId="2" borderId="11"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166" fontId="12" fillId="0" borderId="11" xfId="0" applyNumberFormat="1" applyFont="1" applyBorder="1" applyAlignment="1" applyProtection="1">
      <alignment horizontal="right"/>
      <protection locked="0"/>
    </xf>
    <xf numFmtId="166" fontId="12" fillId="0" borderId="7" xfId="0" applyNumberFormat="1" applyFont="1" applyBorder="1" applyAlignment="1" applyProtection="1">
      <alignment horizontal="right"/>
      <protection locked="0"/>
    </xf>
    <xf numFmtId="166" fontId="12" fillId="0" borderId="15" xfId="0" applyNumberFormat="1" applyFont="1" applyBorder="1" applyAlignment="1" applyProtection="1">
      <alignment horizontal="right"/>
      <protection locked="0"/>
    </xf>
    <xf numFmtId="0" fontId="12" fillId="0" borderId="54" xfId="0" applyFont="1" applyBorder="1" applyAlignment="1" applyProtection="1">
      <alignment horizontal="left" vertical="center" wrapText="1"/>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6" fontId="12" fillId="0" borderId="23" xfId="0" applyNumberFormat="1" applyFont="1" applyBorder="1" applyAlignment="1" applyProtection="1">
      <alignment horizontal="right"/>
      <protection locked="0"/>
    </xf>
    <xf numFmtId="166" fontId="12" fillId="0" borderId="41" xfId="0" applyNumberFormat="1" applyFont="1" applyBorder="1" applyAlignment="1" applyProtection="1">
      <alignment horizontal="right"/>
      <protection locked="0"/>
    </xf>
    <xf numFmtId="166"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9" fillId="0" borderId="2"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center" vertical="center" wrapText="1"/>
      <protection locked="0"/>
    </xf>
    <xf numFmtId="0" fontId="12" fillId="0" borderId="55" xfId="0" applyFont="1" applyBorder="1" applyAlignment="1" applyProtection="1">
      <alignment horizontal="left" vertical="center" wrapText="1"/>
      <protection locked="0"/>
    </xf>
    <xf numFmtId="0" fontId="13" fillId="0" borderId="2" xfId="0" applyFont="1" applyBorder="1" applyAlignment="1" applyProtection="1">
      <alignment horizontal="left"/>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Fill="1" applyBorder="1" applyAlignment="1" applyProtection="1">
      <alignment horizontal="left" vertical="center" wrapText="1"/>
      <protection locked="0"/>
    </xf>
    <xf numFmtId="0" fontId="14" fillId="0" borderId="7" xfId="0" applyFont="1" applyFill="1" applyBorder="1" applyAlignment="1" applyProtection="1">
      <alignment horizontal="left" vertical="center" wrapText="1"/>
      <protection locked="0"/>
    </xf>
    <xf numFmtId="0" fontId="14" fillId="0" borderId="10" xfId="0" applyFont="1" applyFill="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2" borderId="3"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166" fontId="12" fillId="0" borderId="11" xfId="0" applyNumberFormat="1" applyFont="1" applyBorder="1" applyAlignment="1" applyProtection="1">
      <alignment horizontal="left"/>
      <protection locked="0"/>
    </xf>
    <xf numFmtId="166" fontId="12" fillId="0" borderId="7" xfId="0" applyNumberFormat="1" applyFont="1" applyBorder="1" applyAlignment="1" applyProtection="1">
      <alignment horizontal="left"/>
      <protection locked="0"/>
    </xf>
    <xf numFmtId="166" fontId="12" fillId="0" borderId="15" xfId="0" applyNumberFormat="1" applyFont="1" applyBorder="1" applyAlignment="1" applyProtection="1">
      <alignment horizontal="left"/>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3" fillId="2" borderId="16"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8" fontId="12" fillId="0" borderId="11" xfId="0" applyNumberFormat="1" applyFont="1" applyBorder="1" applyAlignment="1" applyProtection="1">
      <alignment horizontal="right"/>
      <protection locked="0"/>
    </xf>
    <xf numFmtId="168" fontId="12" fillId="0" borderId="7" xfId="0" applyNumberFormat="1" applyFont="1" applyBorder="1" applyAlignment="1" applyProtection="1">
      <alignment horizontal="right"/>
      <protection locked="0"/>
    </xf>
    <xf numFmtId="168" fontId="12" fillId="0" borderId="15" xfId="0" applyNumberFormat="1" applyFont="1" applyBorder="1" applyAlignment="1" applyProtection="1">
      <alignment horizontal="right"/>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Fill="1" applyBorder="1" applyAlignment="1" applyProtection="1">
      <alignment horizontal="center" vertical="justify" wrapText="1"/>
      <protection locked="0"/>
    </xf>
    <xf numFmtId="0" fontId="13" fillId="0" borderId="5" xfId="0" applyFont="1" applyFill="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3" fillId="2" borderId="45" xfId="0" applyFont="1" applyFill="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3" fillId="2" borderId="3" xfId="0" applyFont="1" applyFill="1" applyBorder="1" applyAlignment="1" applyProtection="1">
      <alignment horizontal="center"/>
      <protection locked="0"/>
    </xf>
    <xf numFmtId="0" fontId="13" fillId="2" borderId="0" xfId="0" applyFont="1" applyFill="1" applyBorder="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6" fontId="12" fillId="0" borderId="2" xfId="0" applyNumberFormat="1" applyFont="1" applyBorder="1" applyAlignment="1" applyProtection="1">
      <alignment horizontal="center"/>
      <protection locked="0"/>
    </xf>
    <xf numFmtId="166"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5" fontId="12" fillId="0" borderId="43" xfId="1" applyFont="1" applyBorder="1" applyAlignment="1" applyProtection="1">
      <alignment horizontal="center" wrapText="1"/>
      <protection locked="0"/>
    </xf>
    <xf numFmtId="165" fontId="13" fillId="2" borderId="43" xfId="1" applyFont="1" applyFill="1" applyBorder="1" applyAlignment="1" applyProtection="1">
      <alignment horizontal="center" wrapText="1"/>
      <protection locked="0"/>
    </xf>
    <xf numFmtId="166" fontId="13" fillId="2" borderId="43" xfId="0" applyNumberFormat="1" applyFont="1" applyFill="1" applyBorder="1" applyAlignment="1" applyProtection="1">
      <alignment horizontal="center" wrapText="1"/>
      <protection locked="0"/>
    </xf>
    <xf numFmtId="166"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8" fontId="12" fillId="0" borderId="2" xfId="0" applyNumberFormat="1" applyFont="1" applyBorder="1" applyAlignment="1" applyProtection="1">
      <alignment horizontal="center"/>
      <protection locked="0"/>
    </xf>
    <xf numFmtId="168" fontId="12" fillId="0" borderId="5" xfId="0" applyNumberFormat="1" applyFont="1" applyBorder="1" applyAlignment="1" applyProtection="1">
      <alignment horizontal="center"/>
      <protection locked="0"/>
    </xf>
    <xf numFmtId="166" fontId="12" fillId="0" borderId="11" xfId="0" applyNumberFormat="1" applyFont="1" applyBorder="1" applyAlignment="1" applyProtection="1">
      <alignment horizontal="center" vertical="center"/>
      <protection locked="0"/>
    </xf>
    <xf numFmtId="166" fontId="12" fillId="0" borderId="7" xfId="0" applyNumberFormat="1" applyFont="1" applyBorder="1" applyAlignment="1" applyProtection="1">
      <alignment horizontal="center" vertical="center"/>
      <protection locked="0"/>
    </xf>
    <xf numFmtId="166" fontId="12" fillId="0" borderId="15" xfId="0" applyNumberFormat="1" applyFont="1" applyBorder="1" applyAlignment="1" applyProtection="1">
      <alignment horizontal="center" vertical="center"/>
      <protection locked="0"/>
    </xf>
    <xf numFmtId="166" fontId="12" fillId="0" borderId="21" xfId="0" applyNumberFormat="1" applyFont="1" applyBorder="1" applyAlignment="1" applyProtection="1">
      <alignment horizontal="center" vertical="center" wrapText="1"/>
      <protection locked="0"/>
    </xf>
    <xf numFmtId="166" fontId="12" fillId="0" borderId="22" xfId="0" applyNumberFormat="1" applyFont="1" applyBorder="1" applyAlignment="1" applyProtection="1">
      <alignment horizontal="center" vertical="center" wrapText="1"/>
      <protection locked="0"/>
    </xf>
    <xf numFmtId="166" fontId="12" fillId="0" borderId="29" xfId="0" applyNumberFormat="1" applyFont="1" applyBorder="1" applyAlignment="1" applyProtection="1">
      <alignment horizontal="center" vertical="center" wrapText="1"/>
      <protection locked="0"/>
    </xf>
    <xf numFmtId="166" fontId="12" fillId="0" borderId="3" xfId="0" applyNumberFormat="1" applyFont="1" applyBorder="1" applyAlignment="1" applyProtection="1">
      <alignment horizontal="center" vertical="center" wrapText="1"/>
      <protection locked="0"/>
    </xf>
    <xf numFmtId="166" fontId="12" fillId="0" borderId="0" xfId="0" applyNumberFormat="1" applyFont="1" applyBorder="1" applyAlignment="1" applyProtection="1">
      <alignment horizontal="center" vertical="center" wrapText="1"/>
      <protection locked="0"/>
    </xf>
    <xf numFmtId="166" fontId="12" fillId="0" borderId="59" xfId="0" applyNumberFormat="1" applyFont="1" applyBorder="1" applyAlignment="1" applyProtection="1">
      <alignment horizontal="center" vertical="center" wrapText="1"/>
      <protection locked="0"/>
    </xf>
    <xf numFmtId="166" fontId="12" fillId="0" borderId="12" xfId="0" applyNumberFormat="1" applyFont="1" applyBorder="1" applyAlignment="1" applyProtection="1">
      <alignment horizontal="center" vertical="center" wrapText="1"/>
      <protection locked="0"/>
    </xf>
    <xf numFmtId="166" fontId="12" fillId="0" borderId="13" xfId="0" applyNumberFormat="1" applyFont="1" applyBorder="1" applyAlignment="1" applyProtection="1">
      <alignment horizontal="center" vertical="center" wrapText="1"/>
      <protection locked="0"/>
    </xf>
    <xf numFmtId="166"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Fill="1" applyBorder="1" applyAlignment="1" applyProtection="1">
      <alignment horizontal="center" vertical="center" wrapText="1"/>
      <protection locked="0"/>
    </xf>
    <xf numFmtId="0" fontId="12" fillId="0" borderId="14" xfId="0" applyFont="1" applyFill="1" applyBorder="1" applyAlignment="1" applyProtection="1">
      <alignment horizontal="center" vertical="center" wrapText="1"/>
      <protection locked="0"/>
    </xf>
    <xf numFmtId="166" fontId="12" fillId="0" borderId="50" xfId="0" applyNumberFormat="1" applyFont="1" applyBorder="1" applyAlignment="1" applyProtection="1">
      <alignment horizontal="center"/>
      <protection locked="0"/>
    </xf>
    <xf numFmtId="166" fontId="12" fillId="0" borderId="63" xfId="0" applyNumberFormat="1" applyFont="1" applyBorder="1" applyAlignment="1" applyProtection="1">
      <alignment horizontal="center"/>
      <protection locked="0"/>
    </xf>
    <xf numFmtId="166" fontId="12" fillId="0" borderId="23" xfId="0" applyNumberFormat="1" applyFont="1" applyBorder="1" applyAlignment="1" applyProtection="1">
      <alignment horizontal="center" vertical="center"/>
      <protection locked="0"/>
    </xf>
    <xf numFmtId="166" fontId="12" fillId="0" borderId="41" xfId="0" applyNumberFormat="1" applyFont="1" applyBorder="1" applyAlignment="1" applyProtection="1">
      <alignment horizontal="center" vertical="center"/>
      <protection locked="0"/>
    </xf>
    <xf numFmtId="166" fontId="12" fillId="0" borderId="42" xfId="0" applyNumberFormat="1" applyFont="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5" fontId="15" fillId="2" borderId="2" xfId="1" applyFont="1" applyFill="1" applyBorder="1" applyAlignment="1" applyProtection="1">
      <alignment horizontal="center" vertical="center" wrapText="1"/>
      <protection locked="0"/>
    </xf>
    <xf numFmtId="165" fontId="15" fillId="2" borderId="5" xfId="1" applyFont="1" applyFill="1" applyBorder="1" applyAlignment="1" applyProtection="1">
      <alignment horizontal="center" vertical="center" wrapText="1"/>
      <protection locked="0"/>
    </xf>
    <xf numFmtId="166" fontId="12" fillId="0" borderId="0" xfId="0" applyNumberFormat="1" applyFont="1" applyBorder="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5" fontId="12" fillId="0" borderId="70" xfId="1" applyFont="1" applyBorder="1" applyAlignment="1" applyProtection="1">
      <alignment horizontal="center" wrapText="1"/>
      <protection locked="0"/>
    </xf>
    <xf numFmtId="165" fontId="13" fillId="2" borderId="70" xfId="1" applyFont="1" applyFill="1" applyBorder="1" applyAlignment="1" applyProtection="1">
      <alignment horizontal="center" wrapText="1"/>
      <protection locked="0"/>
    </xf>
    <xf numFmtId="166" fontId="13" fillId="2" borderId="70" xfId="0" applyNumberFormat="1" applyFont="1" applyFill="1" applyBorder="1" applyAlignment="1" applyProtection="1">
      <alignment horizontal="center" wrapText="1"/>
      <protection locked="0"/>
    </xf>
    <xf numFmtId="166"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5" fontId="15" fillId="2" borderId="50" xfId="1" applyFont="1" applyFill="1" applyBorder="1" applyAlignment="1" applyProtection="1">
      <alignment horizontal="center" vertical="center" wrapText="1"/>
      <protection locked="0"/>
    </xf>
    <xf numFmtId="165" fontId="15" fillId="2" borderId="63" xfId="1" applyFont="1" applyFill="1" applyBorder="1" applyAlignment="1" applyProtection="1">
      <alignment horizontal="center" vertical="center" wrapText="1"/>
      <protection locked="0"/>
    </xf>
    <xf numFmtId="165" fontId="17" fillId="0" borderId="11" xfId="1" applyFont="1" applyBorder="1" applyAlignment="1" applyProtection="1">
      <alignment horizontal="left" vertical="center" wrapText="1"/>
      <protection locked="0"/>
    </xf>
    <xf numFmtId="165" fontId="17" fillId="0" borderId="7" xfId="1" applyFont="1" applyBorder="1" applyAlignment="1" applyProtection="1">
      <alignment horizontal="left" vertical="center" wrapText="1"/>
      <protection locked="0"/>
    </xf>
    <xf numFmtId="165" fontId="17" fillId="0" borderId="15" xfId="1" applyFont="1" applyBorder="1" applyAlignment="1" applyProtection="1">
      <alignment horizontal="left" vertical="center" wrapText="1"/>
      <protection locked="0"/>
    </xf>
    <xf numFmtId="165" fontId="17" fillId="0" borderId="23" xfId="1" applyFont="1" applyBorder="1" applyAlignment="1" applyProtection="1">
      <alignment horizontal="left" vertical="center" wrapText="1"/>
      <protection locked="0"/>
    </xf>
    <xf numFmtId="165" fontId="17" fillId="0" borderId="41" xfId="1" applyFont="1" applyBorder="1" applyAlignment="1" applyProtection="1">
      <alignment horizontal="left" vertical="center" wrapText="1"/>
      <protection locked="0"/>
    </xf>
    <xf numFmtId="165" fontId="17" fillId="0" borderId="42" xfId="1" applyFont="1" applyBorder="1" applyAlignment="1" applyProtection="1">
      <alignment horizontal="left" vertical="center" wrapText="1"/>
      <protection locked="0"/>
    </xf>
    <xf numFmtId="0" fontId="15" fillId="3" borderId="66" xfId="0"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5" fontId="12" fillId="0" borderId="21" xfId="1" applyFont="1" applyBorder="1" applyAlignment="1" applyProtection="1">
      <alignment horizontal="left" vertical="center" wrapText="1"/>
      <protection locked="0"/>
    </xf>
    <xf numFmtId="165" fontId="12" fillId="0" borderId="22" xfId="1" applyFont="1" applyBorder="1" applyAlignment="1" applyProtection="1">
      <alignment horizontal="left" vertical="center" wrapText="1"/>
      <protection locked="0"/>
    </xf>
    <xf numFmtId="165" fontId="12" fillId="0" borderId="29" xfId="1" applyFont="1" applyBorder="1" applyAlignment="1" applyProtection="1">
      <alignment horizontal="left" vertical="center" wrapText="1"/>
      <protection locked="0"/>
    </xf>
    <xf numFmtId="0" fontId="15" fillId="0" borderId="35" xfId="0" applyFont="1" applyFill="1" applyBorder="1" applyAlignment="1" applyProtection="1">
      <alignment horizontal="center" vertical="center" wrapText="1"/>
      <protection locked="0"/>
    </xf>
    <xf numFmtId="166" fontId="12" fillId="0" borderId="17" xfId="0" applyNumberFormat="1" applyFont="1" applyBorder="1" applyAlignment="1" applyProtection="1">
      <alignment horizontal="center" vertical="center"/>
      <protection locked="0"/>
    </xf>
    <xf numFmtId="166" fontId="12" fillId="0" borderId="26" xfId="0" applyNumberFormat="1" applyFont="1" applyBorder="1" applyAlignment="1" applyProtection="1">
      <alignment horizontal="center" vertical="center"/>
      <protection locked="0"/>
    </xf>
    <xf numFmtId="166" fontId="12" fillId="0" borderId="68" xfId="0" applyNumberFormat="1" applyFont="1" applyBorder="1" applyAlignment="1" applyProtection="1">
      <alignment horizontal="center" vertical="center"/>
      <protection locked="0"/>
    </xf>
    <xf numFmtId="166" fontId="12" fillId="0" borderId="25" xfId="0" applyNumberFormat="1" applyFont="1" applyBorder="1" applyAlignment="1" applyProtection="1">
      <alignment horizontal="center" vertical="center"/>
      <protection locked="0"/>
    </xf>
    <xf numFmtId="166" fontId="12" fillId="0" borderId="27" xfId="0" applyNumberFormat="1" applyFont="1" applyBorder="1" applyAlignment="1" applyProtection="1">
      <alignment horizontal="center" vertical="center"/>
      <protection locked="0"/>
    </xf>
    <xf numFmtId="0" fontId="15" fillId="3" borderId="9" xfId="0" applyFont="1" applyFill="1" applyBorder="1" applyAlignment="1" applyProtection="1">
      <alignment horizontal="center" vertical="center" wrapText="1"/>
      <protection locked="0"/>
    </xf>
    <xf numFmtId="14" fontId="17" fillId="0" borderId="23" xfId="0" applyNumberFormat="1" applyFont="1" applyBorder="1" applyAlignment="1" applyProtection="1">
      <alignment horizontal="center" vertical="center" wrapText="1"/>
      <protection locked="0"/>
    </xf>
    <xf numFmtId="14" fontId="17" fillId="0" borderId="39" xfId="0" applyNumberFormat="1" applyFont="1" applyBorder="1" applyAlignment="1" applyProtection="1">
      <alignment horizontal="center" vertical="center" wrapText="1"/>
      <protection locked="0"/>
    </xf>
    <xf numFmtId="0" fontId="32" fillId="0" borderId="19" xfId="0" applyFont="1" applyBorder="1" applyAlignment="1">
      <alignment horizontal="left" vertical="top" wrapText="1"/>
    </xf>
    <xf numFmtId="0" fontId="32" fillId="0" borderId="24" xfId="0" applyFont="1" applyBorder="1" applyAlignment="1">
      <alignment horizontal="left" vertical="top"/>
    </xf>
    <xf numFmtId="0" fontId="32" fillId="0" borderId="30" xfId="0" applyFont="1" applyBorder="1" applyAlignment="1">
      <alignment horizontal="left" vertical="top"/>
    </xf>
    <xf numFmtId="0" fontId="31" fillId="0" borderId="17" xfId="0" applyFont="1" applyBorder="1" applyAlignment="1">
      <alignment horizontal="center"/>
    </xf>
    <xf numFmtId="0" fontId="31" fillId="0" borderId="26" xfId="0" applyFont="1" applyBorder="1" applyAlignment="1">
      <alignment horizontal="center"/>
    </xf>
    <xf numFmtId="0" fontId="31" fillId="0" borderId="27" xfId="0" applyFont="1" applyBorder="1" applyAlignment="1">
      <alignment horizontal="center"/>
    </xf>
    <xf numFmtId="0" fontId="13" fillId="0" borderId="0" xfId="0" applyFont="1" applyAlignment="1">
      <alignment horizontal="center" vertical="center" wrapText="1"/>
    </xf>
    <xf numFmtId="0" fontId="31" fillId="0" borderId="22" xfId="0" applyFont="1" applyBorder="1" applyAlignment="1">
      <alignment horizontal="center"/>
    </xf>
    <xf numFmtId="0" fontId="31" fillId="0" borderId="32" xfId="0" applyFont="1" applyBorder="1" applyAlignment="1">
      <alignment horizontal="center" vertical="center" wrapText="1"/>
    </xf>
    <xf numFmtId="0" fontId="31" fillId="0" borderId="75" xfId="0" applyFont="1" applyBorder="1" applyAlignment="1">
      <alignment horizontal="center" vertical="center" wrapText="1"/>
    </xf>
    <xf numFmtId="0" fontId="31" fillId="0" borderId="1" xfId="0" applyFont="1" applyBorder="1" applyAlignment="1">
      <alignment horizontal="center" vertical="center" wrapText="1"/>
    </xf>
    <xf numFmtId="0" fontId="31" fillId="0" borderId="2" xfId="0" applyFont="1" applyBorder="1" applyAlignment="1">
      <alignment horizontal="center" vertical="center" wrapText="1"/>
    </xf>
    <xf numFmtId="0" fontId="30" fillId="0" borderId="61" xfId="0" applyFont="1" applyBorder="1" applyAlignment="1">
      <alignment horizontal="center" vertical="center" wrapText="1"/>
    </xf>
    <xf numFmtId="0" fontId="30" fillId="0" borderId="50" xfId="0" applyFont="1" applyBorder="1" applyAlignment="1">
      <alignment horizontal="center" vertical="center" wrapText="1"/>
    </xf>
    <xf numFmtId="0" fontId="31" fillId="0" borderId="5" xfId="0" applyFont="1" applyBorder="1" applyAlignment="1">
      <alignment horizontal="center" vertical="center" wrapText="1"/>
    </xf>
    <xf numFmtId="0" fontId="30" fillId="0" borderId="63" xfId="0" applyFont="1" applyBorder="1" applyAlignment="1">
      <alignment horizontal="center" vertical="center" wrapText="1"/>
    </xf>
    <xf numFmtId="0" fontId="31" fillId="0" borderId="76"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2" xfId="0" applyFont="1" applyBorder="1" applyAlignment="1">
      <alignment horizontal="center" vertical="center"/>
    </xf>
    <xf numFmtId="0" fontId="12" fillId="0" borderId="29" xfId="0" applyFont="1" applyBorder="1" applyAlignment="1">
      <alignment horizontal="center" vertical="center"/>
    </xf>
    <xf numFmtId="0" fontId="12" fillId="0" borderId="4"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44" xfId="0" applyFont="1" applyBorder="1" applyAlignment="1">
      <alignment horizontal="center" vertical="center" wrapText="1"/>
    </xf>
    <xf numFmtId="0" fontId="28" fillId="0" borderId="1" xfId="0" applyFont="1" applyBorder="1" applyAlignment="1">
      <alignment horizontal="center" vertical="center" wrapText="1"/>
    </xf>
    <xf numFmtId="0" fontId="28" fillId="0" borderId="2" xfId="0" applyFont="1" applyBorder="1" applyAlignment="1">
      <alignment horizontal="center" vertical="center" wrapText="1"/>
    </xf>
    <xf numFmtId="0" fontId="28" fillId="0" borderId="5" xfId="0" applyFont="1" applyBorder="1" applyAlignment="1">
      <alignment horizontal="center" vertical="center" wrapText="1"/>
    </xf>
    <xf numFmtId="0" fontId="28" fillId="0" borderId="61" xfId="0" applyFont="1" applyBorder="1" applyAlignment="1">
      <alignment horizontal="center" vertical="center" wrapText="1"/>
    </xf>
    <xf numFmtId="0" fontId="28" fillId="0" borderId="50" xfId="0" applyFont="1" applyBorder="1" applyAlignment="1">
      <alignment horizontal="center" vertical="center" wrapText="1"/>
    </xf>
    <xf numFmtId="0" fontId="28" fillId="0" borderId="63" xfId="0" applyFont="1" applyBorder="1" applyAlignment="1">
      <alignment horizontal="center" vertical="center" wrapText="1"/>
    </xf>
    <xf numFmtId="0" fontId="13" fillId="0" borderId="16" xfId="0" applyFont="1" applyBorder="1" applyAlignment="1" applyProtection="1">
      <alignment horizontal="center" wrapText="1"/>
      <protection locked="0"/>
    </xf>
    <xf numFmtId="0" fontId="13" fillId="0" borderId="7" xfId="0" applyFont="1" applyBorder="1" applyAlignment="1" applyProtection="1">
      <alignment horizontal="center" wrapText="1"/>
      <protection locked="0"/>
    </xf>
    <xf numFmtId="0" fontId="13" fillId="0" borderId="15" xfId="0" applyFont="1" applyBorder="1" applyAlignment="1" applyProtection="1">
      <alignment horizontal="center" wrapText="1"/>
      <protection locked="0"/>
    </xf>
    <xf numFmtId="0" fontId="13" fillId="0" borderId="39" xfId="0" applyFont="1" applyBorder="1" applyAlignment="1" applyProtection="1">
      <alignment horizontal="center" wrapText="1"/>
      <protection locked="0"/>
    </xf>
    <xf numFmtId="0" fontId="13" fillId="0" borderId="41" xfId="0" applyFont="1" applyBorder="1" applyAlignment="1" applyProtection="1">
      <alignment horizontal="center" wrapText="1"/>
      <protection locked="0"/>
    </xf>
    <xf numFmtId="0" fontId="13" fillId="0" borderId="42" xfId="0" applyFont="1" applyBorder="1" applyAlignment="1" applyProtection="1">
      <alignment horizontal="center" wrapText="1"/>
      <protection locked="0"/>
    </xf>
    <xf numFmtId="0" fontId="13" fillId="0" borderId="28"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9" xfId="0" applyFont="1" applyBorder="1" applyAlignment="1">
      <alignment horizontal="center" vertical="center" wrapText="1"/>
    </xf>
    <xf numFmtId="0" fontId="34" fillId="0" borderId="28" xfId="0" applyFont="1" applyBorder="1" applyAlignment="1">
      <alignment horizontal="center" wrapText="1"/>
    </xf>
    <xf numFmtId="0" fontId="34" fillId="0" borderId="22" xfId="0" applyFont="1" applyBorder="1" applyAlignment="1">
      <alignment horizontal="center" wrapText="1"/>
    </xf>
    <xf numFmtId="0" fontId="34" fillId="0" borderId="29" xfId="0" applyFont="1" applyBorder="1" applyAlignment="1">
      <alignment horizontal="center" wrapText="1"/>
    </xf>
    <xf numFmtId="164" fontId="13" fillId="0" borderId="28" xfId="0" applyNumberFormat="1" applyFont="1" applyBorder="1" applyAlignment="1">
      <alignment horizontal="center" vertical="center" wrapText="1"/>
    </xf>
    <xf numFmtId="164" fontId="13" fillId="0" borderId="19" xfId="0" applyNumberFormat="1" applyFont="1" applyBorder="1" applyAlignment="1">
      <alignment horizontal="center" vertical="center" wrapText="1"/>
    </xf>
    <xf numFmtId="0" fontId="13" fillId="0" borderId="24"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19" xfId="0" applyFont="1" applyBorder="1" applyAlignment="1">
      <alignment horizontal="center" vertical="center" wrapText="1"/>
    </xf>
    <xf numFmtId="0" fontId="34" fillId="0" borderId="19" xfId="0" applyFont="1" applyBorder="1" applyAlignment="1">
      <alignment horizontal="center" wrapText="1"/>
    </xf>
    <xf numFmtId="0" fontId="34" fillId="0" borderId="24" xfId="0" applyFont="1" applyBorder="1" applyAlignment="1">
      <alignment horizontal="center" wrapText="1"/>
    </xf>
    <xf numFmtId="0" fontId="34" fillId="0" borderId="30" xfId="0" applyFont="1" applyBorder="1" applyAlignment="1">
      <alignment horizontal="center" wrapText="1"/>
    </xf>
    <xf numFmtId="0" fontId="13" fillId="0" borderId="74" xfId="0" applyFont="1" applyBorder="1" applyAlignment="1" applyProtection="1">
      <alignment horizontal="center"/>
      <protection locked="0"/>
    </xf>
    <xf numFmtId="0" fontId="12" fillId="0" borderId="34" xfId="0" applyFont="1" applyBorder="1" applyAlignment="1">
      <alignment horizontal="center" vertical="center" wrapText="1"/>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0" fontId="13" fillId="0" borderId="34" xfId="0" applyFont="1" applyBorder="1" applyAlignment="1" applyProtection="1">
      <alignment horizontal="center"/>
      <protection locked="0"/>
    </xf>
    <xf numFmtId="0" fontId="13" fillId="2" borderId="16"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0" fontId="13" fillId="2" borderId="62" xfId="0" applyFont="1" applyFill="1" applyBorder="1" applyAlignment="1" applyProtection="1">
      <alignment horizontal="center" vertical="center" wrapText="1"/>
      <protection locked="0"/>
    </xf>
    <xf numFmtId="0" fontId="13" fillId="2" borderId="6" xfId="0" applyFont="1" applyFill="1" applyBorder="1" applyAlignment="1" applyProtection="1">
      <alignment horizontal="center" vertical="center" wrapText="1"/>
      <protection locked="0"/>
    </xf>
    <xf numFmtId="0" fontId="13" fillId="2" borderId="60" xfId="0" applyFont="1" applyFill="1" applyBorder="1" applyAlignment="1" applyProtection="1">
      <alignment horizontal="center" vertical="center" wrapText="1"/>
      <protection locked="0"/>
    </xf>
    <xf numFmtId="14" fontId="13" fillId="2" borderId="65" xfId="0" applyNumberFormat="1" applyFont="1" applyFill="1" applyBorder="1" applyAlignment="1" applyProtection="1">
      <alignment horizontal="center"/>
      <protection locked="0"/>
    </xf>
    <xf numFmtId="14" fontId="13" fillId="2" borderId="11" xfId="0" applyNumberFormat="1" applyFont="1" applyFill="1" applyBorder="1" applyAlignment="1" applyProtection="1">
      <alignment horizontal="center"/>
      <protection locked="0"/>
    </xf>
    <xf numFmtId="3" fontId="13" fillId="2" borderId="11" xfId="0" applyNumberFormat="1" applyFont="1" applyFill="1" applyBorder="1" applyAlignment="1" applyProtection="1">
      <alignment horizontal="center"/>
      <protection locked="0"/>
    </xf>
    <xf numFmtId="17" fontId="14" fillId="2" borderId="11" xfId="0" applyNumberFormat="1" applyFont="1" applyFill="1" applyBorder="1" applyAlignment="1" applyProtection="1">
      <alignment horizontal="center"/>
      <protection locked="0"/>
    </xf>
  </cellXfs>
  <cellStyles count="2">
    <cellStyle name="Moneda" xfId="1" builtinId="4"/>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75" x14ac:dyDescent="0.2"/>
  <cols>
    <col min="1" max="1" width="2.5703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2"/>
    <col min="10" max="16384" width="26.28515625" style="2"/>
  </cols>
  <sheetData>
    <row r="1" spans="2:9" ht="52.5" customHeight="1" x14ac:dyDescent="0.2">
      <c r="B1" s="162"/>
      <c r="C1" s="162"/>
      <c r="D1" s="162"/>
      <c r="E1" s="162"/>
      <c r="F1" s="162"/>
      <c r="G1" s="162"/>
      <c r="H1" s="162"/>
    </row>
    <row r="2" spans="2:9" s="1" customFormat="1" ht="41.25" customHeight="1" thickBot="1" x14ac:dyDescent="0.25">
      <c r="B2" s="163"/>
      <c r="C2" s="163"/>
      <c r="D2" s="163"/>
      <c r="E2" s="163"/>
      <c r="F2" s="163"/>
      <c r="G2" s="163"/>
      <c r="H2" s="163"/>
      <c r="I2" s="33"/>
    </row>
    <row r="3" spans="2:9" x14ac:dyDescent="0.2">
      <c r="B3" s="185" t="s">
        <v>35</v>
      </c>
      <c r="C3" s="186"/>
      <c r="D3" s="186"/>
      <c r="E3" s="186"/>
      <c r="F3" s="186"/>
      <c r="G3" s="186"/>
      <c r="H3" s="187"/>
    </row>
    <row r="4" spans="2:9" ht="7.5" customHeight="1" thickBot="1" x14ac:dyDescent="0.25">
      <c r="B4" s="188"/>
      <c r="C4" s="189"/>
      <c r="D4" s="189"/>
      <c r="E4" s="189"/>
      <c r="F4" s="189"/>
      <c r="G4" s="189"/>
      <c r="H4" s="190"/>
    </row>
    <row r="5" spans="2:9" ht="18" customHeight="1" thickBot="1" x14ac:dyDescent="0.25">
      <c r="B5" s="179" t="s">
        <v>95</v>
      </c>
      <c r="C5" s="180"/>
      <c r="D5" s="180"/>
      <c r="E5" s="180"/>
      <c r="F5" s="180"/>
      <c r="G5" s="180"/>
      <c r="H5" s="181"/>
    </row>
    <row r="6" spans="2:9" ht="18" customHeight="1" thickBot="1" x14ac:dyDescent="0.25">
      <c r="B6" s="30" t="s">
        <v>54</v>
      </c>
      <c r="C6" s="164" t="s">
        <v>93</v>
      </c>
      <c r="D6" s="165"/>
      <c r="E6" s="165"/>
      <c r="F6" s="165"/>
      <c r="G6" s="165"/>
      <c r="H6" s="166"/>
    </row>
    <row r="7" spans="2:9" ht="18.75" customHeight="1" x14ac:dyDescent="0.2">
      <c r="B7" s="8" t="s">
        <v>31</v>
      </c>
      <c r="C7" s="11" t="s">
        <v>93</v>
      </c>
      <c r="D7" s="11"/>
      <c r="E7" s="11"/>
      <c r="F7" s="11"/>
      <c r="G7" s="11"/>
      <c r="H7" s="193" t="s">
        <v>65</v>
      </c>
    </row>
    <row r="8" spans="2:9" x14ac:dyDescent="0.2">
      <c r="B8" s="14" t="s">
        <v>96</v>
      </c>
      <c r="C8" s="15" t="s">
        <v>63</v>
      </c>
      <c r="D8" s="41">
        <v>11537</v>
      </c>
      <c r="E8" s="15" t="s">
        <v>64</v>
      </c>
      <c r="F8" s="15"/>
      <c r="G8" s="15"/>
      <c r="H8" s="194"/>
    </row>
    <row r="9" spans="2:9" x14ac:dyDescent="0.2">
      <c r="B9" s="191" t="s">
        <v>36</v>
      </c>
      <c r="C9" s="20" t="s">
        <v>37</v>
      </c>
      <c r="D9" s="20" t="s">
        <v>40</v>
      </c>
      <c r="E9" s="196"/>
      <c r="F9" s="197"/>
      <c r="G9" s="198"/>
      <c r="H9" s="194"/>
    </row>
    <row r="10" spans="2:9" x14ac:dyDescent="0.2">
      <c r="B10" s="192"/>
      <c r="C10" s="31" t="s">
        <v>55</v>
      </c>
      <c r="D10" s="4"/>
      <c r="E10" s="199"/>
      <c r="F10" s="200"/>
      <c r="G10" s="201"/>
      <c r="H10" s="194"/>
    </row>
    <row r="11" spans="2:9" ht="13.5" thickBot="1" x14ac:dyDescent="0.25">
      <c r="B11" s="3" t="s">
        <v>24</v>
      </c>
      <c r="C11" s="15" t="s">
        <v>56</v>
      </c>
      <c r="D11" s="12"/>
      <c r="E11" s="12"/>
      <c r="F11" s="12"/>
      <c r="G11" s="12"/>
      <c r="H11" s="195"/>
    </row>
    <row r="12" spans="2:9" x14ac:dyDescent="0.2">
      <c r="B12" s="167" t="s">
        <v>0</v>
      </c>
      <c r="C12" s="168"/>
      <c r="D12" s="168"/>
      <c r="E12" s="168"/>
      <c r="F12" s="168"/>
      <c r="G12" s="168"/>
      <c r="H12" s="169"/>
    </row>
    <row r="13" spans="2:9" x14ac:dyDescent="0.2">
      <c r="B13" s="167" t="s">
        <v>0</v>
      </c>
      <c r="C13" s="168"/>
      <c r="D13" s="168"/>
      <c r="E13" s="168"/>
      <c r="F13" s="168"/>
      <c r="G13" s="168"/>
      <c r="H13" s="169"/>
    </row>
    <row r="14" spans="2:9" x14ac:dyDescent="0.2">
      <c r="B14" s="14" t="s">
        <v>23</v>
      </c>
      <c r="C14" s="15" t="s">
        <v>66</v>
      </c>
      <c r="D14" s="15"/>
      <c r="E14" s="15"/>
      <c r="F14" s="15"/>
      <c r="G14" s="15"/>
      <c r="H14" s="18"/>
    </row>
    <row r="15" spans="2:9" x14ac:dyDescent="0.2">
      <c r="B15" s="14" t="s">
        <v>45</v>
      </c>
      <c r="C15" s="37" t="s">
        <v>67</v>
      </c>
      <c r="D15" s="37"/>
      <c r="E15" s="37"/>
      <c r="F15" s="37"/>
      <c r="G15" s="37"/>
      <c r="H15" s="18"/>
    </row>
    <row r="16" spans="2:9" x14ac:dyDescent="0.2">
      <c r="B16" s="14" t="s">
        <v>1</v>
      </c>
      <c r="C16" s="37"/>
      <c r="D16" s="37"/>
      <c r="E16" s="37"/>
      <c r="F16" s="37"/>
      <c r="G16" s="37"/>
      <c r="H16" s="18"/>
    </row>
    <row r="17" spans="2:8" x14ac:dyDescent="0.2">
      <c r="B17" s="14" t="s">
        <v>2</v>
      </c>
      <c r="C17" s="37"/>
      <c r="D17" s="37"/>
      <c r="E17" s="37"/>
      <c r="F17" s="37"/>
      <c r="G17" s="37"/>
      <c r="H17" s="22"/>
    </row>
    <row r="18" spans="2:8" x14ac:dyDescent="0.2">
      <c r="B18" s="14" t="s">
        <v>3</v>
      </c>
      <c r="C18" s="37" t="s">
        <v>68</v>
      </c>
      <c r="D18" s="37"/>
      <c r="E18" s="37"/>
      <c r="F18" s="37"/>
      <c r="G18" s="37"/>
      <c r="H18" s="23"/>
    </row>
    <row r="19" spans="2:8" x14ac:dyDescent="0.2">
      <c r="B19" s="14" t="s">
        <v>4</v>
      </c>
      <c r="C19" s="37">
        <v>7469484</v>
      </c>
      <c r="D19" s="37" t="s">
        <v>69</v>
      </c>
      <c r="E19" s="37"/>
      <c r="F19" s="37"/>
      <c r="G19" s="37"/>
      <c r="H19" s="23"/>
    </row>
    <row r="20" spans="2:8" x14ac:dyDescent="0.2">
      <c r="B20" s="14" t="s">
        <v>5</v>
      </c>
      <c r="C20" s="170" t="s">
        <v>70</v>
      </c>
      <c r="D20" s="171"/>
      <c r="E20" s="171"/>
      <c r="F20" s="171"/>
      <c r="G20" s="172"/>
      <c r="H20" s="10" t="s">
        <v>71</v>
      </c>
    </row>
    <row r="21" spans="2:8" x14ac:dyDescent="0.2">
      <c r="B21" s="14" t="s">
        <v>21</v>
      </c>
      <c r="C21" s="37" t="s">
        <v>72</v>
      </c>
      <c r="D21" s="37"/>
      <c r="E21" s="37"/>
      <c r="F21" s="37"/>
      <c r="G21" s="37"/>
      <c r="H21" s="23"/>
    </row>
    <row r="22" spans="2:8" x14ac:dyDescent="0.2">
      <c r="B22" s="14" t="s">
        <v>19</v>
      </c>
      <c r="C22" s="37" t="s">
        <v>72</v>
      </c>
      <c r="D22" s="37"/>
      <c r="E22" s="37"/>
      <c r="F22" s="37"/>
      <c r="G22" s="37"/>
      <c r="H22" s="23"/>
    </row>
    <row r="23" spans="2:8" x14ac:dyDescent="0.2">
      <c r="B23" s="14" t="s">
        <v>33</v>
      </c>
      <c r="C23" s="37" t="s">
        <v>58</v>
      </c>
      <c r="D23" s="37"/>
      <c r="E23" s="37"/>
      <c r="F23" s="37"/>
      <c r="G23" s="37"/>
      <c r="H23" s="23"/>
    </row>
    <row r="24" spans="2:8" x14ac:dyDescent="0.2">
      <c r="B24" s="14" t="s">
        <v>6</v>
      </c>
      <c r="C24" s="37" t="s">
        <v>73</v>
      </c>
      <c r="D24" s="37"/>
      <c r="E24" s="37"/>
      <c r="F24" s="37"/>
      <c r="G24" s="37"/>
      <c r="H24" s="23"/>
    </row>
    <row r="25" spans="2:8" ht="14.25" customHeight="1" x14ac:dyDescent="0.2">
      <c r="B25" s="14" t="s">
        <v>7</v>
      </c>
      <c r="C25" s="37" t="s">
        <v>74</v>
      </c>
      <c r="D25" s="37"/>
      <c r="E25" s="37"/>
      <c r="F25" s="37"/>
      <c r="G25" s="37"/>
      <c r="H25" s="23"/>
    </row>
    <row r="26" spans="2:8" ht="78.75" customHeight="1" x14ac:dyDescent="0.2">
      <c r="B26" s="42" t="s">
        <v>22</v>
      </c>
      <c r="C26" s="176" t="s">
        <v>75</v>
      </c>
      <c r="D26" s="177"/>
      <c r="E26" s="177"/>
      <c r="F26" s="177"/>
      <c r="G26" s="177"/>
      <c r="H26" s="178"/>
    </row>
    <row r="27" spans="2:8" ht="27" customHeight="1" x14ac:dyDescent="0.2">
      <c r="B27" s="21" t="s">
        <v>59</v>
      </c>
      <c r="C27" s="182" t="s">
        <v>76</v>
      </c>
      <c r="D27" s="183"/>
      <c r="E27" s="183"/>
      <c r="F27" s="183"/>
      <c r="G27" s="183"/>
      <c r="H27" s="184"/>
    </row>
    <row r="28" spans="2:8" ht="16.5" customHeight="1" x14ac:dyDescent="0.2">
      <c r="B28" s="14" t="s">
        <v>60</v>
      </c>
      <c r="C28" s="173" t="s">
        <v>77</v>
      </c>
      <c r="D28" s="174"/>
      <c r="E28" s="174"/>
      <c r="F28" s="174"/>
      <c r="G28" s="174"/>
      <c r="H28" s="175"/>
    </row>
    <row r="29" spans="2:8" ht="16.5" customHeight="1" x14ac:dyDescent="0.2">
      <c r="B29" s="14" t="s">
        <v>30</v>
      </c>
      <c r="C29" s="173"/>
      <c r="D29" s="174"/>
      <c r="E29" s="174"/>
      <c r="F29" s="174"/>
      <c r="G29" s="174"/>
      <c r="H29" s="175"/>
    </row>
    <row r="30" spans="2:8" ht="16.5" customHeight="1" x14ac:dyDescent="0.2">
      <c r="B30" s="14" t="s">
        <v>34</v>
      </c>
      <c r="C30" s="173">
        <v>22000000</v>
      </c>
      <c r="D30" s="174"/>
      <c r="E30" s="174"/>
      <c r="F30" s="174"/>
      <c r="G30" s="174"/>
      <c r="H30" s="175"/>
    </row>
    <row r="31" spans="2:8" x14ac:dyDescent="0.2">
      <c r="B31" s="14" t="s">
        <v>25</v>
      </c>
      <c r="C31" s="15"/>
      <c r="D31" s="15"/>
      <c r="E31" s="15"/>
      <c r="F31" s="15"/>
      <c r="G31" s="15"/>
      <c r="H31" s="43" t="s">
        <v>25</v>
      </c>
    </row>
    <row r="32" spans="2:8" x14ac:dyDescent="0.2">
      <c r="B32" s="144" t="s">
        <v>8</v>
      </c>
      <c r="C32" s="202" t="s">
        <v>9</v>
      </c>
      <c r="D32" s="202"/>
      <c r="E32" s="202"/>
      <c r="F32" s="202"/>
      <c r="G32" s="202"/>
      <c r="H32" s="17">
        <f>C30</f>
        <v>22000000</v>
      </c>
    </row>
    <row r="33" spans="1:8" x14ac:dyDescent="0.2">
      <c r="B33" s="145"/>
      <c r="C33" s="202" t="s">
        <v>57</v>
      </c>
      <c r="D33" s="202"/>
      <c r="E33" s="202"/>
      <c r="F33" s="202"/>
      <c r="G33" s="202"/>
      <c r="H33" s="38">
        <v>4.18</v>
      </c>
    </row>
    <row r="34" spans="1:8" x14ac:dyDescent="0.2">
      <c r="B34" s="144" t="s">
        <v>10</v>
      </c>
      <c r="C34" s="40" t="s">
        <v>61</v>
      </c>
      <c r="D34" s="44"/>
      <c r="E34" s="45"/>
      <c r="F34" s="46"/>
      <c r="G34" s="36"/>
      <c r="H34" s="19">
        <f>C30/H33</f>
        <v>5263157.8947368423</v>
      </c>
    </row>
    <row r="35" spans="1:8" x14ac:dyDescent="0.2">
      <c r="B35" s="146"/>
      <c r="C35" s="153"/>
      <c r="D35" s="154"/>
      <c r="E35" s="155"/>
      <c r="F35" s="13"/>
      <c r="G35" s="13"/>
      <c r="H35" s="19"/>
    </row>
    <row r="36" spans="1:8" x14ac:dyDescent="0.2">
      <c r="B36" s="146"/>
      <c r="C36" s="47" t="s">
        <v>32</v>
      </c>
      <c r="D36" s="48"/>
      <c r="E36" s="49"/>
      <c r="F36" s="50"/>
      <c r="G36" s="13"/>
      <c r="H36" s="19">
        <f>C30</f>
        <v>22000000</v>
      </c>
    </row>
    <row r="37" spans="1:8" x14ac:dyDescent="0.2">
      <c r="B37" s="146"/>
      <c r="C37" s="202" t="s">
        <v>39</v>
      </c>
      <c r="D37" s="202"/>
      <c r="E37" s="202"/>
      <c r="F37" s="51" t="s">
        <v>78</v>
      </c>
      <c r="G37" s="16" t="s">
        <v>79</v>
      </c>
      <c r="H37" s="17" t="s">
        <v>80</v>
      </c>
    </row>
    <row r="38" spans="1:8" x14ac:dyDescent="0.2">
      <c r="B38" s="146"/>
      <c r="C38" s="202" t="s">
        <v>26</v>
      </c>
      <c r="D38" s="202"/>
      <c r="E38" s="202"/>
      <c r="F38" s="52" t="s">
        <v>81</v>
      </c>
      <c r="G38" s="16" t="s">
        <v>82</v>
      </c>
      <c r="H38" s="17" t="s">
        <v>83</v>
      </c>
    </row>
    <row r="39" spans="1:8" x14ac:dyDescent="0.2">
      <c r="B39" s="146"/>
      <c r="C39" s="202" t="s">
        <v>27</v>
      </c>
      <c r="D39" s="202"/>
      <c r="E39" s="202"/>
      <c r="F39" s="52" t="s">
        <v>84</v>
      </c>
      <c r="G39" s="16"/>
      <c r="H39" s="17"/>
    </row>
    <row r="40" spans="1:8" x14ac:dyDescent="0.2">
      <c r="B40" s="146"/>
      <c r="C40" s="202" t="s">
        <v>28</v>
      </c>
      <c r="D40" s="202"/>
      <c r="E40" s="202"/>
      <c r="F40" s="52" t="s">
        <v>85</v>
      </c>
      <c r="G40" s="16"/>
      <c r="H40" s="17"/>
    </row>
    <row r="41" spans="1:8" x14ac:dyDescent="0.2">
      <c r="B41" s="146"/>
      <c r="C41" s="202" t="s">
        <v>29</v>
      </c>
      <c r="D41" s="202"/>
      <c r="E41" s="202"/>
      <c r="F41" s="52" t="s">
        <v>86</v>
      </c>
      <c r="G41" s="16"/>
      <c r="H41" s="17"/>
    </row>
    <row r="42" spans="1:8" ht="12" customHeight="1" x14ac:dyDescent="0.2">
      <c r="B42" s="146"/>
      <c r="C42" s="202" t="s">
        <v>38</v>
      </c>
      <c r="D42" s="202"/>
      <c r="E42" s="202"/>
      <c r="F42" s="202"/>
      <c r="G42" s="202"/>
      <c r="H42" s="17">
        <v>22000000</v>
      </c>
    </row>
    <row r="43" spans="1:8" ht="13.5" thickBot="1" x14ac:dyDescent="0.25">
      <c r="B43" s="146"/>
      <c r="C43" s="202" t="s">
        <v>41</v>
      </c>
      <c r="D43" s="202"/>
      <c r="E43" s="202"/>
      <c r="F43" s="202"/>
      <c r="G43" s="202"/>
      <c r="H43" s="17" t="s">
        <v>87</v>
      </c>
    </row>
    <row r="44" spans="1:8" ht="18.75" customHeight="1" x14ac:dyDescent="0.2">
      <c r="B44" s="147" t="s">
        <v>11</v>
      </c>
      <c r="C44" s="203" t="s">
        <v>12</v>
      </c>
      <c r="D44" s="204"/>
      <c r="E44" s="204"/>
      <c r="F44" s="204"/>
      <c r="G44" s="205"/>
      <c r="H44" s="17"/>
    </row>
    <row r="45" spans="1:8" x14ac:dyDescent="0.2">
      <c r="B45" s="148"/>
      <c r="C45" s="207" t="s">
        <v>13</v>
      </c>
      <c r="D45" s="208"/>
      <c r="E45" s="208"/>
      <c r="F45" s="208"/>
      <c r="G45" s="209"/>
      <c r="H45" s="17"/>
    </row>
    <row r="46" spans="1:8" x14ac:dyDescent="0.2">
      <c r="A46" s="6"/>
      <c r="B46" s="148"/>
      <c r="C46" s="210" t="s">
        <v>14</v>
      </c>
      <c r="D46" s="211"/>
      <c r="E46" s="211"/>
      <c r="F46" s="211"/>
      <c r="G46" s="212"/>
      <c r="H46" s="17" t="s">
        <v>77</v>
      </c>
    </row>
    <row r="47" spans="1:8" ht="0.75" customHeight="1" x14ac:dyDescent="0.2">
      <c r="A47" s="7"/>
      <c r="B47" s="149" t="s">
        <v>15</v>
      </c>
      <c r="C47" s="26"/>
      <c r="D47" s="26"/>
      <c r="E47" s="26"/>
      <c r="F47" s="26"/>
      <c r="G47" s="26"/>
      <c r="H47" s="9" t="s">
        <v>25</v>
      </c>
    </row>
    <row r="48" spans="1:8" ht="25.5" customHeight="1" x14ac:dyDescent="0.2">
      <c r="A48" s="6"/>
      <c r="B48" s="149"/>
      <c r="C48" s="156" t="s">
        <v>20</v>
      </c>
      <c r="D48" s="156"/>
      <c r="E48" s="156"/>
      <c r="F48" s="156"/>
      <c r="G48" s="156"/>
      <c r="H48" s="39">
        <f>H33/10</f>
        <v>0.41799999999999998</v>
      </c>
    </row>
    <row r="49" spans="1:9" ht="25.5" customHeight="1" x14ac:dyDescent="0.2">
      <c r="A49" s="6"/>
      <c r="B49" s="24"/>
      <c r="C49" s="25"/>
      <c r="D49" s="25"/>
      <c r="E49" s="25"/>
      <c r="F49" s="25"/>
      <c r="G49" s="25"/>
      <c r="H49" s="27"/>
    </row>
    <row r="50" spans="1:9" ht="25.5" customHeight="1" x14ac:dyDescent="0.2">
      <c r="A50" s="6"/>
      <c r="B50" s="24"/>
      <c r="C50" s="25"/>
      <c r="D50" s="25"/>
      <c r="E50" s="25"/>
      <c r="F50" s="25"/>
      <c r="G50" s="25"/>
      <c r="H50" s="27"/>
    </row>
    <row r="51" spans="1:9" ht="25.5" customHeight="1" x14ac:dyDescent="0.2">
      <c r="A51" s="6"/>
      <c r="B51" s="24"/>
      <c r="C51" s="25"/>
      <c r="D51" s="25"/>
      <c r="E51" s="25"/>
      <c r="F51" s="25"/>
      <c r="G51" s="25"/>
      <c r="H51" s="27"/>
    </row>
    <row r="52" spans="1:9" ht="25.5" customHeight="1" x14ac:dyDescent="0.2">
      <c r="A52" s="6"/>
      <c r="B52" s="24"/>
      <c r="C52" s="25"/>
      <c r="D52" s="25"/>
      <c r="E52" s="25"/>
      <c r="F52" s="25"/>
      <c r="G52" s="25"/>
      <c r="H52" s="27"/>
    </row>
    <row r="53" spans="1:9" ht="25.5" customHeight="1" x14ac:dyDescent="0.2">
      <c r="A53" s="6"/>
      <c r="B53" s="24"/>
      <c r="C53" s="25"/>
      <c r="D53" s="25"/>
      <c r="E53" s="25"/>
      <c r="F53" s="25"/>
      <c r="G53" s="25"/>
      <c r="H53" s="27"/>
    </row>
    <row r="54" spans="1:9" s="5" customFormat="1" ht="21" customHeight="1" x14ac:dyDescent="0.2">
      <c r="B54" s="28" t="s">
        <v>8</v>
      </c>
      <c r="C54" s="149" t="s">
        <v>42</v>
      </c>
      <c r="D54" s="149"/>
      <c r="E54" s="149"/>
      <c r="F54" s="149"/>
      <c r="G54" s="149" t="s">
        <v>43</v>
      </c>
      <c r="H54" s="149"/>
      <c r="I54" s="34"/>
    </row>
    <row r="55" spans="1:9" s="5" customFormat="1" ht="295.5" customHeight="1" x14ac:dyDescent="0.2">
      <c r="B55" s="54" t="s">
        <v>8</v>
      </c>
      <c r="C55" s="159" t="s">
        <v>94</v>
      </c>
      <c r="D55" s="160"/>
      <c r="E55" s="160"/>
      <c r="F55" s="161"/>
      <c r="G55" s="158" t="s">
        <v>88</v>
      </c>
      <c r="H55" s="158"/>
      <c r="I55" s="34"/>
    </row>
    <row r="56" spans="1:9" ht="44.25" customHeight="1" x14ac:dyDescent="0.2">
      <c r="B56" s="54" t="s">
        <v>16</v>
      </c>
      <c r="C56" s="149"/>
      <c r="D56" s="149"/>
      <c r="E56" s="149"/>
      <c r="F56" s="149"/>
      <c r="G56" s="149"/>
      <c r="H56" s="149"/>
    </row>
    <row r="57" spans="1:9" ht="30" customHeight="1" x14ac:dyDescent="0.2">
      <c r="B57" s="29" t="s">
        <v>17</v>
      </c>
      <c r="C57" s="149" t="s">
        <v>89</v>
      </c>
      <c r="D57" s="149"/>
      <c r="E57" s="149"/>
      <c r="F57" s="149"/>
      <c r="G57" s="149"/>
      <c r="H57" s="149"/>
    </row>
    <row r="58" spans="1:9" ht="1.5" hidden="1" customHeight="1" x14ac:dyDescent="0.2">
      <c r="B58" s="29"/>
      <c r="C58" s="29"/>
      <c r="D58" s="29"/>
      <c r="E58" s="29"/>
      <c r="F58" s="29"/>
      <c r="G58" s="29"/>
      <c r="H58" s="55"/>
    </row>
    <row r="59" spans="1:9" ht="74.45" customHeight="1" x14ac:dyDescent="0.2">
      <c r="B59" s="29" t="s">
        <v>18</v>
      </c>
      <c r="C59" s="157" t="s">
        <v>90</v>
      </c>
      <c r="D59" s="157"/>
      <c r="E59" s="157"/>
      <c r="F59" s="157"/>
      <c r="G59" s="157"/>
      <c r="H59" s="157"/>
    </row>
    <row r="60" spans="1:9" ht="33" customHeight="1" x14ac:dyDescent="0.2">
      <c r="B60" s="149" t="s">
        <v>49</v>
      </c>
      <c r="C60" s="206" t="s">
        <v>46</v>
      </c>
      <c r="D60" s="206"/>
      <c r="E60" s="206"/>
      <c r="F60" s="206"/>
      <c r="G60" s="206"/>
      <c r="H60" s="53">
        <v>275000</v>
      </c>
    </row>
    <row r="61" spans="1:9" ht="39" customHeight="1" x14ac:dyDescent="0.2">
      <c r="B61" s="149"/>
      <c r="C61" s="206" t="s">
        <v>47</v>
      </c>
      <c r="D61" s="206"/>
      <c r="E61" s="206"/>
      <c r="F61" s="206"/>
      <c r="G61" s="206"/>
      <c r="H61" s="53">
        <v>352000</v>
      </c>
    </row>
    <row r="62" spans="1:9" ht="39" customHeight="1" x14ac:dyDescent="0.2">
      <c r="B62" s="149"/>
      <c r="C62" s="206" t="s">
        <v>62</v>
      </c>
      <c r="D62" s="206"/>
      <c r="E62" s="206"/>
      <c r="F62" s="206"/>
      <c r="G62" s="206"/>
      <c r="H62" s="53">
        <v>11600</v>
      </c>
    </row>
    <row r="63" spans="1:9" ht="39" customHeight="1" x14ac:dyDescent="0.2">
      <c r="B63" s="149"/>
      <c r="C63" s="206" t="s">
        <v>53</v>
      </c>
      <c r="D63" s="206"/>
      <c r="E63" s="206"/>
      <c r="F63" s="206"/>
      <c r="G63" s="206"/>
      <c r="H63" s="29" t="s">
        <v>56</v>
      </c>
    </row>
    <row r="64" spans="1:9" ht="15.75" customHeight="1" x14ac:dyDescent="0.2">
      <c r="B64" s="149" t="s">
        <v>48</v>
      </c>
      <c r="C64" s="149"/>
      <c r="D64" s="149"/>
      <c r="E64" s="149"/>
      <c r="F64" s="149"/>
      <c r="G64" s="149"/>
      <c r="H64" s="35">
        <f>SUM(H60:H63)</f>
        <v>638600</v>
      </c>
    </row>
    <row r="65" spans="2:8" ht="17.25" customHeight="1" x14ac:dyDescent="0.2">
      <c r="B65" s="29" t="s">
        <v>52</v>
      </c>
      <c r="C65" s="150"/>
      <c r="D65" s="151"/>
      <c r="E65" s="151"/>
      <c r="F65" s="151"/>
      <c r="G65" s="151"/>
      <c r="H65" s="152"/>
    </row>
    <row r="66" spans="2:8" ht="43.5" customHeight="1" x14ac:dyDescent="0.2">
      <c r="B66" s="29" t="s">
        <v>50</v>
      </c>
      <c r="C66" s="142"/>
      <c r="D66" s="142"/>
      <c r="E66" s="142"/>
      <c r="F66" s="142"/>
      <c r="G66" s="142"/>
      <c r="H66" s="142"/>
    </row>
    <row r="67" spans="2:8" ht="30.75" customHeight="1" x14ac:dyDescent="0.2">
      <c r="B67" s="29" t="s">
        <v>51</v>
      </c>
      <c r="C67" s="142" t="s">
        <v>91</v>
      </c>
      <c r="D67" s="142"/>
      <c r="E67" s="142"/>
      <c r="F67" s="142"/>
      <c r="G67" s="142"/>
      <c r="H67" s="142"/>
    </row>
    <row r="68" spans="2:8" ht="30.75" customHeight="1" x14ac:dyDescent="0.2">
      <c r="B68" s="29" t="s">
        <v>54</v>
      </c>
      <c r="C68" s="141" t="s">
        <v>92</v>
      </c>
      <c r="D68" s="142"/>
      <c r="E68" s="142"/>
      <c r="F68" s="142"/>
      <c r="G68" s="142"/>
      <c r="H68" s="142"/>
    </row>
    <row r="69" spans="2:8" ht="18.75" customHeight="1" x14ac:dyDescent="0.2">
      <c r="B69" s="143" t="s">
        <v>44</v>
      </c>
      <c r="C69" s="143"/>
      <c r="D69" s="143"/>
      <c r="E69" s="143"/>
      <c r="F69" s="143"/>
      <c r="G69" s="143"/>
      <c r="H69" s="143"/>
    </row>
  </sheetData>
  <mergeCells count="52">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 ref="C33:G33"/>
    <mergeCell ref="C32:G32"/>
    <mergeCell ref="C44:G44"/>
    <mergeCell ref="C43:G43"/>
    <mergeCell ref="C41:E41"/>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5"/>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5.28515625" style="56" customWidth="1"/>
    <col min="4" max="4" width="13.85546875" style="56" customWidth="1"/>
    <col min="5" max="5" width="8.140625" style="56" customWidth="1"/>
    <col min="6" max="7" width="6.7109375" style="56" customWidth="1"/>
    <col min="8" max="8" width="9.85546875" style="56" customWidth="1"/>
    <col min="9" max="9" width="7" style="56" customWidth="1"/>
    <col min="10" max="10" width="5" style="56" customWidth="1"/>
    <col min="11" max="11" width="6.28515625" style="56" customWidth="1"/>
    <col min="12" max="12" width="6.140625" style="56" customWidth="1"/>
    <col min="13" max="16384" width="26.28515625" style="56"/>
  </cols>
  <sheetData>
    <row r="1" spans="2:12" ht="15.75" thickBot="1" x14ac:dyDescent="0.35"/>
    <row r="2" spans="2:12" ht="15" customHeight="1" x14ac:dyDescent="0.3">
      <c r="B2" s="90"/>
      <c r="C2" s="213" t="s">
        <v>123</v>
      </c>
      <c r="D2" s="214"/>
      <c r="E2" s="214"/>
      <c r="F2" s="214"/>
      <c r="G2" s="214"/>
      <c r="H2" s="214"/>
      <c r="I2" s="215"/>
      <c r="J2" s="222" t="s">
        <v>127</v>
      </c>
      <c r="K2" s="223"/>
      <c r="L2" s="224"/>
    </row>
    <row r="3" spans="2:12" ht="15" customHeight="1" x14ac:dyDescent="0.3">
      <c r="B3" s="91"/>
      <c r="C3" s="216"/>
      <c r="D3" s="217"/>
      <c r="E3" s="217"/>
      <c r="F3" s="217"/>
      <c r="G3" s="217"/>
      <c r="H3" s="217"/>
      <c r="I3" s="218"/>
      <c r="J3" s="225" t="s">
        <v>125</v>
      </c>
      <c r="K3" s="226"/>
      <c r="L3" s="227"/>
    </row>
    <row r="4" spans="2:12" ht="39.75" customHeight="1" thickBot="1" x14ac:dyDescent="0.35">
      <c r="B4" s="92"/>
      <c r="C4" s="219" t="s">
        <v>126</v>
      </c>
      <c r="D4" s="220"/>
      <c r="E4" s="220"/>
      <c r="F4" s="220"/>
      <c r="G4" s="220"/>
      <c r="H4" s="220"/>
      <c r="I4" s="221"/>
      <c r="J4" s="228" t="s">
        <v>124</v>
      </c>
      <c r="K4" s="229"/>
      <c r="L4" s="230"/>
    </row>
    <row r="5" spans="2:12" ht="15.75" thickBot="1" x14ac:dyDescent="0.35"/>
    <row r="6" spans="2:12" ht="18" customHeight="1" thickBot="1" x14ac:dyDescent="0.35">
      <c r="B6" s="251" t="s">
        <v>54</v>
      </c>
      <c r="C6" s="252"/>
      <c r="D6" s="231"/>
      <c r="E6" s="232"/>
      <c r="F6" s="232"/>
      <c r="G6" s="232"/>
      <c r="H6" s="232"/>
      <c r="I6" s="233"/>
      <c r="J6" s="233"/>
      <c r="K6" s="233"/>
      <c r="L6" s="234"/>
    </row>
    <row r="7" spans="2:12" ht="18.75" customHeight="1" x14ac:dyDescent="0.35">
      <c r="B7" s="253" t="s">
        <v>97</v>
      </c>
      <c r="C7" s="254"/>
      <c r="D7" s="81"/>
      <c r="E7" s="82"/>
      <c r="F7" s="82"/>
      <c r="G7" s="82"/>
      <c r="H7" s="82"/>
      <c r="I7" s="235" t="s">
        <v>109</v>
      </c>
      <c r="J7" s="236"/>
      <c r="K7" s="236"/>
      <c r="L7" s="237"/>
    </row>
    <row r="8" spans="2:12" x14ac:dyDescent="0.3">
      <c r="B8" s="255" t="s">
        <v>110</v>
      </c>
      <c r="C8" s="256"/>
      <c r="D8" s="70" t="s">
        <v>101</v>
      </c>
      <c r="E8" s="58"/>
      <c r="F8" s="74"/>
      <c r="G8" s="57" t="s">
        <v>102</v>
      </c>
      <c r="H8" s="57"/>
      <c r="I8" s="238"/>
      <c r="J8" s="239"/>
      <c r="K8" s="239"/>
      <c r="L8" s="240"/>
    </row>
    <row r="9" spans="2:12" x14ac:dyDescent="0.3">
      <c r="B9" s="257" t="s">
        <v>36</v>
      </c>
      <c r="C9" s="258"/>
      <c r="D9" s="247" t="s">
        <v>37</v>
      </c>
      <c r="E9" s="248"/>
      <c r="F9" s="75" t="s">
        <v>40</v>
      </c>
      <c r="G9" s="76"/>
      <c r="H9" s="76"/>
      <c r="I9" s="238"/>
      <c r="J9" s="239"/>
      <c r="K9" s="239"/>
      <c r="L9" s="240"/>
    </row>
    <row r="10" spans="2:12" x14ac:dyDescent="0.3">
      <c r="B10" s="257"/>
      <c r="C10" s="258"/>
      <c r="D10" s="249"/>
      <c r="E10" s="250"/>
      <c r="F10" s="83"/>
      <c r="G10" s="84"/>
      <c r="H10" s="84"/>
      <c r="I10" s="238"/>
      <c r="J10" s="239"/>
      <c r="K10" s="239"/>
      <c r="L10" s="240"/>
    </row>
    <row r="11" spans="2:12" ht="15.75" thickBot="1" x14ac:dyDescent="0.35">
      <c r="B11" s="255" t="s">
        <v>24</v>
      </c>
      <c r="C11" s="259"/>
      <c r="D11" s="77" t="s">
        <v>56</v>
      </c>
      <c r="E11" s="78"/>
      <c r="F11" s="79"/>
      <c r="G11" s="77" t="s">
        <v>58</v>
      </c>
      <c r="H11" s="85"/>
      <c r="I11" s="241"/>
      <c r="J11" s="242"/>
      <c r="K11" s="242"/>
      <c r="L11" s="243"/>
    </row>
    <row r="12" spans="2:12" x14ac:dyDescent="0.3">
      <c r="B12" s="260" t="s">
        <v>0</v>
      </c>
      <c r="C12" s="261"/>
      <c r="D12" s="262"/>
      <c r="E12" s="262"/>
      <c r="F12" s="261"/>
      <c r="G12" s="262"/>
      <c r="H12" s="262"/>
      <c r="I12" s="262"/>
      <c r="J12" s="262"/>
      <c r="K12" s="262"/>
      <c r="L12" s="263"/>
    </row>
    <row r="13" spans="2:12" x14ac:dyDescent="0.3">
      <c r="B13" s="255" t="s">
        <v>23</v>
      </c>
      <c r="C13" s="256"/>
      <c r="D13" s="244"/>
      <c r="E13" s="245"/>
      <c r="F13" s="245"/>
      <c r="G13" s="245"/>
      <c r="H13" s="245"/>
      <c r="I13" s="245"/>
      <c r="J13" s="245"/>
      <c r="K13" s="245"/>
      <c r="L13" s="246"/>
    </row>
    <row r="14" spans="2:12" x14ac:dyDescent="0.3">
      <c r="B14" s="255" t="s">
        <v>45</v>
      </c>
      <c r="C14" s="256"/>
      <c r="D14" s="244"/>
      <c r="E14" s="245"/>
      <c r="F14" s="245"/>
      <c r="G14" s="245"/>
      <c r="H14" s="245"/>
      <c r="I14" s="245"/>
      <c r="J14" s="245"/>
      <c r="K14" s="245"/>
      <c r="L14" s="246"/>
    </row>
    <row r="15" spans="2:12" x14ac:dyDescent="0.3">
      <c r="B15" s="255" t="s">
        <v>1</v>
      </c>
      <c r="C15" s="256"/>
      <c r="D15" s="244"/>
      <c r="E15" s="245"/>
      <c r="F15" s="245"/>
      <c r="G15" s="245"/>
      <c r="H15" s="245"/>
      <c r="I15" s="245"/>
      <c r="J15" s="245"/>
      <c r="K15" s="245"/>
      <c r="L15" s="246"/>
    </row>
    <row r="16" spans="2:12" x14ac:dyDescent="0.3">
      <c r="B16" s="255" t="s">
        <v>2</v>
      </c>
      <c r="C16" s="256"/>
      <c r="D16" s="244"/>
      <c r="E16" s="245"/>
      <c r="F16" s="245"/>
      <c r="G16" s="245"/>
      <c r="H16" s="245"/>
      <c r="I16" s="245"/>
      <c r="J16" s="245"/>
      <c r="K16" s="245"/>
      <c r="L16" s="246"/>
    </row>
    <row r="17" spans="2:12" x14ac:dyDescent="0.3">
      <c r="B17" s="255" t="s">
        <v>3</v>
      </c>
      <c r="C17" s="256"/>
      <c r="D17" s="244"/>
      <c r="E17" s="245"/>
      <c r="F17" s="245"/>
      <c r="G17" s="245"/>
      <c r="H17" s="245"/>
      <c r="I17" s="245"/>
      <c r="J17" s="245"/>
      <c r="K17" s="245"/>
      <c r="L17" s="246"/>
    </row>
    <row r="18" spans="2:12" x14ac:dyDescent="0.3">
      <c r="B18" s="255" t="s">
        <v>4</v>
      </c>
      <c r="C18" s="256"/>
      <c r="D18" s="244"/>
      <c r="E18" s="245"/>
      <c r="F18" s="245"/>
      <c r="G18" s="285"/>
      <c r="H18" s="71" t="s">
        <v>98</v>
      </c>
      <c r="I18" s="282"/>
      <c r="J18" s="283"/>
      <c r="K18" s="283"/>
      <c r="L18" s="284"/>
    </row>
    <row r="19" spans="2:12" x14ac:dyDescent="0.3">
      <c r="B19" s="255" t="s">
        <v>5</v>
      </c>
      <c r="C19" s="256"/>
      <c r="D19" s="244"/>
      <c r="E19" s="245"/>
      <c r="F19" s="245"/>
      <c r="G19" s="285"/>
      <c r="H19" s="80" t="s">
        <v>99</v>
      </c>
      <c r="I19" s="282"/>
      <c r="J19" s="283"/>
      <c r="K19" s="283"/>
      <c r="L19" s="284"/>
    </row>
    <row r="20" spans="2:12" x14ac:dyDescent="0.3">
      <c r="B20" s="255" t="s">
        <v>21</v>
      </c>
      <c r="C20" s="256"/>
      <c r="D20" s="244"/>
      <c r="E20" s="245"/>
      <c r="F20" s="245"/>
      <c r="G20" s="245"/>
      <c r="H20" s="245"/>
      <c r="I20" s="245"/>
      <c r="J20" s="245"/>
      <c r="K20" s="245"/>
      <c r="L20" s="246"/>
    </row>
    <row r="21" spans="2:12" ht="15.75" thickBot="1" x14ac:dyDescent="0.35">
      <c r="B21" s="255" t="s">
        <v>19</v>
      </c>
      <c r="C21" s="256"/>
      <c r="D21" s="286"/>
      <c r="E21" s="287"/>
      <c r="F21" s="287"/>
      <c r="G21" s="287"/>
      <c r="H21" s="287"/>
      <c r="I21" s="287"/>
      <c r="J21" s="287"/>
      <c r="K21" s="287"/>
      <c r="L21" s="288"/>
    </row>
    <row r="22" spans="2:12" ht="15.75" thickBot="1" x14ac:dyDescent="0.35">
      <c r="B22" s="255" t="s">
        <v>33</v>
      </c>
      <c r="C22" s="256"/>
      <c r="D22" s="72" t="s">
        <v>56</v>
      </c>
      <c r="E22" s="73"/>
      <c r="F22" s="57"/>
      <c r="G22" s="72" t="s">
        <v>58</v>
      </c>
      <c r="H22" s="73"/>
      <c r="I22" s="330"/>
      <c r="J22" s="245"/>
      <c r="K22" s="245"/>
      <c r="L22" s="246"/>
    </row>
    <row r="23" spans="2:12" x14ac:dyDescent="0.3">
      <c r="B23" s="255" t="s">
        <v>6</v>
      </c>
      <c r="C23" s="256"/>
      <c r="D23" s="333"/>
      <c r="E23" s="334"/>
      <c r="F23" s="334"/>
      <c r="G23" s="334"/>
      <c r="H23" s="334"/>
      <c r="I23" s="334"/>
      <c r="J23" s="334"/>
      <c r="K23" s="334"/>
      <c r="L23" s="335"/>
    </row>
    <row r="24" spans="2:12" ht="14.25" customHeight="1" x14ac:dyDescent="0.3">
      <c r="B24" s="255" t="s">
        <v>7</v>
      </c>
      <c r="C24" s="256"/>
      <c r="D24" s="244"/>
      <c r="E24" s="245"/>
      <c r="F24" s="245"/>
      <c r="G24" s="245"/>
      <c r="H24" s="245"/>
      <c r="I24" s="245"/>
      <c r="J24" s="245"/>
      <c r="K24" s="245"/>
      <c r="L24" s="246"/>
    </row>
    <row r="25" spans="2:12" ht="57.75" customHeight="1" x14ac:dyDescent="0.3">
      <c r="B25" s="331" t="s">
        <v>22</v>
      </c>
      <c r="C25" s="332"/>
      <c r="D25" s="321"/>
      <c r="E25" s="322"/>
      <c r="F25" s="322"/>
      <c r="G25" s="322"/>
      <c r="H25" s="322"/>
      <c r="I25" s="322"/>
      <c r="J25" s="322"/>
      <c r="K25" s="322"/>
      <c r="L25" s="323"/>
    </row>
    <row r="26" spans="2:12" ht="27" customHeight="1" x14ac:dyDescent="0.3">
      <c r="B26" s="317" t="s">
        <v>59</v>
      </c>
      <c r="C26" s="318"/>
      <c r="D26" s="327"/>
      <c r="E26" s="328"/>
      <c r="F26" s="328"/>
      <c r="G26" s="328"/>
      <c r="H26" s="328"/>
      <c r="I26" s="328"/>
      <c r="J26" s="328"/>
      <c r="K26" s="328"/>
      <c r="L26" s="329"/>
    </row>
    <row r="27" spans="2:12" ht="27" customHeight="1" x14ac:dyDescent="0.3">
      <c r="B27" s="317" t="s">
        <v>100</v>
      </c>
      <c r="C27" s="318"/>
      <c r="D27" s="59"/>
      <c r="E27" s="60"/>
      <c r="F27" s="60"/>
      <c r="G27" s="60"/>
      <c r="H27" s="60"/>
      <c r="I27" s="60"/>
      <c r="J27" s="60"/>
      <c r="K27" s="60"/>
      <c r="L27" s="61"/>
    </row>
    <row r="28" spans="2:12" ht="16.5" customHeight="1" x14ac:dyDescent="0.3">
      <c r="B28" s="319" t="s">
        <v>60</v>
      </c>
      <c r="C28" s="320"/>
      <c r="D28" s="324"/>
      <c r="E28" s="325"/>
      <c r="F28" s="325"/>
      <c r="G28" s="325"/>
      <c r="H28" s="325"/>
      <c r="I28" s="325"/>
      <c r="J28" s="325"/>
      <c r="K28" s="325"/>
      <c r="L28" s="326"/>
    </row>
    <row r="29" spans="2:12" ht="16.5" customHeight="1" x14ac:dyDescent="0.3">
      <c r="B29" s="319" t="s">
        <v>30</v>
      </c>
      <c r="C29" s="320"/>
      <c r="D29" s="324"/>
      <c r="E29" s="325"/>
      <c r="F29" s="325"/>
      <c r="G29" s="325"/>
      <c r="H29" s="325"/>
      <c r="I29" s="325"/>
      <c r="J29" s="325"/>
      <c r="K29" s="325"/>
      <c r="L29" s="326"/>
    </row>
    <row r="30" spans="2:12" ht="16.5" customHeight="1" x14ac:dyDescent="0.3">
      <c r="B30" s="319" t="s">
        <v>34</v>
      </c>
      <c r="C30" s="320"/>
      <c r="D30" s="324"/>
      <c r="E30" s="325"/>
      <c r="F30" s="325"/>
      <c r="G30" s="325"/>
      <c r="H30" s="325"/>
      <c r="I30" s="325"/>
      <c r="J30" s="325"/>
      <c r="K30" s="325"/>
      <c r="L30" s="326"/>
    </row>
    <row r="31" spans="2:12" x14ac:dyDescent="0.3">
      <c r="B31" s="68" t="s">
        <v>25</v>
      </c>
      <c r="C31" s="57"/>
      <c r="D31" s="57"/>
      <c r="E31" s="57"/>
      <c r="F31" s="57"/>
      <c r="G31" s="57"/>
      <c r="H31" s="57"/>
      <c r="I31" s="57"/>
      <c r="J31" s="57"/>
      <c r="K31" s="57"/>
      <c r="L31" s="69" t="s">
        <v>25</v>
      </c>
    </row>
    <row r="32" spans="2:12" x14ac:dyDescent="0.3">
      <c r="B32" s="291" t="s">
        <v>8</v>
      </c>
      <c r="C32" s="292"/>
      <c r="D32" s="304" t="s">
        <v>103</v>
      </c>
      <c r="E32" s="304"/>
      <c r="F32" s="304"/>
      <c r="G32" s="304"/>
      <c r="H32" s="304"/>
      <c r="I32" s="264">
        <f>D30</f>
        <v>0</v>
      </c>
      <c r="J32" s="265"/>
      <c r="K32" s="265"/>
      <c r="L32" s="266"/>
    </row>
    <row r="33" spans="2:12" x14ac:dyDescent="0.3">
      <c r="B33" s="293"/>
      <c r="C33" s="294"/>
      <c r="D33" s="304" t="s">
        <v>57</v>
      </c>
      <c r="E33" s="304"/>
      <c r="F33" s="304"/>
      <c r="G33" s="304"/>
      <c r="H33" s="304"/>
      <c r="I33" s="336">
        <v>1</v>
      </c>
      <c r="J33" s="337"/>
      <c r="K33" s="337"/>
      <c r="L33" s="338"/>
    </row>
    <row r="34" spans="2:12" x14ac:dyDescent="0.3">
      <c r="B34" s="291" t="s">
        <v>10</v>
      </c>
      <c r="C34" s="292"/>
      <c r="D34" s="314" t="s">
        <v>60</v>
      </c>
      <c r="E34" s="315"/>
      <c r="F34" s="315"/>
      <c r="G34" s="315"/>
      <c r="H34" s="316"/>
      <c r="I34" s="264">
        <f>+D30/I33</f>
        <v>0</v>
      </c>
      <c r="J34" s="265"/>
      <c r="K34" s="265"/>
      <c r="L34" s="266"/>
    </row>
    <row r="35" spans="2:12" x14ac:dyDescent="0.3">
      <c r="B35" s="295"/>
      <c r="C35" s="296"/>
      <c r="D35" s="311"/>
      <c r="E35" s="312"/>
      <c r="F35" s="313"/>
      <c r="G35" s="62" t="s">
        <v>107</v>
      </c>
      <c r="H35" s="62" t="s">
        <v>104</v>
      </c>
      <c r="I35" s="324"/>
      <c r="J35" s="325"/>
      <c r="K35" s="325"/>
      <c r="L35" s="326"/>
    </row>
    <row r="36" spans="2:12" x14ac:dyDescent="0.3">
      <c r="B36" s="295"/>
      <c r="C36" s="296"/>
      <c r="D36" s="304" t="s">
        <v>111</v>
      </c>
      <c r="E36" s="304"/>
      <c r="F36" s="304"/>
      <c r="G36" s="63"/>
      <c r="H36" s="64"/>
      <c r="I36" s="264">
        <v>0</v>
      </c>
      <c r="J36" s="265"/>
      <c r="K36" s="265"/>
      <c r="L36" s="266"/>
    </row>
    <row r="37" spans="2:12" x14ac:dyDescent="0.3">
      <c r="B37" s="295"/>
      <c r="C37" s="296"/>
      <c r="D37" s="304" t="s">
        <v>112</v>
      </c>
      <c r="E37" s="304"/>
      <c r="F37" s="304"/>
      <c r="G37" s="65"/>
      <c r="H37" s="64"/>
      <c r="I37" s="264">
        <v>0</v>
      </c>
      <c r="J37" s="265"/>
      <c r="K37" s="265"/>
      <c r="L37" s="266"/>
    </row>
    <row r="38" spans="2:12" x14ac:dyDescent="0.3">
      <c r="B38" s="295"/>
      <c r="C38" s="296"/>
      <c r="D38" s="304" t="s">
        <v>113</v>
      </c>
      <c r="E38" s="304"/>
      <c r="F38" s="304"/>
      <c r="G38" s="65"/>
      <c r="H38" s="64"/>
      <c r="I38" s="264">
        <v>0</v>
      </c>
      <c r="J38" s="265"/>
      <c r="K38" s="265"/>
      <c r="L38" s="266"/>
    </row>
    <row r="39" spans="2:12" x14ac:dyDescent="0.3">
      <c r="B39" s="295"/>
      <c r="C39" s="296"/>
      <c r="D39" s="304" t="s">
        <v>114</v>
      </c>
      <c r="E39" s="304"/>
      <c r="F39" s="304"/>
      <c r="G39" s="65"/>
      <c r="H39" s="64"/>
      <c r="I39" s="264">
        <v>0</v>
      </c>
      <c r="J39" s="265"/>
      <c r="K39" s="265"/>
      <c r="L39" s="266"/>
    </row>
    <row r="40" spans="2:12" x14ac:dyDescent="0.3">
      <c r="B40" s="295"/>
      <c r="C40" s="296"/>
      <c r="D40" s="304" t="s">
        <v>115</v>
      </c>
      <c r="E40" s="304"/>
      <c r="F40" s="304"/>
      <c r="G40" s="65"/>
      <c r="H40" s="64"/>
      <c r="I40" s="264">
        <v>0</v>
      </c>
      <c r="J40" s="265"/>
      <c r="K40" s="265"/>
      <c r="L40" s="266"/>
    </row>
    <row r="41" spans="2:12" x14ac:dyDescent="0.3">
      <c r="B41" s="295"/>
      <c r="C41" s="296"/>
      <c r="D41" s="304" t="s">
        <v>116</v>
      </c>
      <c r="E41" s="304"/>
      <c r="F41" s="304"/>
      <c r="G41" s="65"/>
      <c r="H41" s="64"/>
      <c r="I41" s="264">
        <v>0</v>
      </c>
      <c r="J41" s="265"/>
      <c r="K41" s="265"/>
      <c r="L41" s="266"/>
    </row>
    <row r="42" spans="2:12" x14ac:dyDescent="0.3">
      <c r="B42" s="295"/>
      <c r="C42" s="296"/>
      <c r="D42" s="304" t="s">
        <v>117</v>
      </c>
      <c r="E42" s="304"/>
      <c r="F42" s="304"/>
      <c r="G42" s="65"/>
      <c r="H42" s="64"/>
      <c r="I42" s="264">
        <v>0</v>
      </c>
      <c r="J42" s="265"/>
      <c r="K42" s="265"/>
      <c r="L42" s="266"/>
    </row>
    <row r="43" spans="2:12" x14ac:dyDescent="0.3">
      <c r="B43" s="295"/>
      <c r="C43" s="296"/>
      <c r="D43" s="304" t="s">
        <v>118</v>
      </c>
      <c r="E43" s="304"/>
      <c r="F43" s="304"/>
      <c r="G43" s="65"/>
      <c r="H43" s="64"/>
      <c r="I43" s="264">
        <v>0</v>
      </c>
      <c r="J43" s="265"/>
      <c r="K43" s="265"/>
      <c r="L43" s="266"/>
    </row>
    <row r="44" spans="2:12" x14ac:dyDescent="0.3">
      <c r="B44" s="295"/>
      <c r="C44" s="296"/>
      <c r="D44" s="304" t="s">
        <v>119</v>
      </c>
      <c r="E44" s="304"/>
      <c r="F44" s="304"/>
      <c r="G44" s="65"/>
      <c r="H44" s="64"/>
      <c r="I44" s="264">
        <v>0</v>
      </c>
      <c r="J44" s="265"/>
      <c r="K44" s="265"/>
      <c r="L44" s="266"/>
    </row>
    <row r="45" spans="2:12" x14ac:dyDescent="0.3">
      <c r="B45" s="295"/>
      <c r="C45" s="296"/>
      <c r="D45" s="304" t="s">
        <v>120</v>
      </c>
      <c r="E45" s="304"/>
      <c r="F45" s="304"/>
      <c r="G45" s="65"/>
      <c r="H45" s="64"/>
      <c r="I45" s="264">
        <v>0</v>
      </c>
      <c r="J45" s="265"/>
      <c r="K45" s="265"/>
      <c r="L45" s="266"/>
    </row>
    <row r="46" spans="2:12" x14ac:dyDescent="0.3">
      <c r="B46" s="295"/>
      <c r="C46" s="296"/>
      <c r="D46" s="304" t="s">
        <v>121</v>
      </c>
      <c r="E46" s="304"/>
      <c r="F46" s="304"/>
      <c r="G46" s="65"/>
      <c r="H46" s="64"/>
      <c r="I46" s="264">
        <v>0</v>
      </c>
      <c r="J46" s="265"/>
      <c r="K46" s="265"/>
      <c r="L46" s="266"/>
    </row>
    <row r="47" spans="2:12" x14ac:dyDescent="0.3">
      <c r="B47" s="295"/>
      <c r="C47" s="296"/>
      <c r="D47" s="304" t="s">
        <v>122</v>
      </c>
      <c r="E47" s="304"/>
      <c r="F47" s="304"/>
      <c r="G47" s="65"/>
      <c r="H47" s="64"/>
      <c r="I47" s="264">
        <v>0</v>
      </c>
      <c r="J47" s="265"/>
      <c r="K47" s="265"/>
      <c r="L47" s="266"/>
    </row>
    <row r="48" spans="2:12" ht="15" customHeight="1" thickBot="1" x14ac:dyDescent="0.35">
      <c r="B48" s="297"/>
      <c r="C48" s="298"/>
      <c r="D48" s="310" t="s">
        <v>105</v>
      </c>
      <c r="E48" s="310"/>
      <c r="F48" s="310"/>
      <c r="G48" s="310"/>
      <c r="H48" s="310"/>
      <c r="I48" s="270">
        <f>SUM(I36:L47)</f>
        <v>0</v>
      </c>
      <c r="J48" s="271"/>
      <c r="K48" s="271"/>
      <c r="L48" s="272"/>
    </row>
    <row r="49" spans="2:12" ht="15" customHeight="1" thickBot="1" x14ac:dyDescent="0.35">
      <c r="B49" s="87"/>
      <c r="C49" s="87"/>
      <c r="D49" s="88"/>
      <c r="E49" s="88"/>
      <c r="F49" s="88"/>
      <c r="G49" s="88"/>
      <c r="H49" s="88"/>
      <c r="I49" s="89"/>
      <c r="J49" s="89"/>
      <c r="K49" s="89"/>
      <c r="L49" s="89"/>
    </row>
    <row r="50" spans="2:12" s="66" customFormat="1" x14ac:dyDescent="0.2">
      <c r="B50" s="267" t="s">
        <v>8</v>
      </c>
      <c r="C50" s="303"/>
      <c r="D50" s="305" t="s">
        <v>42</v>
      </c>
      <c r="E50" s="305"/>
      <c r="F50" s="305"/>
      <c r="G50" s="305"/>
      <c r="H50" s="305" t="s">
        <v>43</v>
      </c>
      <c r="I50" s="305"/>
      <c r="J50" s="305"/>
      <c r="K50" s="305"/>
      <c r="L50" s="306"/>
    </row>
    <row r="51" spans="2:12" s="66" customFormat="1" x14ac:dyDescent="0.2">
      <c r="B51" s="299" t="s">
        <v>8</v>
      </c>
      <c r="C51" s="300"/>
      <c r="D51" s="307"/>
      <c r="E51" s="308"/>
      <c r="F51" s="308"/>
      <c r="G51" s="309"/>
      <c r="H51" s="301"/>
      <c r="I51" s="301"/>
      <c r="J51" s="301"/>
      <c r="K51" s="301"/>
      <c r="L51" s="302"/>
    </row>
    <row r="52" spans="2:12" ht="39.75" customHeight="1" x14ac:dyDescent="0.3">
      <c r="B52" s="299" t="s">
        <v>16</v>
      </c>
      <c r="C52" s="300"/>
      <c r="D52" s="289"/>
      <c r="E52" s="289"/>
      <c r="F52" s="289"/>
      <c r="G52" s="289"/>
      <c r="H52" s="289"/>
      <c r="I52" s="289"/>
      <c r="J52" s="289"/>
      <c r="K52" s="289"/>
      <c r="L52" s="290"/>
    </row>
    <row r="53" spans="2:12" ht="30" customHeight="1" x14ac:dyDescent="0.3">
      <c r="B53" s="299" t="s">
        <v>17</v>
      </c>
      <c r="C53" s="300"/>
      <c r="D53" s="289"/>
      <c r="E53" s="289"/>
      <c r="F53" s="289"/>
      <c r="G53" s="289"/>
      <c r="H53" s="289"/>
      <c r="I53" s="289"/>
      <c r="J53" s="289"/>
      <c r="K53" s="289"/>
      <c r="L53" s="290"/>
    </row>
    <row r="54" spans="2:12" ht="1.5" hidden="1" customHeight="1" x14ac:dyDescent="0.3">
      <c r="B54" s="299"/>
      <c r="C54" s="300"/>
      <c r="D54" s="67"/>
      <c r="E54" s="67"/>
      <c r="F54" s="67"/>
      <c r="G54" s="67"/>
      <c r="H54" s="67"/>
      <c r="I54" s="67"/>
      <c r="J54" s="67"/>
      <c r="K54" s="67"/>
      <c r="L54" s="86"/>
    </row>
    <row r="55" spans="2:12" ht="44.25" customHeight="1" x14ac:dyDescent="0.3">
      <c r="B55" s="299" t="s">
        <v>18</v>
      </c>
      <c r="C55" s="300"/>
      <c r="D55" s="344"/>
      <c r="E55" s="344"/>
      <c r="F55" s="344"/>
      <c r="G55" s="344"/>
      <c r="H55" s="344"/>
      <c r="I55" s="344"/>
      <c r="J55" s="344"/>
      <c r="K55" s="344"/>
      <c r="L55" s="345"/>
    </row>
    <row r="56" spans="2:12" ht="36" customHeight="1" x14ac:dyDescent="0.3">
      <c r="B56" s="357" t="s">
        <v>49</v>
      </c>
      <c r="C56" s="358"/>
      <c r="D56" s="346" t="s">
        <v>46</v>
      </c>
      <c r="E56" s="346"/>
      <c r="F56" s="346"/>
      <c r="G56" s="346"/>
      <c r="H56" s="346"/>
      <c r="I56" s="279"/>
      <c r="J56" s="280"/>
      <c r="K56" s="280"/>
      <c r="L56" s="281"/>
    </row>
    <row r="57" spans="2:12" ht="39" customHeight="1" x14ac:dyDescent="0.3">
      <c r="B57" s="359"/>
      <c r="C57" s="360"/>
      <c r="D57" s="346" t="s">
        <v>47</v>
      </c>
      <c r="E57" s="346"/>
      <c r="F57" s="346"/>
      <c r="G57" s="346"/>
      <c r="H57" s="346"/>
      <c r="I57" s="279"/>
      <c r="J57" s="280"/>
      <c r="K57" s="280"/>
      <c r="L57" s="281"/>
    </row>
    <row r="58" spans="2:12" ht="27.75" customHeight="1" thickBot="1" x14ac:dyDescent="0.35">
      <c r="B58" s="359"/>
      <c r="C58" s="360"/>
      <c r="D58" s="346" t="s">
        <v>62</v>
      </c>
      <c r="E58" s="346"/>
      <c r="F58" s="346"/>
      <c r="G58" s="346"/>
      <c r="H58" s="346"/>
      <c r="I58" s="273"/>
      <c r="J58" s="274"/>
      <c r="K58" s="274"/>
      <c r="L58" s="275"/>
    </row>
    <row r="59" spans="2:12" ht="24.75" customHeight="1" thickBot="1" x14ac:dyDescent="0.35">
      <c r="B59" s="361"/>
      <c r="C59" s="362"/>
      <c r="D59" s="346" t="s">
        <v>53</v>
      </c>
      <c r="E59" s="346"/>
      <c r="F59" s="346"/>
      <c r="G59" s="346"/>
      <c r="H59" s="346"/>
      <c r="I59" s="72" t="s">
        <v>56</v>
      </c>
      <c r="J59" s="73"/>
      <c r="K59" s="72" t="s">
        <v>58</v>
      </c>
      <c r="L59" s="73"/>
    </row>
    <row r="60" spans="2:12" ht="15.75" customHeight="1" thickBot="1" x14ac:dyDescent="0.35">
      <c r="B60" s="355" t="s">
        <v>48</v>
      </c>
      <c r="C60" s="356"/>
      <c r="D60" s="356"/>
      <c r="E60" s="356"/>
      <c r="F60" s="356"/>
      <c r="G60" s="356"/>
      <c r="H60" s="356"/>
      <c r="I60" s="276">
        <f>SUM(I56:L58)</f>
        <v>0</v>
      </c>
      <c r="J60" s="277"/>
      <c r="K60" s="277"/>
      <c r="L60" s="278"/>
    </row>
    <row r="61" spans="2:12" ht="17.25" customHeight="1" x14ac:dyDescent="0.3">
      <c r="B61" s="267" t="s">
        <v>52</v>
      </c>
      <c r="C61" s="268"/>
      <c r="D61" s="268"/>
      <c r="E61" s="268"/>
      <c r="F61" s="269"/>
      <c r="G61" s="267" t="s">
        <v>108</v>
      </c>
      <c r="H61" s="268"/>
      <c r="I61" s="268"/>
      <c r="J61" s="268"/>
      <c r="K61" s="268"/>
      <c r="L61" s="269"/>
    </row>
    <row r="62" spans="2:12" ht="36" customHeight="1" x14ac:dyDescent="0.3">
      <c r="B62" s="299" t="s">
        <v>50</v>
      </c>
      <c r="C62" s="300"/>
      <c r="D62" s="354"/>
      <c r="E62" s="352"/>
      <c r="F62" s="353"/>
      <c r="G62" s="351"/>
      <c r="H62" s="352"/>
      <c r="I62" s="352"/>
      <c r="J62" s="352"/>
      <c r="K62" s="352"/>
      <c r="L62" s="353"/>
    </row>
    <row r="63" spans="2:12" ht="30.75" customHeight="1" x14ac:dyDescent="0.3">
      <c r="B63" s="299" t="s">
        <v>106</v>
      </c>
      <c r="C63" s="300"/>
      <c r="D63" s="354"/>
      <c r="E63" s="352"/>
      <c r="F63" s="353"/>
      <c r="G63" s="351"/>
      <c r="H63" s="352"/>
      <c r="I63" s="352"/>
      <c r="J63" s="352"/>
      <c r="K63" s="352"/>
      <c r="L63" s="353"/>
    </row>
    <row r="64" spans="2:12" ht="20.25" customHeight="1" thickBot="1" x14ac:dyDescent="0.35">
      <c r="B64" s="342" t="s">
        <v>54</v>
      </c>
      <c r="C64" s="343"/>
      <c r="D64" s="350"/>
      <c r="E64" s="348"/>
      <c r="F64" s="349"/>
      <c r="G64" s="347"/>
      <c r="H64" s="348"/>
      <c r="I64" s="348"/>
      <c r="J64" s="348"/>
      <c r="K64" s="348"/>
      <c r="L64" s="349"/>
    </row>
    <row r="65" spans="2:12" ht="18.75" customHeight="1" thickBot="1" x14ac:dyDescent="0.35">
      <c r="B65" s="339" t="s">
        <v>44</v>
      </c>
      <c r="C65" s="340"/>
      <c r="D65" s="340"/>
      <c r="E65" s="340"/>
      <c r="F65" s="340"/>
      <c r="G65" s="340"/>
      <c r="H65" s="340"/>
      <c r="I65" s="340"/>
      <c r="J65" s="340"/>
      <c r="K65" s="340"/>
      <c r="L65" s="341"/>
    </row>
  </sheetData>
  <mergeCells count="123">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M59"/>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4.5703125" style="56" customWidth="1"/>
    <col min="4" max="4" width="13.85546875" style="56" customWidth="1"/>
    <col min="5" max="5" width="8.140625" style="56" customWidth="1"/>
    <col min="6" max="9" width="16" style="56" customWidth="1"/>
    <col min="10" max="10" width="5.7109375" style="56" customWidth="1"/>
    <col min="11" max="11" width="6.28515625" style="56" customWidth="1"/>
    <col min="12" max="12" width="9.140625" style="56" customWidth="1"/>
    <col min="13" max="16384" width="26.28515625" style="56"/>
  </cols>
  <sheetData>
    <row r="1" spans="2:12" ht="15.75" thickBot="1" x14ac:dyDescent="0.35"/>
    <row r="2" spans="2:12" ht="15" customHeight="1" x14ac:dyDescent="0.3">
      <c r="B2" s="90"/>
      <c r="C2" s="213" t="s">
        <v>123</v>
      </c>
      <c r="D2" s="214"/>
      <c r="E2" s="214"/>
      <c r="F2" s="214"/>
      <c r="G2" s="214"/>
      <c r="H2" s="214"/>
      <c r="I2" s="215"/>
      <c r="J2" s="222" t="s">
        <v>127</v>
      </c>
      <c r="K2" s="223"/>
      <c r="L2" s="224"/>
    </row>
    <row r="3" spans="2:12" ht="15" customHeight="1" x14ac:dyDescent="0.3">
      <c r="B3" s="91"/>
      <c r="C3" s="216"/>
      <c r="D3" s="217"/>
      <c r="E3" s="217"/>
      <c r="F3" s="217"/>
      <c r="G3" s="217"/>
      <c r="H3" s="217"/>
      <c r="I3" s="218"/>
      <c r="J3" s="225" t="s">
        <v>131</v>
      </c>
      <c r="K3" s="226"/>
      <c r="L3" s="227"/>
    </row>
    <row r="4" spans="2:12" ht="39.75" customHeight="1" thickBot="1" x14ac:dyDescent="0.35">
      <c r="B4" s="92"/>
      <c r="C4" s="219" t="s">
        <v>142</v>
      </c>
      <c r="D4" s="220"/>
      <c r="E4" s="220"/>
      <c r="F4" s="220"/>
      <c r="G4" s="220"/>
      <c r="H4" s="220"/>
      <c r="I4" s="221"/>
      <c r="J4" s="228" t="s">
        <v>132</v>
      </c>
      <c r="K4" s="229"/>
      <c r="L4" s="230"/>
    </row>
    <row r="5" spans="2:12" ht="15.75" thickBot="1" x14ac:dyDescent="0.35"/>
    <row r="6" spans="2:12" ht="18" customHeight="1" x14ac:dyDescent="0.3">
      <c r="B6" s="251" t="s">
        <v>54</v>
      </c>
      <c r="C6" s="252"/>
      <c r="D6" s="370"/>
      <c r="E6" s="371"/>
      <c r="F6" s="371"/>
      <c r="G6" s="371"/>
      <c r="H6" s="371"/>
      <c r="I6" s="363" t="s">
        <v>134</v>
      </c>
      <c r="J6" s="364"/>
      <c r="K6" s="364"/>
      <c r="L6" s="365"/>
    </row>
    <row r="7" spans="2:12" ht="18.75" customHeight="1" x14ac:dyDescent="0.35">
      <c r="B7" s="253" t="s">
        <v>97</v>
      </c>
      <c r="C7" s="254"/>
      <c r="D7" s="372"/>
      <c r="E7" s="373"/>
      <c r="F7" s="373"/>
      <c r="G7" s="373"/>
      <c r="H7" s="373"/>
      <c r="I7" s="366"/>
      <c r="J7" s="239"/>
      <c r="K7" s="239"/>
      <c r="L7" s="240"/>
    </row>
    <row r="8" spans="2:12" x14ac:dyDescent="0.3">
      <c r="B8" s="255" t="s">
        <v>110</v>
      </c>
      <c r="C8" s="256"/>
      <c r="D8" s="70" t="s">
        <v>101</v>
      </c>
      <c r="E8" s="58"/>
      <c r="F8" s="74"/>
      <c r="G8" s="57" t="s">
        <v>102</v>
      </c>
      <c r="H8" s="57"/>
      <c r="I8" s="366"/>
      <c r="J8" s="239"/>
      <c r="K8" s="239"/>
      <c r="L8" s="240"/>
    </row>
    <row r="9" spans="2:12" x14ac:dyDescent="0.3">
      <c r="B9" s="257" t="s">
        <v>36</v>
      </c>
      <c r="C9" s="258"/>
      <c r="D9" s="247" t="s">
        <v>37</v>
      </c>
      <c r="E9" s="248"/>
      <c r="F9" s="75" t="s">
        <v>40</v>
      </c>
      <c r="G9" s="76"/>
      <c r="H9" s="76"/>
      <c r="I9" s="366"/>
      <c r="J9" s="239"/>
      <c r="K9" s="239"/>
      <c r="L9" s="240"/>
    </row>
    <row r="10" spans="2:12" x14ac:dyDescent="0.3">
      <c r="B10" s="257"/>
      <c r="C10" s="258"/>
      <c r="D10" s="249"/>
      <c r="E10" s="250"/>
      <c r="F10" s="83"/>
      <c r="G10" s="84"/>
      <c r="H10" s="84"/>
      <c r="I10" s="366"/>
      <c r="J10" s="239"/>
      <c r="K10" s="239"/>
      <c r="L10" s="240"/>
    </row>
    <row r="11" spans="2:12" ht="15.75" thickBot="1" x14ac:dyDescent="0.35">
      <c r="B11" s="255" t="s">
        <v>24</v>
      </c>
      <c r="C11" s="259"/>
      <c r="D11" s="77" t="s">
        <v>56</v>
      </c>
      <c r="E11" s="78"/>
      <c r="F11" s="79"/>
      <c r="G11" s="77" t="s">
        <v>58</v>
      </c>
      <c r="H11" s="85"/>
      <c r="I11" s="367"/>
      <c r="J11" s="368"/>
      <c r="K11" s="368"/>
      <c r="L11" s="369"/>
    </row>
    <row r="12" spans="2:12" x14ac:dyDescent="0.3">
      <c r="B12" s="374" t="s">
        <v>0</v>
      </c>
      <c r="C12" s="375"/>
      <c r="D12" s="376"/>
      <c r="E12" s="376"/>
      <c r="F12" s="375"/>
      <c r="G12" s="376"/>
      <c r="H12" s="376"/>
      <c r="I12" s="376"/>
      <c r="J12" s="376"/>
      <c r="K12" s="376"/>
      <c r="L12" s="377"/>
    </row>
    <row r="13" spans="2:12" x14ac:dyDescent="0.3">
      <c r="B13" s="255" t="s">
        <v>45</v>
      </c>
      <c r="C13" s="256"/>
      <c r="D13" s="244"/>
      <c r="E13" s="245"/>
      <c r="F13" s="245"/>
      <c r="G13" s="245"/>
      <c r="H13" s="245"/>
      <c r="I13" s="245"/>
      <c r="J13" s="245"/>
      <c r="K13" s="245"/>
      <c r="L13" s="246"/>
    </row>
    <row r="14" spans="2:12" x14ac:dyDescent="0.3">
      <c r="B14" s="255" t="s">
        <v>1</v>
      </c>
      <c r="C14" s="256"/>
      <c r="D14" s="244"/>
      <c r="E14" s="245"/>
      <c r="F14" s="246"/>
      <c r="G14" s="255" t="s">
        <v>2</v>
      </c>
      <c r="H14" s="256"/>
      <c r="I14" s="244"/>
      <c r="J14" s="245"/>
      <c r="K14" s="245"/>
      <c r="L14" s="246"/>
    </row>
    <row r="15" spans="2:12" x14ac:dyDescent="0.3">
      <c r="B15" s="255" t="s">
        <v>3</v>
      </c>
      <c r="C15" s="256"/>
      <c r="D15" s="244"/>
      <c r="E15" s="245"/>
      <c r="F15" s="246"/>
      <c r="G15" s="255" t="s">
        <v>128</v>
      </c>
      <c r="H15" s="256"/>
      <c r="I15" s="244"/>
      <c r="J15" s="245"/>
      <c r="K15" s="245"/>
      <c r="L15" s="246"/>
    </row>
    <row r="16" spans="2:12" x14ac:dyDescent="0.3">
      <c r="B16" s="255" t="s">
        <v>135</v>
      </c>
      <c r="C16" s="256"/>
      <c r="D16" s="244"/>
      <c r="E16" s="245"/>
      <c r="F16" s="246"/>
      <c r="G16" s="255" t="s">
        <v>98</v>
      </c>
      <c r="H16" s="256"/>
      <c r="I16" s="282"/>
      <c r="J16" s="283"/>
      <c r="K16" s="283"/>
      <c r="L16" s="284"/>
    </row>
    <row r="17" spans="2:12" x14ac:dyDescent="0.3">
      <c r="B17" s="255" t="s">
        <v>5</v>
      </c>
      <c r="C17" s="256"/>
      <c r="D17" s="244"/>
      <c r="E17" s="245"/>
      <c r="F17" s="246"/>
      <c r="G17" s="255" t="s">
        <v>99</v>
      </c>
      <c r="H17" s="256"/>
      <c r="I17" s="282"/>
      <c r="J17" s="283"/>
      <c r="K17" s="283"/>
      <c r="L17" s="284"/>
    </row>
    <row r="18" spans="2:12" ht="15.75" thickBot="1" x14ac:dyDescent="0.35">
      <c r="B18" s="255" t="s">
        <v>136</v>
      </c>
      <c r="C18" s="256"/>
      <c r="D18" s="286"/>
      <c r="E18" s="287"/>
      <c r="F18" s="288"/>
      <c r="G18" s="255" t="s">
        <v>129</v>
      </c>
      <c r="H18" s="256"/>
      <c r="I18" s="244"/>
      <c r="J18" s="245"/>
      <c r="K18" s="245"/>
      <c r="L18" s="246"/>
    </row>
    <row r="19" spans="2:12" ht="15.75" thickBot="1" x14ac:dyDescent="0.35">
      <c r="B19" s="255" t="s">
        <v>33</v>
      </c>
      <c r="C19" s="256"/>
      <c r="D19" s="72" t="s">
        <v>56</v>
      </c>
      <c r="E19" s="73"/>
      <c r="F19" s="57"/>
      <c r="G19" s="72" t="s">
        <v>58</v>
      </c>
      <c r="H19" s="73"/>
      <c r="I19" s="330"/>
      <c r="J19" s="245"/>
      <c r="K19" s="245"/>
      <c r="L19" s="246"/>
    </row>
    <row r="20" spans="2:12" ht="15.75" thickBot="1" x14ac:dyDescent="0.35">
      <c r="B20" s="380" t="s">
        <v>6</v>
      </c>
      <c r="C20" s="381"/>
      <c r="D20" s="382"/>
      <c r="E20" s="383"/>
      <c r="F20" s="384"/>
      <c r="G20" s="380" t="s">
        <v>7</v>
      </c>
      <c r="H20" s="381"/>
      <c r="I20" s="286"/>
      <c r="J20" s="287"/>
      <c r="K20" s="287"/>
      <c r="L20" s="288"/>
    </row>
    <row r="21" spans="2:12" ht="65.25" customHeight="1" x14ac:dyDescent="0.3">
      <c r="B21" s="389" t="s">
        <v>22</v>
      </c>
      <c r="C21" s="390"/>
      <c r="D21" s="391"/>
      <c r="E21" s="392"/>
      <c r="F21" s="392"/>
      <c r="G21" s="392"/>
      <c r="H21" s="392"/>
      <c r="I21" s="392"/>
      <c r="J21" s="392"/>
      <c r="K21" s="392"/>
      <c r="L21" s="393"/>
    </row>
    <row r="22" spans="2:12" ht="30.75" customHeight="1" thickBot="1" x14ac:dyDescent="0.35">
      <c r="B22" s="394" t="s">
        <v>59</v>
      </c>
      <c r="C22" s="395"/>
      <c r="D22" s="378"/>
      <c r="E22" s="378"/>
      <c r="F22" s="378"/>
      <c r="G22" s="435" t="s">
        <v>100</v>
      </c>
      <c r="H22" s="435"/>
      <c r="I22" s="378"/>
      <c r="J22" s="378"/>
      <c r="K22" s="378"/>
      <c r="L22" s="379"/>
    </row>
    <row r="23" spans="2:12" s="97" customFormat="1" ht="29.25" customHeight="1" x14ac:dyDescent="0.3">
      <c r="B23" s="396" t="s">
        <v>145</v>
      </c>
      <c r="C23" s="397"/>
      <c r="D23" s="398">
        <v>0</v>
      </c>
      <c r="E23" s="398"/>
      <c r="F23" s="109" t="s">
        <v>146</v>
      </c>
      <c r="G23" s="399">
        <v>0</v>
      </c>
      <c r="H23" s="399"/>
      <c r="I23" s="109" t="s">
        <v>34</v>
      </c>
      <c r="J23" s="400">
        <f>+D23+G23</f>
        <v>0</v>
      </c>
      <c r="K23" s="400"/>
      <c r="L23" s="401"/>
    </row>
    <row r="24" spans="2:12" ht="17.25" customHeight="1" x14ac:dyDescent="0.3">
      <c r="B24" s="385" t="s">
        <v>147</v>
      </c>
      <c r="C24" s="386"/>
      <c r="D24" s="402" t="s">
        <v>103</v>
      </c>
      <c r="E24" s="402"/>
      <c r="F24" s="402"/>
      <c r="G24" s="402"/>
      <c r="H24" s="402"/>
      <c r="I24" s="402"/>
      <c r="J24" s="387">
        <f>K23</f>
        <v>0</v>
      </c>
      <c r="K24" s="387"/>
      <c r="L24" s="388"/>
    </row>
    <row r="25" spans="2:12" ht="17.25" customHeight="1" x14ac:dyDescent="0.3">
      <c r="B25" s="385"/>
      <c r="C25" s="386"/>
      <c r="D25" s="402" t="s">
        <v>57</v>
      </c>
      <c r="E25" s="402"/>
      <c r="F25" s="402"/>
      <c r="G25" s="402"/>
      <c r="H25" s="402"/>
      <c r="I25" s="402"/>
      <c r="J25" s="403">
        <v>1</v>
      </c>
      <c r="K25" s="403"/>
      <c r="L25" s="404"/>
    </row>
    <row r="26" spans="2:12" ht="15" customHeight="1" thickBot="1" x14ac:dyDescent="0.35">
      <c r="B26" s="421" t="s">
        <v>60</v>
      </c>
      <c r="C26" s="422"/>
      <c r="D26" s="422"/>
      <c r="E26" s="422"/>
      <c r="F26" s="422"/>
      <c r="G26" s="422"/>
      <c r="H26" s="422"/>
      <c r="I26" s="422"/>
      <c r="J26" s="428">
        <f>+J24/J25</f>
        <v>0</v>
      </c>
      <c r="K26" s="428"/>
      <c r="L26" s="429"/>
    </row>
    <row r="27" spans="2:12" ht="24.75" customHeight="1" x14ac:dyDescent="0.3">
      <c r="B27" s="423" t="s">
        <v>10</v>
      </c>
      <c r="C27" s="433"/>
      <c r="D27" s="433"/>
      <c r="E27" s="434"/>
      <c r="F27" s="419" t="s">
        <v>148</v>
      </c>
      <c r="G27" s="420"/>
      <c r="H27" s="417"/>
      <c r="I27" s="418"/>
      <c r="J27" s="408" t="s">
        <v>130</v>
      </c>
      <c r="K27" s="409"/>
      <c r="L27" s="410"/>
    </row>
    <row r="28" spans="2:12" s="97" customFormat="1" ht="30" customHeight="1" x14ac:dyDescent="0.3">
      <c r="B28" s="424"/>
      <c r="C28" s="426"/>
      <c r="D28" s="426"/>
      <c r="E28" s="427"/>
      <c r="F28" s="105" t="s">
        <v>137</v>
      </c>
      <c r="G28" s="105" t="s">
        <v>138</v>
      </c>
      <c r="H28" s="105" t="s">
        <v>139</v>
      </c>
      <c r="I28" s="105" t="s">
        <v>140</v>
      </c>
      <c r="J28" s="411"/>
      <c r="K28" s="412"/>
      <c r="L28" s="413"/>
    </row>
    <row r="29" spans="2:12" s="97" customFormat="1" ht="24" customHeight="1" x14ac:dyDescent="0.3">
      <c r="B29" s="424"/>
      <c r="C29" s="106" t="s">
        <v>141</v>
      </c>
      <c r="D29" s="106" t="s">
        <v>107</v>
      </c>
      <c r="E29" s="104" t="s">
        <v>104</v>
      </c>
      <c r="F29" s="103"/>
      <c r="G29" s="103"/>
      <c r="H29" s="103"/>
      <c r="I29" s="103"/>
      <c r="J29" s="414"/>
      <c r="K29" s="415"/>
      <c r="L29" s="416"/>
    </row>
    <row r="30" spans="2:12" ht="30" x14ac:dyDescent="0.35">
      <c r="B30" s="424"/>
      <c r="C30" s="102" t="s">
        <v>111</v>
      </c>
      <c r="D30" s="100"/>
      <c r="E30" s="100"/>
      <c r="F30" s="108">
        <v>25</v>
      </c>
      <c r="G30" s="108">
        <v>2</v>
      </c>
      <c r="H30" s="108">
        <v>0</v>
      </c>
      <c r="I30" s="108">
        <v>0</v>
      </c>
      <c r="J30" s="405">
        <f>SUM(F30:I30)</f>
        <v>27</v>
      </c>
      <c r="K30" s="406"/>
      <c r="L30" s="407"/>
    </row>
    <row r="31" spans="2:12" x14ac:dyDescent="0.3">
      <c r="B31" s="424"/>
      <c r="C31" s="99" t="s">
        <v>112</v>
      </c>
      <c r="D31" s="99"/>
      <c r="E31" s="100"/>
      <c r="F31" s="108"/>
      <c r="G31" s="108"/>
      <c r="H31" s="108"/>
      <c r="I31" s="108"/>
      <c r="J31" s="405">
        <f>SUM(F31:I31)</f>
        <v>0</v>
      </c>
      <c r="K31" s="406"/>
      <c r="L31" s="407"/>
    </row>
    <row r="32" spans="2:12" x14ac:dyDescent="0.3">
      <c r="B32" s="424"/>
      <c r="C32" s="100" t="s">
        <v>113</v>
      </c>
      <c r="D32" s="100"/>
      <c r="E32" s="100"/>
      <c r="F32" s="108"/>
      <c r="G32" s="108"/>
      <c r="H32" s="108"/>
      <c r="I32" s="108"/>
      <c r="J32" s="405">
        <f t="shared" ref="J32:J41" si="0">SUM(F32:I32)</f>
        <v>0</v>
      </c>
      <c r="K32" s="406"/>
      <c r="L32" s="407"/>
    </row>
    <row r="33" spans="2:13" x14ac:dyDescent="0.3">
      <c r="B33" s="424"/>
      <c r="C33" s="100" t="s">
        <v>114</v>
      </c>
      <c r="D33" s="100"/>
      <c r="E33" s="100"/>
      <c r="F33" s="108"/>
      <c r="G33" s="108"/>
      <c r="H33" s="108"/>
      <c r="I33" s="108"/>
      <c r="J33" s="405">
        <f t="shared" si="0"/>
        <v>0</v>
      </c>
      <c r="K33" s="406"/>
      <c r="L33" s="407"/>
    </row>
    <row r="34" spans="2:13" x14ac:dyDescent="0.3">
      <c r="B34" s="424"/>
      <c r="C34" s="100" t="s">
        <v>115</v>
      </c>
      <c r="D34" s="100"/>
      <c r="E34" s="100"/>
      <c r="F34" s="108"/>
      <c r="G34" s="108"/>
      <c r="H34" s="108"/>
      <c r="I34" s="108"/>
      <c r="J34" s="405">
        <f t="shared" si="0"/>
        <v>0</v>
      </c>
      <c r="K34" s="406"/>
      <c r="L34" s="407"/>
    </row>
    <row r="35" spans="2:13" x14ac:dyDescent="0.3">
      <c r="B35" s="424"/>
      <c r="C35" s="100" t="s">
        <v>116</v>
      </c>
      <c r="D35" s="100"/>
      <c r="E35" s="100"/>
      <c r="F35" s="108"/>
      <c r="G35" s="108"/>
      <c r="H35" s="108"/>
      <c r="I35" s="108"/>
      <c r="J35" s="405">
        <f t="shared" si="0"/>
        <v>0</v>
      </c>
      <c r="K35" s="406"/>
      <c r="L35" s="407"/>
    </row>
    <row r="36" spans="2:13" x14ac:dyDescent="0.3">
      <c r="B36" s="424"/>
      <c r="C36" s="100" t="s">
        <v>117</v>
      </c>
      <c r="D36" s="100"/>
      <c r="E36" s="100"/>
      <c r="F36" s="108"/>
      <c r="G36" s="108"/>
      <c r="H36" s="108"/>
      <c r="I36" s="108"/>
      <c r="J36" s="405">
        <f t="shared" si="0"/>
        <v>0</v>
      </c>
      <c r="K36" s="406"/>
      <c r="L36" s="407"/>
    </row>
    <row r="37" spans="2:13" x14ac:dyDescent="0.3">
      <c r="B37" s="424"/>
      <c r="C37" s="100" t="s">
        <v>118</v>
      </c>
      <c r="D37" s="100"/>
      <c r="E37" s="100"/>
      <c r="F37" s="108"/>
      <c r="G37" s="108"/>
      <c r="H37" s="108"/>
      <c r="I37" s="108"/>
      <c r="J37" s="405">
        <f t="shared" si="0"/>
        <v>0</v>
      </c>
      <c r="K37" s="406"/>
      <c r="L37" s="407"/>
    </row>
    <row r="38" spans="2:13" x14ac:dyDescent="0.3">
      <c r="B38" s="424"/>
      <c r="C38" s="100" t="s">
        <v>119</v>
      </c>
      <c r="D38" s="100"/>
      <c r="E38" s="100"/>
      <c r="F38" s="108"/>
      <c r="G38" s="108"/>
      <c r="H38" s="108"/>
      <c r="I38" s="108"/>
      <c r="J38" s="405">
        <f t="shared" si="0"/>
        <v>0</v>
      </c>
      <c r="K38" s="406"/>
      <c r="L38" s="407"/>
    </row>
    <row r="39" spans="2:13" x14ac:dyDescent="0.3">
      <c r="B39" s="424"/>
      <c r="C39" s="100" t="s">
        <v>120</v>
      </c>
      <c r="D39" s="100"/>
      <c r="E39" s="100"/>
      <c r="F39" s="108"/>
      <c r="G39" s="108"/>
      <c r="H39" s="108"/>
      <c r="I39" s="108"/>
      <c r="J39" s="405">
        <f t="shared" si="0"/>
        <v>0</v>
      </c>
      <c r="K39" s="406"/>
      <c r="L39" s="407"/>
    </row>
    <row r="40" spans="2:13" x14ac:dyDescent="0.3">
      <c r="B40" s="424"/>
      <c r="C40" s="100" t="s">
        <v>121</v>
      </c>
      <c r="D40" s="100"/>
      <c r="E40" s="100"/>
      <c r="F40" s="108"/>
      <c r="G40" s="108"/>
      <c r="H40" s="108"/>
      <c r="I40" s="108"/>
      <c r="J40" s="405">
        <f t="shared" si="0"/>
        <v>0</v>
      </c>
      <c r="K40" s="406"/>
      <c r="L40" s="407"/>
    </row>
    <row r="41" spans="2:13" x14ac:dyDescent="0.3">
      <c r="B41" s="424"/>
      <c r="C41" s="100" t="s">
        <v>122</v>
      </c>
      <c r="D41" s="100"/>
      <c r="E41" s="100"/>
      <c r="F41" s="108"/>
      <c r="G41" s="108"/>
      <c r="H41" s="108"/>
      <c r="I41" s="108"/>
      <c r="J41" s="405">
        <f t="shared" si="0"/>
        <v>0</v>
      </c>
      <c r="K41" s="406"/>
      <c r="L41" s="407"/>
    </row>
    <row r="42" spans="2:13" ht="15" customHeight="1" thickBot="1" x14ac:dyDescent="0.35">
      <c r="B42" s="425"/>
      <c r="C42" s="111" t="s">
        <v>105</v>
      </c>
      <c r="D42" s="101"/>
      <c r="E42" s="101"/>
      <c r="F42" s="110">
        <f>SUM(F30:F41)</f>
        <v>25</v>
      </c>
      <c r="G42" s="110">
        <f t="shared" ref="G42:I42" si="1">SUM(G30:G41)</f>
        <v>2</v>
      </c>
      <c r="H42" s="110">
        <f t="shared" si="1"/>
        <v>0</v>
      </c>
      <c r="I42" s="110">
        <f t="shared" si="1"/>
        <v>0</v>
      </c>
      <c r="J42" s="430">
        <f>SUM(J30:L41)</f>
        <v>27</v>
      </c>
      <c r="K42" s="431"/>
      <c r="L42" s="432"/>
      <c r="M42" s="107">
        <f>SUM(F42:I42)-J42</f>
        <v>0</v>
      </c>
    </row>
    <row r="43" spans="2:13" ht="15" customHeight="1" thickBot="1" x14ac:dyDescent="0.35">
      <c r="B43" s="87"/>
      <c r="C43" s="87"/>
      <c r="D43" s="88"/>
      <c r="E43" s="88"/>
      <c r="F43" s="88"/>
      <c r="G43" s="88"/>
      <c r="H43" s="88"/>
      <c r="I43" s="89"/>
      <c r="J43" s="89"/>
      <c r="K43" s="89"/>
      <c r="L43" s="89"/>
    </row>
    <row r="44" spans="2:13" s="66" customFormat="1" ht="29.25" customHeight="1" x14ac:dyDescent="0.2">
      <c r="B44" s="441" t="s">
        <v>149</v>
      </c>
      <c r="C44" s="442"/>
      <c r="D44" s="305" t="s">
        <v>42</v>
      </c>
      <c r="E44" s="305"/>
      <c r="F44" s="305"/>
      <c r="G44" s="305"/>
      <c r="H44" s="305" t="s">
        <v>43</v>
      </c>
      <c r="I44" s="305"/>
      <c r="J44" s="305"/>
      <c r="K44" s="305"/>
      <c r="L44" s="306"/>
    </row>
    <row r="45" spans="2:13" s="66" customFormat="1" ht="19.5" customHeight="1" x14ac:dyDescent="0.2">
      <c r="B45" s="299"/>
      <c r="C45" s="300"/>
      <c r="D45" s="307"/>
      <c r="E45" s="308"/>
      <c r="F45" s="308"/>
      <c r="G45" s="309"/>
      <c r="H45" s="301"/>
      <c r="I45" s="301"/>
      <c r="J45" s="301"/>
      <c r="K45" s="301"/>
      <c r="L45" s="302"/>
    </row>
    <row r="46" spans="2:13" ht="39.75" customHeight="1" x14ac:dyDescent="0.3">
      <c r="B46" s="299" t="s">
        <v>16</v>
      </c>
      <c r="C46" s="300"/>
      <c r="D46" s="289"/>
      <c r="E46" s="289"/>
      <c r="F46" s="289"/>
      <c r="G46" s="289"/>
      <c r="H46" s="289"/>
      <c r="I46" s="289"/>
      <c r="J46" s="289"/>
      <c r="K46" s="289"/>
      <c r="L46" s="290"/>
    </row>
    <row r="47" spans="2:13" ht="30" customHeight="1" x14ac:dyDescent="0.3">
      <c r="B47" s="299" t="s">
        <v>143</v>
      </c>
      <c r="C47" s="300"/>
      <c r="D47" s="289"/>
      <c r="E47" s="289"/>
      <c r="F47" s="289"/>
      <c r="G47" s="289"/>
      <c r="H47" s="289"/>
      <c r="I47" s="289"/>
      <c r="J47" s="289"/>
      <c r="K47" s="289"/>
      <c r="L47" s="290"/>
    </row>
    <row r="48" spans="2:13" ht="1.5" hidden="1" customHeight="1" x14ac:dyDescent="0.3">
      <c r="B48" s="299"/>
      <c r="C48" s="300"/>
      <c r="D48" s="67"/>
      <c r="E48" s="67"/>
      <c r="F48" s="67"/>
      <c r="G48" s="67"/>
      <c r="H48" s="67"/>
      <c r="I48" s="67"/>
      <c r="J48" s="67"/>
      <c r="K48" s="67"/>
      <c r="L48" s="86"/>
    </row>
    <row r="49" spans="2:12" ht="42" customHeight="1" x14ac:dyDescent="0.3">
      <c r="B49" s="299" t="s">
        <v>18</v>
      </c>
      <c r="C49" s="300"/>
      <c r="D49" s="344"/>
      <c r="E49" s="344"/>
      <c r="F49" s="344"/>
      <c r="G49" s="344"/>
      <c r="H49" s="344"/>
      <c r="I49" s="344"/>
      <c r="J49" s="344"/>
      <c r="K49" s="344"/>
      <c r="L49" s="345"/>
    </row>
    <row r="50" spans="2:12" ht="36" customHeight="1" x14ac:dyDescent="0.3">
      <c r="B50" s="357" t="s">
        <v>49</v>
      </c>
      <c r="C50" s="358"/>
      <c r="D50" s="346" t="s">
        <v>46</v>
      </c>
      <c r="E50" s="346"/>
      <c r="F50" s="346"/>
      <c r="G50" s="346"/>
      <c r="H50" s="346"/>
      <c r="I50" s="279"/>
      <c r="J50" s="280"/>
      <c r="K50" s="280"/>
      <c r="L50" s="281"/>
    </row>
    <row r="51" spans="2:12" ht="39" customHeight="1" x14ac:dyDescent="0.3">
      <c r="B51" s="359"/>
      <c r="C51" s="360"/>
      <c r="D51" s="346" t="s">
        <v>47</v>
      </c>
      <c r="E51" s="346"/>
      <c r="F51" s="346"/>
      <c r="G51" s="346"/>
      <c r="H51" s="346"/>
      <c r="I51" s="279"/>
      <c r="J51" s="280"/>
      <c r="K51" s="280"/>
      <c r="L51" s="281"/>
    </row>
    <row r="52" spans="2:12" ht="27.75" customHeight="1" thickBot="1" x14ac:dyDescent="0.35">
      <c r="B52" s="359"/>
      <c r="C52" s="360"/>
      <c r="D52" s="346" t="s">
        <v>62</v>
      </c>
      <c r="E52" s="346"/>
      <c r="F52" s="346"/>
      <c r="G52" s="346"/>
      <c r="H52" s="346"/>
      <c r="I52" s="273"/>
      <c r="J52" s="274"/>
      <c r="K52" s="274"/>
      <c r="L52" s="275"/>
    </row>
    <row r="53" spans="2:12" ht="24.75" customHeight="1" thickBot="1" x14ac:dyDescent="0.35">
      <c r="B53" s="361"/>
      <c r="C53" s="362"/>
      <c r="D53" s="346" t="s">
        <v>53</v>
      </c>
      <c r="E53" s="346"/>
      <c r="F53" s="346"/>
      <c r="G53" s="346"/>
      <c r="H53" s="346"/>
      <c r="I53" s="72" t="s">
        <v>56</v>
      </c>
      <c r="J53" s="73"/>
      <c r="K53" s="72" t="s">
        <v>58</v>
      </c>
      <c r="L53" s="73"/>
    </row>
    <row r="54" spans="2:12" ht="15.75" customHeight="1" thickBot="1" x14ac:dyDescent="0.35">
      <c r="B54" s="355" t="s">
        <v>48</v>
      </c>
      <c r="C54" s="356"/>
      <c r="D54" s="356"/>
      <c r="E54" s="356"/>
      <c r="F54" s="356"/>
      <c r="G54" s="356"/>
      <c r="H54" s="356"/>
      <c r="I54" s="276">
        <f>SUM(I50:L52)</f>
        <v>0</v>
      </c>
      <c r="J54" s="277"/>
      <c r="K54" s="277"/>
      <c r="L54" s="278"/>
    </row>
    <row r="55" spans="2:12" ht="17.25" customHeight="1" x14ac:dyDescent="0.3">
      <c r="B55" s="438" t="s">
        <v>144</v>
      </c>
      <c r="C55" s="439"/>
      <c r="D55" s="439"/>
      <c r="E55" s="439"/>
      <c r="F55" s="440"/>
      <c r="G55" s="267" t="s">
        <v>108</v>
      </c>
      <c r="H55" s="268"/>
      <c r="I55" s="268"/>
      <c r="J55" s="268"/>
      <c r="K55" s="268"/>
      <c r="L55" s="269"/>
    </row>
    <row r="56" spans="2:12" ht="33" customHeight="1" x14ac:dyDescent="0.3">
      <c r="B56" s="436" t="s">
        <v>50</v>
      </c>
      <c r="C56" s="437"/>
      <c r="D56" s="354"/>
      <c r="E56" s="352"/>
      <c r="F56" s="353"/>
      <c r="G56" s="351"/>
      <c r="H56" s="352"/>
      <c r="I56" s="352"/>
      <c r="J56" s="352"/>
      <c r="K56" s="352"/>
      <c r="L56" s="353"/>
    </row>
    <row r="57" spans="2:12" ht="30.75" customHeight="1" x14ac:dyDescent="0.3">
      <c r="B57" s="436" t="s">
        <v>133</v>
      </c>
      <c r="C57" s="437"/>
      <c r="D57" s="354"/>
      <c r="E57" s="352"/>
      <c r="F57" s="353"/>
      <c r="G57" s="351"/>
      <c r="H57" s="352"/>
      <c r="I57" s="352"/>
      <c r="J57" s="352"/>
      <c r="K57" s="352"/>
      <c r="L57" s="353"/>
    </row>
    <row r="58" spans="2:12" ht="20.25" customHeight="1" thickBot="1" x14ac:dyDescent="0.35">
      <c r="B58" s="342" t="s">
        <v>54</v>
      </c>
      <c r="C58" s="343"/>
      <c r="D58" s="350"/>
      <c r="E58" s="348"/>
      <c r="F58" s="349"/>
      <c r="G58" s="347"/>
      <c r="H58" s="348"/>
      <c r="I58" s="348"/>
      <c r="J58" s="348"/>
      <c r="K58" s="348"/>
      <c r="L58" s="349"/>
    </row>
    <row r="59" spans="2:12" ht="18.75" customHeight="1" thickBot="1" x14ac:dyDescent="0.35">
      <c r="B59" s="339" t="s">
        <v>44</v>
      </c>
      <c r="C59" s="340"/>
      <c r="D59" s="340"/>
      <c r="E59" s="340"/>
      <c r="F59" s="340"/>
      <c r="G59" s="340"/>
      <c r="H59" s="340"/>
      <c r="I59" s="340"/>
      <c r="J59" s="340"/>
      <c r="K59" s="340"/>
      <c r="L59" s="341"/>
    </row>
  </sheetData>
  <mergeCells count="115">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B17:C17"/>
    <mergeCell ref="I17:L17"/>
    <mergeCell ref="B18:C18"/>
    <mergeCell ref="I18:L18"/>
    <mergeCell ref="D17:F17"/>
    <mergeCell ref="D18:F18"/>
    <mergeCell ref="B15:C15"/>
    <mergeCell ref="B16:C16"/>
    <mergeCell ref="I16:L16"/>
    <mergeCell ref="I15:L15"/>
    <mergeCell ref="B12:L12"/>
    <mergeCell ref="B13:C13"/>
    <mergeCell ref="D13:L13"/>
    <mergeCell ref="B14:C14"/>
    <mergeCell ref="I14:L14"/>
    <mergeCell ref="D16:F16"/>
    <mergeCell ref="B7:C7"/>
    <mergeCell ref="B8:C8"/>
    <mergeCell ref="B9:C10"/>
    <mergeCell ref="D9:E9"/>
    <mergeCell ref="D10:E10"/>
    <mergeCell ref="B11:C11"/>
    <mergeCell ref="C2:I3"/>
    <mergeCell ref="J2:L2"/>
    <mergeCell ref="J3:L3"/>
    <mergeCell ref="C4:I4"/>
    <mergeCell ref="J4:L4"/>
    <mergeCell ref="B6:C6"/>
    <mergeCell ref="I6:L11"/>
    <mergeCell ref="D6:H6"/>
    <mergeCell ref="D7:H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56"/>
  <sheetViews>
    <sheetView showWhiteSpace="0" zoomScale="115" zoomScaleNormal="115" zoomScaleSheetLayoutView="75" zoomScalePageLayoutView="124" workbookViewId="0">
      <selection activeCell="D21" sqref="D21:M21"/>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213" t="s">
        <v>123</v>
      </c>
      <c r="D2" s="214"/>
      <c r="E2" s="214"/>
      <c r="F2" s="214"/>
      <c r="G2" s="214"/>
      <c r="H2" s="214"/>
      <c r="I2" s="214"/>
      <c r="J2" s="215"/>
      <c r="K2" s="222" t="s">
        <v>127</v>
      </c>
      <c r="L2" s="223"/>
      <c r="M2" s="224"/>
    </row>
    <row r="3" spans="2:13" ht="15" customHeight="1" x14ac:dyDescent="0.3">
      <c r="B3" s="91"/>
      <c r="C3" s="216"/>
      <c r="D3" s="217"/>
      <c r="E3" s="217"/>
      <c r="F3" s="217"/>
      <c r="G3" s="217"/>
      <c r="H3" s="217"/>
      <c r="I3" s="217"/>
      <c r="J3" s="218"/>
      <c r="K3" s="225" t="s">
        <v>125</v>
      </c>
      <c r="L3" s="226"/>
      <c r="M3" s="227"/>
    </row>
    <row r="4" spans="2:13" ht="39.75" customHeight="1" thickBot="1" x14ac:dyDescent="0.35">
      <c r="B4" s="92"/>
      <c r="C4" s="219" t="s">
        <v>142</v>
      </c>
      <c r="D4" s="220"/>
      <c r="E4" s="220"/>
      <c r="F4" s="220"/>
      <c r="G4" s="220"/>
      <c r="H4" s="220"/>
      <c r="I4" s="220"/>
      <c r="J4" s="221"/>
      <c r="K4" s="228" t="s">
        <v>156</v>
      </c>
      <c r="L4" s="229"/>
      <c r="M4" s="230"/>
    </row>
    <row r="5" spans="2:13" ht="15.75" thickBot="1" x14ac:dyDescent="0.35"/>
    <row r="6" spans="2:13" ht="18" customHeight="1" x14ac:dyDescent="0.3">
      <c r="B6" s="251" t="s">
        <v>54</v>
      </c>
      <c r="C6" s="252"/>
      <c r="D6" s="370"/>
      <c r="E6" s="371"/>
      <c r="F6" s="371"/>
      <c r="G6" s="371"/>
      <c r="H6" s="371"/>
      <c r="I6" s="371"/>
      <c r="J6" s="363" t="s">
        <v>134</v>
      </c>
      <c r="K6" s="364"/>
      <c r="L6" s="364"/>
      <c r="M6" s="365"/>
    </row>
    <row r="7" spans="2:13" ht="18.75" customHeight="1" x14ac:dyDescent="0.35">
      <c r="B7" s="253" t="s">
        <v>97</v>
      </c>
      <c r="C7" s="254"/>
      <c r="D7" s="372"/>
      <c r="E7" s="373"/>
      <c r="F7" s="373"/>
      <c r="G7" s="373"/>
      <c r="H7" s="373"/>
      <c r="I7" s="373"/>
      <c r="J7" s="366"/>
      <c r="K7" s="239"/>
      <c r="L7" s="239"/>
      <c r="M7" s="240"/>
    </row>
    <row r="8" spans="2:13" x14ac:dyDescent="0.3">
      <c r="B8" s="255" t="s">
        <v>110</v>
      </c>
      <c r="C8" s="256"/>
      <c r="D8" s="70" t="s">
        <v>101</v>
      </c>
      <c r="E8" s="58"/>
      <c r="F8" s="74"/>
      <c r="G8" s="74"/>
      <c r="H8" s="57" t="s">
        <v>102</v>
      </c>
      <c r="I8" s="57"/>
      <c r="J8" s="366"/>
      <c r="K8" s="239"/>
      <c r="L8" s="239"/>
      <c r="M8" s="240"/>
    </row>
    <row r="9" spans="2:13" x14ac:dyDescent="0.3">
      <c r="B9" s="257" t="s">
        <v>36</v>
      </c>
      <c r="C9" s="258"/>
      <c r="D9" s="247" t="s">
        <v>37</v>
      </c>
      <c r="E9" s="248"/>
      <c r="F9" s="75" t="s">
        <v>40</v>
      </c>
      <c r="G9" s="76"/>
      <c r="H9" s="76"/>
      <c r="I9" s="76"/>
      <c r="J9" s="366"/>
      <c r="K9" s="239"/>
      <c r="L9" s="239"/>
      <c r="M9" s="240"/>
    </row>
    <row r="10" spans="2:13" x14ac:dyDescent="0.3">
      <c r="B10" s="257"/>
      <c r="C10" s="258"/>
      <c r="D10" s="249"/>
      <c r="E10" s="250"/>
      <c r="F10" s="83"/>
      <c r="G10" s="84"/>
      <c r="H10" s="84"/>
      <c r="I10" s="84"/>
      <c r="J10" s="366"/>
      <c r="K10" s="239"/>
      <c r="L10" s="239"/>
      <c r="M10" s="240"/>
    </row>
    <row r="11" spans="2:13" ht="15.75" thickBot="1" x14ac:dyDescent="0.35">
      <c r="B11" s="255" t="s">
        <v>24</v>
      </c>
      <c r="C11" s="259"/>
      <c r="D11" s="77" t="s">
        <v>56</v>
      </c>
      <c r="E11" s="78"/>
      <c r="F11" s="79"/>
      <c r="G11" s="113"/>
      <c r="H11" s="77" t="s">
        <v>58</v>
      </c>
      <c r="I11" s="85"/>
      <c r="J11" s="367"/>
      <c r="K11" s="368"/>
      <c r="L11" s="368"/>
      <c r="M11" s="369"/>
    </row>
    <row r="12" spans="2:13" x14ac:dyDescent="0.3">
      <c r="B12" s="374" t="s">
        <v>0</v>
      </c>
      <c r="C12" s="375"/>
      <c r="D12" s="376"/>
      <c r="E12" s="376"/>
      <c r="F12" s="375"/>
      <c r="G12" s="376"/>
      <c r="H12" s="376"/>
      <c r="I12" s="376"/>
      <c r="J12" s="376"/>
      <c r="K12" s="376"/>
      <c r="L12" s="376"/>
      <c r="M12" s="377"/>
    </row>
    <row r="13" spans="2:13" x14ac:dyDescent="0.3">
      <c r="B13" s="255" t="s">
        <v>45</v>
      </c>
      <c r="C13" s="256"/>
      <c r="D13" s="244"/>
      <c r="E13" s="245"/>
      <c r="F13" s="245"/>
      <c r="G13" s="245"/>
      <c r="H13" s="245"/>
      <c r="I13" s="245"/>
      <c r="J13" s="245"/>
      <c r="K13" s="245"/>
      <c r="L13" s="245"/>
      <c r="M13" s="246"/>
    </row>
    <row r="14" spans="2:13" x14ac:dyDescent="0.3">
      <c r="B14" s="255" t="s">
        <v>1</v>
      </c>
      <c r="C14" s="256"/>
      <c r="D14" s="244"/>
      <c r="E14" s="245"/>
      <c r="F14" s="245"/>
      <c r="G14" s="94"/>
      <c r="H14" s="255" t="s">
        <v>2</v>
      </c>
      <c r="I14" s="256"/>
      <c r="J14" s="244"/>
      <c r="K14" s="245"/>
      <c r="L14" s="245"/>
      <c r="M14" s="246"/>
    </row>
    <row r="15" spans="2:13" x14ac:dyDescent="0.3">
      <c r="B15" s="255" t="s">
        <v>3</v>
      </c>
      <c r="C15" s="256"/>
      <c r="D15" s="244"/>
      <c r="E15" s="245"/>
      <c r="F15" s="245"/>
      <c r="G15" s="94"/>
      <c r="H15" s="255" t="s">
        <v>128</v>
      </c>
      <c r="I15" s="256"/>
      <c r="J15" s="244"/>
      <c r="K15" s="245"/>
      <c r="L15" s="245"/>
      <c r="M15" s="246"/>
    </row>
    <row r="16" spans="2:13" x14ac:dyDescent="0.3">
      <c r="B16" s="255" t="s">
        <v>135</v>
      </c>
      <c r="C16" s="256"/>
      <c r="D16" s="244"/>
      <c r="E16" s="245"/>
      <c r="F16" s="245"/>
      <c r="G16" s="94"/>
      <c r="H16" s="255" t="s">
        <v>98</v>
      </c>
      <c r="I16" s="256"/>
      <c r="J16" s="282"/>
      <c r="K16" s="283"/>
      <c r="L16" s="283"/>
      <c r="M16" s="284"/>
    </row>
    <row r="17" spans="1:13" x14ac:dyDescent="0.3">
      <c r="B17" s="255" t="s">
        <v>5</v>
      </c>
      <c r="C17" s="256"/>
      <c r="D17" s="244"/>
      <c r="E17" s="245"/>
      <c r="F17" s="245"/>
      <c r="G17" s="94"/>
      <c r="H17" s="255" t="s">
        <v>99</v>
      </c>
      <c r="I17" s="256"/>
      <c r="J17" s="282"/>
      <c r="K17" s="283"/>
      <c r="L17" s="283"/>
      <c r="M17" s="284"/>
    </row>
    <row r="18" spans="1:13" ht="15.75" thickBot="1" x14ac:dyDescent="0.35">
      <c r="B18" s="255" t="s">
        <v>136</v>
      </c>
      <c r="C18" s="256"/>
      <c r="D18" s="286"/>
      <c r="E18" s="287"/>
      <c r="F18" s="287"/>
      <c r="G18" s="96"/>
      <c r="H18" s="255" t="s">
        <v>129</v>
      </c>
      <c r="I18" s="256"/>
      <c r="J18" s="244"/>
      <c r="K18" s="245"/>
      <c r="L18" s="245"/>
      <c r="M18" s="246"/>
    </row>
    <row r="19" spans="1:13" ht="15.75" thickBot="1" x14ac:dyDescent="0.35">
      <c r="B19" s="255" t="s">
        <v>33</v>
      </c>
      <c r="C19" s="256"/>
      <c r="D19" s="72" t="s">
        <v>56</v>
      </c>
      <c r="E19" s="73"/>
      <c r="F19" s="57"/>
      <c r="G19" s="113"/>
      <c r="H19" s="72" t="s">
        <v>58</v>
      </c>
      <c r="I19" s="73"/>
      <c r="J19" s="330"/>
      <c r="K19" s="245"/>
      <c r="L19" s="245"/>
      <c r="M19" s="246"/>
    </row>
    <row r="20" spans="1:13" ht="15.75" thickBot="1" x14ac:dyDescent="0.35">
      <c r="B20" s="380" t="s">
        <v>6</v>
      </c>
      <c r="C20" s="381"/>
      <c r="D20" s="444"/>
      <c r="E20" s="445"/>
      <c r="F20" s="445"/>
      <c r="G20" s="98"/>
      <c r="H20" s="380" t="s">
        <v>7</v>
      </c>
      <c r="I20" s="381"/>
      <c r="J20" s="286"/>
      <c r="K20" s="287"/>
      <c r="L20" s="287"/>
      <c r="M20" s="288"/>
    </row>
    <row r="21" spans="1:13" ht="65.25" customHeight="1" x14ac:dyDescent="0.3">
      <c r="B21" s="389" t="s">
        <v>22</v>
      </c>
      <c r="C21" s="390"/>
      <c r="D21" s="391"/>
      <c r="E21" s="392"/>
      <c r="F21" s="392"/>
      <c r="G21" s="392"/>
      <c r="H21" s="392"/>
      <c r="I21" s="392"/>
      <c r="J21" s="392"/>
      <c r="K21" s="392"/>
      <c r="L21" s="392"/>
      <c r="M21" s="393"/>
    </row>
    <row r="22" spans="1:13" ht="30.75" customHeight="1" thickBot="1" x14ac:dyDescent="0.35">
      <c r="B22" s="394" t="s">
        <v>153</v>
      </c>
      <c r="C22" s="395"/>
      <c r="D22" s="378"/>
      <c r="E22" s="378"/>
      <c r="F22" s="443"/>
      <c r="G22" s="118"/>
      <c r="H22" s="435" t="s">
        <v>100</v>
      </c>
      <c r="I22" s="435"/>
      <c r="J22" s="378"/>
      <c r="K22" s="378"/>
      <c r="L22" s="378"/>
      <c r="M22" s="379"/>
    </row>
    <row r="23" spans="1:13" s="97" customFormat="1" ht="29.25" customHeight="1" thickTop="1" x14ac:dyDescent="0.3">
      <c r="B23" s="454" t="s">
        <v>145</v>
      </c>
      <c r="C23" s="455"/>
      <c r="D23" s="456">
        <v>0</v>
      </c>
      <c r="E23" s="456"/>
      <c r="F23" s="122" t="s">
        <v>146</v>
      </c>
      <c r="G23" s="123"/>
      <c r="H23" s="457">
        <v>0</v>
      </c>
      <c r="I23" s="457"/>
      <c r="J23" s="124" t="s">
        <v>34</v>
      </c>
      <c r="K23" s="458">
        <f>+D23+H23</f>
        <v>0</v>
      </c>
      <c r="L23" s="458"/>
      <c r="M23" s="459"/>
    </row>
    <row r="24" spans="1:13" ht="17.25" customHeight="1" thickBot="1" x14ac:dyDescent="0.35">
      <c r="B24" s="460" t="s">
        <v>57</v>
      </c>
      <c r="C24" s="461"/>
      <c r="D24" s="462">
        <v>1</v>
      </c>
      <c r="E24" s="462"/>
      <c r="F24" s="463"/>
      <c r="G24" s="120"/>
      <c r="H24" s="462" t="s">
        <v>60</v>
      </c>
      <c r="I24" s="462"/>
      <c r="J24" s="462"/>
      <c r="K24" s="428">
        <f>+K23/D24</f>
        <v>0</v>
      </c>
      <c r="L24" s="428"/>
      <c r="M24" s="429"/>
    </row>
    <row r="25" spans="1:13" ht="12" customHeight="1" thickBot="1" x14ac:dyDescent="0.35">
      <c r="A25" s="119"/>
      <c r="B25" s="114"/>
      <c r="C25" s="114"/>
      <c r="D25" s="114"/>
      <c r="E25" s="114"/>
      <c r="F25" s="114"/>
      <c r="G25" s="114"/>
      <c r="H25" s="114"/>
      <c r="I25" s="114"/>
      <c r="J25" s="114"/>
      <c r="K25" s="450"/>
      <c r="L25" s="450"/>
      <c r="M25" s="450"/>
    </row>
    <row r="26" spans="1:13" s="97" customFormat="1" ht="30" customHeight="1" x14ac:dyDescent="0.3">
      <c r="B26" s="451" t="s">
        <v>154</v>
      </c>
      <c r="C26" s="121" t="s">
        <v>141</v>
      </c>
      <c r="D26" s="121" t="s">
        <v>107</v>
      </c>
      <c r="E26" s="121" t="s">
        <v>104</v>
      </c>
      <c r="F26" s="115" t="s">
        <v>150</v>
      </c>
      <c r="G26" s="479"/>
      <c r="H26" s="485" t="s">
        <v>155</v>
      </c>
      <c r="I26" s="474"/>
      <c r="J26" s="474"/>
      <c r="K26" s="474" t="s">
        <v>151</v>
      </c>
      <c r="L26" s="474"/>
      <c r="M26" s="475"/>
    </row>
    <row r="27" spans="1:13" ht="15.75" x14ac:dyDescent="0.35">
      <c r="B27" s="452"/>
      <c r="C27" s="102" t="s">
        <v>152</v>
      </c>
      <c r="D27" s="100"/>
      <c r="E27" s="100"/>
      <c r="F27" s="116">
        <v>0</v>
      </c>
      <c r="G27" s="479"/>
      <c r="H27" s="446"/>
      <c r="I27" s="447"/>
      <c r="J27" s="447"/>
      <c r="K27" s="448">
        <v>0</v>
      </c>
      <c r="L27" s="448"/>
      <c r="M27" s="449"/>
    </row>
    <row r="28" spans="1:13" x14ac:dyDescent="0.3">
      <c r="B28" s="452"/>
      <c r="C28" s="100" t="s">
        <v>112</v>
      </c>
      <c r="D28" s="100"/>
      <c r="E28" s="100"/>
      <c r="F28" s="116">
        <v>0</v>
      </c>
      <c r="G28" s="479"/>
      <c r="H28" s="446"/>
      <c r="I28" s="447"/>
      <c r="J28" s="447"/>
      <c r="K28" s="448">
        <v>0</v>
      </c>
      <c r="L28" s="448"/>
      <c r="M28" s="449"/>
    </row>
    <row r="29" spans="1:13" x14ac:dyDescent="0.3">
      <c r="B29" s="452"/>
      <c r="C29" s="100" t="s">
        <v>113</v>
      </c>
      <c r="D29" s="100"/>
      <c r="E29" s="100"/>
      <c r="F29" s="116">
        <v>0</v>
      </c>
      <c r="G29" s="479"/>
      <c r="H29" s="446"/>
      <c r="I29" s="447"/>
      <c r="J29" s="447"/>
      <c r="K29" s="448">
        <v>0</v>
      </c>
      <c r="L29" s="448"/>
      <c r="M29" s="449"/>
    </row>
    <row r="30" spans="1:13" x14ac:dyDescent="0.3">
      <c r="B30" s="452"/>
      <c r="C30" s="100" t="s">
        <v>114</v>
      </c>
      <c r="D30" s="100"/>
      <c r="E30" s="100"/>
      <c r="F30" s="116">
        <v>0</v>
      </c>
      <c r="G30" s="479"/>
      <c r="H30" s="446"/>
      <c r="I30" s="447"/>
      <c r="J30" s="447"/>
      <c r="K30" s="448">
        <v>0</v>
      </c>
      <c r="L30" s="448"/>
      <c r="M30" s="449"/>
    </row>
    <row r="31" spans="1:13" x14ac:dyDescent="0.3">
      <c r="B31" s="452"/>
      <c r="C31" s="100" t="s">
        <v>115</v>
      </c>
      <c r="D31" s="100"/>
      <c r="E31" s="100"/>
      <c r="F31" s="116">
        <v>0</v>
      </c>
      <c r="G31" s="479"/>
      <c r="H31" s="446"/>
      <c r="I31" s="447"/>
      <c r="J31" s="447"/>
      <c r="K31" s="448">
        <v>0</v>
      </c>
      <c r="L31" s="448"/>
      <c r="M31" s="449"/>
    </row>
    <row r="32" spans="1:13" x14ac:dyDescent="0.3">
      <c r="B32" s="452"/>
      <c r="C32" s="100" t="s">
        <v>116</v>
      </c>
      <c r="D32" s="100"/>
      <c r="E32" s="100"/>
      <c r="F32" s="116">
        <v>0</v>
      </c>
      <c r="G32" s="479"/>
      <c r="H32" s="446"/>
      <c r="I32" s="447"/>
      <c r="J32" s="447"/>
      <c r="K32" s="448">
        <v>0</v>
      </c>
      <c r="L32" s="448"/>
      <c r="M32" s="449"/>
    </row>
    <row r="33" spans="2:14" x14ac:dyDescent="0.3">
      <c r="B33" s="452"/>
      <c r="C33" s="100" t="s">
        <v>117</v>
      </c>
      <c r="D33" s="100"/>
      <c r="E33" s="100"/>
      <c r="F33" s="116">
        <v>0</v>
      </c>
      <c r="G33" s="479"/>
      <c r="H33" s="446"/>
      <c r="I33" s="447"/>
      <c r="J33" s="447"/>
      <c r="K33" s="448">
        <v>0</v>
      </c>
      <c r="L33" s="448"/>
      <c r="M33" s="449"/>
    </row>
    <row r="34" spans="2:14" x14ac:dyDescent="0.3">
      <c r="B34" s="452"/>
      <c r="C34" s="100" t="s">
        <v>118</v>
      </c>
      <c r="D34" s="100"/>
      <c r="E34" s="100"/>
      <c r="F34" s="116">
        <v>0</v>
      </c>
      <c r="G34" s="479"/>
      <c r="H34" s="446"/>
      <c r="I34" s="447"/>
      <c r="J34" s="447"/>
      <c r="K34" s="448">
        <v>0</v>
      </c>
      <c r="L34" s="448"/>
      <c r="M34" s="449"/>
    </row>
    <row r="35" spans="2:14" x14ac:dyDescent="0.3">
      <c r="B35" s="452"/>
      <c r="C35" s="100" t="s">
        <v>119</v>
      </c>
      <c r="D35" s="100"/>
      <c r="E35" s="100"/>
      <c r="F35" s="116">
        <v>0</v>
      </c>
      <c r="G35" s="479"/>
      <c r="H35" s="446"/>
      <c r="I35" s="447"/>
      <c r="J35" s="447"/>
      <c r="K35" s="448">
        <v>0</v>
      </c>
      <c r="L35" s="448"/>
      <c r="M35" s="449"/>
    </row>
    <row r="36" spans="2:14" x14ac:dyDescent="0.3">
      <c r="B36" s="452"/>
      <c r="C36" s="100" t="s">
        <v>120</v>
      </c>
      <c r="D36" s="100"/>
      <c r="E36" s="100"/>
      <c r="F36" s="116">
        <v>0</v>
      </c>
      <c r="G36" s="479"/>
      <c r="H36" s="446"/>
      <c r="I36" s="447"/>
      <c r="J36" s="447"/>
      <c r="K36" s="448">
        <v>0</v>
      </c>
      <c r="L36" s="448"/>
      <c r="M36" s="449"/>
    </row>
    <row r="37" spans="2:14" x14ac:dyDescent="0.3">
      <c r="B37" s="452"/>
      <c r="C37" s="100" t="s">
        <v>121</v>
      </c>
      <c r="D37" s="100"/>
      <c r="E37" s="100"/>
      <c r="F37" s="116">
        <v>0</v>
      </c>
      <c r="G37" s="479"/>
      <c r="H37" s="446"/>
      <c r="I37" s="447"/>
      <c r="J37" s="447"/>
      <c r="K37" s="448">
        <v>0</v>
      </c>
      <c r="L37" s="448"/>
      <c r="M37" s="449"/>
    </row>
    <row r="38" spans="2:14" ht="15.75" thickBot="1" x14ac:dyDescent="0.35">
      <c r="B38" s="452"/>
      <c r="C38" s="100" t="s">
        <v>122</v>
      </c>
      <c r="D38" s="100"/>
      <c r="E38" s="100"/>
      <c r="F38" s="116">
        <v>0</v>
      </c>
      <c r="G38" s="479"/>
      <c r="H38" s="464"/>
      <c r="I38" s="465"/>
      <c r="J38" s="465"/>
      <c r="K38" s="466">
        <v>0</v>
      </c>
      <c r="L38" s="466"/>
      <c r="M38" s="467"/>
    </row>
    <row r="39" spans="2:14" ht="15" customHeight="1" thickBot="1" x14ac:dyDescent="0.35">
      <c r="B39" s="453"/>
      <c r="C39" s="111" t="s">
        <v>105</v>
      </c>
      <c r="D39" s="101"/>
      <c r="E39" s="101"/>
      <c r="F39" s="117">
        <f>SUM(F27:F38)</f>
        <v>0</v>
      </c>
      <c r="G39" s="479"/>
      <c r="H39" s="480"/>
      <c r="I39" s="481"/>
      <c r="J39" s="482"/>
      <c r="K39" s="483">
        <f>SUM(K27:M38)</f>
        <v>0</v>
      </c>
      <c r="L39" s="481"/>
      <c r="M39" s="484"/>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441" t="s">
        <v>149</v>
      </c>
      <c r="C41" s="442"/>
      <c r="D41" s="305" t="s">
        <v>42</v>
      </c>
      <c r="E41" s="305"/>
      <c r="F41" s="305"/>
      <c r="G41" s="305"/>
      <c r="H41" s="305"/>
      <c r="I41" s="305" t="s">
        <v>43</v>
      </c>
      <c r="J41" s="305"/>
      <c r="K41" s="305"/>
      <c r="L41" s="305"/>
      <c r="M41" s="306"/>
    </row>
    <row r="42" spans="2:14" s="66" customFormat="1" ht="19.5" customHeight="1" x14ac:dyDescent="0.2">
      <c r="B42" s="299"/>
      <c r="C42" s="300"/>
      <c r="D42" s="307"/>
      <c r="E42" s="308"/>
      <c r="F42" s="308"/>
      <c r="G42" s="308"/>
      <c r="H42" s="309"/>
      <c r="I42" s="301"/>
      <c r="J42" s="301"/>
      <c r="K42" s="301"/>
      <c r="L42" s="301"/>
      <c r="M42" s="302"/>
    </row>
    <row r="43" spans="2:14" ht="39.75" customHeight="1" x14ac:dyDescent="0.3">
      <c r="B43" s="299" t="s">
        <v>16</v>
      </c>
      <c r="C43" s="300"/>
      <c r="D43" s="289"/>
      <c r="E43" s="289"/>
      <c r="F43" s="289"/>
      <c r="G43" s="289"/>
      <c r="H43" s="289"/>
      <c r="I43" s="289"/>
      <c r="J43" s="289"/>
      <c r="K43" s="289"/>
      <c r="L43" s="289"/>
      <c r="M43" s="290"/>
    </row>
    <row r="44" spans="2:14" ht="30" customHeight="1" x14ac:dyDescent="0.3">
      <c r="B44" s="299" t="s">
        <v>143</v>
      </c>
      <c r="C44" s="300"/>
      <c r="D44" s="289"/>
      <c r="E44" s="289"/>
      <c r="F44" s="289"/>
      <c r="G44" s="289"/>
      <c r="H44" s="289"/>
      <c r="I44" s="289"/>
      <c r="J44" s="289"/>
      <c r="K44" s="289"/>
      <c r="L44" s="289"/>
      <c r="M44" s="290"/>
    </row>
    <row r="45" spans="2:14" ht="1.5" hidden="1" customHeight="1" x14ac:dyDescent="0.3">
      <c r="B45" s="299"/>
      <c r="C45" s="300"/>
      <c r="D45" s="67"/>
      <c r="E45" s="67"/>
      <c r="F45" s="67"/>
      <c r="G45" s="67"/>
      <c r="H45" s="67"/>
      <c r="I45" s="67"/>
      <c r="J45" s="67"/>
      <c r="K45" s="67"/>
      <c r="L45" s="67"/>
      <c r="M45" s="86"/>
    </row>
    <row r="46" spans="2:14" ht="42" customHeight="1" x14ac:dyDescent="0.3">
      <c r="B46" s="299" t="s">
        <v>18</v>
      </c>
      <c r="C46" s="300"/>
      <c r="D46" s="344"/>
      <c r="E46" s="344"/>
      <c r="F46" s="344"/>
      <c r="G46" s="344"/>
      <c r="H46" s="344"/>
      <c r="I46" s="344"/>
      <c r="J46" s="344"/>
      <c r="K46" s="344"/>
      <c r="L46" s="344"/>
      <c r="M46" s="345"/>
    </row>
    <row r="47" spans="2:14" ht="36" customHeight="1" x14ac:dyDescent="0.3">
      <c r="B47" s="357" t="s">
        <v>49</v>
      </c>
      <c r="C47" s="358"/>
      <c r="D47" s="346" t="s">
        <v>46</v>
      </c>
      <c r="E47" s="346"/>
      <c r="F47" s="346"/>
      <c r="G47" s="346"/>
      <c r="H47" s="346"/>
      <c r="I47" s="346"/>
      <c r="J47" s="468">
        <v>0</v>
      </c>
      <c r="K47" s="469"/>
      <c r="L47" s="469"/>
      <c r="M47" s="470"/>
    </row>
    <row r="48" spans="2:14" ht="39" customHeight="1" x14ac:dyDescent="0.3">
      <c r="B48" s="359"/>
      <c r="C48" s="360"/>
      <c r="D48" s="346" t="s">
        <v>47</v>
      </c>
      <c r="E48" s="346"/>
      <c r="F48" s="346"/>
      <c r="G48" s="346"/>
      <c r="H48" s="346"/>
      <c r="I48" s="346"/>
      <c r="J48" s="468">
        <v>0</v>
      </c>
      <c r="K48" s="469"/>
      <c r="L48" s="469"/>
      <c r="M48" s="470"/>
    </row>
    <row r="49" spans="2:13" ht="27.75" customHeight="1" thickBot="1" x14ac:dyDescent="0.35">
      <c r="B49" s="359"/>
      <c r="C49" s="360"/>
      <c r="D49" s="346" t="s">
        <v>62</v>
      </c>
      <c r="E49" s="346"/>
      <c r="F49" s="346"/>
      <c r="G49" s="346"/>
      <c r="H49" s="346"/>
      <c r="I49" s="346"/>
      <c r="J49" s="471">
        <v>0</v>
      </c>
      <c r="K49" s="472"/>
      <c r="L49" s="472"/>
      <c r="M49" s="473"/>
    </row>
    <row r="50" spans="2:13" ht="24.75" customHeight="1" thickBot="1" x14ac:dyDescent="0.35">
      <c r="B50" s="361"/>
      <c r="C50" s="362"/>
      <c r="D50" s="346" t="s">
        <v>53</v>
      </c>
      <c r="E50" s="346"/>
      <c r="F50" s="346"/>
      <c r="G50" s="346"/>
      <c r="H50" s="346"/>
      <c r="I50" s="346"/>
      <c r="J50" s="72" t="s">
        <v>56</v>
      </c>
      <c r="K50" s="73"/>
      <c r="L50" s="72" t="s">
        <v>58</v>
      </c>
      <c r="M50" s="73"/>
    </row>
    <row r="51" spans="2:13" ht="15.75" customHeight="1" thickBot="1" x14ac:dyDescent="0.35">
      <c r="B51" s="355" t="s">
        <v>48</v>
      </c>
      <c r="C51" s="356"/>
      <c r="D51" s="356"/>
      <c r="E51" s="356"/>
      <c r="F51" s="356"/>
      <c r="G51" s="356"/>
      <c r="H51" s="356"/>
      <c r="I51" s="356"/>
      <c r="J51" s="476">
        <f>SUM(J47:M49)</f>
        <v>0</v>
      </c>
      <c r="K51" s="477"/>
      <c r="L51" s="477"/>
      <c r="M51" s="478"/>
    </row>
    <row r="52" spans="2:13" ht="17.25" customHeight="1" x14ac:dyDescent="0.3">
      <c r="B52" s="438" t="s">
        <v>144</v>
      </c>
      <c r="C52" s="439"/>
      <c r="D52" s="439"/>
      <c r="E52" s="439"/>
      <c r="F52" s="439"/>
      <c r="G52" s="112"/>
      <c r="H52" s="267" t="s">
        <v>108</v>
      </c>
      <c r="I52" s="268"/>
      <c r="J52" s="268"/>
      <c r="K52" s="268"/>
      <c r="L52" s="268"/>
      <c r="M52" s="269"/>
    </row>
    <row r="53" spans="2:13" ht="33" customHeight="1" x14ac:dyDescent="0.3">
      <c r="B53" s="436" t="s">
        <v>50</v>
      </c>
      <c r="C53" s="437"/>
      <c r="D53" s="354"/>
      <c r="E53" s="352"/>
      <c r="F53" s="352"/>
      <c r="G53" s="95"/>
      <c r="H53" s="351"/>
      <c r="I53" s="352"/>
      <c r="J53" s="352"/>
      <c r="K53" s="352"/>
      <c r="L53" s="352"/>
      <c r="M53" s="353"/>
    </row>
    <row r="54" spans="2:13" ht="30.75" customHeight="1" x14ac:dyDescent="0.3">
      <c r="B54" s="436" t="s">
        <v>133</v>
      </c>
      <c r="C54" s="437"/>
      <c r="D54" s="354"/>
      <c r="E54" s="352"/>
      <c r="F54" s="352"/>
      <c r="G54" s="95"/>
      <c r="H54" s="351"/>
      <c r="I54" s="352"/>
      <c r="J54" s="352"/>
      <c r="K54" s="352"/>
      <c r="L54" s="352"/>
      <c r="M54" s="353"/>
    </row>
    <row r="55" spans="2:13" ht="20.25" customHeight="1" thickBot="1" x14ac:dyDescent="0.35">
      <c r="B55" s="342" t="s">
        <v>54</v>
      </c>
      <c r="C55" s="343"/>
      <c r="D55" s="350"/>
      <c r="E55" s="348"/>
      <c r="F55" s="348"/>
      <c r="G55" s="93"/>
      <c r="H55" s="347"/>
      <c r="I55" s="348"/>
      <c r="J55" s="348"/>
      <c r="K55" s="348"/>
      <c r="L55" s="348"/>
      <c r="M55" s="349"/>
    </row>
    <row r="56" spans="2:13" ht="18.75" customHeight="1" thickBot="1" x14ac:dyDescent="0.35">
      <c r="B56" s="339" t="s">
        <v>44</v>
      </c>
      <c r="C56" s="340"/>
      <c r="D56" s="340"/>
      <c r="E56" s="340"/>
      <c r="F56" s="340"/>
      <c r="G56" s="340"/>
      <c r="H56" s="340"/>
      <c r="I56" s="340"/>
      <c r="J56" s="340"/>
      <c r="K56" s="340"/>
      <c r="L56" s="340"/>
      <c r="M56" s="341"/>
    </row>
  </sheetData>
  <mergeCells count="124">
    <mergeCell ref="H26:J26"/>
    <mergeCell ref="H33:J33"/>
    <mergeCell ref="K33:M33"/>
    <mergeCell ref="H34:J34"/>
    <mergeCell ref="K34:M34"/>
    <mergeCell ref="H35:J35"/>
    <mergeCell ref="K35:M35"/>
    <mergeCell ref="H29:J29"/>
    <mergeCell ref="K29:M29"/>
    <mergeCell ref="H30:J30"/>
    <mergeCell ref="K30:M30"/>
    <mergeCell ref="H31:J31"/>
    <mergeCell ref="K31:M31"/>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D47:I47"/>
    <mergeCell ref="J47:M47"/>
    <mergeCell ref="D48:I48"/>
    <mergeCell ref="J48:M48"/>
    <mergeCell ref="D49:I49"/>
    <mergeCell ref="J49:M49"/>
    <mergeCell ref="B42:C42"/>
    <mergeCell ref="D42:H42"/>
    <mergeCell ref="I42:M42"/>
    <mergeCell ref="B43:C43"/>
    <mergeCell ref="D43:M43"/>
    <mergeCell ref="B44:C44"/>
    <mergeCell ref="D44:M44"/>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D13:M13"/>
    <mergeCell ref="B14:C14"/>
    <mergeCell ref="D14:F14"/>
    <mergeCell ref="H14:I14"/>
    <mergeCell ref="J14:M14"/>
    <mergeCell ref="B8:C8"/>
    <mergeCell ref="B9:C10"/>
    <mergeCell ref="D9:E9"/>
    <mergeCell ref="D10:E10"/>
    <mergeCell ref="B11:C11"/>
    <mergeCell ref="B12:M12"/>
    <mergeCell ref="C2:J3"/>
    <mergeCell ref="K2:M2"/>
    <mergeCell ref="K3:M3"/>
    <mergeCell ref="C4:J4"/>
    <mergeCell ref="K4:M4"/>
    <mergeCell ref="B6:C6"/>
    <mergeCell ref="D6:I6"/>
    <mergeCell ref="J6:M11"/>
    <mergeCell ref="B7:C7"/>
    <mergeCell ref="D7:I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81"/>
  <sheetViews>
    <sheetView tabSelected="1" showWhiteSpace="0" topLeftCell="B1" zoomScale="115" zoomScaleNormal="115" zoomScaleSheetLayoutView="75" zoomScalePageLayoutView="124" workbookViewId="0">
      <selection activeCell="F1" sqref="F1"/>
    </sheetView>
  </sheetViews>
  <sheetFormatPr baseColWidth="10" defaultColWidth="26.28515625" defaultRowHeight="15" x14ac:dyDescent="0.3"/>
  <cols>
    <col min="1" max="1" width="2.5703125" style="56" customWidth="1"/>
    <col min="2" max="2" width="14" style="56" customWidth="1"/>
    <col min="3" max="3" width="19" style="56" customWidth="1"/>
    <col min="4" max="4" width="11" style="56" customWidth="1"/>
    <col min="5" max="5" width="7.7109375" style="56" customWidth="1"/>
    <col min="6" max="6" width="17"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213" t="s">
        <v>123</v>
      </c>
      <c r="D2" s="214"/>
      <c r="E2" s="214"/>
      <c r="F2" s="214"/>
      <c r="G2" s="214"/>
      <c r="H2" s="214"/>
      <c r="I2" s="214"/>
      <c r="J2" s="215"/>
      <c r="K2" s="222" t="s">
        <v>127</v>
      </c>
      <c r="L2" s="223"/>
      <c r="M2" s="224"/>
    </row>
    <row r="3" spans="2:13" ht="15" customHeight="1" x14ac:dyDescent="0.3">
      <c r="B3" s="91"/>
      <c r="C3" s="216"/>
      <c r="D3" s="217"/>
      <c r="E3" s="217"/>
      <c r="F3" s="217"/>
      <c r="G3" s="217"/>
      <c r="H3" s="217"/>
      <c r="I3" s="217"/>
      <c r="J3" s="218"/>
      <c r="K3" s="225" t="s">
        <v>131</v>
      </c>
      <c r="L3" s="226"/>
      <c r="M3" s="227"/>
    </row>
    <row r="4" spans="2:13" ht="39.75" customHeight="1" thickBot="1" x14ac:dyDescent="0.35">
      <c r="B4" s="92"/>
      <c r="C4" s="219" t="s">
        <v>142</v>
      </c>
      <c r="D4" s="220"/>
      <c r="E4" s="220"/>
      <c r="F4" s="220"/>
      <c r="G4" s="220"/>
      <c r="H4" s="220"/>
      <c r="I4" s="220"/>
      <c r="J4" s="221"/>
      <c r="K4" s="228" t="s">
        <v>182</v>
      </c>
      <c r="L4" s="229"/>
      <c r="M4" s="230"/>
    </row>
    <row r="5" spans="2:13" ht="15.75" thickBot="1" x14ac:dyDescent="0.35"/>
    <row r="6" spans="2:13" ht="18" customHeight="1" x14ac:dyDescent="0.3">
      <c r="B6" s="251" t="s">
        <v>54</v>
      </c>
      <c r="C6" s="252"/>
      <c r="D6" s="370" t="s">
        <v>217</v>
      </c>
      <c r="E6" s="371"/>
      <c r="F6" s="371"/>
      <c r="G6" s="371"/>
      <c r="H6" s="371"/>
      <c r="I6" s="371"/>
      <c r="J6" s="363" t="s">
        <v>200</v>
      </c>
      <c r="K6" s="364"/>
      <c r="L6" s="364"/>
      <c r="M6" s="365"/>
    </row>
    <row r="7" spans="2:13" ht="18.75" customHeight="1" x14ac:dyDescent="0.35">
      <c r="B7" s="253" t="s">
        <v>97</v>
      </c>
      <c r="C7" s="254"/>
      <c r="D7" s="551" t="s">
        <v>218</v>
      </c>
      <c r="E7" s="373"/>
      <c r="F7" s="373"/>
      <c r="G7" s="373"/>
      <c r="H7" s="373"/>
      <c r="I7" s="373"/>
      <c r="J7" s="366"/>
      <c r="K7" s="239"/>
      <c r="L7" s="239"/>
      <c r="M7" s="240"/>
    </row>
    <row r="8" spans="2:13" x14ac:dyDescent="0.3">
      <c r="B8" s="255" t="s">
        <v>214</v>
      </c>
      <c r="C8" s="256"/>
      <c r="D8" s="70" t="s">
        <v>101</v>
      </c>
      <c r="E8" s="139" t="s">
        <v>208</v>
      </c>
      <c r="F8" s="74"/>
      <c r="G8" s="74"/>
      <c r="H8" s="57" t="s">
        <v>102</v>
      </c>
      <c r="I8" s="57">
        <v>2022</v>
      </c>
      <c r="J8" s="366"/>
      <c r="K8" s="239"/>
      <c r="L8" s="239"/>
      <c r="M8" s="240"/>
    </row>
    <row r="9" spans="2:13" ht="19.5" customHeight="1" x14ac:dyDescent="0.3">
      <c r="B9" s="543" t="s">
        <v>158</v>
      </c>
      <c r="C9" s="544"/>
      <c r="D9" s="83" t="s">
        <v>183</v>
      </c>
      <c r="E9" s="131" t="s">
        <v>159</v>
      </c>
      <c r="F9" s="132" t="s">
        <v>160</v>
      </c>
      <c r="G9" s="84"/>
      <c r="H9" s="84"/>
      <c r="I9" s="138">
        <v>44299</v>
      </c>
      <c r="J9" s="366"/>
      <c r="K9" s="239"/>
      <c r="L9" s="239"/>
      <c r="M9" s="240"/>
    </row>
    <row r="10" spans="2:13" ht="20.25" customHeight="1" x14ac:dyDescent="0.3">
      <c r="B10" s="543" t="s">
        <v>36</v>
      </c>
      <c r="C10" s="544"/>
      <c r="D10" s="247" t="s">
        <v>201</v>
      </c>
      <c r="E10" s="248"/>
      <c r="F10" s="75" t="s">
        <v>40</v>
      </c>
      <c r="G10" s="76"/>
      <c r="H10" s="76"/>
      <c r="I10" s="76"/>
      <c r="J10" s="366"/>
      <c r="K10" s="239"/>
      <c r="L10" s="239"/>
      <c r="M10" s="240"/>
    </row>
    <row r="11" spans="2:13" ht="15.75" thickBot="1" x14ac:dyDescent="0.35">
      <c r="B11" s="255" t="s">
        <v>24</v>
      </c>
      <c r="C11" s="259"/>
      <c r="D11" s="77" t="s">
        <v>56</v>
      </c>
      <c r="E11" s="140" t="s">
        <v>55</v>
      </c>
      <c r="F11" s="79"/>
      <c r="G11" s="113"/>
      <c r="H11" s="77" t="s">
        <v>58</v>
      </c>
      <c r="I11" s="85"/>
      <c r="J11" s="367"/>
      <c r="K11" s="368"/>
      <c r="L11" s="368"/>
      <c r="M11" s="369"/>
    </row>
    <row r="12" spans="2:13" x14ac:dyDescent="0.3">
      <c r="B12" s="374" t="s">
        <v>0</v>
      </c>
      <c r="C12" s="375"/>
      <c r="D12" s="376"/>
      <c r="E12" s="376"/>
      <c r="F12" s="375"/>
      <c r="G12" s="376"/>
      <c r="H12" s="376"/>
      <c r="I12" s="376"/>
      <c r="J12" s="376"/>
      <c r="K12" s="376"/>
      <c r="L12" s="376"/>
      <c r="M12" s="377"/>
    </row>
    <row r="13" spans="2:13" x14ac:dyDescent="0.3">
      <c r="B13" s="255" t="s">
        <v>45</v>
      </c>
      <c r="C13" s="256"/>
      <c r="D13" s="131"/>
      <c r="E13" s="131"/>
      <c r="F13" s="131"/>
      <c r="G13" s="131"/>
      <c r="H13" s="131"/>
      <c r="I13" s="131"/>
      <c r="J13" s="131"/>
      <c r="K13" s="131"/>
      <c r="L13" s="131"/>
      <c r="M13" s="131"/>
    </row>
    <row r="14" spans="2:13" x14ac:dyDescent="0.3">
      <c r="B14" s="255" t="s">
        <v>1</v>
      </c>
      <c r="C14" s="256"/>
      <c r="D14" s="244" t="s">
        <v>196</v>
      </c>
      <c r="E14" s="245"/>
      <c r="F14" s="245"/>
      <c r="G14" s="125"/>
      <c r="H14" s="255" t="s">
        <v>2</v>
      </c>
      <c r="I14" s="256"/>
      <c r="J14" s="550">
        <v>80088357</v>
      </c>
      <c r="K14" s="245"/>
      <c r="L14" s="245"/>
      <c r="M14" s="246"/>
    </row>
    <row r="15" spans="2:13" x14ac:dyDescent="0.3">
      <c r="B15" s="255" t="s">
        <v>3</v>
      </c>
      <c r="C15" s="256"/>
      <c r="D15" s="244" t="s">
        <v>197</v>
      </c>
      <c r="E15" s="245"/>
      <c r="F15" s="245"/>
      <c r="G15" s="125"/>
      <c r="H15" s="255" t="s">
        <v>128</v>
      </c>
      <c r="I15" s="256"/>
      <c r="J15" s="244" t="s">
        <v>184</v>
      </c>
      <c r="K15" s="245"/>
      <c r="L15" s="245"/>
      <c r="M15" s="246"/>
    </row>
    <row r="16" spans="2:13" x14ac:dyDescent="0.3">
      <c r="B16" s="255" t="s">
        <v>135</v>
      </c>
      <c r="C16" s="256"/>
      <c r="D16" s="244">
        <v>3102471434</v>
      </c>
      <c r="E16" s="245"/>
      <c r="F16" s="245"/>
      <c r="G16" s="125"/>
      <c r="H16" s="255" t="s">
        <v>98</v>
      </c>
      <c r="I16" s="256"/>
      <c r="J16" s="282">
        <v>3102471434</v>
      </c>
      <c r="K16" s="283"/>
      <c r="L16" s="283"/>
      <c r="M16" s="284"/>
    </row>
    <row r="17" spans="1:13" x14ac:dyDescent="0.3">
      <c r="B17" s="255" t="s">
        <v>5</v>
      </c>
      <c r="C17" s="256"/>
      <c r="D17" s="244" t="s">
        <v>198</v>
      </c>
      <c r="E17" s="245"/>
      <c r="F17" s="245"/>
      <c r="G17" s="125"/>
      <c r="H17" s="255" t="s">
        <v>99</v>
      </c>
      <c r="I17" s="256"/>
      <c r="J17" s="282" t="s">
        <v>184</v>
      </c>
      <c r="K17" s="283"/>
      <c r="L17" s="283"/>
      <c r="M17" s="284"/>
    </row>
    <row r="18" spans="1:13" ht="15.75" thickBot="1" x14ac:dyDescent="0.35">
      <c r="B18" s="255" t="s">
        <v>136</v>
      </c>
      <c r="C18" s="256"/>
      <c r="D18" s="286"/>
      <c r="E18" s="287"/>
      <c r="F18" s="287"/>
      <c r="G18" s="126"/>
      <c r="H18" s="255" t="s">
        <v>129</v>
      </c>
      <c r="I18" s="256"/>
      <c r="J18" s="549">
        <v>44593</v>
      </c>
      <c r="K18" s="245"/>
      <c r="L18" s="245"/>
      <c r="M18" s="246"/>
    </row>
    <row r="19" spans="1:13" ht="15.75" thickBot="1" x14ac:dyDescent="0.35">
      <c r="B19" s="255" t="s">
        <v>33</v>
      </c>
      <c r="C19" s="256"/>
      <c r="D19" s="72" t="s">
        <v>56</v>
      </c>
      <c r="E19" s="73"/>
      <c r="F19" s="57"/>
      <c r="G19" s="113"/>
      <c r="H19" s="72" t="s">
        <v>58</v>
      </c>
      <c r="I19" s="73" t="s">
        <v>186</v>
      </c>
      <c r="J19" s="330"/>
      <c r="K19" s="245"/>
      <c r="L19" s="245"/>
      <c r="M19" s="246"/>
    </row>
    <row r="20" spans="1:13" ht="15.75" thickBot="1" x14ac:dyDescent="0.35">
      <c r="B20" s="380" t="s">
        <v>6</v>
      </c>
      <c r="C20" s="381"/>
      <c r="D20" s="548">
        <v>44926</v>
      </c>
      <c r="E20" s="445"/>
      <c r="F20" s="445"/>
      <c r="G20" s="129"/>
      <c r="H20" s="380" t="s">
        <v>7</v>
      </c>
      <c r="I20" s="381"/>
      <c r="J20" s="286" t="s">
        <v>202</v>
      </c>
      <c r="K20" s="287"/>
      <c r="L20" s="287"/>
      <c r="M20" s="288"/>
    </row>
    <row r="21" spans="1:13" ht="65.25" customHeight="1" x14ac:dyDescent="0.3">
      <c r="B21" s="389" t="s">
        <v>22</v>
      </c>
      <c r="C21" s="390"/>
      <c r="D21" s="545" t="s">
        <v>185</v>
      </c>
      <c r="E21" s="546"/>
      <c r="F21" s="546"/>
      <c r="G21" s="546"/>
      <c r="H21" s="546"/>
      <c r="I21" s="546"/>
      <c r="J21" s="546"/>
      <c r="K21" s="546"/>
      <c r="L21" s="546"/>
      <c r="M21" s="547"/>
    </row>
    <row r="22" spans="1:13" ht="30.75" customHeight="1" thickBot="1" x14ac:dyDescent="0.35">
      <c r="B22" s="394" t="s">
        <v>153</v>
      </c>
      <c r="C22" s="395"/>
      <c r="D22" s="378" t="s">
        <v>187</v>
      </c>
      <c r="E22" s="378"/>
      <c r="F22" s="443"/>
      <c r="G22" s="118"/>
      <c r="H22" s="435" t="s">
        <v>100</v>
      </c>
      <c r="I22" s="435"/>
      <c r="J22" s="378" t="s">
        <v>187</v>
      </c>
      <c r="K22" s="378"/>
      <c r="L22" s="378"/>
      <c r="M22" s="379"/>
    </row>
    <row r="23" spans="1:13" s="97" customFormat="1" ht="29.25" customHeight="1" thickTop="1" x14ac:dyDescent="0.3">
      <c r="B23" s="454" t="s">
        <v>145</v>
      </c>
      <c r="C23" s="455"/>
      <c r="D23" s="456">
        <v>54901575</v>
      </c>
      <c r="E23" s="456"/>
      <c r="F23" s="122" t="s">
        <v>146</v>
      </c>
      <c r="G23" s="123"/>
      <c r="H23" s="457">
        <v>1341510</v>
      </c>
      <c r="I23" s="457"/>
      <c r="J23" s="124" t="s">
        <v>34</v>
      </c>
      <c r="K23" s="458">
        <f>+D23+H23</f>
        <v>56243085</v>
      </c>
      <c r="L23" s="458"/>
      <c r="M23" s="459"/>
    </row>
    <row r="24" spans="1:13" ht="22.5" customHeight="1" thickBot="1" x14ac:dyDescent="0.35">
      <c r="B24" s="460" t="s">
        <v>57</v>
      </c>
      <c r="C24" s="461"/>
      <c r="D24" s="462">
        <v>12</v>
      </c>
      <c r="E24" s="462"/>
      <c r="F24" s="463"/>
      <c r="G24" s="120"/>
      <c r="H24" s="462" t="s">
        <v>60</v>
      </c>
      <c r="I24" s="462"/>
      <c r="J24" s="462"/>
      <c r="K24" s="428">
        <v>5042352</v>
      </c>
      <c r="L24" s="428"/>
      <c r="M24" s="429"/>
    </row>
    <row r="25" spans="1:13" ht="12" customHeight="1" thickBot="1" x14ac:dyDescent="0.35">
      <c r="A25" s="119"/>
      <c r="B25" s="114"/>
      <c r="C25" s="114"/>
      <c r="D25" s="114"/>
      <c r="E25" s="114"/>
      <c r="F25" s="114"/>
      <c r="G25" s="114"/>
      <c r="H25" s="114"/>
      <c r="I25" s="114"/>
      <c r="J25" s="114"/>
      <c r="K25" s="450"/>
      <c r="L25" s="450"/>
      <c r="M25" s="450"/>
    </row>
    <row r="26" spans="1:13" s="97" customFormat="1" ht="30" customHeight="1" x14ac:dyDescent="0.3">
      <c r="B26" s="451" t="s">
        <v>154</v>
      </c>
      <c r="C26" s="121" t="s">
        <v>141</v>
      </c>
      <c r="D26" s="121" t="s">
        <v>107</v>
      </c>
      <c r="E26" s="121" t="s">
        <v>104</v>
      </c>
      <c r="F26" s="115" t="s">
        <v>150</v>
      </c>
      <c r="G26" s="479"/>
      <c r="H26" s="485" t="s">
        <v>155</v>
      </c>
      <c r="I26" s="474"/>
      <c r="J26" s="474"/>
      <c r="K26" s="474" t="s">
        <v>151</v>
      </c>
      <c r="L26" s="474"/>
      <c r="M26" s="475"/>
    </row>
    <row r="27" spans="1:13" ht="15.75" x14ac:dyDescent="0.35">
      <c r="B27" s="452"/>
      <c r="C27" s="102" t="s">
        <v>152</v>
      </c>
      <c r="D27" s="100" t="s">
        <v>203</v>
      </c>
      <c r="E27" s="100">
        <v>28</v>
      </c>
      <c r="F27" s="116">
        <v>4774050</v>
      </c>
      <c r="G27" s="479"/>
      <c r="H27" s="446"/>
      <c r="I27" s="447"/>
      <c r="J27" s="447"/>
      <c r="K27" s="448">
        <v>4774050</v>
      </c>
      <c r="L27" s="448"/>
      <c r="M27" s="449"/>
    </row>
    <row r="28" spans="1:13" x14ac:dyDescent="0.3">
      <c r="B28" s="452"/>
      <c r="C28" s="100" t="s">
        <v>112</v>
      </c>
      <c r="D28" s="100" t="s">
        <v>209</v>
      </c>
      <c r="E28" s="100">
        <v>31</v>
      </c>
      <c r="F28" s="116">
        <v>4774050</v>
      </c>
      <c r="G28" s="479"/>
      <c r="H28" s="446"/>
      <c r="I28" s="447"/>
      <c r="J28" s="447"/>
      <c r="K28" s="448">
        <v>4774050</v>
      </c>
      <c r="L28" s="448"/>
      <c r="M28" s="449"/>
    </row>
    <row r="29" spans="1:13" x14ac:dyDescent="0.3">
      <c r="B29" s="452"/>
      <c r="C29" s="100" t="s">
        <v>113</v>
      </c>
      <c r="D29" s="100" t="s">
        <v>210</v>
      </c>
      <c r="E29" s="100">
        <v>30</v>
      </c>
      <c r="F29" s="116">
        <v>4774050</v>
      </c>
      <c r="G29" s="479"/>
      <c r="H29" s="446"/>
      <c r="I29" s="447"/>
      <c r="J29" s="447"/>
      <c r="K29" s="448">
        <v>4774050</v>
      </c>
      <c r="L29" s="448"/>
      <c r="M29" s="449"/>
    </row>
    <row r="30" spans="1:13" x14ac:dyDescent="0.3">
      <c r="B30" s="452"/>
      <c r="C30" s="100" t="s">
        <v>114</v>
      </c>
      <c r="D30" s="100" t="s">
        <v>211</v>
      </c>
      <c r="E30" s="100">
        <v>31</v>
      </c>
      <c r="F30" s="116">
        <v>4774050</v>
      </c>
      <c r="G30" s="479"/>
      <c r="H30" s="446"/>
      <c r="I30" s="447"/>
      <c r="J30" s="447"/>
      <c r="K30" s="448">
        <v>4774050</v>
      </c>
      <c r="L30" s="448"/>
      <c r="M30" s="449"/>
    </row>
    <row r="31" spans="1:13" x14ac:dyDescent="0.3">
      <c r="B31" s="452"/>
      <c r="C31" s="100" t="s">
        <v>115</v>
      </c>
      <c r="D31" s="100" t="s">
        <v>212</v>
      </c>
      <c r="E31" s="100">
        <v>30</v>
      </c>
      <c r="F31" s="116">
        <v>4774050</v>
      </c>
      <c r="G31" s="479"/>
      <c r="H31" s="446"/>
      <c r="I31" s="447"/>
      <c r="J31" s="447"/>
      <c r="K31" s="448">
        <v>4774050</v>
      </c>
      <c r="L31" s="448"/>
      <c r="M31" s="449"/>
    </row>
    <row r="32" spans="1:13" x14ac:dyDescent="0.3">
      <c r="B32" s="452"/>
      <c r="C32" s="100" t="s">
        <v>116</v>
      </c>
      <c r="D32" s="100" t="s">
        <v>213</v>
      </c>
      <c r="E32" s="100">
        <v>31</v>
      </c>
      <c r="F32" s="116">
        <v>4774050</v>
      </c>
      <c r="G32" s="479"/>
      <c r="H32" s="446"/>
      <c r="I32" s="447"/>
      <c r="J32" s="447"/>
      <c r="K32" s="448">
        <v>4774050</v>
      </c>
      <c r="L32" s="448"/>
      <c r="M32" s="449"/>
    </row>
    <row r="33" spans="2:14" x14ac:dyDescent="0.3">
      <c r="B33" s="452"/>
      <c r="C33" s="100" t="s">
        <v>117</v>
      </c>
      <c r="D33" s="100" t="s">
        <v>215</v>
      </c>
      <c r="E33" s="100">
        <v>31</v>
      </c>
      <c r="F33" s="116">
        <v>5006578</v>
      </c>
      <c r="G33" s="479"/>
      <c r="H33" s="446"/>
      <c r="I33" s="447"/>
      <c r="J33" s="447"/>
      <c r="K33" s="448">
        <v>5006578</v>
      </c>
      <c r="L33" s="448"/>
      <c r="M33" s="449"/>
    </row>
    <row r="34" spans="2:14" x14ac:dyDescent="0.3">
      <c r="B34" s="452"/>
      <c r="C34" s="100" t="s">
        <v>118</v>
      </c>
      <c r="D34" s="100" t="s">
        <v>216</v>
      </c>
      <c r="E34" s="100">
        <v>30</v>
      </c>
      <c r="F34" s="116">
        <v>5042352</v>
      </c>
      <c r="G34" s="479"/>
      <c r="H34" s="446"/>
      <c r="I34" s="447"/>
      <c r="J34" s="447"/>
      <c r="K34" s="448">
        <v>5042352</v>
      </c>
      <c r="L34" s="448"/>
      <c r="M34" s="449"/>
    </row>
    <row r="35" spans="2:14" x14ac:dyDescent="0.3">
      <c r="B35" s="452"/>
      <c r="C35" s="100" t="s">
        <v>119</v>
      </c>
      <c r="D35" s="100" t="s">
        <v>219</v>
      </c>
      <c r="E35" s="100">
        <v>31</v>
      </c>
      <c r="F35" s="116">
        <v>5042352</v>
      </c>
      <c r="G35" s="479"/>
      <c r="H35" s="446"/>
      <c r="I35" s="447"/>
      <c r="J35" s="447"/>
      <c r="K35" s="448">
        <v>5042352</v>
      </c>
      <c r="L35" s="448"/>
      <c r="M35" s="449"/>
    </row>
    <row r="36" spans="2:14" x14ac:dyDescent="0.3">
      <c r="B36" s="452"/>
      <c r="C36" s="100" t="s">
        <v>120</v>
      </c>
      <c r="D36" s="100"/>
      <c r="E36" s="100"/>
      <c r="F36" s="116">
        <v>0</v>
      </c>
      <c r="G36" s="479"/>
      <c r="H36" s="446"/>
      <c r="I36" s="447"/>
      <c r="J36" s="447"/>
      <c r="K36" s="448">
        <v>0</v>
      </c>
      <c r="L36" s="448"/>
      <c r="M36" s="449"/>
    </row>
    <row r="37" spans="2:14" x14ac:dyDescent="0.3">
      <c r="B37" s="452"/>
      <c r="C37" s="100" t="s">
        <v>121</v>
      </c>
      <c r="D37" s="100"/>
      <c r="E37" s="100"/>
      <c r="F37" s="116">
        <v>0</v>
      </c>
      <c r="G37" s="479"/>
      <c r="H37" s="446"/>
      <c r="I37" s="447"/>
      <c r="J37" s="447"/>
      <c r="K37" s="448">
        <v>0</v>
      </c>
      <c r="L37" s="448"/>
      <c r="M37" s="449"/>
    </row>
    <row r="38" spans="2:14" ht="15.75" thickBot="1" x14ac:dyDescent="0.35">
      <c r="B38" s="452"/>
      <c r="C38" s="100" t="s">
        <v>122</v>
      </c>
      <c r="D38" s="100"/>
      <c r="E38" s="100"/>
      <c r="F38" s="116">
        <v>0</v>
      </c>
      <c r="G38" s="479"/>
      <c r="H38" s="464"/>
      <c r="I38" s="465"/>
      <c r="J38" s="465"/>
      <c r="K38" s="466">
        <v>0</v>
      </c>
      <c r="L38" s="466"/>
      <c r="M38" s="467"/>
    </row>
    <row r="39" spans="2:14" ht="15" customHeight="1" thickBot="1" x14ac:dyDescent="0.35">
      <c r="B39" s="453"/>
      <c r="C39" s="111" t="s">
        <v>105</v>
      </c>
      <c r="D39" s="101"/>
      <c r="E39" s="101"/>
      <c r="F39" s="117">
        <f>SUM(F27:F38)</f>
        <v>43735582</v>
      </c>
      <c r="G39" s="479"/>
      <c r="H39" s="480"/>
      <c r="I39" s="481"/>
      <c r="J39" s="482"/>
      <c r="K39" s="483">
        <f>SUM(K27:M38)</f>
        <v>43735582</v>
      </c>
      <c r="L39" s="481"/>
      <c r="M39" s="484"/>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441" t="s">
        <v>149</v>
      </c>
      <c r="C41" s="442"/>
      <c r="D41" s="305" t="s">
        <v>42</v>
      </c>
      <c r="E41" s="305"/>
      <c r="F41" s="305"/>
      <c r="G41" s="305"/>
      <c r="H41" s="305"/>
      <c r="I41" s="305" t="s">
        <v>43</v>
      </c>
      <c r="J41" s="305"/>
      <c r="K41" s="305"/>
      <c r="L41" s="305"/>
      <c r="M41" s="306"/>
    </row>
    <row r="42" spans="2:14" ht="39.75" customHeight="1" x14ac:dyDescent="0.3">
      <c r="B42" s="299" t="s">
        <v>16</v>
      </c>
      <c r="C42" s="300"/>
      <c r="D42" s="289" t="s">
        <v>188</v>
      </c>
      <c r="E42" s="289"/>
      <c r="F42" s="289"/>
      <c r="G42" s="289"/>
      <c r="H42" s="289"/>
      <c r="I42" s="289"/>
      <c r="J42" s="289"/>
      <c r="K42" s="289"/>
      <c r="L42" s="289"/>
      <c r="M42" s="290"/>
    </row>
    <row r="43" spans="2:14" ht="30" customHeight="1" x14ac:dyDescent="0.3">
      <c r="B43" s="299" t="s">
        <v>143</v>
      </c>
      <c r="C43" s="300"/>
      <c r="D43" s="289" t="s">
        <v>189</v>
      </c>
      <c r="E43" s="289"/>
      <c r="F43" s="289"/>
      <c r="G43" s="289"/>
      <c r="H43" s="289"/>
      <c r="I43" s="289"/>
      <c r="J43" s="289"/>
      <c r="K43" s="289"/>
      <c r="L43" s="289"/>
      <c r="M43" s="290"/>
    </row>
    <row r="44" spans="2:14" ht="1.5" hidden="1" customHeight="1" x14ac:dyDescent="0.3">
      <c r="B44" s="299"/>
      <c r="C44" s="300"/>
      <c r="D44" s="67"/>
      <c r="E44" s="67"/>
      <c r="F44" s="67"/>
      <c r="G44" s="67"/>
      <c r="H44" s="67"/>
      <c r="I44" s="67"/>
      <c r="J44" s="67"/>
      <c r="K44" s="67"/>
      <c r="L44" s="67"/>
      <c r="M44" s="86"/>
    </row>
    <row r="45" spans="2:14" ht="42" customHeight="1" x14ac:dyDescent="0.3">
      <c r="B45" s="299" t="s">
        <v>18</v>
      </c>
      <c r="C45" s="300"/>
      <c r="D45" s="344"/>
      <c r="E45" s="344"/>
      <c r="F45" s="344"/>
      <c r="G45" s="344"/>
      <c r="H45" s="344"/>
      <c r="I45" s="344"/>
      <c r="J45" s="344"/>
      <c r="K45" s="344"/>
      <c r="L45" s="344"/>
      <c r="M45" s="345"/>
    </row>
    <row r="46" spans="2:14" ht="36" customHeight="1" x14ac:dyDescent="0.3">
      <c r="B46" s="357" t="s">
        <v>49</v>
      </c>
      <c r="C46" s="358"/>
      <c r="D46" s="346" t="s">
        <v>46</v>
      </c>
      <c r="E46" s="346"/>
      <c r="F46" s="346"/>
      <c r="G46" s="346"/>
      <c r="H46" s="346"/>
      <c r="I46" s="346"/>
      <c r="J46" s="468">
        <v>252200</v>
      </c>
      <c r="K46" s="469"/>
      <c r="L46" s="469"/>
      <c r="M46" s="470"/>
    </row>
    <row r="47" spans="2:14" ht="39" customHeight="1" x14ac:dyDescent="0.3">
      <c r="B47" s="359"/>
      <c r="C47" s="360"/>
      <c r="D47" s="346" t="s">
        <v>47</v>
      </c>
      <c r="E47" s="346"/>
      <c r="F47" s="346"/>
      <c r="G47" s="346"/>
      <c r="H47" s="346"/>
      <c r="I47" s="346"/>
      <c r="J47" s="468">
        <v>322800</v>
      </c>
      <c r="K47" s="469"/>
      <c r="L47" s="469"/>
      <c r="M47" s="470"/>
    </row>
    <row r="48" spans="2:14" ht="27.75" customHeight="1" thickBot="1" x14ac:dyDescent="0.35">
      <c r="B48" s="359"/>
      <c r="C48" s="360"/>
      <c r="D48" s="346" t="s">
        <v>62</v>
      </c>
      <c r="E48" s="346"/>
      <c r="F48" s="346"/>
      <c r="G48" s="346"/>
      <c r="H48" s="346"/>
      <c r="I48" s="346"/>
      <c r="J48" s="471">
        <v>10600</v>
      </c>
      <c r="K48" s="472"/>
      <c r="L48" s="472"/>
      <c r="M48" s="473"/>
    </row>
    <row r="49" spans="2:13" ht="24.75" customHeight="1" thickBot="1" x14ac:dyDescent="0.35">
      <c r="B49" s="361"/>
      <c r="C49" s="362"/>
      <c r="D49" s="346" t="s">
        <v>53</v>
      </c>
      <c r="E49" s="346"/>
      <c r="F49" s="346"/>
      <c r="G49" s="346"/>
      <c r="H49" s="346"/>
      <c r="I49" s="346"/>
      <c r="J49" s="72" t="s">
        <v>56</v>
      </c>
      <c r="K49" s="73" t="s">
        <v>190</v>
      </c>
      <c r="L49" s="72" t="s">
        <v>58</v>
      </c>
      <c r="M49" s="73"/>
    </row>
    <row r="50" spans="2:13" ht="15.75" customHeight="1" x14ac:dyDescent="0.3">
      <c r="B50" s="355" t="s">
        <v>48</v>
      </c>
      <c r="C50" s="356"/>
      <c r="D50" s="356"/>
      <c r="E50" s="356"/>
      <c r="F50" s="356"/>
      <c r="G50" s="356"/>
      <c r="H50" s="356"/>
      <c r="I50" s="356"/>
      <c r="J50" s="476">
        <f>SUM(J46:M48)</f>
        <v>585600</v>
      </c>
      <c r="K50" s="477"/>
      <c r="L50" s="477"/>
      <c r="M50" s="478"/>
    </row>
    <row r="51" spans="2:13" ht="11.25" customHeight="1" thickBot="1" x14ac:dyDescent="0.35"/>
    <row r="52" spans="2:13" ht="21.75" customHeight="1" thickBot="1" x14ac:dyDescent="0.35">
      <c r="B52" s="539" t="s">
        <v>161</v>
      </c>
      <c r="C52" s="540"/>
      <c r="D52" s="540"/>
      <c r="E52" s="540"/>
      <c r="F52" s="540"/>
      <c r="G52" s="540"/>
      <c r="H52" s="540"/>
      <c r="I52" s="540"/>
      <c r="J52" s="540"/>
      <c r="K52" s="540"/>
      <c r="L52" s="540"/>
      <c r="M52" s="541"/>
    </row>
    <row r="53" spans="2:13" ht="15.75" thickBot="1" x14ac:dyDescent="0.35">
      <c r="B53" s="537" t="s">
        <v>162</v>
      </c>
      <c r="C53" s="537"/>
      <c r="D53" s="537" t="s">
        <v>205</v>
      </c>
      <c r="E53" s="537"/>
      <c r="F53" s="537"/>
      <c r="G53" s="537"/>
      <c r="H53" s="537"/>
      <c r="I53" s="537"/>
      <c r="J53" s="537"/>
      <c r="K53" s="537"/>
      <c r="L53" s="537"/>
      <c r="M53" s="537"/>
    </row>
    <row r="54" spans="2:13" ht="15.75" thickBot="1" x14ac:dyDescent="0.35">
      <c r="B54" s="537" t="s">
        <v>163</v>
      </c>
      <c r="C54" s="537"/>
      <c r="D54" s="537" t="s">
        <v>204</v>
      </c>
      <c r="E54" s="537"/>
      <c r="F54" s="537"/>
      <c r="G54" s="537"/>
      <c r="H54" s="537"/>
      <c r="I54" s="537"/>
      <c r="J54" s="537"/>
      <c r="K54" s="537"/>
      <c r="L54" s="537"/>
      <c r="M54" s="537"/>
    </row>
    <row r="55" spans="2:13" ht="15.75" thickBot="1" x14ac:dyDescent="0.35">
      <c r="B55" s="542" t="s">
        <v>164</v>
      </c>
      <c r="C55" s="542"/>
      <c r="D55" s="538" t="s">
        <v>165</v>
      </c>
      <c r="E55" s="538"/>
      <c r="F55" s="538"/>
      <c r="G55" s="538"/>
      <c r="H55" s="538"/>
      <c r="I55" s="538"/>
      <c r="J55" s="538"/>
      <c r="K55" s="538" t="s">
        <v>166</v>
      </c>
      <c r="L55" s="538"/>
      <c r="M55" s="538"/>
    </row>
    <row r="56" spans="2:13" ht="45.75" customHeight="1" x14ac:dyDescent="0.3">
      <c r="B56" s="526" t="s">
        <v>191</v>
      </c>
      <c r="C56" s="527"/>
      <c r="D56" s="527"/>
      <c r="E56" s="527"/>
      <c r="F56" s="528"/>
      <c r="G56" s="134"/>
      <c r="H56" s="523" t="s">
        <v>206</v>
      </c>
      <c r="I56" s="524"/>
      <c r="J56" s="525"/>
      <c r="K56" s="529">
        <v>5624308.5</v>
      </c>
      <c r="L56" s="524"/>
      <c r="M56" s="525"/>
    </row>
    <row r="57" spans="2:13" ht="45.75" customHeight="1" thickBot="1" x14ac:dyDescent="0.35">
      <c r="B57" s="534" t="s">
        <v>192</v>
      </c>
      <c r="C57" s="535"/>
      <c r="D57" s="535"/>
      <c r="E57" s="535"/>
      <c r="F57" s="536"/>
      <c r="G57" s="134"/>
      <c r="H57" s="533" t="s">
        <v>207</v>
      </c>
      <c r="I57" s="531"/>
      <c r="J57" s="532"/>
      <c r="K57" s="530">
        <v>11248617</v>
      </c>
      <c r="L57" s="531"/>
      <c r="M57" s="532"/>
    </row>
    <row r="58" spans="2:13" ht="15.75" thickBot="1" x14ac:dyDescent="0.35"/>
    <row r="59" spans="2:13" ht="30.75" customHeight="1" thickBot="1" x14ac:dyDescent="0.35">
      <c r="B59" s="505" t="s">
        <v>167</v>
      </c>
      <c r="C59" s="506"/>
      <c r="D59" s="506"/>
      <c r="E59" s="506"/>
      <c r="F59" s="506"/>
      <c r="G59" s="506"/>
      <c r="H59" s="506"/>
      <c r="I59" s="506"/>
      <c r="J59" s="506"/>
      <c r="K59" s="506"/>
      <c r="L59" s="506"/>
      <c r="M59" s="507"/>
    </row>
    <row r="60" spans="2:13" x14ac:dyDescent="0.3">
      <c r="B60" s="508" t="s">
        <v>168</v>
      </c>
      <c r="C60" s="509"/>
      <c r="D60" s="509"/>
      <c r="E60" s="509"/>
      <c r="F60" s="510"/>
      <c r="G60" s="119"/>
      <c r="H60" s="508" t="s">
        <v>169</v>
      </c>
      <c r="I60" s="509"/>
      <c r="J60" s="509"/>
      <c r="K60" s="509"/>
      <c r="L60" s="509"/>
      <c r="M60" s="510"/>
    </row>
    <row r="61" spans="2:13" ht="30.75" customHeight="1" x14ac:dyDescent="0.3">
      <c r="B61" s="511" t="s">
        <v>170</v>
      </c>
      <c r="C61" s="512"/>
      <c r="D61" s="512"/>
      <c r="E61" s="512"/>
      <c r="F61" s="513"/>
      <c r="G61" s="119"/>
      <c r="H61" s="517" t="s">
        <v>199</v>
      </c>
      <c r="I61" s="518"/>
      <c r="J61" s="518"/>
      <c r="K61" s="518"/>
      <c r="L61" s="518"/>
      <c r="M61" s="519"/>
    </row>
    <row r="62" spans="2:13" ht="30.75" customHeight="1" x14ac:dyDescent="0.3">
      <c r="B62" s="511" t="s">
        <v>171</v>
      </c>
      <c r="C62" s="512"/>
      <c r="D62" s="512"/>
      <c r="E62" s="512"/>
      <c r="F62" s="513"/>
      <c r="G62" s="119"/>
      <c r="H62" s="517" t="s">
        <v>194</v>
      </c>
      <c r="I62" s="518"/>
      <c r="J62" s="518"/>
      <c r="K62" s="518"/>
      <c r="L62" s="518"/>
      <c r="M62" s="519"/>
    </row>
    <row r="63" spans="2:13" ht="31.5" customHeight="1" thickBot="1" x14ac:dyDescent="0.35">
      <c r="B63" s="514" t="s">
        <v>172</v>
      </c>
      <c r="C63" s="515"/>
      <c r="D63" s="515"/>
      <c r="E63" s="515"/>
      <c r="F63" s="516"/>
      <c r="G63" s="133"/>
      <c r="H63" s="520" t="s">
        <v>195</v>
      </c>
      <c r="I63" s="521"/>
      <c r="J63" s="521"/>
      <c r="K63" s="521"/>
      <c r="L63" s="521"/>
      <c r="M63" s="522"/>
    </row>
    <row r="64" spans="2:13" ht="15.75" thickBot="1" x14ac:dyDescent="0.35"/>
    <row r="65" spans="2:13" ht="17.25" thickBot="1" x14ac:dyDescent="0.35">
      <c r="B65" s="491" t="s">
        <v>173</v>
      </c>
      <c r="C65" s="492"/>
      <c r="D65" s="492"/>
      <c r="E65" s="492"/>
      <c r="F65" s="492"/>
      <c r="G65" s="495"/>
      <c r="H65" s="492"/>
      <c r="I65" s="492"/>
      <c r="J65" s="492"/>
      <c r="K65" s="492"/>
      <c r="L65" s="492"/>
      <c r="M65" s="493"/>
    </row>
    <row r="66" spans="2:13" ht="16.5" x14ac:dyDescent="0.3">
      <c r="B66" s="496" t="s">
        <v>174</v>
      </c>
      <c r="C66" s="497"/>
      <c r="D66" s="497"/>
      <c r="E66" s="497"/>
      <c r="F66" s="497"/>
      <c r="G66" s="135"/>
      <c r="H66" s="496" t="s">
        <v>175</v>
      </c>
      <c r="I66" s="497"/>
      <c r="J66" s="497"/>
      <c r="K66" s="497"/>
      <c r="L66" s="497"/>
      <c r="M66" s="504"/>
    </row>
    <row r="67" spans="2:13" ht="23.25" customHeight="1" x14ac:dyDescent="0.3">
      <c r="B67" s="498" t="s">
        <v>176</v>
      </c>
      <c r="C67" s="499"/>
      <c r="D67" s="499" t="s">
        <v>177</v>
      </c>
      <c r="E67" s="499"/>
      <c r="F67" s="499"/>
      <c r="G67" s="119"/>
      <c r="H67" s="498" t="s">
        <v>176</v>
      </c>
      <c r="I67" s="499"/>
      <c r="J67" s="499" t="s">
        <v>177</v>
      </c>
      <c r="K67" s="499"/>
      <c r="L67" s="499"/>
      <c r="M67" s="502"/>
    </row>
    <row r="68" spans="2:13" ht="23.25" customHeight="1" thickBot="1" x14ac:dyDescent="0.35">
      <c r="B68" s="500" t="s">
        <v>178</v>
      </c>
      <c r="C68" s="501"/>
      <c r="D68" s="501" t="s">
        <v>178</v>
      </c>
      <c r="E68" s="501"/>
      <c r="F68" s="501"/>
      <c r="G68" s="133"/>
      <c r="H68" s="500" t="s">
        <v>178</v>
      </c>
      <c r="I68" s="501"/>
      <c r="J68" s="501" t="s">
        <v>178</v>
      </c>
      <c r="K68" s="501"/>
      <c r="L68" s="501"/>
      <c r="M68" s="503"/>
    </row>
    <row r="69" spans="2:13" ht="15.75" thickBot="1" x14ac:dyDescent="0.35"/>
    <row r="70" spans="2:13" ht="17.25" thickBot="1" x14ac:dyDescent="0.35">
      <c r="B70" s="491" t="s">
        <v>179</v>
      </c>
      <c r="C70" s="492"/>
      <c r="D70" s="492"/>
      <c r="E70" s="492"/>
      <c r="F70" s="492"/>
      <c r="G70" s="492"/>
      <c r="H70" s="492"/>
      <c r="I70" s="492"/>
      <c r="J70" s="492"/>
      <c r="K70" s="492"/>
      <c r="L70" s="492"/>
      <c r="M70" s="493"/>
    </row>
    <row r="71" spans="2:13" ht="168" customHeight="1" thickBot="1" x14ac:dyDescent="0.35">
      <c r="B71" s="488" t="s">
        <v>220</v>
      </c>
      <c r="C71" s="489"/>
      <c r="D71" s="489"/>
      <c r="E71" s="489"/>
      <c r="F71" s="489"/>
      <c r="G71" s="489"/>
      <c r="H71" s="489"/>
      <c r="I71" s="489"/>
      <c r="J71" s="489"/>
      <c r="K71" s="489"/>
      <c r="L71" s="489"/>
      <c r="M71" s="490"/>
    </row>
    <row r="73" spans="2:13" x14ac:dyDescent="0.3">
      <c r="B73" s="136" t="s">
        <v>180</v>
      </c>
    </row>
    <row r="74" spans="2:13" x14ac:dyDescent="0.3">
      <c r="B74" s="137"/>
    </row>
    <row r="75" spans="2:13" ht="27" customHeight="1" x14ac:dyDescent="0.3">
      <c r="B75" s="494" t="s">
        <v>181</v>
      </c>
      <c r="C75" s="494"/>
      <c r="D75" s="494"/>
      <c r="E75" s="494"/>
      <c r="F75" s="494"/>
      <c r="G75" s="494"/>
      <c r="H75" s="494"/>
      <c r="I75" s="494"/>
      <c r="J75" s="494"/>
      <c r="K75" s="494"/>
      <c r="L75" s="494"/>
      <c r="M75" s="494"/>
    </row>
    <row r="76" spans="2:13" ht="15.75" thickBot="1" x14ac:dyDescent="0.35"/>
    <row r="77" spans="2:13" x14ac:dyDescent="0.3">
      <c r="B77" s="438" t="s">
        <v>144</v>
      </c>
      <c r="C77" s="439"/>
      <c r="D77" s="439"/>
      <c r="E77" s="439"/>
      <c r="F77" s="439"/>
      <c r="G77" s="130"/>
      <c r="H77" s="267" t="s">
        <v>108</v>
      </c>
      <c r="I77" s="268"/>
      <c r="J77" s="268"/>
      <c r="K77" s="268"/>
      <c r="L77" s="268"/>
      <c r="M77" s="269"/>
    </row>
    <row r="78" spans="2:13" x14ac:dyDescent="0.3">
      <c r="B78" s="436" t="s">
        <v>50</v>
      </c>
      <c r="C78" s="437"/>
      <c r="D78" s="354"/>
      <c r="E78" s="352"/>
      <c r="F78" s="352"/>
      <c r="G78" s="127"/>
      <c r="H78" s="351"/>
      <c r="I78" s="352"/>
      <c r="J78" s="352"/>
      <c r="K78" s="352"/>
      <c r="L78" s="352"/>
      <c r="M78" s="353"/>
    </row>
    <row r="79" spans="2:13" ht="29.25" customHeight="1" x14ac:dyDescent="0.3">
      <c r="B79" s="436" t="s">
        <v>157</v>
      </c>
      <c r="C79" s="437"/>
      <c r="D79" s="354" t="s">
        <v>193</v>
      </c>
      <c r="E79" s="352"/>
      <c r="F79" s="352"/>
      <c r="G79" s="127"/>
      <c r="H79" s="351" t="s">
        <v>196</v>
      </c>
      <c r="I79" s="352"/>
      <c r="J79" s="352"/>
      <c r="K79" s="352"/>
      <c r="L79" s="352"/>
      <c r="M79" s="353"/>
    </row>
    <row r="80" spans="2:13" ht="21.75" customHeight="1" thickBot="1" x14ac:dyDescent="0.35">
      <c r="B80" s="342" t="s">
        <v>54</v>
      </c>
      <c r="C80" s="343"/>
      <c r="D80" s="486">
        <v>44865</v>
      </c>
      <c r="E80" s="348"/>
      <c r="F80" s="348"/>
      <c r="G80" s="128"/>
      <c r="H80" s="487">
        <v>44865</v>
      </c>
      <c r="I80" s="348"/>
      <c r="J80" s="348"/>
      <c r="K80" s="348"/>
      <c r="L80" s="348"/>
      <c r="M80" s="349"/>
    </row>
    <row r="81" spans="2:13" ht="15.75" thickBot="1" x14ac:dyDescent="0.35">
      <c r="B81" s="339" t="s">
        <v>44</v>
      </c>
      <c r="C81" s="340"/>
      <c r="D81" s="340"/>
      <c r="E81" s="340"/>
      <c r="F81" s="340"/>
      <c r="G81" s="340"/>
      <c r="H81" s="340"/>
      <c r="I81" s="340"/>
      <c r="J81" s="340"/>
      <c r="K81" s="340"/>
      <c r="L81" s="340"/>
      <c r="M81" s="341"/>
    </row>
  </sheetData>
  <mergeCells count="157">
    <mergeCell ref="B8:C8"/>
    <mergeCell ref="D10:E10"/>
    <mergeCell ref="B11:C11"/>
    <mergeCell ref="B12:M12"/>
    <mergeCell ref="C2:J3"/>
    <mergeCell ref="K2:M2"/>
    <mergeCell ref="K3:M3"/>
    <mergeCell ref="C4:J4"/>
    <mergeCell ref="K4:M4"/>
    <mergeCell ref="B6:C6"/>
    <mergeCell ref="D6:I6"/>
    <mergeCell ref="J6:M11"/>
    <mergeCell ref="B7:C7"/>
    <mergeCell ref="D7:I7"/>
    <mergeCell ref="B15:C15"/>
    <mergeCell ref="D15:F15"/>
    <mergeCell ref="H15:I15"/>
    <mergeCell ref="J15:M15"/>
    <mergeCell ref="B16:C16"/>
    <mergeCell ref="D16:F16"/>
    <mergeCell ref="H16:I16"/>
    <mergeCell ref="J16:M16"/>
    <mergeCell ref="B13:C13"/>
    <mergeCell ref="B14:C14"/>
    <mergeCell ref="D14:F14"/>
    <mergeCell ref="H14:I14"/>
    <mergeCell ref="J14:M14"/>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K29:M29"/>
    <mergeCell ref="H30:J30"/>
    <mergeCell ref="K30:M30"/>
    <mergeCell ref="H31:J31"/>
    <mergeCell ref="K31:M31"/>
    <mergeCell ref="H32:J32"/>
    <mergeCell ref="K32:M32"/>
    <mergeCell ref="K25:M25"/>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K33:M33"/>
    <mergeCell ref="H34:J34"/>
    <mergeCell ref="K34:M34"/>
    <mergeCell ref="H35:J35"/>
    <mergeCell ref="K35:M35"/>
    <mergeCell ref="B10:C10"/>
    <mergeCell ref="B9:C9"/>
    <mergeCell ref="B50:I50"/>
    <mergeCell ref="J50:M50"/>
    <mergeCell ref="B46:C49"/>
    <mergeCell ref="D46:I46"/>
    <mergeCell ref="J46:M46"/>
    <mergeCell ref="D47:I47"/>
    <mergeCell ref="J47:M47"/>
    <mergeCell ref="D48:I48"/>
    <mergeCell ref="J48:M48"/>
    <mergeCell ref="D49:I49"/>
    <mergeCell ref="B42:C42"/>
    <mergeCell ref="D42:M42"/>
    <mergeCell ref="B43:C43"/>
    <mergeCell ref="D43:M43"/>
    <mergeCell ref="B44:C44"/>
    <mergeCell ref="B45:C45"/>
    <mergeCell ref="D45:M45"/>
    <mergeCell ref="H39:J39"/>
    <mergeCell ref="K39:M39"/>
    <mergeCell ref="B41:C41"/>
    <mergeCell ref="D41:H41"/>
    <mergeCell ref="I41:M41"/>
    <mergeCell ref="B52:M52"/>
    <mergeCell ref="B53:C53"/>
    <mergeCell ref="B54:C54"/>
    <mergeCell ref="B55:C55"/>
    <mergeCell ref="D55:J55"/>
    <mergeCell ref="H56:J56"/>
    <mergeCell ref="B56:F56"/>
    <mergeCell ref="K56:M56"/>
    <mergeCell ref="K57:M57"/>
    <mergeCell ref="H57:J57"/>
    <mergeCell ref="B57:F57"/>
    <mergeCell ref="D53:M53"/>
    <mergeCell ref="D54:M54"/>
    <mergeCell ref="K55:M55"/>
    <mergeCell ref="B59:M59"/>
    <mergeCell ref="H60:M60"/>
    <mergeCell ref="B60:F60"/>
    <mergeCell ref="B61:F61"/>
    <mergeCell ref="B62:F62"/>
    <mergeCell ref="B63:F63"/>
    <mergeCell ref="H61:M61"/>
    <mergeCell ref="H62:M62"/>
    <mergeCell ref="H63:M63"/>
    <mergeCell ref="B71:M71"/>
    <mergeCell ref="B70:M70"/>
    <mergeCell ref="B75:M75"/>
    <mergeCell ref="B77:F77"/>
    <mergeCell ref="H77:M77"/>
    <mergeCell ref="B65:M65"/>
    <mergeCell ref="B66:F66"/>
    <mergeCell ref="B67:C67"/>
    <mergeCell ref="B68:C68"/>
    <mergeCell ref="D67:F67"/>
    <mergeCell ref="D68:F68"/>
    <mergeCell ref="J67:M67"/>
    <mergeCell ref="H67:I67"/>
    <mergeCell ref="H68:I68"/>
    <mergeCell ref="J68:M68"/>
    <mergeCell ref="H66:M66"/>
    <mergeCell ref="B80:C80"/>
    <mergeCell ref="D80:F80"/>
    <mergeCell ref="H80:M80"/>
    <mergeCell ref="B81:M81"/>
    <mergeCell ref="B78:C78"/>
    <mergeCell ref="D78:F78"/>
    <mergeCell ref="H78:M78"/>
    <mergeCell ref="B79:C79"/>
    <mergeCell ref="D79:F79"/>
    <mergeCell ref="H79:M79"/>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15" ma:contentTypeDescription="Crear nuevo documento." ma:contentTypeScope="" ma:versionID="81910461dfad093bac347204f3dc4da8">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cf38e535ef4c135320724631b93b6112"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CBA5C0C-1BC0-41EF-AF34-76E031977A84}">
  <ds:schemaRefs>
    <ds:schemaRef ds:uri="http://purl.org/dc/dcmitype/"/>
    <ds:schemaRef ds:uri="http://schemas.microsoft.com/office/2006/documentManagement/types"/>
    <ds:schemaRef ds:uri="http://purl.org/dc/elements/1.1/"/>
    <ds:schemaRef ds:uri="http://purl.org/dc/terms/"/>
    <ds:schemaRef ds:uri="http://schemas.microsoft.com/office/2006/metadata/properties"/>
    <ds:schemaRef ds:uri="a167331c-937b-46fe-a0d2-e718c142b915"/>
    <ds:schemaRef ds:uri="http://www.w3.org/XML/1998/namespace"/>
    <ds:schemaRef ds:uri="http://schemas.microsoft.com/office/infopath/2007/PartnerControls"/>
    <ds:schemaRef ds:uri="http://schemas.openxmlformats.org/package/2006/metadata/core-properties"/>
    <ds:schemaRef ds:uri="d0c44bf4-9f42-4aab-bea8-3874168f77d4"/>
    <ds:schemaRef ds:uri="http://schemas.microsoft.com/sharepoint/v3"/>
  </ds:schemaRefs>
</ds:datastoreItem>
</file>

<file path=customXml/itemProps2.xml><?xml version="1.0" encoding="utf-8"?>
<ds:datastoreItem xmlns:ds="http://schemas.openxmlformats.org/officeDocument/2006/customXml" ds:itemID="{9C5DD835-9040-444F-8B52-D42366182F99}">
  <ds:schemaRefs>
    <ds:schemaRef ds:uri="http://schemas.microsoft.com/sharepoint/v3/contenttype/forms"/>
  </ds:schemaRefs>
</ds:datastoreItem>
</file>

<file path=customXml/itemProps3.xml><?xml version="1.0" encoding="utf-8"?>
<ds:datastoreItem xmlns:ds="http://schemas.openxmlformats.org/officeDocument/2006/customXml" ds:itemID="{8F92B635-132D-4C8B-97EF-4A65398C42D5}">
  <ds:schemaRefs>
    <ds:schemaRef ds:uri="office.server.policy"/>
  </ds:schemaRefs>
</ds:datastoreItem>
</file>

<file path=customXml/itemProps4.xml><?xml version="1.0" encoding="utf-8"?>
<ds:datastoreItem xmlns:ds="http://schemas.openxmlformats.org/officeDocument/2006/customXml" ds:itemID="{9619FB98-2B98-4947-A77A-8139889224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Ricardo Rosero</cp:lastModifiedBy>
  <cp:lastPrinted>2020-03-05T22:15:42Z</cp:lastPrinted>
  <dcterms:created xsi:type="dcterms:W3CDTF">2007-02-14T20:21:57Z</dcterms:created>
  <dcterms:modified xsi:type="dcterms:W3CDTF">2022-11-02T20:55:12Z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0x010100F84382066620D9468DD4A08DB5914D85</vt:lpwstr>
  </property>
  <property fmtid="{D5CDD505-2E9C-101B-9397-08002B2CF9AE}" pid="10" name="ItemRetentionFormula">
    <vt:lpwstr/>
  </property>
</Properties>
</file>