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RVICIOS PERSONALES 2022\INSTRUCTORES\TITULADA\OCTUBRE\MAIDA ELIZ RINCON\DOCUMENTOS PREVIOS\"/>
    </mc:Choice>
  </mc:AlternateContent>
  <xr:revisionPtr revIDLastSave="0" documentId="13_ncr:1_{B1AF98F6-6A2B-4F94-9ABC-7F6E38065274}" xr6:coauthVersionLast="47" xr6:coauthVersionMax="47" xr10:uidLastSave="{00000000-0000-0000-0000-000000000000}"/>
  <bookViews>
    <workbookView xWindow="-120" yWindow="-120" windowWidth="29040" windowHeight="15840" xr2:uid="{231796E0-364A-4187-B27C-207C430C7FBE}"/>
  </bookViews>
  <sheets>
    <sheet name=" ANEXO 2 TITULADA 4 TRIMESTRE" sheetId="1" r:id="rId1"/>
  </sheets>
  <externalReferences>
    <externalReference r:id="rId2"/>
    <externalReference r:id="rId3"/>
  </externalReferences>
  <definedNames>
    <definedName name="_xlnm._FilterDatabase" localSheetId="0" hidden="1">' ANEXO 2 TITULADA 4 TRIMESTRE'!$A$1:$O$8</definedName>
    <definedName name="A">#REF!</definedName>
    <definedName name="AAAAAA">#REF!</definedName>
    <definedName name="ACTUALIZADO">#REF!</definedName>
    <definedName name="APRE" localSheetId="0">#REF!</definedName>
    <definedName name="APRE">#REF!</definedName>
    <definedName name="APRENDICES" localSheetId="0">#REF!</definedName>
    <definedName name="APRENDICES">#REF!</definedName>
    <definedName name="aqw">#REF!</definedName>
    <definedName name="asd">#REF!</definedName>
    <definedName name="ASESORIA">#REF!</definedName>
    <definedName name="ASIS" localSheetId="0">#REF!</definedName>
    <definedName name="ASIS">#REF!</definedName>
    <definedName name="AUDIOVIDEO">#REF!</definedName>
    <definedName name="BASE">[1]BASE!$1:$1048576</definedName>
    <definedName name="BBBBBBB" localSheetId="0">#REF!</definedName>
    <definedName name="BBBBBBB">#REF!</definedName>
    <definedName name="CALIFICACION" localSheetId="0">#REF!</definedName>
    <definedName name="CALIFICACION">#REF!</definedName>
    <definedName name="ccc" localSheetId="0">#REF!</definedName>
    <definedName name="ccc">#REF!</definedName>
    <definedName name="CDE">#REF!</definedName>
    <definedName name="CENTR" localSheetId="0">#REF!</definedName>
    <definedName name="CENTR">#REF!</definedName>
    <definedName name="CENTRO" localSheetId="0">#REF!</definedName>
    <definedName name="CENTRO">#REF!</definedName>
    <definedName name="CENTROII">#REF!</definedName>
    <definedName name="COCI" localSheetId="0">#REF!</definedName>
    <definedName name="COCI">#REF!</definedName>
    <definedName name="COCINA" localSheetId="0">#REF!</definedName>
    <definedName name="COCINA">#REF!</definedName>
    <definedName name="COCITEC" localSheetId="0">#REF!</definedName>
    <definedName name="COCITEC">#REF!</definedName>
    <definedName name="COPIA">#REF!</definedName>
    <definedName name="CUPO" localSheetId="0">#REF!</definedName>
    <definedName name="CUPO">#REF!</definedName>
    <definedName name="CUPOS" localSheetId="0">#REF!</definedName>
    <definedName name="CUPOS">#REF!</definedName>
    <definedName name="D" localSheetId="0">#REF!</definedName>
    <definedName name="D">#REF!</definedName>
    <definedName name="datos" localSheetId="0">#REF!</definedName>
    <definedName name="datos">#REF!</definedName>
    <definedName name="DD" localSheetId="0">#REF!</definedName>
    <definedName name="DD">#REF!</definedName>
    <definedName name="DDDD" localSheetId="0">#REF!</definedName>
    <definedName name="DDDD">#REF!</definedName>
    <definedName name="DDF">#REF!</definedName>
    <definedName name="DEP" localSheetId="0">#REF!</definedName>
    <definedName name="DEP">#REF!</definedName>
    <definedName name="EDFGSDFG">#REF!</definedName>
    <definedName name="ELECRTICIDAD" localSheetId="0">#REF!</definedName>
    <definedName name="ELECRTICIDAD">#REF!</definedName>
    <definedName name="ELECTRICISDAD" localSheetId="0">#REF!</definedName>
    <definedName name="ELECTRICISDAD">#REF!</definedName>
    <definedName name="Excel_BuiltIn__FilterDatabase_6" localSheetId="0">#REF!</definedName>
    <definedName name="Excel_BuiltIn__FilterDatabase_6">#REF!</definedName>
    <definedName name="FFF">#REF!</definedName>
    <definedName name="FFFFFF">#REF!</definedName>
    <definedName name="FINANCIERA">#REF!</definedName>
    <definedName name="ggggggggggg" localSheetId="0">#REF!</definedName>
    <definedName name="ggggggggggg">#REF!</definedName>
    <definedName name="GHGH">#REF!</definedName>
    <definedName name="HUIIOOO" localSheetId="0">#REF!</definedName>
    <definedName name="HUIIOOO">#REF!</definedName>
    <definedName name="INFO" localSheetId="0">#REF!</definedName>
    <definedName name="INFO">#REF!</definedName>
    <definedName name="INFOR" localSheetId="0">#REF!</definedName>
    <definedName name="INFOR">#REF!</definedName>
    <definedName name="jjj" localSheetId="0">#REF!</definedName>
    <definedName name="jjj">#REF!</definedName>
    <definedName name="jjjikiku">#REF!</definedName>
    <definedName name="JJJJ" localSheetId="0">#REF!</definedName>
    <definedName name="JJJJ">#REF!</definedName>
    <definedName name="jjjjjjjgf">#REF!</definedName>
    <definedName name="LINDAA" localSheetId="0">#REF!</definedName>
    <definedName name="LINDAA">#REF!</definedName>
    <definedName name="lindaaaaaa">#REF!</definedName>
    <definedName name="lindayulieth" localSheetId="0">#REF!</definedName>
    <definedName name="lindayulieth">#REF!</definedName>
    <definedName name="LLINDAAAADUARTE" localSheetId="0">#REF!</definedName>
    <definedName name="LLINDAAAADUARTE">#REF!</definedName>
    <definedName name="MANJ" localSheetId="0">#REF!</definedName>
    <definedName name="MANJ">#REF!</definedName>
    <definedName name="MEC" localSheetId="0">#REF!</definedName>
    <definedName name="MEC">#REF!</definedName>
    <definedName name="nada">#REF!</definedName>
    <definedName name="NOMINA">#REF!</definedName>
    <definedName name="ÑÑÑÑ">#REF!</definedName>
    <definedName name="origen">[2]Hoja1!$D$3:$D$6</definedName>
    <definedName name="PECUATRO" localSheetId="0">#REF!</definedName>
    <definedName name="PECUATRO">#REF!</definedName>
    <definedName name="PERICO">#REF!</definedName>
    <definedName name="QWERT">#REF!</definedName>
    <definedName name="RED" localSheetId="0">#REF!</definedName>
    <definedName name="RED">#REF!</definedName>
    <definedName name="REGIONAL">#REF!</definedName>
    <definedName name="RESIDUOS">#REF!</definedName>
    <definedName name="rubros">[2]Hoja1!$A$3:$A$15</definedName>
    <definedName name="SC">#REF!</definedName>
    <definedName name="sssss">#REF!</definedName>
    <definedName name="SSSSSS" localSheetId="0">#REF!</definedName>
    <definedName name="SSSSSS">#REF!</definedName>
    <definedName name="TC" localSheetId="0">#REF!</definedName>
    <definedName name="TC">#REF!</definedName>
    <definedName name="UNIDADES" localSheetId="0">#REF!</definedName>
    <definedName name="UNIDADES">#REF!</definedName>
    <definedName name="UNIDOS" localSheetId="0">#REF!</definedName>
    <definedName name="UNIDOS">#REF!</definedName>
    <definedName name="vvvvvvvv">#REF!</definedName>
    <definedName name="yuliethhh" localSheetId="0">#REF!</definedName>
    <definedName name="yuliethh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1" l="1"/>
  <c r="L6" i="1" s="1"/>
  <c r="L4" i="1"/>
  <c r="G4" i="1"/>
  <c r="G2" i="1"/>
  <c r="L2" i="1" s="1"/>
  <c r="L8" i="1" s="1"/>
</calcChain>
</file>

<file path=xl/sharedStrings.xml><?xml version="1.0" encoding="utf-8"?>
<sst xmlns="http://schemas.openxmlformats.org/spreadsheetml/2006/main" count="42" uniqueCount="37">
  <si>
    <t>ITEM</t>
  </si>
  <si>
    <t>Nombre del Programa
(TE-TP-TGO)</t>
  </si>
  <si>
    <t>Nombre de la competencia a desarrollar</t>
  </si>
  <si>
    <t>No. De meses a contratar</t>
  </si>
  <si>
    <t>DIAS</t>
  </si>
  <si>
    <t>HORAS POR DIA</t>
  </si>
  <si>
    <t>No. De horas a contratar</t>
  </si>
  <si>
    <t>Jornada</t>
  </si>
  <si>
    <t>Inicio
 (D-M-A)</t>
  </si>
  <si>
    <t>Terminación
(D-M-A)</t>
  </si>
  <si>
    <t>Costo Hora o Costo Honorarios mes (Pesos)</t>
  </si>
  <si>
    <t>Costo Total</t>
  </si>
  <si>
    <t>OBSERVACIONES 
(PERFIL  DEL INSTRUCTOR) Y EXPERIENCIA</t>
  </si>
  <si>
    <t>MUNICIPIO</t>
  </si>
  <si>
    <t>MES DE CONTRATACION</t>
  </si>
  <si>
    <t>VACANTE APE</t>
  </si>
  <si>
    <t>REVISION HOJAS DE VIDA</t>
  </si>
  <si>
    <t>SELECCIONADO</t>
  </si>
  <si>
    <t>CONTABILIZACION DE OPERACIONES COMERCIALES Y FINANCIERAS.</t>
  </si>
  <si>
    <t>ATENDER CLIENTES DE ACUERDO CON PROCEDIMIENTO DE SERVICIO Y NORMATIVA</t>
  </si>
  <si>
    <t>MIXTA</t>
  </si>
  <si>
    <t>ALTERNATIVA 1:
EL PROGRAMA REQUIERE DE UN EQUIPO DE INSTRUCTORES PARA ORIENTAR LA COMPETENCIA
CONFORMADO POR PROFESIONALES DE LAS SIGUIENTES ÁREAS:
TÍTULO PROFESIONAL UNIVERSITARIO EN EL NÚCLEO BÁSICO DE CONOCIMIENTO DE:
A.	CONTADURÍA PÚBLICA: PREFERIBLEMENTE CON:
O	ESPECIALIZACIÓN EN TRIBUTARIA, FINANZAS, COSTOS, AUDITORIA, TESORERÍA Y ESTÁNDARES
INTERNACIONALES (NIIF-NIC) O DIPLOMADO EN ESTÁNDARES INTERNACIONALES (NIIF-NIC) Y MANEJO DE
PAQUETE OFIMÁTICA, EXCEL, SOFTWARE CONTABLE, FINANCIERO Y DE NÓMINA.
O	CERTIFICACIÓN DE COMPETENCIAS LABORALES EN NORMAS TÉCNICAS Y PEDAGÓGICAS.
O	TARJETA PROFESIONAL EN LOS CASOS EXIGIDOS POR LA LEY
B.	ECONOMISTA Y ADMINISTRADOR DE EMPRESAS: PREFERIBLEMENTE CON:
O	ACTUALIZACIÓN EN NIIF Y NIC, (NORMAS INTERNACIONES DE INFORMACIÓN FINANCIERA Y DE
CONTABILIDAD), O DIPLOMADO EN ESTÁNDARES INTERNACIONALES (NIIF-NIC) Y MANEJO DE EXCEL,
SOFTWARE CONTABLE, FINANCIERO Y DE NÓMINA.
O	TARJETA PROFESIONAL EN LOS CASOS EXIGIDOS POR LA LEY
ALTERNATIVA 2:
A.	TÍTULO DE TECNÓLOGO EN EL NÚCLEO BÁSICO DE CONOCIMIENTO DE CONTADURÍA PÚBLICA;
TECNÓLOGO EN CONTABILIDAD Y FINANZAS O CUATRO AÑOS DE ESTUDIO APROBADOS EN CONTADURÍA
PÚBLICA.
O	PREFERIBLEMENTE CON ACTUALIZACIÓN EN NIIF Y NIC, (NORMAS INTERNACIONES DE INFORMACIÓN
FINANCIERA Y DE CONTABILIDAD), O DIPLOMADO EN ESTÁNDARES INTERNACIONALES (NIIF-NIC) Y MANEJO
DE EXCEL, SOFTWARE CONTABLE, FINANCIERO Y DE NÓMINA. ALTERNATIVA 1:
VEINTICUATRO (24) MESES DE EXPERIENCIA DESPUÉS DE OBTENER TÍTULO PROFESIONAL: DE LOS CUALES
DOCE (12) MESES ESTARÁN RELACIONADOS CON EL EJERCICIO DE LA PROFESIÓN U OFICIO OBJETO DE LA
FORMACIÓN PROFESIONAL Y DOCE (12) MESES EN LABORES DE DOCENCIA Y CON EL PROGRAMA DE
FORMACIÓN.
ALTERNATIVA 2:
TREINTA (30) MESES DE EXPERIENCIA DESPUÉS DE OBTENER EL TÍTULO O CERTIFICACIÓN DE ESTUDIOS: DE
LOS CUALES DIECIOCHO (18) MESES, ESTARÁN RELACIONADOS CON EL EJERCICIO DE LA PROFESIÓN U
OFICIO OBJETO DE LA FORMACIÓN PROFESIONAL Y DOCE (12) MESES EN LABORES DE DOCENCIA Y CON EL</t>
  </si>
  <si>
    <t>ARAUCA</t>
  </si>
  <si>
    <t>OCTUBRE</t>
  </si>
  <si>
    <t xml:space="preserve">RECONOCER RECURSOS FINANCIEROS DE ACUERDO CON METODOLOGÍA Y NORMATIVA	</t>
  </si>
  <si>
    <t>EMPRENDIMIENTO Y FOMENTO EMPRESARIAL</t>
  </si>
  <si>
    <t>DIRIGIR PROCESOS ORGANIZACIONALES SEGÚN MODELO DE GESTIÓN</t>
  </si>
  <si>
    <t>TÍTULO DE TÉCNICO PROFESIONAL EN NÚCLEOS BÁSICOS DE CONOCIMIENTO DE: ADMINISTRACIÓN, O
CONTADURÍA PÚBLICA; O INGENIERÍA ADMINISTRATIVA Y AFINES; O ECONOMÍA. VER ANEXOS: (N.B.C.),
(TITULOS SENA)
ALTERNATIVA 1: TÍTULO DE TECNÓLOGO EN NÚCLEOS BÁSICOS DE CONOCIMIENTO DE: ADMINISTRACIÓN,
CONTADURÍA PÚBLICA; O INGENIERÍA ADMINISTRATIVA Y AFINES. VER ANEXOS: (N.B.C.) (TITULOS SENA) .
ALTERNATIVA 2: TÍTULO PROFESIONAL UNIVERSITARIO EN NÚCLEOS BÁSICOS DE CONOCIMIENTO DE:
EDUCACIÓN; O ADMINISTRACIÓN, CONTADURÍA PÚBLICA; O INGENIERÍA ADMINISTRATIVA Y AFINES; Y
ECONOMÍA. (VER ANEXO N.B.C) TARJETA PROFESIONAL EN LOS CASOS EXIGIDOS POR LA LEYTREINTA Y SEIS (36) MESES DE EXPERIENCIA RELACIONADA DISTRIBUIDA ASÍ: VEINTICUATRO (24) MESES DE
EXPERIENCIA RELACIONADA CON EL EJERCICIO DE EMPRENDIMIENTO (12) MESES EN DOCENCIA O
INSTRUCCIÓN CERTIFICADA POR ENTIDAD LEGALMENTE RECONOCIDA.
TREINTA (30) MESES DE EXPERIENCIA RELACIONADA DISTRIBUIDA ASÍ: DIECIOCHO (18) MESES DE
EXPERIENCIA RELACIONADA CON EL EJERCICIO DE EMPRENDIMIENTO (12) MESES EN DOCENCIA.
 VEINTICUATRO (24) MESES DE EXPERIENCIA RELACIONADA DISTRIBUIDA ASÍ: DOCE (12) MESES DE
EXPERIENCIA RELACIONADA CON EL EJERCICIO DE EMPRENDIMIENTO Y DOCE (12) MESES EN DOCENCIA.</t>
  </si>
  <si>
    <t>PROSPECTAR CLIENTES DE ACUERDO CON LOS SEGMENTOS OBJETIVO Y ESTRATEGIA DE VENTAS</t>
  </si>
  <si>
    <t>INSTALACION DE SISTEMAS ELECTRICOS RESIDENCIALES Y COMERCIALES</t>
  </si>
  <si>
    <t>IMPLEMENTAR REQUISITOS NORMATIVOS DE ACUERDO CON PARÁMETROS
TÉCNICOS</t>
  </si>
  <si>
    <t>LOS REQUISITOS ACADÉMICOS MÍNIMOS QUE DEBE CUMPLIR EL EQUIPO DE INSTRUCTORES TÉCNICOS
DEBEN SER:
NIVEL DE ESTUDIO:
LICENCIATURA EN ELECTRICIDAD Y ELECTRONICA, INGENIERIA ELECTROMECANICA, INGENIERIA EN
DISTRIBUCION Y REDES ELECTRICAS, INGENIERIA ELECTRICA, LICENCIATURA EN ELECTROTECNIA,
LICENCIATURA EN ELECTRONICA, LICENCIATURA EN ELECTROMECANICA, INGENIERIA ELECTRONICA.
ALTERNATIVA DE ESTUDIO: TECNOLOGIA ELECTRICA, TECNOLOGIA EN ELECTROMECANICA, TECNOLOGIA
ELECTROMECANICA, TECNOLOGIA EN GESTION EFICIENTE DE LA ENERGIA ELECTRICA, TECNOLOGIA EN
DISTRIBUCION DE LA ENERGIA ELECTRICA, TECNOLOGIA EN ELECTRICIDAD INDUSTRIAL Y DE POTENCIA EXPERIENCIA LABORAL: VEINTICUATRO (24) MESES DE EXPERIENCIA RELACIONADA DISTRIBUIDA ASÍ: DOCE
(12) MESES DE EXPERIENCIA RELACIONADA CON USO FINAL DE LA ENERGÍA ELÉCTRICA Y DOCE (12) MESES
EN DOCENCIA.</t>
  </si>
  <si>
    <t>SARAVENA</t>
  </si>
  <si>
    <t>INSTALAR ACOMETIDAS ELÉCTRICAS DE ACUERDO CON REGLAMENTO TÉCNICO</t>
  </si>
  <si>
    <t>MAIDA ELIZ RINCON DURAN</t>
  </si>
  <si>
    <t>ERICK LEONARDO AVENDAÑO CETINA</t>
  </si>
  <si>
    <t>ENUAR ANTONIO CRESPO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</si>
</sst>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.00_);_(&quot;$&quot;* \(#,##0.00\);_(&quot;$&quot;* &quot;-&quot;??_);_(@_)"/>
    <numFmt numFmtId="165" formatCode="_(&quot;$&quot;\ * #,##0_);_(&quot;$&quot;\ * \(#,##0\);_(&quot;$&quot;\ * &quot;-&quot;??_);_(@_)"/>
    <numFmt numFmtId="166" formatCode="_(* #,##0.00_);_(* \(#,##0.00\);_(* &quot;-&quot;??_);_(@_)"/>
    <numFmt numFmtId="167" formatCode="_(* #,##0_);_(* \(#,##0\);_(* &quot;-&quot;??_);_(@_)"/>
    <numFmt numFmtId="168" formatCode="_(&quot;$&quot;* #,##0_);_(&quot;$&quot;* \(#,##0\);_(&quot;$&quot;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name val="Arial Narrow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43">
    <xf numFmtId="0" fontId="0" fillId="0" borderId="0" xfId="0"/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 wrapText="1"/>
    </xf>
    <xf numFmtId="165" fontId="2" fillId="2" borderId="2" xfId="1" applyNumberFormat="1" applyFont="1" applyFill="1" applyBorder="1" applyAlignment="1">
      <alignment horizontal="center" vertical="center" wrapText="1"/>
    </xf>
    <xf numFmtId="167" fontId="4" fillId="2" borderId="2" xfId="3" applyNumberFormat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left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0" xfId="2" applyFont="1" applyFill="1"/>
    <xf numFmtId="0" fontId="6" fillId="2" borderId="0" xfId="2" applyFont="1" applyFill="1" applyAlignment="1">
      <alignment vertical="center"/>
    </xf>
    <xf numFmtId="0" fontId="2" fillId="0" borderId="2" xfId="2" applyFont="1" applyBorder="1" applyAlignment="1">
      <alignment horizontal="center" vertical="center" wrapText="1"/>
    </xf>
    <xf numFmtId="165" fontId="9" fillId="3" borderId="2" xfId="1" applyNumberFormat="1" applyFont="1" applyFill="1" applyBorder="1" applyAlignment="1">
      <alignment horizontal="center" vertical="center" wrapText="1"/>
    </xf>
    <xf numFmtId="167" fontId="2" fillId="2" borderId="2" xfId="3" applyNumberFormat="1" applyFont="1" applyFill="1" applyBorder="1" applyAlignment="1">
      <alignment horizontal="center" vertical="center" wrapText="1"/>
    </xf>
    <xf numFmtId="0" fontId="10" fillId="2" borderId="0" xfId="2" applyFont="1" applyFill="1" applyAlignment="1">
      <alignment horizontal="left"/>
    </xf>
    <xf numFmtId="0" fontId="6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 vertical="center"/>
    </xf>
    <xf numFmtId="0" fontId="6" fillId="2" borderId="0" xfId="2" applyFont="1" applyFill="1" applyAlignment="1">
      <alignment horizontal="left" vertical="center" wrapText="1"/>
    </xf>
    <xf numFmtId="49" fontId="8" fillId="2" borderId="1" xfId="3" applyNumberFormat="1" applyFont="1" applyFill="1" applyBorder="1" applyAlignment="1">
      <alignment horizontal="center" vertical="center" wrapText="1"/>
    </xf>
    <xf numFmtId="49" fontId="8" fillId="2" borderId="3" xfId="3" applyNumberFormat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1" fontId="7" fillId="2" borderId="1" xfId="1" applyNumberFormat="1" applyFont="1" applyFill="1" applyBorder="1" applyAlignment="1">
      <alignment horizontal="center" vertical="center"/>
    </xf>
    <xf numFmtId="1" fontId="7" fillId="2" borderId="3" xfId="1" applyNumberFormat="1" applyFont="1" applyFill="1" applyBorder="1" applyAlignment="1">
      <alignment horizontal="center" vertical="center"/>
    </xf>
    <xf numFmtId="168" fontId="7" fillId="2" borderId="1" xfId="1" applyNumberFormat="1" applyFont="1" applyFill="1" applyBorder="1" applyAlignment="1">
      <alignment horizontal="center" vertical="center"/>
    </xf>
    <xf numFmtId="168" fontId="7" fillId="2" borderId="4" xfId="1" applyNumberFormat="1" applyFont="1" applyFill="1" applyBorder="1" applyAlignment="1">
      <alignment horizontal="center" vertical="center"/>
    </xf>
    <xf numFmtId="14" fontId="7" fillId="2" borderId="1" xfId="1" applyNumberFormat="1" applyFont="1" applyFill="1" applyBorder="1" applyAlignment="1">
      <alignment horizontal="center" vertical="center"/>
    </xf>
    <xf numFmtId="14" fontId="7" fillId="2" borderId="4" xfId="1" applyNumberFormat="1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1" fontId="7" fillId="2" borderId="2" xfId="1" applyNumberFormat="1" applyFont="1" applyFill="1" applyBorder="1" applyAlignment="1">
      <alignment horizontal="center" vertical="center"/>
    </xf>
    <xf numFmtId="49" fontId="8" fillId="2" borderId="4" xfId="3" applyNumberFormat="1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168" fontId="7" fillId="2" borderId="2" xfId="1" applyNumberFormat="1" applyFont="1" applyFill="1" applyBorder="1" applyAlignment="1">
      <alignment horizontal="center" vertical="center"/>
    </xf>
    <xf numFmtId="14" fontId="7" fillId="2" borderId="2" xfId="1" applyNumberFormat="1" applyFont="1" applyFill="1" applyBorder="1" applyAlignment="1">
      <alignment horizontal="center" vertical="center"/>
    </xf>
    <xf numFmtId="49" fontId="8" fillId="2" borderId="2" xfId="3" applyNumberFormat="1" applyFont="1" applyFill="1" applyBorder="1" applyAlignment="1">
      <alignment horizontal="center" vertical="center" wrapText="1"/>
    </xf>
  </cellXfs>
  <cellStyles count="4">
    <cellStyle name="Millares 10" xfId="3" xr:uid="{1CD34825-F414-4179-A447-B14A577DE134}"/>
    <cellStyle name="Moneda" xfId="1" builtinId="4"/>
    <cellStyle name="Normal" xfId="0" builtinId="0"/>
    <cellStyle name="Normal 14" xfId="2" xr:uid="{2606F575-7FED-43B4-BF03-F810E416A6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PERVISOR\2011\CUENTAS\FORMATO%20RECIBO%20DE%20CUENTAS%2020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capacho\AppData\Local\Microsoft\Windows\Temporary%20Internet%20Files\Content.Outlook\BNSDRFEX\F001-P006-GFPI%20Proyecto%20formativo%2057761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-2011"/>
      <sheetName val="BASE"/>
      <sheetName val="DATOS"/>
      <sheetName val="Gastos_(3)"/>
      <sheetName val="Gastos (3)"/>
      <sheetName val="Gastos_(3)3"/>
      <sheetName val="Gastos_(3)1"/>
      <sheetName val="Gastos_(3)2"/>
      <sheetName val="Gastos_(3)4"/>
    </sheetNames>
    <sheetDataSet>
      <sheetData sheetId="0"/>
      <sheetData sheetId="1">
        <row r="1">
          <cell r="A1" t="str">
            <v>CPS</v>
          </cell>
          <cell r="B1" t="str">
            <v>FECHA</v>
          </cell>
          <cell r="C1" t="str">
            <v>AREA</v>
          </cell>
          <cell r="D1" t="str">
            <v>CODIGO GESTION</v>
          </cell>
          <cell r="E1" t="str">
            <v>PROGRAMA EDUCATIVO F.P.I.</v>
          </cell>
          <cell r="F1" t="str">
            <v>ACCION DE FORMACION</v>
          </cell>
          <cell r="G1" t="str">
            <v>COMPETENCIAS</v>
          </cell>
          <cell r="H1" t="str">
            <v>IDENTIFICACION</v>
          </cell>
          <cell r="I1" t="str">
            <v>INSTRUCTOR</v>
          </cell>
          <cell r="J1" t="str">
            <v>MUNICIPIO</v>
          </cell>
          <cell r="K1" t="str">
            <v>PLAZO</v>
          </cell>
          <cell r="L1" t="str">
            <v>T/H ODT</v>
          </cell>
          <cell r="M1" t="str">
            <v>V/H</v>
          </cell>
          <cell r="N1" t="str">
            <v>VALOR ODT</v>
          </cell>
          <cell r="O1" t="str">
            <v>CUENTA BANCARIA</v>
          </cell>
          <cell r="P1" t="str">
            <v>BANCO</v>
          </cell>
        </row>
        <row r="2">
          <cell r="A2">
            <v>15</v>
          </cell>
          <cell r="B2">
            <v>40562</v>
          </cell>
          <cell r="C2">
            <v>953010</v>
          </cell>
          <cell r="D2">
            <v>2112010304</v>
          </cell>
          <cell r="E2" t="str">
            <v>LINEA TECNOLOGICA DE CLIENTES</v>
          </cell>
          <cell r="F2" t="str">
            <v>FORMACION TITULADA Y COMPLEMENTARIA</v>
          </cell>
          <cell r="G2" t="str">
            <v>INTEGRACION EDUCION MEDIA</v>
          </cell>
          <cell r="H2">
            <v>68245109</v>
          </cell>
          <cell r="I2" t="str">
            <v>ELLA PATRICIA ARDILA MARTINEZ</v>
          </cell>
          <cell r="J2" t="str">
            <v>SARAVENA</v>
          </cell>
          <cell r="K2" t="str">
            <v>5 MESES Y 6 DIAS</v>
          </cell>
          <cell r="L2">
            <v>450</v>
          </cell>
          <cell r="M2">
            <v>28634</v>
          </cell>
          <cell r="N2">
            <v>12885300</v>
          </cell>
          <cell r="O2">
            <v>506100015755</v>
          </cell>
          <cell r="P2" t="str">
            <v>DAVIVIENDA</v>
          </cell>
        </row>
        <row r="3">
          <cell r="A3">
            <v>16</v>
          </cell>
          <cell r="B3">
            <v>40562</v>
          </cell>
          <cell r="C3">
            <v>953010</v>
          </cell>
          <cell r="D3">
            <v>2112010304</v>
          </cell>
          <cell r="E3" t="str">
            <v>LINEA TECNOLOGICA DE PRODUCCION Y TRANSFORMACION</v>
          </cell>
          <cell r="F3" t="str">
            <v>FORMACION TITULADA Y COMPLEMENTARIA</v>
          </cell>
          <cell r="G3" t="str">
            <v>FORMACION TITULADA Y COMPLEMENTARIA</v>
          </cell>
          <cell r="H3">
            <v>71373492</v>
          </cell>
          <cell r="I3" t="str">
            <v>JUAN DAVID ARAQUE LARGO</v>
          </cell>
          <cell r="J3" t="str">
            <v>SARAVENA</v>
          </cell>
          <cell r="K3" t="str">
            <v>5 MESES Y 6 DIAS</v>
          </cell>
          <cell r="L3">
            <v>5.2</v>
          </cell>
          <cell r="M3">
            <v>3321750</v>
          </cell>
          <cell r="N3">
            <v>17273100</v>
          </cell>
          <cell r="O3">
            <v>37915213279</v>
          </cell>
          <cell r="P3" t="str">
            <v>BANCOLOMBIA</v>
          </cell>
        </row>
        <row r="4">
          <cell r="A4">
            <v>17</v>
          </cell>
          <cell r="B4">
            <v>40562</v>
          </cell>
          <cell r="C4">
            <v>953010</v>
          </cell>
          <cell r="D4">
            <v>2112010304</v>
          </cell>
          <cell r="E4" t="str">
            <v>LINEA TECNOLOGICA DE GESTION DE DE LA    I NFORMACION</v>
          </cell>
          <cell r="F4" t="str">
            <v>FORMACION TITULADA Y COMPLEMENTARIA</v>
          </cell>
          <cell r="G4" t="str">
            <v>FORMACION TITULADA Y COMPLEMENTARIA</v>
          </cell>
          <cell r="H4">
            <v>96125361</v>
          </cell>
          <cell r="I4" t="str">
            <v>JOSE LEONARDO CARVAJAL MENDEZ</v>
          </cell>
          <cell r="J4" t="str">
            <v>SARAVENA</v>
          </cell>
          <cell r="K4" t="str">
            <v>5 MESES Y 6 DIAS</v>
          </cell>
          <cell r="L4">
            <v>330</v>
          </cell>
          <cell r="M4">
            <v>28634</v>
          </cell>
          <cell r="N4">
            <v>9449220</v>
          </cell>
          <cell r="O4">
            <v>31749623147</v>
          </cell>
          <cell r="P4" t="str">
            <v>BANCOLOMBIA</v>
          </cell>
        </row>
        <row r="5">
          <cell r="A5">
            <v>18</v>
          </cell>
          <cell r="B5">
            <v>40562</v>
          </cell>
          <cell r="C5">
            <v>953010</v>
          </cell>
          <cell r="D5">
            <v>2112010304</v>
          </cell>
          <cell r="E5" t="str">
            <v>LINEA TECNOLOGICA MATERIALES Y HERRAMIENTAS</v>
          </cell>
          <cell r="F5" t="str">
            <v>FORMACION TITULADA Y COMPLEMENTARIA</v>
          </cell>
          <cell r="G5" t="str">
            <v>FORMACION TITULADA Y COMPLEMENTARIA</v>
          </cell>
          <cell r="H5">
            <v>3262390</v>
          </cell>
          <cell r="I5" t="str">
            <v>MAURICIO BRAVO GARCIA</v>
          </cell>
          <cell r="J5" t="str">
            <v>SARAVENA</v>
          </cell>
          <cell r="K5" t="str">
            <v>5 MESES Y 6 DIAS</v>
          </cell>
          <cell r="L5">
            <v>5.2</v>
          </cell>
          <cell r="M5">
            <v>3321750</v>
          </cell>
          <cell r="N5">
            <v>17273100</v>
          </cell>
          <cell r="O5">
            <v>506100064951</v>
          </cell>
          <cell r="P5" t="str">
            <v>DAVIVIENDA</v>
          </cell>
        </row>
        <row r="6">
          <cell r="A6">
            <v>19</v>
          </cell>
          <cell r="B6">
            <v>40562</v>
          </cell>
          <cell r="C6">
            <v>953010</v>
          </cell>
          <cell r="D6">
            <v>2112010304</v>
          </cell>
          <cell r="E6" t="str">
            <v>LINEA TECNOLOGICA MATERIALES Y HERRAMIENTAS</v>
          </cell>
          <cell r="F6" t="str">
            <v>FORMACION TITULADA Y COMPLEMENTARIA</v>
          </cell>
          <cell r="G6" t="str">
            <v>FORMACION TITULADA Y COMPLEMENTARIA</v>
          </cell>
          <cell r="H6">
            <v>88033881</v>
          </cell>
          <cell r="I6" t="str">
            <v>DAYRON ADALFER QUINTERO GELVIS</v>
          </cell>
          <cell r="J6" t="str">
            <v>SARAVENA</v>
          </cell>
          <cell r="K6" t="str">
            <v>3 MESES</v>
          </cell>
          <cell r="L6">
            <v>160</v>
          </cell>
          <cell r="M6">
            <v>28634</v>
          </cell>
          <cell r="N6">
            <v>4581440</v>
          </cell>
          <cell r="O6">
            <v>473603026719</v>
          </cell>
          <cell r="P6" t="str">
            <v>BANCO AGRARIO</v>
          </cell>
        </row>
        <row r="7">
          <cell r="A7">
            <v>20</v>
          </cell>
          <cell r="B7">
            <v>40562</v>
          </cell>
          <cell r="C7">
            <v>953010</v>
          </cell>
          <cell r="D7">
            <v>2112010304</v>
          </cell>
          <cell r="E7" t="str">
            <v>LINEA TECNOLOGICA DE CLIENTES</v>
          </cell>
          <cell r="F7" t="str">
            <v>FORMACION TITULADA Y COMPLEMENTARIA</v>
          </cell>
          <cell r="G7" t="str">
            <v>FORMACION TITULADA Y COMPLEMENTARIA</v>
          </cell>
          <cell r="H7">
            <v>5497852</v>
          </cell>
          <cell r="I7" t="str">
            <v>GERMAN AUGUSTO RAMIREZ GOMEZ</v>
          </cell>
          <cell r="J7" t="str">
            <v>SARAVENA</v>
          </cell>
          <cell r="K7" t="str">
            <v>5 MESES Y 6 DIAS</v>
          </cell>
          <cell r="L7">
            <v>5.2</v>
          </cell>
          <cell r="M7">
            <v>3321750</v>
          </cell>
          <cell r="N7">
            <v>17273100</v>
          </cell>
          <cell r="O7">
            <v>473600003408</v>
          </cell>
          <cell r="P7" t="str">
            <v>BANCO AGRARIO</v>
          </cell>
        </row>
        <row r="8">
          <cell r="A8">
            <v>21</v>
          </cell>
          <cell r="B8">
            <v>40562</v>
          </cell>
          <cell r="C8">
            <v>953010</v>
          </cell>
          <cell r="D8">
            <v>2112010304</v>
          </cell>
          <cell r="E8" t="str">
            <v>LINEA TECNOLOGICA DE CLIENTES</v>
          </cell>
          <cell r="F8" t="str">
            <v>FORMACION TITULADA Y COMPLEMENTARIA</v>
          </cell>
          <cell r="G8" t="str">
            <v>FORMACION TITULADA Y COMPLEMENTARIA</v>
          </cell>
          <cell r="H8">
            <v>24248860</v>
          </cell>
          <cell r="I8" t="str">
            <v>ELISABETH SANTOS</v>
          </cell>
          <cell r="J8" t="str">
            <v>SARAVENA</v>
          </cell>
          <cell r="K8" t="str">
            <v xml:space="preserve">5 MESES Y 6 DIAS </v>
          </cell>
          <cell r="L8">
            <v>556</v>
          </cell>
          <cell r="M8">
            <v>28634</v>
          </cell>
          <cell r="N8">
            <v>15920504</v>
          </cell>
          <cell r="O8">
            <v>73600132684</v>
          </cell>
          <cell r="P8" t="str">
            <v>BANCO AGRARIO</v>
          </cell>
        </row>
        <row r="9">
          <cell r="A9">
            <v>23</v>
          </cell>
          <cell r="B9">
            <v>40562</v>
          </cell>
          <cell r="C9">
            <v>953010</v>
          </cell>
          <cell r="D9">
            <v>2112010304</v>
          </cell>
          <cell r="E9" t="str">
            <v>LINEA TECNOLOGICA DE GESTION DE LA INFORMACION</v>
          </cell>
          <cell r="F9" t="str">
            <v>FORMACION TITULADA Y COMPLEMENTARIA</v>
          </cell>
          <cell r="G9" t="str">
            <v>FORMACION TITULADA Y COMPLEMENTARIA</v>
          </cell>
          <cell r="H9">
            <v>13724860</v>
          </cell>
          <cell r="I9" t="str">
            <v>EZEQUIEL DE JESUS ROJAS VARGAS</v>
          </cell>
          <cell r="J9" t="str">
            <v>SARAVENA</v>
          </cell>
          <cell r="K9" t="str">
            <v xml:space="preserve">5 MESES Y 6 DIAS </v>
          </cell>
          <cell r="L9">
            <v>5.2</v>
          </cell>
          <cell r="M9">
            <v>3321750</v>
          </cell>
          <cell r="N9">
            <v>17273100</v>
          </cell>
          <cell r="O9">
            <v>31725136300</v>
          </cell>
          <cell r="P9" t="str">
            <v>BANCOLOMBIA</v>
          </cell>
        </row>
        <row r="10">
          <cell r="A10">
            <v>26</v>
          </cell>
          <cell r="B10">
            <v>40562</v>
          </cell>
          <cell r="C10">
            <v>953010</v>
          </cell>
          <cell r="D10">
            <v>2112010304</v>
          </cell>
          <cell r="E10" t="str">
            <v>LINEA TECNOLOGICA DE CLIENTES</v>
          </cell>
          <cell r="F10" t="str">
            <v>FORMACION TITULADA Y COMPLEMENTARIA</v>
          </cell>
          <cell r="G10" t="str">
            <v>FORMACION TITULADA Y COMPLEMENTARIA</v>
          </cell>
          <cell r="H10">
            <v>88203116</v>
          </cell>
          <cell r="I10" t="str">
            <v>OSCAR CACERES GIL</v>
          </cell>
          <cell r="J10" t="str">
            <v>SARAVENA</v>
          </cell>
          <cell r="K10" t="str">
            <v xml:space="preserve">5 MESES Y 6 DIAS </v>
          </cell>
          <cell r="L10">
            <v>334</v>
          </cell>
          <cell r="M10">
            <v>28634</v>
          </cell>
          <cell r="N10">
            <v>9563756</v>
          </cell>
          <cell r="O10">
            <v>506100022447</v>
          </cell>
          <cell r="P10" t="str">
            <v>DAVIVIENDA</v>
          </cell>
        </row>
        <row r="11">
          <cell r="A11">
            <v>28</v>
          </cell>
          <cell r="B11">
            <v>40562</v>
          </cell>
          <cell r="C11">
            <v>953010</v>
          </cell>
          <cell r="D11">
            <v>2112010304</v>
          </cell>
          <cell r="E11" t="str">
            <v>LINEA TECNOLOGICA DE CLIENTES</v>
          </cell>
          <cell r="F11" t="str">
            <v>FORMACION TITULADA Y COMPLEMENTARIA</v>
          </cell>
          <cell r="G11" t="str">
            <v>FORMACION TITULADA Y COMPLEMENTARIA</v>
          </cell>
          <cell r="H11">
            <v>63538935</v>
          </cell>
          <cell r="I11" t="str">
            <v>LIZBETH ARIANA SANCHEZ MAZUERA</v>
          </cell>
          <cell r="J11" t="str">
            <v>SARAVENA</v>
          </cell>
          <cell r="K11" t="str">
            <v xml:space="preserve">5 MESES Y 6 DIAS </v>
          </cell>
          <cell r="L11">
            <v>290</v>
          </cell>
          <cell r="M11">
            <v>28634</v>
          </cell>
          <cell r="N11">
            <v>8303860</v>
          </cell>
          <cell r="O11">
            <v>506100022587</v>
          </cell>
          <cell r="P11" t="str">
            <v>DAVIVIENDA</v>
          </cell>
        </row>
        <row r="12">
          <cell r="A12">
            <v>29</v>
          </cell>
          <cell r="B12">
            <v>40562</v>
          </cell>
          <cell r="C12">
            <v>953010</v>
          </cell>
          <cell r="D12">
            <v>2112010304</v>
          </cell>
          <cell r="E12" t="str">
            <v>LINEA TECNOLOGICA DE CLIENTES</v>
          </cell>
          <cell r="F12" t="str">
            <v>FORMACION TITULADA Y COMPLEMENTARIA</v>
          </cell>
          <cell r="G12" t="str">
            <v>FORMACION TITULADA Y COMPLEMENTARIA</v>
          </cell>
          <cell r="H12">
            <v>11229178</v>
          </cell>
          <cell r="I12" t="str">
            <v>JAIR ORLANDO DOMINGUEZ CARRANZA</v>
          </cell>
          <cell r="J12" t="str">
            <v>FORTUL</v>
          </cell>
          <cell r="K12" t="str">
            <v xml:space="preserve">5 MESES Y 6 DIAS </v>
          </cell>
          <cell r="L12">
            <v>335</v>
          </cell>
          <cell r="M12">
            <v>28634</v>
          </cell>
          <cell r="N12">
            <v>9592390</v>
          </cell>
          <cell r="O12">
            <v>473150015915</v>
          </cell>
          <cell r="P12" t="str">
            <v>BANCO AGRARIO</v>
          </cell>
        </row>
        <row r="13">
          <cell r="A13">
            <v>30</v>
          </cell>
          <cell r="B13">
            <v>40562</v>
          </cell>
          <cell r="C13">
            <v>953010</v>
          </cell>
          <cell r="D13">
            <v>2112010304</v>
          </cell>
          <cell r="E13" t="str">
            <v>LINEA TECNOLOGICA DE PRODUCCION Y TRANSFORMACION</v>
          </cell>
          <cell r="F13" t="str">
            <v>FORMACION TITULADA Y COMPLEMENTARIA</v>
          </cell>
          <cell r="G13" t="str">
            <v>FORMACION TITULADA Y COMPLEMENTARIA</v>
          </cell>
          <cell r="H13">
            <v>1090429712</v>
          </cell>
          <cell r="I13" t="str">
            <v>JULIETH PAOLA GELVEZ RIVERA</v>
          </cell>
          <cell r="J13" t="str">
            <v>SARAVENA</v>
          </cell>
          <cell r="K13" t="str">
            <v xml:space="preserve">5 MESES Y 6 DIAS </v>
          </cell>
          <cell r="L13">
            <v>5.2</v>
          </cell>
          <cell r="M13">
            <v>3321750</v>
          </cell>
          <cell r="N13">
            <v>17273100</v>
          </cell>
          <cell r="O13">
            <v>506100059423</v>
          </cell>
          <cell r="P13" t="str">
            <v>DAVIVIENDA</v>
          </cell>
        </row>
        <row r="14">
          <cell r="A14">
            <v>31</v>
          </cell>
          <cell r="B14">
            <v>40562</v>
          </cell>
          <cell r="C14">
            <v>953010</v>
          </cell>
          <cell r="D14">
            <v>2112010304</v>
          </cell>
          <cell r="E14" t="str">
            <v>LINEA TECNOLOGICA DE CLIENTES</v>
          </cell>
          <cell r="F14" t="str">
            <v>FORMACION TITULADA Y COMPLEMENTARIA</v>
          </cell>
          <cell r="G14" t="str">
            <v>FORMACION TITULADA Y COMPLEMENTARIA</v>
          </cell>
          <cell r="H14">
            <v>63509735</v>
          </cell>
          <cell r="I14" t="str">
            <v>MARICELY BARON CONTRERAS</v>
          </cell>
          <cell r="J14" t="str">
            <v>SARAVENA</v>
          </cell>
          <cell r="K14" t="str">
            <v xml:space="preserve">5 MESES Y 6 DIAS </v>
          </cell>
          <cell r="L14">
            <v>300</v>
          </cell>
          <cell r="M14">
            <v>28634</v>
          </cell>
          <cell r="N14">
            <v>8590200</v>
          </cell>
          <cell r="O14">
            <v>506100026752</v>
          </cell>
          <cell r="P14" t="str">
            <v>DAVIVIENDA</v>
          </cell>
        </row>
        <row r="15">
          <cell r="A15">
            <v>33</v>
          </cell>
          <cell r="B15">
            <v>40562</v>
          </cell>
          <cell r="C15">
            <v>953010</v>
          </cell>
          <cell r="D15">
            <v>2112010304</v>
          </cell>
          <cell r="E15" t="str">
            <v>LINEA TECNOLOGICA DE CLIENTES</v>
          </cell>
          <cell r="F15" t="str">
            <v>FORMACION TITULADA Y COMPLEMENTARIA</v>
          </cell>
          <cell r="G15" t="str">
            <v>FORMACION TITULADA Y COMPLEMENTARIA</v>
          </cell>
          <cell r="H15">
            <v>52208700</v>
          </cell>
          <cell r="I15" t="str">
            <v>GLORIA INES SANCHEZ ACUÑA</v>
          </cell>
          <cell r="J15" t="str">
            <v>SARAVENA</v>
          </cell>
          <cell r="K15" t="str">
            <v xml:space="preserve">5 MESES Y 7  DIAS </v>
          </cell>
          <cell r="L15">
            <v>353</v>
          </cell>
          <cell r="M15">
            <v>28634</v>
          </cell>
          <cell r="N15">
            <v>10107802</v>
          </cell>
          <cell r="O15">
            <v>473600009139</v>
          </cell>
          <cell r="P15" t="str">
            <v>BANCO AGRARIO</v>
          </cell>
        </row>
        <row r="16">
          <cell r="A16">
            <v>34</v>
          </cell>
          <cell r="B16">
            <v>40562</v>
          </cell>
          <cell r="C16">
            <v>953010</v>
          </cell>
          <cell r="D16">
            <v>2112010304</v>
          </cell>
          <cell r="E16" t="str">
            <v>LINEA TECNOLOGICA DE CLIENTES</v>
          </cell>
          <cell r="F16" t="str">
            <v>FORMACION TITULADA Y COMPLEMENTARIA</v>
          </cell>
          <cell r="G16" t="str">
            <v>FORMACION TITULADA Y COMPLEMENTARIA</v>
          </cell>
          <cell r="H16">
            <v>92517719</v>
          </cell>
          <cell r="I16" t="str">
            <v>JORGE ALBERTO POSADA BARRIOS</v>
          </cell>
          <cell r="J16" t="str">
            <v>SARAVENA</v>
          </cell>
          <cell r="K16" t="str">
            <v xml:space="preserve">5 MESES Y 6 DIAS </v>
          </cell>
          <cell r="L16">
            <v>230</v>
          </cell>
          <cell r="M16">
            <v>28634</v>
          </cell>
          <cell r="N16">
            <v>6585820</v>
          </cell>
          <cell r="O16">
            <v>31745034392</v>
          </cell>
          <cell r="P16" t="str">
            <v>BANCOLOMBIA</v>
          </cell>
        </row>
        <row r="17">
          <cell r="A17">
            <v>35</v>
          </cell>
          <cell r="B17">
            <v>40562</v>
          </cell>
          <cell r="C17">
            <v>953010</v>
          </cell>
          <cell r="D17">
            <v>2112010304</v>
          </cell>
          <cell r="E17" t="str">
            <v>LINEA TECNOLOGICA DE CLIENTES</v>
          </cell>
          <cell r="F17" t="str">
            <v>FORMACION TITULADA Y COMPLEMENTARIA</v>
          </cell>
          <cell r="G17" t="str">
            <v>FORMACION TITULADA Y COMPLEMENTARIA</v>
          </cell>
          <cell r="H17">
            <v>37753592</v>
          </cell>
          <cell r="I17" t="str">
            <v>GLORIA AMPARO PARRA SANABRIA</v>
          </cell>
          <cell r="J17" t="str">
            <v>SARAVENA</v>
          </cell>
          <cell r="K17" t="str">
            <v>3 MESES</v>
          </cell>
          <cell r="L17">
            <v>130</v>
          </cell>
          <cell r="M17">
            <v>28634</v>
          </cell>
          <cell r="N17">
            <v>3722420</v>
          </cell>
          <cell r="O17">
            <v>506100008545</v>
          </cell>
          <cell r="P17" t="str">
            <v>DAVIVIENDA</v>
          </cell>
        </row>
        <row r="18">
          <cell r="A18">
            <v>36</v>
          </cell>
          <cell r="B18">
            <v>40562</v>
          </cell>
          <cell r="C18">
            <v>953010</v>
          </cell>
          <cell r="D18">
            <v>2112010304</v>
          </cell>
          <cell r="E18" t="str">
            <v>LINEA TECNOLOGICA DE CLIENTES</v>
          </cell>
          <cell r="F18" t="str">
            <v>FORMACION TITULADA Y COMPLEMENTARIA</v>
          </cell>
          <cell r="G18" t="str">
            <v>FORMACION TITULADA Y COMPLEMENTARIA</v>
          </cell>
          <cell r="H18">
            <v>32869301</v>
          </cell>
          <cell r="I18" t="str">
            <v>PAOLA SUAREZ VERDUGO</v>
          </cell>
          <cell r="J18" t="str">
            <v>SARAVENA</v>
          </cell>
          <cell r="K18" t="str">
            <v xml:space="preserve">5 MESES Y 6 DIAS </v>
          </cell>
          <cell r="L18">
            <v>368</v>
          </cell>
          <cell r="M18">
            <v>28634</v>
          </cell>
          <cell r="N18">
            <v>10537312</v>
          </cell>
          <cell r="O18">
            <v>473050021047</v>
          </cell>
          <cell r="P18" t="str">
            <v>BANCO AGRARIO</v>
          </cell>
        </row>
        <row r="19">
          <cell r="A19">
            <v>37</v>
          </cell>
          <cell r="B19">
            <v>40562</v>
          </cell>
          <cell r="C19">
            <v>953010</v>
          </cell>
          <cell r="D19">
            <v>2112010304</v>
          </cell>
          <cell r="E19" t="str">
            <v>LINEA TECNOLOGICA DE CLIENTES</v>
          </cell>
          <cell r="F19" t="str">
            <v>FORMACION TITULADA Y COMPLEMENTARIA</v>
          </cell>
          <cell r="G19" t="str">
            <v>FORMACION TITULADA Y COMPLEMENTARIA</v>
          </cell>
          <cell r="H19">
            <v>86047295</v>
          </cell>
          <cell r="I19" t="str">
            <v>NELSON ENRIQUE CONTRERAS PARRA</v>
          </cell>
          <cell r="J19" t="str">
            <v>ARAUQUITA</v>
          </cell>
          <cell r="K19" t="str">
            <v xml:space="preserve">5 MESES Y 6 DIAS </v>
          </cell>
          <cell r="L19">
            <v>5.2</v>
          </cell>
          <cell r="M19">
            <v>3321750</v>
          </cell>
          <cell r="N19">
            <v>17273100</v>
          </cell>
          <cell r="O19">
            <v>473700037687</v>
          </cell>
          <cell r="P19" t="str">
            <v>BANCO AGRARIO</v>
          </cell>
        </row>
        <row r="20">
          <cell r="A20">
            <v>38</v>
          </cell>
          <cell r="B20">
            <v>40562</v>
          </cell>
          <cell r="C20">
            <v>953010</v>
          </cell>
          <cell r="D20">
            <v>2112010304</v>
          </cell>
          <cell r="E20" t="str">
            <v>LINEA TECNOLOGICA DE CLIENTES</v>
          </cell>
          <cell r="F20" t="str">
            <v>FORMACION TITULADA Y COMPLEMENTARIA</v>
          </cell>
          <cell r="G20" t="str">
            <v>FORMACION TITULADA Y COMPLEMENTARIA</v>
          </cell>
          <cell r="H20">
            <v>47434785</v>
          </cell>
          <cell r="I20" t="str">
            <v>SANDRA MILENA ROJAS ROA</v>
          </cell>
          <cell r="J20" t="str">
            <v>ARAUQUITA</v>
          </cell>
          <cell r="K20" t="str">
            <v xml:space="preserve">5 MESES Y 6 DIAS </v>
          </cell>
          <cell r="L20">
            <v>270</v>
          </cell>
          <cell r="M20">
            <v>28634</v>
          </cell>
          <cell r="N20">
            <v>7731180</v>
          </cell>
          <cell r="O20">
            <v>473050024100</v>
          </cell>
          <cell r="P20" t="str">
            <v>BANCO AGRARIO</v>
          </cell>
        </row>
        <row r="21">
          <cell r="A21">
            <v>39</v>
          </cell>
          <cell r="B21">
            <v>40562</v>
          </cell>
          <cell r="C21">
            <v>953010</v>
          </cell>
          <cell r="D21">
            <v>2112010304</v>
          </cell>
          <cell r="E21" t="str">
            <v>LINEA TECNOLOGICA DE PRODUCCION Y TRANSFORMACION</v>
          </cell>
          <cell r="F21" t="str">
            <v>FORMACION TITULADA Y COMPLEMENTARIA</v>
          </cell>
          <cell r="G21" t="str">
            <v>FORMACION TITULADA Y COMPLEMENTARIA</v>
          </cell>
          <cell r="H21">
            <v>24246707</v>
          </cell>
          <cell r="I21" t="str">
            <v>NELLY SOLANO GRISMALDOS</v>
          </cell>
          <cell r="J21" t="str">
            <v>ARAUQUITA</v>
          </cell>
          <cell r="K21" t="str">
            <v xml:space="preserve">5 MESES Y 6 DIAS </v>
          </cell>
          <cell r="L21">
            <v>335</v>
          </cell>
          <cell r="M21">
            <v>28634</v>
          </cell>
          <cell r="N21">
            <v>9592390</v>
          </cell>
          <cell r="O21">
            <v>31740759011</v>
          </cell>
          <cell r="P21" t="str">
            <v>BANCOLOMBIA</v>
          </cell>
        </row>
        <row r="22">
          <cell r="A22">
            <v>40</v>
          </cell>
          <cell r="B22">
            <v>40562</v>
          </cell>
          <cell r="C22">
            <v>953010</v>
          </cell>
          <cell r="D22">
            <v>2112010304</v>
          </cell>
          <cell r="E22" t="str">
            <v>LINEA TECNOLOGICA DE CLIENTES</v>
          </cell>
          <cell r="F22" t="str">
            <v>FORMACION TITULADA Y COMPLEMENTARIA</v>
          </cell>
          <cell r="G22" t="str">
            <v>FORMACION TITULADA Y COMPLEMENTARIA</v>
          </cell>
          <cell r="H22">
            <v>33377778</v>
          </cell>
          <cell r="I22" t="str">
            <v>YENNY LILIANA FUQUEN SANABRIA</v>
          </cell>
          <cell r="J22" t="str">
            <v>FORTUL</v>
          </cell>
          <cell r="K22" t="str">
            <v xml:space="preserve">5 MESES Y 6 DIAS </v>
          </cell>
          <cell r="L22">
            <v>301</v>
          </cell>
          <cell r="M22">
            <v>28634</v>
          </cell>
          <cell r="N22">
            <v>8618834</v>
          </cell>
          <cell r="O22">
            <v>473150011057</v>
          </cell>
          <cell r="P22" t="str">
            <v>BANCO AGRARIO</v>
          </cell>
        </row>
        <row r="23">
          <cell r="A23">
            <v>41</v>
          </cell>
          <cell r="B23">
            <v>40562</v>
          </cell>
          <cell r="C23">
            <v>953010</v>
          </cell>
          <cell r="D23">
            <v>2112010304</v>
          </cell>
          <cell r="E23" t="str">
            <v>LINEA TECNOLOGICA DE CLIENTES</v>
          </cell>
          <cell r="F23" t="str">
            <v>FORMACION TITULADA Y COMPLEMENTARIA</v>
          </cell>
          <cell r="G23" t="str">
            <v>FORMACION TITULADA Y COMPLEMENTARIA</v>
          </cell>
          <cell r="H23">
            <v>46376947</v>
          </cell>
          <cell r="I23" t="str">
            <v>NIDIA NAYIVE LEON PRIETO</v>
          </cell>
          <cell r="J23" t="str">
            <v>FORTUL</v>
          </cell>
          <cell r="K23" t="str">
            <v xml:space="preserve">5 MESES Y 6 DIAS </v>
          </cell>
          <cell r="L23">
            <v>442</v>
          </cell>
          <cell r="M23">
            <v>28634</v>
          </cell>
          <cell r="N23">
            <v>12656228</v>
          </cell>
          <cell r="O23">
            <v>473150015680</v>
          </cell>
          <cell r="P23" t="str">
            <v>BANCO AGRARIO</v>
          </cell>
        </row>
        <row r="24">
          <cell r="A24">
            <v>42</v>
          </cell>
          <cell r="B24">
            <v>40562</v>
          </cell>
          <cell r="C24">
            <v>953010</v>
          </cell>
          <cell r="D24">
            <v>2112010304</v>
          </cell>
          <cell r="E24" t="str">
            <v>LINEA TECNOLOGICA DE PRODUCCION Y TRANSFORMACION</v>
          </cell>
          <cell r="F24" t="str">
            <v>FORMACION TITULADA Y COMPLEMENTARIA</v>
          </cell>
          <cell r="G24" t="str">
            <v>FORMACION TITULADA Y COMPLEMENTARIA</v>
          </cell>
          <cell r="H24">
            <v>37271102</v>
          </cell>
          <cell r="I24" t="str">
            <v>KARINA JEANETTE GUERRA CARDENAS</v>
          </cell>
          <cell r="J24" t="str">
            <v>ARAUQUITA</v>
          </cell>
          <cell r="K24" t="str">
            <v xml:space="preserve">5 MESES Y 6 DIAS </v>
          </cell>
          <cell r="L24">
            <v>334</v>
          </cell>
          <cell r="M24">
            <v>28634</v>
          </cell>
          <cell r="N24">
            <v>9563756</v>
          </cell>
          <cell r="O24" t="str">
            <v>O8862457120</v>
          </cell>
          <cell r="P24" t="str">
            <v>BANCOLOMBIA</v>
          </cell>
        </row>
        <row r="25">
          <cell r="A25">
            <v>43</v>
          </cell>
          <cell r="B25">
            <v>40562</v>
          </cell>
          <cell r="C25">
            <v>953010</v>
          </cell>
          <cell r="D25">
            <v>2112010304</v>
          </cell>
          <cell r="E25" t="str">
            <v>LINEA TECNOLOGICA DE CLIENTES</v>
          </cell>
          <cell r="F25" t="str">
            <v>FORMACION TITULADA Y COMPLEMENTARIA</v>
          </cell>
          <cell r="G25" t="str">
            <v>FORMACION TITULADA Y COMPLEMENTARIA</v>
          </cell>
          <cell r="H25">
            <v>1094240153</v>
          </cell>
          <cell r="I25" t="str">
            <v>KAREN SALINAS DURAN</v>
          </cell>
          <cell r="J25" t="str">
            <v>SARAVENA</v>
          </cell>
          <cell r="K25" t="str">
            <v xml:space="preserve">5 MESES Y 6 DIAS </v>
          </cell>
          <cell r="L25">
            <v>440</v>
          </cell>
          <cell r="M25">
            <v>28634</v>
          </cell>
          <cell r="N25">
            <v>12598960</v>
          </cell>
          <cell r="O25">
            <v>506100003926</v>
          </cell>
          <cell r="P25" t="str">
            <v>DAVIVIENDA</v>
          </cell>
        </row>
        <row r="26">
          <cell r="A26">
            <v>53</v>
          </cell>
          <cell r="B26">
            <v>40563</v>
          </cell>
          <cell r="C26">
            <v>953010</v>
          </cell>
          <cell r="D26">
            <v>2112010304</v>
          </cell>
          <cell r="E26" t="str">
            <v>LINEA TECNOLOGICA DE DISEÑO</v>
          </cell>
          <cell r="F26" t="str">
            <v>FORMACION TITULADA Y COMPLEMENTARIA</v>
          </cell>
          <cell r="G26" t="str">
            <v>FORMACION TITULADA Y COMPLEMENTARIA</v>
          </cell>
          <cell r="H26">
            <v>91524469</v>
          </cell>
          <cell r="I26" t="str">
            <v>NEYDER WILFREDO CALDERON VER</v>
          </cell>
          <cell r="J26" t="str">
            <v>SARAVENA</v>
          </cell>
          <cell r="K26" t="str">
            <v xml:space="preserve">5 MESES Y 5 DIAS </v>
          </cell>
          <cell r="L26">
            <v>290</v>
          </cell>
          <cell r="M26">
            <v>28634</v>
          </cell>
          <cell r="N26">
            <v>8303860</v>
          </cell>
          <cell r="O26">
            <v>31763115634</v>
          </cell>
          <cell r="P26" t="str">
            <v>BANCOLOMBIA</v>
          </cell>
        </row>
        <row r="27">
          <cell r="A27">
            <v>56</v>
          </cell>
          <cell r="B27">
            <v>40564</v>
          </cell>
          <cell r="C27">
            <v>953010</v>
          </cell>
          <cell r="D27">
            <v>2112010304</v>
          </cell>
          <cell r="E27" t="str">
            <v>LINEA TECNOLOGICA DE MAQUINAS Y HERRRAMIENTAS</v>
          </cell>
          <cell r="F27" t="str">
            <v>FORMACION TITULADA Y COMPLEMENTARIA</v>
          </cell>
          <cell r="G27" t="str">
            <v>FORMACION TITULADA Y COMPLEMENTARIA</v>
          </cell>
          <cell r="H27">
            <v>1052946137</v>
          </cell>
          <cell r="I27" t="str">
            <v>OSCAR JAIME VILLALBA GARCIA</v>
          </cell>
          <cell r="J27" t="str">
            <v>SARAVENA</v>
          </cell>
          <cell r="K27" t="str">
            <v xml:space="preserve">5 MESES Y 5 DIAS </v>
          </cell>
          <cell r="L27">
            <v>444</v>
          </cell>
          <cell r="M27">
            <v>28634</v>
          </cell>
          <cell r="N27">
            <v>12713496</v>
          </cell>
          <cell r="O27">
            <v>31766275349</v>
          </cell>
          <cell r="P27" t="str">
            <v>BANCOLOMBIA</v>
          </cell>
        </row>
        <row r="28">
          <cell r="A28">
            <v>78</v>
          </cell>
          <cell r="B28">
            <v>40574</v>
          </cell>
          <cell r="C28">
            <v>953099</v>
          </cell>
          <cell r="D28">
            <v>2112010304</v>
          </cell>
          <cell r="E28" t="str">
            <v>LINEA TECNOLOGICA DE PRODUCCION Y TRANSFORMACION</v>
          </cell>
          <cell r="F28" t="str">
            <v>DESARROLLAR EL COMPONENTE TECNICO Y EMPRESARIAL PARA EL MONTAJE Y PUESTA EN MARCHA COMO MINIMO DOS UNIDADES PRODUCTIVAS</v>
          </cell>
          <cell r="G28" t="str">
            <v>JOVENES RURALES EMPRENDEDORES</v>
          </cell>
          <cell r="H28">
            <v>91519910</v>
          </cell>
          <cell r="I28" t="str">
            <v>HECTOR EZEQUIEL BRAGAGNINI DIAZ</v>
          </cell>
          <cell r="J28" t="str">
            <v>ARAUQUITA</v>
          </cell>
          <cell r="K28" t="str">
            <v>4.5 MESES</v>
          </cell>
          <cell r="L28">
            <v>4.5</v>
          </cell>
          <cell r="M28">
            <v>2245600</v>
          </cell>
          <cell r="N28">
            <v>10105200</v>
          </cell>
          <cell r="O28">
            <v>195001656</v>
          </cell>
          <cell r="P28" t="str">
            <v>BBVA</v>
          </cell>
        </row>
        <row r="29">
          <cell r="A29">
            <v>81</v>
          </cell>
          <cell r="B29">
            <v>40576</v>
          </cell>
          <cell r="C29">
            <v>953010</v>
          </cell>
          <cell r="D29">
            <v>2112010304</v>
          </cell>
          <cell r="E29" t="str">
            <v>LINEA TECNOLOGICA DE PRODUCCION Y TRANSFORMACION</v>
          </cell>
          <cell r="F29" t="str">
            <v>FORMACION TITULADA Y COMPLEMENTARIA</v>
          </cell>
          <cell r="G29" t="str">
            <v>FORMACION TITULADA Y COMPLEMENTARIA</v>
          </cell>
          <cell r="H29">
            <v>96185644</v>
          </cell>
          <cell r="I29" t="str">
            <v>ALIRIO RAMIREZ VELAZQUEZ</v>
          </cell>
          <cell r="J29" t="str">
            <v>SARAVENA</v>
          </cell>
          <cell r="K29" t="str">
            <v>4.5 MESES</v>
          </cell>
          <cell r="L29">
            <v>457</v>
          </cell>
          <cell r="M29">
            <v>28634</v>
          </cell>
          <cell r="N29">
            <v>13085738</v>
          </cell>
          <cell r="O29">
            <v>31762400416</v>
          </cell>
          <cell r="P29" t="str">
            <v>BANCOLOMBIA</v>
          </cell>
        </row>
        <row r="30">
          <cell r="A30">
            <v>91</v>
          </cell>
          <cell r="B30">
            <v>40578</v>
          </cell>
          <cell r="C30">
            <v>953099</v>
          </cell>
          <cell r="D30">
            <v>2112010304</v>
          </cell>
          <cell r="E30" t="str">
            <v>LINEA TECNOLOGICA DE PRODUCCION Y TRANSFORMACION</v>
          </cell>
          <cell r="F30" t="str">
            <v>DESARROLLAR EL COMPONENTE TECNICO Y EMPRESARIAL PARA EL MONTAJE Y PUESTA EN MARCHA COMO MINIMO DOS UNIDADES PRODUCTIVAS</v>
          </cell>
          <cell r="G30" t="str">
            <v>JOVENES RURALES EMPRENDEDORES</v>
          </cell>
          <cell r="H30">
            <v>96189686</v>
          </cell>
          <cell r="I30" t="str">
            <v>JOSE DIOFANOL AGUIRRE BECERRA</v>
          </cell>
          <cell r="J30" t="str">
            <v>SARAVENA</v>
          </cell>
          <cell r="K30" t="str">
            <v>4.5 MESES</v>
          </cell>
          <cell r="L30">
            <v>4.5</v>
          </cell>
          <cell r="M30">
            <v>2245600</v>
          </cell>
          <cell r="N30">
            <v>10105200</v>
          </cell>
        </row>
        <row r="31">
          <cell r="A31">
            <v>93</v>
          </cell>
          <cell r="B31">
            <v>40581</v>
          </cell>
          <cell r="C31">
            <v>953099</v>
          </cell>
          <cell r="D31">
            <v>2112010304</v>
          </cell>
          <cell r="E31" t="str">
            <v>LINEA TECNOLOGICA DE PRODUCCION Y TRANSFORMACION</v>
          </cell>
          <cell r="F31" t="str">
            <v>DESARROLLAR EL COMPONENTE TECNICO Y EMPRESARIAL PARA EL MONTAJE Y PUESTA EN MARCHA COMO MINIMO DOS UNIDADES PRODUCTIVAS</v>
          </cell>
          <cell r="G31" t="str">
            <v>JOVENES RURALES EMPRENDEDORES</v>
          </cell>
          <cell r="H31">
            <v>60267796</v>
          </cell>
          <cell r="I31" t="str">
            <v>MONICA ANDREA GALVIZ RIVERA</v>
          </cell>
          <cell r="J31" t="str">
            <v>SARAVENA</v>
          </cell>
          <cell r="K31" t="str">
            <v>4.5 MESES</v>
          </cell>
          <cell r="L31">
            <v>4.5</v>
          </cell>
          <cell r="M31">
            <v>2245600</v>
          </cell>
          <cell r="N31">
            <v>10105200</v>
          </cell>
        </row>
        <row r="32">
          <cell r="A32">
            <v>97</v>
          </cell>
          <cell r="B32">
            <v>40581</v>
          </cell>
          <cell r="C32">
            <v>953010</v>
          </cell>
          <cell r="D32">
            <v>2112010304</v>
          </cell>
          <cell r="E32" t="str">
            <v>LINEA TECNOLOGICA DE CLIENTES Y GESTION DE LA INFORMACION</v>
          </cell>
          <cell r="F32" t="str">
            <v>FORMACION TITULADA Y COMPLEMENTARIA</v>
          </cell>
          <cell r="G32" t="str">
            <v>FORMACION TITULADA Y COMPLEMENTARIA</v>
          </cell>
          <cell r="H32">
            <v>60263252</v>
          </cell>
          <cell r="I32" t="str">
            <v>YAQUELIN GALVIS RIVERA</v>
          </cell>
          <cell r="J32" t="str">
            <v>SARAVENA</v>
          </cell>
          <cell r="K32" t="str">
            <v>4.5 MESES</v>
          </cell>
          <cell r="L32">
            <v>430</v>
          </cell>
          <cell r="M32">
            <v>28634</v>
          </cell>
          <cell r="N32">
            <v>12312620</v>
          </cell>
          <cell r="O32">
            <v>506100015706</v>
          </cell>
          <cell r="P32" t="str">
            <v>DAVIVIENDA</v>
          </cell>
        </row>
        <row r="33">
          <cell r="A33">
            <v>132</v>
          </cell>
          <cell r="B33">
            <v>40665</v>
          </cell>
          <cell r="C33">
            <v>953010</v>
          </cell>
          <cell r="D33">
            <v>2112010304</v>
          </cell>
          <cell r="E33" t="str">
            <v>LINEA TECNOLOGICA DE PRODUCCION Y TRANSFORMACION</v>
          </cell>
          <cell r="F33" t="str">
            <v>FORMACION TITULADA Y COMPLEMENTARIA</v>
          </cell>
          <cell r="G33" t="str">
            <v>FORMACION TITULADA Y COMPLEMENTARIA</v>
          </cell>
          <cell r="H33">
            <v>17595014</v>
          </cell>
          <cell r="I33" t="str">
            <v>VICTOR OSCAR PINZON ROJAS</v>
          </cell>
          <cell r="J33" t="str">
            <v>ARAUQUITA</v>
          </cell>
          <cell r="K33" t="str">
            <v>2 MESES</v>
          </cell>
          <cell r="L33">
            <v>222</v>
          </cell>
          <cell r="M33">
            <v>23896</v>
          </cell>
          <cell r="N33">
            <v>5304912</v>
          </cell>
          <cell r="O33">
            <v>457800065890</v>
          </cell>
          <cell r="P33" t="str">
            <v>DAVIVIENDA</v>
          </cell>
        </row>
        <row r="34">
          <cell r="A34">
            <v>136</v>
          </cell>
          <cell r="B34">
            <v>40667</v>
          </cell>
          <cell r="C34">
            <v>953010</v>
          </cell>
          <cell r="D34">
            <v>2112010304</v>
          </cell>
          <cell r="E34" t="str">
            <v>LINEA TECNOLOGICA DE GESTION DE LA INFORMACION</v>
          </cell>
          <cell r="F34" t="str">
            <v>FORMACION TITULADA Y COMPLEMENTARIA</v>
          </cell>
          <cell r="G34" t="str">
            <v>FORMACION TITULADA Y COMPLEMENTARIA</v>
          </cell>
          <cell r="H34">
            <v>17590164</v>
          </cell>
          <cell r="I34" t="str">
            <v>LORENZO ORTEGA ARMIROLA</v>
          </cell>
          <cell r="J34" t="str">
            <v>ARAUQUITA</v>
          </cell>
          <cell r="K34" t="str">
            <v>1.5 MESES</v>
          </cell>
          <cell r="L34">
            <v>160</v>
          </cell>
          <cell r="M34">
            <v>21578</v>
          </cell>
          <cell r="N34">
            <v>3452480</v>
          </cell>
          <cell r="O34">
            <v>31706670974</v>
          </cell>
          <cell r="P34" t="str">
            <v>BANCOLOMBIA</v>
          </cell>
        </row>
        <row r="35">
          <cell r="A35">
            <v>141</v>
          </cell>
          <cell r="B35">
            <v>40687</v>
          </cell>
          <cell r="C35">
            <v>953010</v>
          </cell>
          <cell r="D35">
            <v>2112010304</v>
          </cell>
          <cell r="E35" t="str">
            <v>LINEA TECNOLOGICA DE PRODUCCION Y TRANSFORMACION</v>
          </cell>
          <cell r="F35" t="str">
            <v>FORMACION TITULADA Y COMPLEMENTARIA</v>
          </cell>
          <cell r="G35" t="str">
            <v>FORMACION TITULADA Y COMPLEMENTARIA</v>
          </cell>
          <cell r="H35">
            <v>91538148</v>
          </cell>
          <cell r="I35" t="str">
            <v>FABIAN LIBARDO BERNAL HOYOS</v>
          </cell>
          <cell r="J35" t="str">
            <v>SARAVENA</v>
          </cell>
          <cell r="K35" t="str">
            <v>1 MES</v>
          </cell>
          <cell r="L35">
            <v>96</v>
          </cell>
          <cell r="M35">
            <v>28634</v>
          </cell>
          <cell r="N35">
            <v>2748864</v>
          </cell>
        </row>
        <row r="36">
          <cell r="A36">
            <v>183</v>
          </cell>
          <cell r="B36">
            <v>40736</v>
          </cell>
          <cell r="C36">
            <v>953010</v>
          </cell>
          <cell r="D36">
            <v>2112010304</v>
          </cell>
          <cell r="E36" t="str">
            <v>LINEA  TECNOLOGICA DE CLIENTES</v>
          </cell>
          <cell r="F36" t="str">
            <v>FORMACION TITULADA Y COMPLEMENTARIA</v>
          </cell>
          <cell r="G36" t="str">
            <v>FORMACION TITULADA Y COMPLEMENTARIA</v>
          </cell>
          <cell r="H36">
            <v>13724860</v>
          </cell>
          <cell r="I36" t="str">
            <v>EZEQUIEL DE JESUS ROJAS VARGAS</v>
          </cell>
          <cell r="J36" t="str">
            <v>SARAVENA</v>
          </cell>
          <cell r="K36" t="str">
            <v>5 MESES</v>
          </cell>
          <cell r="L36">
            <v>319</v>
          </cell>
          <cell r="M36">
            <v>28634</v>
          </cell>
          <cell r="N36">
            <v>9134246</v>
          </cell>
          <cell r="O36">
            <v>31725136300</v>
          </cell>
          <cell r="P36" t="str">
            <v>BANCOLOMBIA</v>
          </cell>
        </row>
        <row r="37">
          <cell r="A37">
            <v>184</v>
          </cell>
          <cell r="B37">
            <v>40736</v>
          </cell>
          <cell r="C37">
            <v>953010</v>
          </cell>
          <cell r="D37">
            <v>2112010304</v>
          </cell>
          <cell r="E37" t="str">
            <v>LINEA TECNOLOGICA DE CLIENTES</v>
          </cell>
          <cell r="F37" t="str">
            <v>FORMACION TITULADA Y COMPLEMENTARIA</v>
          </cell>
          <cell r="G37" t="str">
            <v>FORMACION TITULADA Y COMPLEMENTARIA</v>
          </cell>
          <cell r="H37">
            <v>71373492</v>
          </cell>
          <cell r="I37" t="str">
            <v>JUAN DAVID ARAQUE LARGO</v>
          </cell>
          <cell r="J37" t="str">
            <v>SARAVENA</v>
          </cell>
          <cell r="K37" t="str">
            <v>5 MESES</v>
          </cell>
          <cell r="L37">
            <v>5</v>
          </cell>
          <cell r="M37">
            <v>3321750</v>
          </cell>
          <cell r="N37">
            <v>16608750</v>
          </cell>
          <cell r="O37">
            <v>37915213279</v>
          </cell>
          <cell r="P37" t="str">
            <v>BANCOLOMBIA</v>
          </cell>
        </row>
        <row r="38">
          <cell r="A38">
            <v>186</v>
          </cell>
          <cell r="B38">
            <v>40736</v>
          </cell>
          <cell r="C38">
            <v>953010</v>
          </cell>
          <cell r="D38">
            <v>2112010304</v>
          </cell>
          <cell r="E38" t="str">
            <v>LINEA TECNOLOGICA DE CLIENTES</v>
          </cell>
          <cell r="F38" t="str">
            <v>FORMACION TITULADA Y COMPLEMENTARIA</v>
          </cell>
          <cell r="G38" t="str">
            <v>FORMACION TITULADA Y COMPLEMENTARIA</v>
          </cell>
          <cell r="H38">
            <v>1094240153</v>
          </cell>
          <cell r="I38" t="str">
            <v>KAREN SALINAS DURAN</v>
          </cell>
          <cell r="J38" t="str">
            <v>SARAVENA</v>
          </cell>
          <cell r="K38" t="str">
            <v>5 MESES</v>
          </cell>
          <cell r="L38">
            <v>450</v>
          </cell>
          <cell r="M38">
            <v>23896</v>
          </cell>
          <cell r="N38">
            <v>10753200</v>
          </cell>
          <cell r="O38">
            <v>506100003926</v>
          </cell>
          <cell r="P38" t="str">
            <v>DAVIVIENDA</v>
          </cell>
        </row>
        <row r="39">
          <cell r="A39">
            <v>187</v>
          </cell>
          <cell r="B39">
            <v>40736</v>
          </cell>
          <cell r="C39">
            <v>953010</v>
          </cell>
          <cell r="D39">
            <v>2112010304</v>
          </cell>
          <cell r="E39" t="str">
            <v>LINEA TECNOLOGICA DE CLIENTES</v>
          </cell>
          <cell r="F39" t="str">
            <v>FORMACION TITULADA Y COMPLEMENTARIA</v>
          </cell>
          <cell r="G39" t="str">
            <v>FORMACION TITULADA Y COMPLEMENTARIA</v>
          </cell>
          <cell r="H39">
            <v>5497852</v>
          </cell>
          <cell r="I39" t="str">
            <v>GERMAN AUGUSTO RAMIREZ GOMEZ</v>
          </cell>
          <cell r="J39" t="str">
            <v>SARAVENA</v>
          </cell>
          <cell r="K39" t="str">
            <v>5 MESES</v>
          </cell>
          <cell r="L39">
            <v>5</v>
          </cell>
          <cell r="M39">
            <v>2791300</v>
          </cell>
          <cell r="N39">
            <v>13956500</v>
          </cell>
        </row>
        <row r="40">
          <cell r="A40">
            <v>188</v>
          </cell>
          <cell r="B40">
            <v>40736</v>
          </cell>
          <cell r="C40">
            <v>953010</v>
          </cell>
          <cell r="D40">
            <v>2112010304</v>
          </cell>
          <cell r="E40" t="str">
            <v>LINEA TECNOLOGICA DE CLIENTES</v>
          </cell>
          <cell r="F40" t="str">
            <v>FORMACION TITULADA Y COMPLEMENTARIA</v>
          </cell>
          <cell r="G40" t="str">
            <v>FORMACION TITULADA Y COMPLEMENTARIA</v>
          </cell>
          <cell r="H40">
            <v>68245109</v>
          </cell>
          <cell r="I40" t="str">
            <v>ELLA PATRICIA ARDILA MARTINEZ</v>
          </cell>
          <cell r="J40" t="str">
            <v>SARAVENA</v>
          </cell>
          <cell r="K40" t="str">
            <v>5 MESES</v>
          </cell>
          <cell r="L40">
            <v>326</v>
          </cell>
          <cell r="M40">
            <v>28634</v>
          </cell>
          <cell r="N40">
            <v>9334684</v>
          </cell>
          <cell r="O40">
            <v>506100015755</v>
          </cell>
          <cell r="P40" t="str">
            <v>DAVIVIENDA</v>
          </cell>
        </row>
        <row r="41">
          <cell r="A41">
            <v>193</v>
          </cell>
          <cell r="B41">
            <v>40737</v>
          </cell>
          <cell r="C41">
            <v>953010</v>
          </cell>
          <cell r="D41">
            <v>2112010304</v>
          </cell>
          <cell r="E41" t="str">
            <v>LINEA TECNOLOGICA DE CLIENTES</v>
          </cell>
          <cell r="F41" t="str">
            <v>FORMACION TITULADA Y COMPLEMENTARIA</v>
          </cell>
          <cell r="G41" t="str">
            <v>FORMACION TITULADA Y COMPLEMENTARIA</v>
          </cell>
          <cell r="H41">
            <v>24248860</v>
          </cell>
          <cell r="I41" t="str">
            <v>ELISABETH SANTOS</v>
          </cell>
          <cell r="J41" t="str">
            <v>SARAVENA</v>
          </cell>
          <cell r="K41" t="str">
            <v>5 MESES</v>
          </cell>
          <cell r="L41">
            <v>5</v>
          </cell>
          <cell r="M41">
            <v>2791300</v>
          </cell>
          <cell r="N41">
            <v>13956500</v>
          </cell>
          <cell r="O41">
            <v>73600132684</v>
          </cell>
          <cell r="P41" t="str">
            <v>BANCO AGRARIO</v>
          </cell>
        </row>
        <row r="42">
          <cell r="A42">
            <v>194</v>
          </cell>
          <cell r="B42">
            <v>40737</v>
          </cell>
          <cell r="C42">
            <v>953099</v>
          </cell>
          <cell r="D42">
            <v>2112010304</v>
          </cell>
          <cell r="E42" t="str">
            <v>LINEA TECNOLOGICA DE PRODUCCION Y TRANSFORMACION</v>
          </cell>
          <cell r="F42" t="str">
            <v>DESARROLLAR EL COMPONENTE TECNICO Y EMPRESARIAL PARA EL MONTAJE Y PUESTA EN MARCHA COMO MINIMO DOS UNIDADES PRODUCTIVAS</v>
          </cell>
          <cell r="G42" t="str">
            <v>JOVENES RURALES EMPRENDEDORES</v>
          </cell>
          <cell r="H42">
            <v>96167498</v>
          </cell>
          <cell r="I42" t="str">
            <v>CARLOS VALMORES VASQUEZ VIAFARA</v>
          </cell>
          <cell r="J42" t="str">
            <v>SARAVENA</v>
          </cell>
          <cell r="K42" t="str">
            <v>4.5 MESES</v>
          </cell>
          <cell r="L42">
            <v>4.5</v>
          </cell>
          <cell r="M42">
            <v>2245400</v>
          </cell>
          <cell r="N42">
            <v>10104300</v>
          </cell>
        </row>
        <row r="43">
          <cell r="A43">
            <v>195</v>
          </cell>
          <cell r="B43">
            <v>40737</v>
          </cell>
          <cell r="C43">
            <v>953010</v>
          </cell>
          <cell r="D43">
            <v>2112010304</v>
          </cell>
          <cell r="E43" t="str">
            <v>LINEA TECNOLOGICA DE DISEÑO</v>
          </cell>
          <cell r="F43" t="str">
            <v>FORMACION TITULADA Y COMPLEMENTARIA</v>
          </cell>
          <cell r="G43" t="str">
            <v>FORMACION TITULADA Y COMPLEMENTARIA</v>
          </cell>
          <cell r="H43">
            <v>1090429712</v>
          </cell>
          <cell r="I43" t="str">
            <v>YULIETH PAOLA GELVEZ RIVERA</v>
          </cell>
          <cell r="J43" t="str">
            <v>SARAVENA</v>
          </cell>
          <cell r="K43" t="str">
            <v>5 MESES</v>
          </cell>
          <cell r="L43">
            <v>5</v>
          </cell>
          <cell r="M43">
            <v>2791300</v>
          </cell>
          <cell r="N43">
            <v>13956500</v>
          </cell>
          <cell r="O43">
            <v>506100059423</v>
          </cell>
          <cell r="P43" t="str">
            <v>DAVIVIENDA</v>
          </cell>
        </row>
        <row r="44">
          <cell r="A44">
            <v>196</v>
          </cell>
          <cell r="B44">
            <v>40737</v>
          </cell>
          <cell r="C44">
            <v>953010</v>
          </cell>
          <cell r="D44">
            <v>2112010304</v>
          </cell>
          <cell r="E44" t="str">
            <v>LINEA TECNOLOGICA DE CLIENTES</v>
          </cell>
          <cell r="F44" t="str">
            <v>FORMACION TITULADA Y COMPLEMENTARIA</v>
          </cell>
          <cell r="G44" t="str">
            <v>FORMACION TITULADA Y COMPLEMENTARIA</v>
          </cell>
          <cell r="H44">
            <v>46376947</v>
          </cell>
          <cell r="I44" t="str">
            <v>NIDIA NAYIVE LEON PRIETO</v>
          </cell>
          <cell r="J44" t="str">
            <v>SARAVENA</v>
          </cell>
          <cell r="K44" t="str">
            <v>2 MESES</v>
          </cell>
          <cell r="L44">
            <v>150</v>
          </cell>
          <cell r="M44">
            <v>23896</v>
          </cell>
          <cell r="N44">
            <v>3584400</v>
          </cell>
          <cell r="O44">
            <v>473150015680</v>
          </cell>
          <cell r="P44" t="str">
            <v>BANCO AGRARIO</v>
          </cell>
        </row>
        <row r="45">
          <cell r="A45">
            <v>197</v>
          </cell>
          <cell r="B45">
            <v>40737</v>
          </cell>
          <cell r="C45">
            <v>953010</v>
          </cell>
          <cell r="D45">
            <v>2112010304</v>
          </cell>
          <cell r="E45" t="str">
            <v>LINEA TECNOLOGICA DE PRODUCCION Y TRANSFORMACION</v>
          </cell>
          <cell r="F45" t="str">
            <v>FORMACION TITULADA Y COMPLEMENTARIA</v>
          </cell>
          <cell r="G45" t="str">
            <v>FORMACION TITULADA Y COMPLEMENTARIA</v>
          </cell>
          <cell r="H45">
            <v>96185644</v>
          </cell>
          <cell r="I45" t="str">
            <v>ALIRIO RAMIREZ VELAZQUEZ</v>
          </cell>
          <cell r="J45" t="str">
            <v>SARAVENA</v>
          </cell>
          <cell r="K45" t="str">
            <v>5 MESES</v>
          </cell>
          <cell r="L45">
            <v>557</v>
          </cell>
          <cell r="M45">
            <v>23896</v>
          </cell>
          <cell r="N45">
            <v>13310072</v>
          </cell>
          <cell r="O45">
            <v>31762400416</v>
          </cell>
          <cell r="P45" t="str">
            <v>BANCOLOMBIA</v>
          </cell>
        </row>
        <row r="46">
          <cell r="A46">
            <v>198</v>
          </cell>
          <cell r="B46">
            <v>40737</v>
          </cell>
          <cell r="C46">
            <v>953010</v>
          </cell>
          <cell r="D46">
            <v>2112010304</v>
          </cell>
          <cell r="E46" t="str">
            <v>LINEA TECNOLOGICA DE CLIENTES</v>
          </cell>
          <cell r="F46" t="str">
            <v>FORMACION TITULADA Y COMPLEMENTARIA</v>
          </cell>
          <cell r="G46" t="str">
            <v>FORMACION TITULADA Y COMPLEMENTARIA</v>
          </cell>
          <cell r="H46">
            <v>86047295</v>
          </cell>
          <cell r="I46" t="str">
            <v>NELSON ENRIQUE CONTRERAS PARRA</v>
          </cell>
          <cell r="J46" t="str">
            <v>SARAVENA</v>
          </cell>
          <cell r="K46" t="str">
            <v>4.5 MESES</v>
          </cell>
          <cell r="L46">
            <v>4.5</v>
          </cell>
          <cell r="M46">
            <v>3321750</v>
          </cell>
          <cell r="N46">
            <v>14947875</v>
          </cell>
          <cell r="O46">
            <v>473700037687</v>
          </cell>
          <cell r="P46" t="str">
            <v>BANCO AGRARIO</v>
          </cell>
        </row>
        <row r="47">
          <cell r="A47">
            <v>199</v>
          </cell>
          <cell r="B47">
            <v>40737</v>
          </cell>
          <cell r="C47">
            <v>953010</v>
          </cell>
          <cell r="D47">
            <v>2112010304</v>
          </cell>
          <cell r="E47" t="str">
            <v>LINEA TECNOLOGICA DE CLIENTES</v>
          </cell>
          <cell r="F47" t="str">
            <v>FORMACION TITULADA Y COMPLEMENTARIA</v>
          </cell>
          <cell r="G47" t="str">
            <v>FORMACION TITULADA Y COMPLEMENTARIA</v>
          </cell>
          <cell r="H47">
            <v>88203116</v>
          </cell>
          <cell r="I47" t="str">
            <v>OSCAR CACERES GIL</v>
          </cell>
          <cell r="J47" t="str">
            <v>SARAVENA</v>
          </cell>
          <cell r="K47" t="str">
            <v>5 MESES</v>
          </cell>
          <cell r="L47">
            <v>318</v>
          </cell>
          <cell r="M47">
            <v>28634</v>
          </cell>
          <cell r="N47">
            <v>9105612</v>
          </cell>
          <cell r="O47">
            <v>506100022447</v>
          </cell>
          <cell r="P47" t="str">
            <v>DAVIVIENDA</v>
          </cell>
        </row>
        <row r="48">
          <cell r="A48">
            <v>200</v>
          </cell>
          <cell r="B48">
            <v>40737</v>
          </cell>
          <cell r="C48">
            <v>953010</v>
          </cell>
          <cell r="D48">
            <v>2112010304</v>
          </cell>
          <cell r="E48" t="str">
            <v>LINEA TECNOLOGICA DE CLIENTES</v>
          </cell>
          <cell r="F48" t="str">
            <v>FORMACION TITULADA Y COMPLEMENTARIA</v>
          </cell>
          <cell r="G48" t="str">
            <v>FORMACION TITULADA Y COMPLEMENTARIA</v>
          </cell>
          <cell r="H48">
            <v>1052946137</v>
          </cell>
          <cell r="I48" t="str">
            <v>OSCAR JAIME VILLALBA GARCIA</v>
          </cell>
          <cell r="J48" t="str">
            <v>SARAVENA</v>
          </cell>
          <cell r="K48" t="str">
            <v>5 MESES</v>
          </cell>
          <cell r="L48">
            <v>5</v>
          </cell>
          <cell r="M48">
            <v>3321750</v>
          </cell>
          <cell r="N48">
            <v>16608750</v>
          </cell>
          <cell r="O48">
            <v>31766275349</v>
          </cell>
          <cell r="P48" t="str">
            <v>BANCOLOMBIA</v>
          </cell>
        </row>
        <row r="49">
          <cell r="A49">
            <v>201</v>
          </cell>
          <cell r="B49">
            <v>40737</v>
          </cell>
          <cell r="C49">
            <v>953010</v>
          </cell>
          <cell r="D49">
            <v>2112010304</v>
          </cell>
          <cell r="E49" t="str">
            <v>LINEA TECNOLOGICA DE CLIENTES</v>
          </cell>
          <cell r="F49" t="str">
            <v>FORMACION TITULADA Y COMPLEMENTARIA</v>
          </cell>
          <cell r="G49" t="str">
            <v>FORMACION TITULADA Y COMPLEMENTARIA</v>
          </cell>
          <cell r="H49">
            <v>52208700</v>
          </cell>
          <cell r="I49" t="str">
            <v>GLORIA INES SANCHEZ  ACUÑA</v>
          </cell>
          <cell r="J49" t="str">
            <v>SARAVENA</v>
          </cell>
          <cell r="K49" t="str">
            <v>2 MESES</v>
          </cell>
          <cell r="L49">
            <v>200</v>
          </cell>
          <cell r="M49">
            <v>21758</v>
          </cell>
          <cell r="N49">
            <v>4351600</v>
          </cell>
          <cell r="O49">
            <v>473600009139</v>
          </cell>
          <cell r="P49" t="str">
            <v>BANCO AGRARIO</v>
          </cell>
        </row>
        <row r="50">
          <cell r="A50">
            <v>202</v>
          </cell>
          <cell r="B50">
            <v>40737</v>
          </cell>
          <cell r="C50">
            <v>953010</v>
          </cell>
          <cell r="D50">
            <v>2112010304</v>
          </cell>
          <cell r="E50" t="str">
            <v>LINEA TECNOLOGICA DE CLIENTES</v>
          </cell>
          <cell r="F50" t="str">
            <v>FORMACION TITULADA Y COMPLEMENTARIA</v>
          </cell>
          <cell r="G50" t="str">
            <v>FORMACION TITULADA Y COMPLEMENTARIA</v>
          </cell>
          <cell r="H50">
            <v>63538935</v>
          </cell>
          <cell r="I50" t="str">
            <v>LIZBETH ARIANA SANCHEZ MAZUERA</v>
          </cell>
          <cell r="J50" t="str">
            <v>SARAVENA</v>
          </cell>
          <cell r="K50" t="str">
            <v>5 MESES</v>
          </cell>
          <cell r="L50">
            <v>450</v>
          </cell>
          <cell r="M50">
            <v>23896</v>
          </cell>
          <cell r="N50">
            <v>10753200</v>
          </cell>
          <cell r="O50">
            <v>506100022587</v>
          </cell>
          <cell r="P50" t="str">
            <v>DAVIVIENDA</v>
          </cell>
        </row>
        <row r="51">
          <cell r="A51">
            <v>204</v>
          </cell>
          <cell r="B51">
            <v>40737</v>
          </cell>
          <cell r="C51">
            <v>953099</v>
          </cell>
          <cell r="D51">
            <v>2112010304</v>
          </cell>
          <cell r="E51" t="str">
            <v>LINEA TECNOLOGICA DE PRODUCCION Y TRANSFORMACION</v>
          </cell>
          <cell r="F51" t="str">
            <v>DESARROLLAR EL COMPONENTE TECNICO Y EMPRESARIAL PARA EL MONTAJE Y PUESTA EN MARCHA COMO MINIMO DOS UNIDADES PRODUCTIVAS</v>
          </cell>
          <cell r="G51" t="str">
            <v>JOVENES RURALES EMPRENDEDORES</v>
          </cell>
          <cell r="H51">
            <v>37863437</v>
          </cell>
          <cell r="I51" t="str">
            <v>EMILCE ORTIZ DELGADO</v>
          </cell>
          <cell r="J51" t="str">
            <v>SARAVENA</v>
          </cell>
          <cell r="K51" t="str">
            <v>2.5 MESES</v>
          </cell>
          <cell r="L51">
            <v>2.5</v>
          </cell>
          <cell r="M51">
            <v>2245400</v>
          </cell>
          <cell r="N51">
            <v>5613500</v>
          </cell>
          <cell r="O51">
            <v>73601509595</v>
          </cell>
          <cell r="P51" t="str">
            <v>BANCO AGRARIO</v>
          </cell>
        </row>
        <row r="52">
          <cell r="A52">
            <v>205</v>
          </cell>
          <cell r="B52">
            <v>40737</v>
          </cell>
          <cell r="C52">
            <v>953099</v>
          </cell>
          <cell r="D52">
            <v>2112010304</v>
          </cell>
          <cell r="E52" t="str">
            <v>LINEA TECNOLOGICA DE PRODUCCION Y TRANSFORMACION</v>
          </cell>
          <cell r="F52" t="str">
            <v>DESARROLLAR EL COMPONENTE TECNICO Y EMPRESARIAL PARA EL MONTAJE Y PUESTA EN MARCHA COMO MINIMO DOS UNIDADES PRODUCTIVAS</v>
          </cell>
          <cell r="G52" t="str">
            <v>JOVENES RURALES EMPRENDEDORES</v>
          </cell>
          <cell r="H52">
            <v>96189686</v>
          </cell>
          <cell r="I52" t="str">
            <v>JOSE DIOFANOL AGUIRRE BECERRA</v>
          </cell>
          <cell r="J52" t="str">
            <v>SARAVENA</v>
          </cell>
          <cell r="K52" t="str">
            <v>5 MESES</v>
          </cell>
          <cell r="L52">
            <v>5</v>
          </cell>
          <cell r="M52">
            <v>2245400</v>
          </cell>
          <cell r="N52">
            <v>11227000</v>
          </cell>
          <cell r="O52">
            <v>506100060884</v>
          </cell>
          <cell r="P52" t="str">
            <v>DAVIVIENDA</v>
          </cell>
        </row>
        <row r="53">
          <cell r="A53">
            <v>209</v>
          </cell>
          <cell r="B53">
            <v>40737</v>
          </cell>
          <cell r="C53">
            <v>953099</v>
          </cell>
          <cell r="D53">
            <v>2112010304</v>
          </cell>
          <cell r="E53" t="str">
            <v>LINEA TECNOLOGICA DE PRODUCCION Y TRANSFORMACION</v>
          </cell>
          <cell r="F53" t="str">
            <v>DESARROLLAR EL COMPONENTE TECNICO Y EMPRESARIAL PARA EL MONTAJE Y PUESTA EN MARCHA COMO MINIMO DOS UNIDADES PRODUCTIVAS</v>
          </cell>
          <cell r="G53" t="str">
            <v>JOVENES RURALES EMPRENDEDORES</v>
          </cell>
          <cell r="H53">
            <v>60267796</v>
          </cell>
          <cell r="I53" t="str">
            <v>MONICA ANDREA GALVIZ RIVERA</v>
          </cell>
          <cell r="J53" t="str">
            <v>SARAVENA</v>
          </cell>
          <cell r="K53" t="str">
            <v>2.5 MESES</v>
          </cell>
          <cell r="L53">
            <v>2.5</v>
          </cell>
          <cell r="M53">
            <v>2245400</v>
          </cell>
          <cell r="N53">
            <v>5613500</v>
          </cell>
          <cell r="O53">
            <v>506100068739</v>
          </cell>
          <cell r="P53" t="str">
            <v>DAVIVIENDA</v>
          </cell>
        </row>
        <row r="54">
          <cell r="A54">
            <v>215</v>
          </cell>
          <cell r="B54">
            <v>40738</v>
          </cell>
          <cell r="C54">
            <v>953099</v>
          </cell>
          <cell r="D54">
            <v>2112010304</v>
          </cell>
          <cell r="E54" t="str">
            <v>LINEA TECNOLOGICA DE PRODUCCION Y TRANSFORMACION</v>
          </cell>
          <cell r="F54" t="str">
            <v>DESARROLLAR EL COMPONENTE TECNICO Y EMPRESARIAL PARA EL MONTAJE Y PUESTA EN MARCHA COMO MINIMO DOS UNIDADES PRODUCTIVAS</v>
          </cell>
          <cell r="G54" t="str">
            <v>JOVENES RURALES EMPRENDEDORES</v>
          </cell>
          <cell r="H54">
            <v>63538735</v>
          </cell>
          <cell r="I54" t="str">
            <v>SANDRA MILENA COBOS HERNANDEZ</v>
          </cell>
          <cell r="J54" t="str">
            <v>SARAVENA</v>
          </cell>
          <cell r="K54" t="str">
            <v>2.5 MESES</v>
          </cell>
          <cell r="L54">
            <v>2.5</v>
          </cell>
          <cell r="M54">
            <v>2245400</v>
          </cell>
          <cell r="N54">
            <v>5613500</v>
          </cell>
        </row>
        <row r="55">
          <cell r="A55">
            <v>217</v>
          </cell>
          <cell r="B55">
            <v>40738</v>
          </cell>
          <cell r="C55">
            <v>953010</v>
          </cell>
          <cell r="D55">
            <v>2112010304</v>
          </cell>
          <cell r="E55" t="str">
            <v>LINEA TECNOLOGICA DE MAQUINAS Y HERRRAMIENTAS</v>
          </cell>
          <cell r="F55" t="str">
            <v>FORMACION TITULADA Y COMPLEMENTARIA</v>
          </cell>
          <cell r="G55" t="str">
            <v>FORMACION TITULADA Y COMPLEMENTARIA</v>
          </cell>
          <cell r="H55">
            <v>3262390</v>
          </cell>
          <cell r="I55" t="str">
            <v>MAURICIO BRAVO GARCIA</v>
          </cell>
          <cell r="J55" t="str">
            <v>SARAVENA</v>
          </cell>
          <cell r="K55" t="str">
            <v>4 MESES</v>
          </cell>
          <cell r="L55">
            <v>410</v>
          </cell>
          <cell r="M55">
            <v>21758</v>
          </cell>
          <cell r="N55">
            <v>8920780</v>
          </cell>
          <cell r="O55">
            <v>506100064951</v>
          </cell>
          <cell r="P55" t="str">
            <v>DAVIVIENDA</v>
          </cell>
        </row>
        <row r="56">
          <cell r="A56">
            <v>219</v>
          </cell>
          <cell r="B56">
            <v>40738</v>
          </cell>
          <cell r="C56">
            <v>953010</v>
          </cell>
          <cell r="D56">
            <v>2112010304</v>
          </cell>
          <cell r="E56" t="str">
            <v>LINEA TECNOLOGICA DE DISEÑO</v>
          </cell>
          <cell r="F56" t="str">
            <v>FORMACION TITULADA Y COMPLEMENTARIA</v>
          </cell>
          <cell r="G56" t="str">
            <v>FORMACION TITULADA Y COMPLEMENTARIA</v>
          </cell>
          <cell r="H56">
            <v>91524469</v>
          </cell>
          <cell r="I56" t="str">
            <v>NEYDER WILFREDO CALDERON VERA</v>
          </cell>
          <cell r="J56" t="str">
            <v>SARAVENA</v>
          </cell>
          <cell r="K56" t="str">
            <v>3 MESES</v>
          </cell>
          <cell r="L56">
            <v>3</v>
          </cell>
          <cell r="M56">
            <v>2245000</v>
          </cell>
          <cell r="N56">
            <v>6735000</v>
          </cell>
          <cell r="O56">
            <v>31763115634</v>
          </cell>
          <cell r="P56" t="str">
            <v>BANCOLOMBIA</v>
          </cell>
        </row>
        <row r="57">
          <cell r="A57">
            <v>223</v>
          </cell>
          <cell r="B57">
            <v>40739</v>
          </cell>
          <cell r="C57">
            <v>953010</v>
          </cell>
          <cell r="D57">
            <v>2112010304</v>
          </cell>
          <cell r="E57" t="str">
            <v>LINEA TECNOLOGICA DE PRODUCCION Y TRANSFORMACION</v>
          </cell>
          <cell r="F57" t="str">
            <v>FORMACION TITULADA Y COMPLEMENTARIA</v>
          </cell>
          <cell r="G57" t="str">
            <v>FORMACION TITULADA Y COMPLEMENTARIA</v>
          </cell>
          <cell r="H57">
            <v>91519910</v>
          </cell>
          <cell r="I57" t="str">
            <v>HECTOR EZEQUIEL BRAGAGNINI DIAZ</v>
          </cell>
          <cell r="J57" t="str">
            <v>SARAVENA</v>
          </cell>
          <cell r="K57" t="str">
            <v>4.25  MESES</v>
          </cell>
          <cell r="L57">
            <v>4.25</v>
          </cell>
          <cell r="M57">
            <v>3321750</v>
          </cell>
          <cell r="N57">
            <v>14117437.5</v>
          </cell>
          <cell r="O57">
            <v>195001656</v>
          </cell>
          <cell r="P57" t="str">
            <v>BBVA</v>
          </cell>
        </row>
        <row r="58">
          <cell r="A58">
            <v>224</v>
          </cell>
          <cell r="B58">
            <v>40739</v>
          </cell>
          <cell r="C58">
            <v>953010</v>
          </cell>
          <cell r="D58">
            <v>2112010304</v>
          </cell>
          <cell r="E58" t="str">
            <v>LINEA TECNOLOGICA DE PRODUCCION Y TRANSFORMACION</v>
          </cell>
          <cell r="F58" t="str">
            <v>FORMACION TITULADA Y COMPLEMENTARIA</v>
          </cell>
          <cell r="G58" t="str">
            <v>FORMACION TITULADA Y COMPLEMENTARIA</v>
          </cell>
          <cell r="H58">
            <v>24246707</v>
          </cell>
          <cell r="I58" t="str">
            <v>NELLY SOLANO GRISMALDOS</v>
          </cell>
          <cell r="J58" t="str">
            <v>SARAVENA</v>
          </cell>
          <cell r="K58" t="str">
            <v>5 MESES</v>
          </cell>
          <cell r="L58">
            <v>560</v>
          </cell>
          <cell r="M58">
            <v>23896</v>
          </cell>
          <cell r="N58">
            <v>13381760</v>
          </cell>
          <cell r="O58">
            <v>31740759011</v>
          </cell>
          <cell r="P58" t="str">
            <v>BANCOLOMBIA</v>
          </cell>
        </row>
        <row r="59">
          <cell r="A59">
            <v>241</v>
          </cell>
          <cell r="B59">
            <v>40766</v>
          </cell>
          <cell r="C59">
            <v>953010</v>
          </cell>
          <cell r="D59">
            <v>2112010304</v>
          </cell>
          <cell r="E59" t="str">
            <v>LINEA TECNOLOGICA DE PRODUCCION Y TRANSFORMACION</v>
          </cell>
          <cell r="F59" t="str">
            <v>FORMACION TITULADA Y COMPLEMENTARIA</v>
          </cell>
          <cell r="G59" t="str">
            <v>FORMACION TITULADA Y COMPLEMENTARIA</v>
          </cell>
          <cell r="H59">
            <v>63509735</v>
          </cell>
          <cell r="I59" t="str">
            <v>MARICELY BARON CONTRERAS</v>
          </cell>
          <cell r="J59" t="str">
            <v>SARAVENA</v>
          </cell>
          <cell r="K59" t="str">
            <v>4 MESES</v>
          </cell>
          <cell r="L59">
            <v>185</v>
          </cell>
          <cell r="M59">
            <v>21758</v>
          </cell>
          <cell r="N59">
            <v>4025230</v>
          </cell>
          <cell r="O59">
            <v>506100026752</v>
          </cell>
          <cell r="P59" t="str">
            <v>DAVIVIENDA</v>
          </cell>
        </row>
      </sheetData>
      <sheetData sheetId="2" refreshError="1"/>
      <sheetData sheetId="3"/>
      <sheetData sheetId="4" refreshError="1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FIL_DEL_PF"/>
      <sheetName val="Competencias"/>
      <sheetName val="Hoja5"/>
      <sheetName val="PERFIL DEL PF"/>
      <sheetName val="PERFIL_DEL_PF3"/>
      <sheetName val="PERFIL_DEL_PF1"/>
      <sheetName val="PERFIL_DEL_PF2"/>
      <sheetName val="PERFIL_DEL_PF4"/>
    </sheetNames>
    <sheetDataSet>
      <sheetData sheetId="0">
        <row r="3">
          <cell r="A3" t="str">
            <v>HONORARIOS FORMACION PROFESIONAL</v>
          </cell>
          <cell r="D3" t="str">
            <v>INVENTARIO</v>
          </cell>
        </row>
        <row r="4">
          <cell r="A4" t="str">
            <v>REMUNERACION SERV TECNIC FORM PROF</v>
          </cell>
          <cell r="D4" t="str">
            <v>COMPRA</v>
          </cell>
        </row>
        <row r="5">
          <cell r="A5" t="str">
            <v>CONTRATACION INSTRUCTORES</v>
          </cell>
          <cell r="D5" t="str">
            <v>PRESTAMO</v>
          </cell>
        </row>
        <row r="6">
          <cell r="A6" t="str">
            <v>MATERIALES PARA FORMACION PROFESIONAL</v>
          </cell>
          <cell r="D6" t="str">
            <v>OTRO</v>
          </cell>
        </row>
        <row r="7">
          <cell r="A7" t="str">
            <v>INSUMOS PARA EXPLOTACION DE CENTROS</v>
          </cell>
        </row>
        <row r="8">
          <cell r="A8" t="str">
            <v>MATERIALES-ACEITES Y COMBUSTIBLES</v>
          </cell>
        </row>
        <row r="9">
          <cell r="A9" t="str">
            <v>MATERIAL- ADQ.LLANTAS/ ELEM. VEHICULOS</v>
          </cell>
        </row>
        <row r="10">
          <cell r="A10" t="str">
            <v>MANTENIMIENTO DE MAQUINARIA Y EQUIPO</v>
          </cell>
        </row>
        <row r="11">
          <cell r="A11" t="str">
            <v>MANTENIMIENTO DE EQUIPO DE TRANSPORTE</v>
          </cell>
        </row>
        <row r="12">
          <cell r="A12" t="str">
            <v>MATERIALES - SOSTENIMIENTO DE SEMOVIENTE</v>
          </cell>
        </row>
        <row r="13">
          <cell r="A13" t="str">
            <v>MATERIALES-COMPRA DE SEMOVIENTES</v>
          </cell>
        </row>
        <row r="14">
          <cell r="A14" t="str">
            <v>COMPRA MAQUINARIA EQUIPO</v>
          </cell>
        </row>
        <row r="15">
          <cell r="A15" t="str">
            <v>ADECUACION DE CONSTRUCCIONES</v>
          </cell>
        </row>
      </sheetData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8E3E4-6C31-441E-9EE6-46CCCD87EE61}">
  <sheetPr>
    <tabColor rgb="FF00B0F0"/>
  </sheetPr>
  <dimension ref="A1:S8"/>
  <sheetViews>
    <sheetView tabSelected="1" zoomScale="80" zoomScaleNormal="80" workbookViewId="0">
      <pane ySplit="1" topLeftCell="A2" activePane="bottomLeft" state="frozen"/>
      <selection pane="bottomLeft" activeCell="C4" sqref="A4:XFD5"/>
    </sheetView>
  </sheetViews>
  <sheetFormatPr baseColWidth="10" defaultRowHeight="12.75" x14ac:dyDescent="0.2"/>
  <cols>
    <col min="1" max="1" width="7.140625" style="15" customWidth="1"/>
    <col min="2" max="2" width="25.42578125" style="16" customWidth="1"/>
    <col min="3" max="3" width="38.85546875" style="16" customWidth="1"/>
    <col min="4" max="4" width="10.5703125" style="9" customWidth="1"/>
    <col min="5" max="5" width="5.42578125" style="15" customWidth="1"/>
    <col min="6" max="6" width="9.7109375" style="15" customWidth="1"/>
    <col min="7" max="7" width="10.140625" style="15" customWidth="1"/>
    <col min="8" max="8" width="8.140625" style="9" customWidth="1"/>
    <col min="9" max="9" width="11.28515625" style="9" customWidth="1"/>
    <col min="10" max="10" width="11.7109375" style="9" customWidth="1"/>
    <col min="11" max="11" width="13.42578125" style="9" customWidth="1"/>
    <col min="12" max="12" width="19.85546875" style="9" customWidth="1"/>
    <col min="13" max="13" width="94.7109375" style="17" customWidth="1"/>
    <col min="14" max="14" width="10.28515625" style="18" customWidth="1"/>
    <col min="15" max="17" width="11.42578125" style="9"/>
    <col min="18" max="18" width="17.28515625" style="9" customWidth="1"/>
    <col min="19" max="16384" width="11.42578125" style="9"/>
  </cols>
  <sheetData>
    <row r="1" spans="1:19" ht="55.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5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8" t="s">
        <v>15</v>
      </c>
      <c r="Q1" s="8" t="s">
        <v>16</v>
      </c>
      <c r="R1" s="8" t="s">
        <v>17</v>
      </c>
    </row>
    <row r="2" spans="1:19" ht="130.5" customHeight="1" x14ac:dyDescent="0.2">
      <c r="A2" s="21">
        <v>2</v>
      </c>
      <c r="B2" s="21" t="s">
        <v>18</v>
      </c>
      <c r="C2" s="2" t="s">
        <v>19</v>
      </c>
      <c r="D2" s="21"/>
      <c r="E2" s="23">
        <v>40</v>
      </c>
      <c r="F2" s="23">
        <v>4</v>
      </c>
      <c r="G2" s="23">
        <f>E2*F2</f>
        <v>160</v>
      </c>
      <c r="H2" s="25" t="s">
        <v>20</v>
      </c>
      <c r="I2" s="27">
        <v>44853</v>
      </c>
      <c r="J2" s="27">
        <v>44911</v>
      </c>
      <c r="K2" s="25">
        <v>38500</v>
      </c>
      <c r="L2" s="25">
        <f>G2*K2</f>
        <v>6160000</v>
      </c>
      <c r="M2" s="19" t="s">
        <v>21</v>
      </c>
      <c r="N2" s="30" t="s">
        <v>22</v>
      </c>
      <c r="O2" s="32" t="s">
        <v>23</v>
      </c>
      <c r="P2" s="32">
        <v>3334261</v>
      </c>
      <c r="Q2" s="32"/>
      <c r="R2" s="32" t="s">
        <v>34</v>
      </c>
      <c r="S2" s="10"/>
    </row>
    <row r="3" spans="1:19" ht="171.75" customHeight="1" x14ac:dyDescent="0.2">
      <c r="A3" s="22"/>
      <c r="B3" s="22"/>
      <c r="C3" s="2" t="s">
        <v>24</v>
      </c>
      <c r="D3" s="22"/>
      <c r="E3" s="24"/>
      <c r="F3" s="24"/>
      <c r="G3" s="24"/>
      <c r="H3" s="26"/>
      <c r="I3" s="28"/>
      <c r="J3" s="28"/>
      <c r="K3" s="26"/>
      <c r="L3" s="26"/>
      <c r="M3" s="20"/>
      <c r="N3" s="31"/>
      <c r="O3" s="33"/>
      <c r="P3" s="33"/>
      <c r="Q3" s="33"/>
      <c r="R3" s="33"/>
      <c r="S3" s="10"/>
    </row>
    <row r="4" spans="1:19" ht="69" customHeight="1" x14ac:dyDescent="0.2">
      <c r="A4" s="21">
        <v>3</v>
      </c>
      <c r="B4" s="21" t="s">
        <v>25</v>
      </c>
      <c r="C4" s="2" t="s">
        <v>26</v>
      </c>
      <c r="D4" s="25"/>
      <c r="E4" s="23">
        <v>40</v>
      </c>
      <c r="F4" s="23">
        <v>4</v>
      </c>
      <c r="G4" s="23">
        <f>E4*F4</f>
        <v>160</v>
      </c>
      <c r="H4" s="25" t="s">
        <v>20</v>
      </c>
      <c r="I4" s="27">
        <v>44853</v>
      </c>
      <c r="J4" s="27">
        <v>44911</v>
      </c>
      <c r="K4" s="25">
        <v>38500</v>
      </c>
      <c r="L4" s="25">
        <f>G4*K4</f>
        <v>6160000</v>
      </c>
      <c r="M4" s="19" t="s">
        <v>27</v>
      </c>
      <c r="N4" s="30" t="s">
        <v>22</v>
      </c>
      <c r="O4" s="32" t="s">
        <v>23</v>
      </c>
      <c r="P4" s="32"/>
      <c r="Q4" s="32">
        <v>3334207</v>
      </c>
      <c r="R4" s="32" t="s">
        <v>35</v>
      </c>
    </row>
    <row r="5" spans="1:19" ht="72" customHeight="1" x14ac:dyDescent="0.2">
      <c r="A5" s="29"/>
      <c r="B5" s="29"/>
      <c r="C5" s="2" t="s">
        <v>28</v>
      </c>
      <c r="D5" s="26"/>
      <c r="E5" s="24"/>
      <c r="F5" s="24"/>
      <c r="G5" s="24"/>
      <c r="H5" s="26"/>
      <c r="I5" s="28"/>
      <c r="J5" s="28"/>
      <c r="K5" s="26"/>
      <c r="L5" s="26"/>
      <c r="M5" s="36"/>
      <c r="N5" s="37"/>
      <c r="O5" s="34"/>
      <c r="P5" s="34"/>
      <c r="Q5" s="34"/>
      <c r="R5" s="34"/>
    </row>
    <row r="6" spans="1:19" ht="55.5" customHeight="1" x14ac:dyDescent="0.2">
      <c r="A6" s="38">
        <v>5</v>
      </c>
      <c r="B6" s="21" t="s">
        <v>29</v>
      </c>
      <c r="C6" s="2" t="s">
        <v>30</v>
      </c>
      <c r="D6" s="38"/>
      <c r="E6" s="35">
        <v>40</v>
      </c>
      <c r="F6" s="35">
        <v>5</v>
      </c>
      <c r="G6" s="35">
        <f>E6*F6</f>
        <v>200</v>
      </c>
      <c r="H6" s="40" t="s">
        <v>20</v>
      </c>
      <c r="I6" s="41">
        <v>44853</v>
      </c>
      <c r="J6" s="41">
        <v>44910</v>
      </c>
      <c r="K6" s="40">
        <v>38500</v>
      </c>
      <c r="L6" s="40">
        <f>G6*K6</f>
        <v>7700000</v>
      </c>
      <c r="M6" s="42" t="s">
        <v>31</v>
      </c>
      <c r="N6" s="30" t="s">
        <v>32</v>
      </c>
      <c r="O6" s="30" t="s">
        <v>23</v>
      </c>
      <c r="P6" s="30"/>
      <c r="Q6" s="30">
        <v>3334543</v>
      </c>
      <c r="R6" s="30" t="s">
        <v>36</v>
      </c>
    </row>
    <row r="7" spans="1:19" ht="61.5" customHeight="1" x14ac:dyDescent="0.2">
      <c r="A7" s="38"/>
      <c r="B7" s="22"/>
      <c r="C7" s="2" t="s">
        <v>33</v>
      </c>
      <c r="D7" s="38"/>
      <c r="E7" s="35"/>
      <c r="F7" s="35"/>
      <c r="G7" s="35"/>
      <c r="H7" s="40"/>
      <c r="I7" s="41"/>
      <c r="J7" s="41"/>
      <c r="K7" s="40"/>
      <c r="L7" s="40"/>
      <c r="M7" s="42"/>
      <c r="N7" s="37"/>
      <c r="O7" s="37"/>
      <c r="P7" s="37"/>
      <c r="Q7" s="37"/>
      <c r="R7" s="37"/>
    </row>
    <row r="8" spans="1:19" s="14" customFormat="1" ht="36" customHeight="1" x14ac:dyDescent="0.2">
      <c r="A8" s="2"/>
      <c r="B8" s="11"/>
      <c r="C8" s="11"/>
      <c r="D8" s="2"/>
      <c r="E8" s="3"/>
      <c r="F8" s="4"/>
      <c r="G8" s="2"/>
      <c r="H8" s="2"/>
      <c r="I8" s="2"/>
      <c r="J8" s="2"/>
      <c r="K8" s="5"/>
      <c r="L8" s="12">
        <f>SUM(L2:L7)</f>
        <v>20020000</v>
      </c>
      <c r="M8" s="13"/>
      <c r="N8" s="39"/>
      <c r="O8" s="39"/>
      <c r="P8" s="39"/>
      <c r="Q8" s="39"/>
      <c r="R8" s="39"/>
    </row>
  </sheetData>
  <autoFilter ref="A1:O8" xr:uid="{667FE514-4134-4195-9DC5-8B96DC5B44C9}"/>
  <mergeCells count="52">
    <mergeCell ref="N8:R8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6:A7"/>
    <mergeCell ref="B6:B7"/>
    <mergeCell ref="D6:D7"/>
    <mergeCell ref="E6:E7"/>
    <mergeCell ref="F6:F7"/>
    <mergeCell ref="G6:G7"/>
    <mergeCell ref="M4:M5"/>
    <mergeCell ref="N4:N5"/>
    <mergeCell ref="O4:O5"/>
    <mergeCell ref="P4:P5"/>
    <mergeCell ref="Q4:Q5"/>
    <mergeCell ref="R4:R5"/>
    <mergeCell ref="G4:G5"/>
    <mergeCell ref="H4:H5"/>
    <mergeCell ref="I4:I5"/>
    <mergeCell ref="J4:J5"/>
    <mergeCell ref="K4:K5"/>
    <mergeCell ref="L4:L5"/>
    <mergeCell ref="N2:N3"/>
    <mergeCell ref="O2:O3"/>
    <mergeCell ref="P2:P3"/>
    <mergeCell ref="Q2:Q3"/>
    <mergeCell ref="R2:R3"/>
    <mergeCell ref="A4:A5"/>
    <mergeCell ref="B4:B5"/>
    <mergeCell ref="D4:D5"/>
    <mergeCell ref="E4:E5"/>
    <mergeCell ref="F4:F5"/>
    <mergeCell ref="M2:M3"/>
    <mergeCell ref="A2:A3"/>
    <mergeCell ref="B2:B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  <pageSetup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ANEXO 2 TITULADA 4 TRIMESTRE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Alfonso Capacho Lozada</dc:creator>
  <cp:lastModifiedBy>Luz Deisy Gallego</cp:lastModifiedBy>
  <dcterms:created xsi:type="dcterms:W3CDTF">2022-10-19T14:46:24Z</dcterms:created>
  <dcterms:modified xsi:type="dcterms:W3CDTF">2022-11-02T16:51:10Z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2022-10-20T16:22:22Z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7c4c96da-7c69-4844-b13f-ecade5204679</vt:lpwstr>
  </property>
  <property fmtid="{D5CDD505-2E9C-101B-9397-08002B2CF9AE}" pid="8" name="MSIP_Label_1299739c-ad3d-4908-806e-4d91151a6e13_ContentBits">
    <vt:lpwstr>0</vt:lpwstr>
  </property>
</Properties>
</file>