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usvalia Proceso\"/>
    </mc:Choice>
  </mc:AlternateContent>
  <xr:revisionPtr revIDLastSave="0" documentId="13_ncr:1_{26DD22E3-F678-4D51-BD9E-E382A49C3A75}" xr6:coauthVersionLast="47" xr6:coauthVersionMax="47" xr10:uidLastSave="{00000000-0000-0000-0000-000000000000}"/>
  <bookViews>
    <workbookView xWindow="-108" yWindow="-108" windowWidth="23256" windowHeight="12456" xr2:uid="{8FC7B626-6388-4504-9D28-EB2A5DF9178B}"/>
  </bookViews>
  <sheets>
    <sheet name="plusvali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2" l="1"/>
  <c r="F9" i="2"/>
  <c r="F6" i="2"/>
  <c r="F5" i="2"/>
  <c r="F25" i="2"/>
  <c r="F24" i="2"/>
  <c r="F23" i="2"/>
  <c r="F22" i="2"/>
  <c r="F21" i="2"/>
  <c r="F20" i="2"/>
  <c r="F19" i="2"/>
  <c r="F18" i="2"/>
  <c r="F17" i="2"/>
  <c r="F16" i="2"/>
  <c r="F15" i="2"/>
  <c r="F14" i="2"/>
  <c r="F26" i="2" s="1"/>
  <c r="F8" i="2"/>
  <c r="F7" i="2"/>
  <c r="F4" i="2"/>
  <c r="F11" i="2" s="1"/>
  <c r="F27" i="2" l="1"/>
  <c r="F28" i="2" l="1"/>
  <c r="F29" i="2" s="1"/>
</calcChain>
</file>

<file path=xl/sharedStrings.xml><?xml version="1.0" encoding="utf-8"?>
<sst xmlns="http://schemas.openxmlformats.org/spreadsheetml/2006/main" count="53" uniqueCount="38">
  <si>
    <t>VALOR TOTAL</t>
  </si>
  <si>
    <t>VALOR UNITARIO</t>
  </si>
  <si>
    <t>DESCRIPCION</t>
  </si>
  <si>
    <t>COSTOS DIRECTOS (I)</t>
  </si>
  <si>
    <t>DESCRIPCIÓN</t>
  </si>
  <si>
    <t>CANTIDAD</t>
  </si>
  <si>
    <t>COSTO TOTAL</t>
  </si>
  <si>
    <t>Director de proyecto</t>
  </si>
  <si>
    <t>Experto en planificacion</t>
  </si>
  <si>
    <t>Profesional experto en Avaluos</t>
  </si>
  <si>
    <t>Especialista en SIG</t>
  </si>
  <si>
    <t>Abogado</t>
  </si>
  <si>
    <t>Otro Profesional experto en Avaluos</t>
  </si>
  <si>
    <t>auxiliar administrativo</t>
  </si>
  <si>
    <t>SUB-TOTAL COSTOS (I)</t>
  </si>
  <si>
    <t>COSTOS DIRECTOS (II)</t>
  </si>
  <si>
    <t>UNIDAD</t>
  </si>
  <si>
    <t xml:space="preserve"> Gastos de desplazamiento - Viáticos y logistica </t>
  </si>
  <si>
    <t xml:space="preserve"> gl </t>
  </si>
  <si>
    <t xml:space="preserve"> Seminarios, taller y comunicaciones </t>
  </si>
  <si>
    <t xml:space="preserve"> Fotocopias </t>
  </si>
  <si>
    <t xml:space="preserve"> Registro fotografico (CD e impreso) </t>
  </si>
  <si>
    <t xml:space="preserve"> papeleria </t>
  </si>
  <si>
    <t xml:space="preserve"> Edición de informes y cartografía </t>
  </si>
  <si>
    <t xml:space="preserve"> Digitalización ajuste cartografía base y temática urbana </t>
  </si>
  <si>
    <t xml:space="preserve"> un </t>
  </si>
  <si>
    <t xml:space="preserve"> Digitalización ajuste cartografía base y temática rural </t>
  </si>
  <si>
    <t xml:space="preserve"> Ploteo de cartografía base y temática urbana (2 ejemplares full color) </t>
  </si>
  <si>
    <t xml:space="preserve"> Ploteo de cartografía base y temática rural (2 ejemplares full color) </t>
  </si>
  <si>
    <t xml:space="preserve"> 2 ploteos de mapas urbanos y rurales </t>
  </si>
  <si>
    <t xml:space="preserve"> Edición de informes  </t>
  </si>
  <si>
    <t xml:space="preserve"> SUB-TOTAL COSTOS (II) </t>
  </si>
  <si>
    <t xml:space="preserve"> SUB TOTAL (I) + (II) </t>
  </si>
  <si>
    <t xml:space="preserve"> IVA (19%) </t>
  </si>
  <si>
    <t xml:space="preserve"> TOTAL PROYECTO</t>
  </si>
  <si>
    <t>HONORARIOS</t>
  </si>
  <si>
    <t>gl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</si>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</sst>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&quot;$&quot;#,##0"/>
    <numFmt numFmtId="168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F032-EE1E-4E8F-AB44-1BE7DAD0DAF7}">
  <dimension ref="B2:G29"/>
  <sheetViews>
    <sheetView tabSelected="1" workbookViewId="0">
      <selection activeCell="I7" sqref="I7"/>
    </sheetView>
  </sheetViews>
  <sheetFormatPr baseColWidth="10" defaultRowHeight="14.4" x14ac:dyDescent="0.3"/>
  <cols>
    <col min="1" max="1" width="3.109375" style="2" customWidth="1"/>
    <col min="2" max="2" width="59.77734375" style="2" bestFit="1" customWidth="1"/>
    <col min="3" max="3" width="9.6640625" style="2" bestFit="1" customWidth="1"/>
    <col min="4" max="4" width="15" style="2" bestFit="1" customWidth="1"/>
    <col min="5" max="5" width="15.109375" style="2" bestFit="1" customWidth="1"/>
    <col min="6" max="6" width="17.88671875" style="2" customWidth="1"/>
    <col min="7" max="7" width="14.44140625" style="1" bestFit="1" customWidth="1"/>
    <col min="8" max="16384" width="11.5546875" style="2"/>
  </cols>
  <sheetData>
    <row r="2" spans="2:7" s="10" customFormat="1" x14ac:dyDescent="0.3">
      <c r="B2" s="14" t="s">
        <v>3</v>
      </c>
      <c r="C2" s="15"/>
      <c r="D2" s="15"/>
      <c r="E2" s="15"/>
      <c r="F2" s="16"/>
      <c r="G2" s="9"/>
    </row>
    <row r="3" spans="2:7" s="10" customFormat="1" x14ac:dyDescent="0.3">
      <c r="B3" s="11" t="s">
        <v>4</v>
      </c>
      <c r="C3" s="11" t="s">
        <v>16</v>
      </c>
      <c r="D3" s="11" t="s">
        <v>5</v>
      </c>
      <c r="E3" s="11" t="s">
        <v>35</v>
      </c>
      <c r="F3" s="11" t="s">
        <v>6</v>
      </c>
      <c r="G3" s="9"/>
    </row>
    <row r="4" spans="2:7" x14ac:dyDescent="0.3">
      <c r="B4" s="5" t="s">
        <v>7</v>
      </c>
      <c r="C4" s="4" t="s">
        <v>36</v>
      </c>
      <c r="D4" s="4">
        <v>1</v>
      </c>
      <c r="E4" s="20">
        <v>15000000</v>
      </c>
      <c r="F4" s="6" t="e">
        <f>+D4*E4*C4</f>
        <v>#VALUE!</v>
      </c>
      <c r="G4" s="3"/>
    </row>
    <row r="5" spans="2:7" x14ac:dyDescent="0.3">
      <c r="B5" s="5" t="s">
        <v>8</v>
      </c>
      <c r="C5" s="4" t="s">
        <v>36</v>
      </c>
      <c r="D5" s="4">
        <v>1</v>
      </c>
      <c r="E5" s="20">
        <v>12000000</v>
      </c>
      <c r="F5" s="6" t="e">
        <f t="shared" ref="E5:F10" si="0">+D5*E5*C5</f>
        <v>#VALUE!</v>
      </c>
      <c r="G5" s="3"/>
    </row>
    <row r="6" spans="2:7" x14ac:dyDescent="0.3">
      <c r="B6" s="5" t="s">
        <v>9</v>
      </c>
      <c r="C6" s="4" t="s">
        <v>36</v>
      </c>
      <c r="D6" s="4">
        <v>1</v>
      </c>
      <c r="E6" s="20">
        <v>13500000</v>
      </c>
      <c r="F6" s="6" t="e">
        <f t="shared" si="0"/>
        <v>#VALUE!</v>
      </c>
      <c r="G6" s="3"/>
    </row>
    <row r="7" spans="2:7" x14ac:dyDescent="0.3">
      <c r="B7" s="5" t="s">
        <v>10</v>
      </c>
      <c r="C7" s="4" t="s">
        <v>36</v>
      </c>
      <c r="D7" s="4">
        <v>1</v>
      </c>
      <c r="E7" s="20">
        <v>13500000</v>
      </c>
      <c r="F7" s="6" t="e">
        <f t="shared" si="0"/>
        <v>#VALUE!</v>
      </c>
      <c r="G7" s="3"/>
    </row>
    <row r="8" spans="2:7" x14ac:dyDescent="0.3">
      <c r="B8" s="5" t="s">
        <v>11</v>
      </c>
      <c r="C8" s="4" t="s">
        <v>37</v>
      </c>
      <c r="D8" s="4">
        <v>2</v>
      </c>
      <c r="E8" s="20">
        <v>24000000</v>
      </c>
      <c r="F8" s="6" t="e">
        <f t="shared" si="0"/>
        <v>#VALUE!</v>
      </c>
      <c r="G8" s="3"/>
    </row>
    <row r="9" spans="2:7" x14ac:dyDescent="0.3">
      <c r="B9" s="5" t="s">
        <v>12</v>
      </c>
      <c r="C9" s="4" t="s">
        <v>37</v>
      </c>
      <c r="D9" s="4">
        <v>2</v>
      </c>
      <c r="E9" s="20">
        <v>24000000</v>
      </c>
      <c r="F9" s="6" t="e">
        <f t="shared" si="0"/>
        <v>#VALUE!</v>
      </c>
      <c r="G9" s="3"/>
    </row>
    <row r="10" spans="2:7" x14ac:dyDescent="0.3">
      <c r="B10" s="5" t="s">
        <v>13</v>
      </c>
      <c r="C10" s="4" t="s">
        <v>36</v>
      </c>
      <c r="D10" s="4">
        <v>1</v>
      </c>
      <c r="E10" s="20">
        <v>3900000</v>
      </c>
      <c r="F10" s="6" t="e">
        <f t="shared" si="0"/>
        <v>#VALUE!</v>
      </c>
      <c r="G10" s="3"/>
    </row>
    <row r="11" spans="2:7" s="10" customFormat="1" x14ac:dyDescent="0.3">
      <c r="B11" s="14" t="s">
        <v>14</v>
      </c>
      <c r="C11" s="15"/>
      <c r="D11" s="15"/>
      <c r="E11" s="16"/>
      <c r="F11" s="12" t="e">
        <f>SUM(F4:F10)</f>
        <v>#VALUE!</v>
      </c>
      <c r="G11" s="9"/>
    </row>
    <row r="12" spans="2:7" s="10" customFormat="1" x14ac:dyDescent="0.3">
      <c r="B12" s="14" t="s">
        <v>15</v>
      </c>
      <c r="C12" s="15"/>
      <c r="D12" s="15"/>
      <c r="E12" s="15"/>
      <c r="F12" s="16"/>
      <c r="G12" s="9"/>
    </row>
    <row r="13" spans="2:7" s="10" customFormat="1" x14ac:dyDescent="0.3">
      <c r="B13" s="13" t="s">
        <v>2</v>
      </c>
      <c r="C13" s="11" t="s">
        <v>16</v>
      </c>
      <c r="D13" s="12" t="s">
        <v>5</v>
      </c>
      <c r="E13" s="11" t="s">
        <v>1</v>
      </c>
      <c r="F13" s="12" t="s">
        <v>0</v>
      </c>
      <c r="G13" s="9"/>
    </row>
    <row r="14" spans="2:7" x14ac:dyDescent="0.3">
      <c r="B14" s="5" t="s">
        <v>17</v>
      </c>
      <c r="C14" s="4" t="s">
        <v>18</v>
      </c>
      <c r="D14" s="7">
        <v>1</v>
      </c>
      <c r="E14" s="8">
        <v>10000000</v>
      </c>
      <c r="F14" s="6">
        <f>+D14*E14</f>
        <v>10000000</v>
      </c>
      <c r="G14" s="3"/>
    </row>
    <row r="15" spans="2:7" x14ac:dyDescent="0.3">
      <c r="B15" s="5" t="s">
        <v>19</v>
      </c>
      <c r="C15" s="4"/>
      <c r="D15" s="7">
        <v>1</v>
      </c>
      <c r="E15" s="8">
        <v>5000000</v>
      </c>
      <c r="F15" s="6">
        <f t="shared" ref="F15:F25" si="1">+D15*E15</f>
        <v>5000000</v>
      </c>
      <c r="G15" s="3"/>
    </row>
    <row r="16" spans="2:7" x14ac:dyDescent="0.3">
      <c r="B16" s="5" t="s">
        <v>20</v>
      </c>
      <c r="C16" s="4" t="s">
        <v>18</v>
      </c>
      <c r="D16" s="7">
        <v>1</v>
      </c>
      <c r="E16" s="8">
        <v>550000</v>
      </c>
      <c r="F16" s="6">
        <f t="shared" si="1"/>
        <v>550000</v>
      </c>
      <c r="G16" s="3"/>
    </row>
    <row r="17" spans="2:7" x14ac:dyDescent="0.3">
      <c r="B17" s="5" t="s">
        <v>21</v>
      </c>
      <c r="C17" s="4" t="s">
        <v>18</v>
      </c>
      <c r="D17" s="7">
        <v>1</v>
      </c>
      <c r="E17" s="8">
        <v>400000</v>
      </c>
      <c r="F17" s="6">
        <f t="shared" si="1"/>
        <v>400000</v>
      </c>
      <c r="G17" s="3"/>
    </row>
    <row r="18" spans="2:7" x14ac:dyDescent="0.3">
      <c r="B18" s="5" t="s">
        <v>22</v>
      </c>
      <c r="C18" s="4" t="s">
        <v>18</v>
      </c>
      <c r="D18" s="7">
        <v>1</v>
      </c>
      <c r="E18" s="8">
        <v>1400000</v>
      </c>
      <c r="F18" s="6">
        <f t="shared" si="1"/>
        <v>1400000</v>
      </c>
      <c r="G18" s="3"/>
    </row>
    <row r="19" spans="2:7" x14ac:dyDescent="0.3">
      <c r="B19" s="5" t="s">
        <v>23</v>
      </c>
      <c r="C19" s="4"/>
      <c r="D19" s="7">
        <v>1</v>
      </c>
      <c r="E19" s="8">
        <v>4000000</v>
      </c>
      <c r="F19" s="6">
        <f t="shared" si="1"/>
        <v>4000000</v>
      </c>
      <c r="G19" s="3"/>
    </row>
    <row r="20" spans="2:7" x14ac:dyDescent="0.3">
      <c r="B20" s="5" t="s">
        <v>24</v>
      </c>
      <c r="C20" s="4" t="s">
        <v>25</v>
      </c>
      <c r="D20" s="7">
        <v>10</v>
      </c>
      <c r="E20" s="8">
        <v>260000</v>
      </c>
      <c r="F20" s="6">
        <f t="shared" si="1"/>
        <v>2600000</v>
      </c>
      <c r="G20" s="3"/>
    </row>
    <row r="21" spans="2:7" x14ac:dyDescent="0.3">
      <c r="B21" s="5" t="s">
        <v>26</v>
      </c>
      <c r="C21" s="4" t="s">
        <v>25</v>
      </c>
      <c r="D21" s="7">
        <v>10</v>
      </c>
      <c r="E21" s="8">
        <v>260000</v>
      </c>
      <c r="F21" s="6">
        <f t="shared" si="1"/>
        <v>2600000</v>
      </c>
      <c r="G21" s="3"/>
    </row>
    <row r="22" spans="2:7" x14ac:dyDescent="0.3">
      <c r="B22" s="5" t="s">
        <v>27</v>
      </c>
      <c r="C22" s="4" t="s">
        <v>25</v>
      </c>
      <c r="D22" s="7">
        <v>10</v>
      </c>
      <c r="E22" s="8">
        <v>60000</v>
      </c>
      <c r="F22" s="6">
        <f t="shared" si="1"/>
        <v>600000</v>
      </c>
      <c r="G22" s="3"/>
    </row>
    <row r="23" spans="2:7" x14ac:dyDescent="0.3">
      <c r="B23" s="5" t="s">
        <v>28</v>
      </c>
      <c r="C23" s="4" t="s">
        <v>25</v>
      </c>
      <c r="D23" s="7">
        <v>10</v>
      </c>
      <c r="E23" s="8">
        <v>60000</v>
      </c>
      <c r="F23" s="6">
        <f t="shared" si="1"/>
        <v>600000</v>
      </c>
      <c r="G23" s="3"/>
    </row>
    <row r="24" spans="2:7" x14ac:dyDescent="0.3">
      <c r="B24" s="5" t="s">
        <v>29</v>
      </c>
      <c r="C24" s="4" t="s">
        <v>25</v>
      </c>
      <c r="D24" s="7">
        <v>10</v>
      </c>
      <c r="E24" s="8">
        <v>60000</v>
      </c>
      <c r="F24" s="6">
        <f t="shared" si="1"/>
        <v>600000</v>
      </c>
      <c r="G24" s="3"/>
    </row>
    <row r="25" spans="2:7" x14ac:dyDescent="0.3">
      <c r="B25" s="5" t="s">
        <v>30</v>
      </c>
      <c r="C25" s="4" t="s">
        <v>25</v>
      </c>
      <c r="D25" s="7">
        <v>2</v>
      </c>
      <c r="E25" s="8">
        <v>875000</v>
      </c>
      <c r="F25" s="6">
        <f t="shared" si="1"/>
        <v>1750000</v>
      </c>
      <c r="G25" s="3"/>
    </row>
    <row r="26" spans="2:7" x14ac:dyDescent="0.3">
      <c r="B26" s="17" t="s">
        <v>31</v>
      </c>
      <c r="C26" s="18"/>
      <c r="D26" s="18"/>
      <c r="E26" s="19"/>
      <c r="F26" s="6">
        <f>SUM(F14:F25)</f>
        <v>30100000</v>
      </c>
      <c r="G26" s="3"/>
    </row>
    <row r="27" spans="2:7" s="10" customFormat="1" x14ac:dyDescent="0.3">
      <c r="B27" s="14" t="s">
        <v>32</v>
      </c>
      <c r="C27" s="15"/>
      <c r="D27" s="15"/>
      <c r="E27" s="16"/>
      <c r="F27" s="12" t="e">
        <f>+F11+F26</f>
        <v>#VALUE!</v>
      </c>
      <c r="G27" s="9"/>
    </row>
    <row r="28" spans="2:7" x14ac:dyDescent="0.3">
      <c r="B28" s="17" t="s">
        <v>33</v>
      </c>
      <c r="C28" s="18"/>
      <c r="D28" s="18"/>
      <c r="E28" s="19"/>
      <c r="F28" s="6" t="e">
        <f>+F27*0.19</f>
        <v>#VALUE!</v>
      </c>
      <c r="G28" s="3"/>
    </row>
    <row r="29" spans="2:7" s="10" customFormat="1" x14ac:dyDescent="0.3">
      <c r="B29" s="14" t="s">
        <v>34</v>
      </c>
      <c r="C29" s="15"/>
      <c r="D29" s="15"/>
      <c r="E29" s="16"/>
      <c r="F29" s="12" t="e">
        <f>SUM(F27:F28)</f>
        <v>#VALUE!</v>
      </c>
      <c r="G29" s="9"/>
    </row>
  </sheetData>
  <mergeCells count="7">
    <mergeCell ref="B29:E29"/>
    <mergeCell ref="B26:E26"/>
    <mergeCell ref="B27:E27"/>
    <mergeCell ref="B28:E28"/>
    <mergeCell ref="B2:F2"/>
    <mergeCell ref="B11:E11"/>
    <mergeCell ref="B12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plusvalia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murillo</dc:creator>
  <cp:lastModifiedBy>PC</cp:lastModifiedBy>
  <dcterms:created xsi:type="dcterms:W3CDTF">2022-10-06T18:58:18Z</dcterms:created>
  <dcterms:modified xsi:type="dcterms:W3CDTF">2022-11-03T23:36:06Z</dcterms:modified>
</cp:coreProperties>
</file>