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D:\IPCC\Asignaciones\2022\17. Licitación Pública  JORGE ARTEL\1. Etapa precontractual\2. Interventoría\I. Evaluación Final\Secop ii\"/>
    </mc:Choice>
  </mc:AlternateContent>
  <xr:revisionPtr revIDLastSave="0" documentId="13_ncr:1_{3BC0B0A3-B35F-44B8-9C4D-BE1D5FC9D78B}" xr6:coauthVersionLast="45" xr6:coauthVersionMax="45" xr10:uidLastSave="{00000000-0000-0000-0000-000000000000}"/>
  <bookViews>
    <workbookView xWindow="-120" yWindow="-120" windowWidth="20730" windowHeight="11160" tabRatio="665" firstSheet="3" activeTab="4" xr2:uid="{00000000-000D-0000-FFFF-FFFF00000000}"/>
  </bookViews>
  <sheets>
    <sheet name="P1 JOSE GUSTAVO HIGUITA MIRANDA" sheetId="28" r:id="rId1"/>
    <sheet name="P2 BUSERCO S.A.S" sheetId="57" r:id="rId2"/>
    <sheet name="P3 CONSORCIO SC INTEROBRAS 2021" sheetId="58" r:id="rId3"/>
    <sheet name="Requisitos financieros" sheetId="60" r:id="rId4"/>
    <sheet name="EVALUACIÓN CONJUNTA" sheetId="59" r:id="rId5"/>
  </sheets>
  <externalReferences>
    <externalReference r:id="rId6"/>
    <externalReference r:id="rId7"/>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4" i="59" l="1"/>
  <c r="P13" i="59"/>
  <c r="P12" i="59"/>
  <c r="C10" i="60" l="1"/>
  <c r="B12" i="60"/>
  <c r="B13" i="60"/>
  <c r="B14" i="60"/>
</calcChain>
</file>

<file path=xl/sharedStrings.xml><?xml version="1.0" encoding="utf-8"?>
<sst xmlns="http://schemas.openxmlformats.org/spreadsheetml/2006/main" count="378" uniqueCount="137">
  <si>
    <t>OBJETO:</t>
  </si>
  <si>
    <t>ASPECTOS HABILITANTES</t>
  </si>
  <si>
    <t>DOCUMENTOS</t>
  </si>
  <si>
    <t>CUMPLE</t>
  </si>
  <si>
    <t>NO CUMPLE</t>
  </si>
  <si>
    <t xml:space="preserve">OBSERVACIONES </t>
  </si>
  <si>
    <t>OBSERVACIONES</t>
  </si>
  <si>
    <t>Asesor Jurídico Externo UIC-IPCC</t>
  </si>
  <si>
    <t>Jorge Iván Mogollón Monterrosa</t>
  </si>
  <si>
    <t>Reportado registro de obras inconclusas (Art 6 Ley 2020 de 2020)</t>
  </si>
  <si>
    <t>X</t>
  </si>
  <si>
    <t>Aportó</t>
  </si>
  <si>
    <t>No aportó</t>
  </si>
  <si>
    <t>N/A</t>
  </si>
  <si>
    <t>x</t>
  </si>
  <si>
    <t>No lo aportó. Es opcional para hacer efectivo el factor de desempate (mujer victima de violencia intrafamiliar, persona en proceso de reintegración o reincorporación, persona que pertence a la población indigena, negra, afrocolombiana raizal, palenquera, room o gitanas</t>
  </si>
  <si>
    <t>EJECUTAR LA INTERVENTORIA, TECNICA, ADMINISTRATIVA, FINANCIERA, JURIDICA, SOCIAL, AMBIENTAL Y SST AL CONTRATO QUE SUSCRIBA EL INSTITUTO DE PATRIMONIO Y CULTURA DE CARTAGENA COMO RESULTADO DEL PROCESO DE LICITACIÓN PÚBLICA No LP-IPCC-001-2022, CUYO OBJETO ES “CONTRATAR OBRAS DE MEJORAMIENTO Y DOTACIÓN DE LA BIBLIOTECA DISTRITAL JORGE ARTEL EN EL BARRIO EL SOCORRO  EN EL DISTRITO DE CARTAGENA DE INDIAS.</t>
  </si>
  <si>
    <t>3.1.6  GARANTÍA DE SERIEDAD DE LA OFERTA</t>
  </si>
  <si>
    <t>1.20  Formato 11 presentación de la oferta</t>
  </si>
  <si>
    <t>1.20  Abonado (Art 20 Ley 842 de 2003)</t>
  </si>
  <si>
    <t>2.5 Equipo Mínimo de Trabajo requerido</t>
  </si>
  <si>
    <t>3.1 certificado de antecedentes fiscales Contraloría</t>
  </si>
  <si>
    <t>3.1.2.1  Fotocopia del documento de identificación del representante legal.</t>
  </si>
  <si>
    <t>3.1.2.2  Certificación del revisor fiscal en caso de ser sociedad anónima colombiana, en la que conste si es abierta o cerrada.</t>
  </si>
  <si>
    <t>3.1.2.2  EXISTENCIA Y REPRESENTACIÓN LEGAL</t>
  </si>
  <si>
    <t>3.1.2.3   Formato 2- Confromación de proponente plural</t>
  </si>
  <si>
    <t>3.1.2.4 Promesa de sociedad futura</t>
  </si>
  <si>
    <t>3.1.2.5 PODER</t>
  </si>
  <si>
    <t>3.1.4 Formato 4 carta de presentación de la oferta</t>
  </si>
  <si>
    <t>3.1.4  Anexo 5  – Pacto de Transparencia</t>
  </si>
  <si>
    <t>3.1.5 Compromiso anticorrupción</t>
  </si>
  <si>
    <t>3.1.7  Registro único de Proponente (RUP)</t>
  </si>
  <si>
    <t>3.1.8  Formato 6 - Pago de seguridad social y aportes legales</t>
  </si>
  <si>
    <t>3.1.9 certificado de antecedentes disciplinarios procuraduría</t>
  </si>
  <si>
    <t>3.1.9  certificado de antecedentes legales representante legal</t>
  </si>
  <si>
    <t>3.1.9  certificado de antecedentes disciplinarios procuraduría  representante legal</t>
  </si>
  <si>
    <t>3.1.10  certificado Medidas Correctivas representante legal</t>
  </si>
  <si>
    <t>3.1.11 RUT</t>
  </si>
  <si>
    <t>3.1.12 Definición de situación Militar (Persona Natural)</t>
  </si>
  <si>
    <t>3.5.3 Formato 9 – Apoyo a la Industria Nacional</t>
  </si>
  <si>
    <t>3.5.4  Formato 8 – Vinculación de personas con discapacidad</t>
  </si>
  <si>
    <t>3.5. Acreditación de emprendimientos y empresas de mujeres</t>
  </si>
  <si>
    <t>Se aporta copia de la cédula de ciudadanía del señor JOSE GUSTAVO HIGUITA MIRANDA</t>
  </si>
  <si>
    <t xml:space="preserve">3.6 Formato 5 Mipyme (Criterio de desempate) </t>
  </si>
  <si>
    <t>Aporta documento firmado</t>
  </si>
  <si>
    <t xml:space="preserve">Propuesta económica </t>
  </si>
  <si>
    <t>Descuento: Revisado el Registro de obras inconclusa el proponente no tiene reporte, por lo anto, no aplica descuento.</t>
  </si>
  <si>
    <t xml:space="preserve">Se aporta el Certificado de la Cámara de Comercio de Medellín con vigencia de menos de 30 días calendario anteriores a la fecha de cierre del proceso. (Fecha de cierre 23/09/2022 - fecha del certificado es 29/08/2022). Adicionalmente, se consulta en la página RUES encontrando que el proponente se encuentra registrado. </t>
  </si>
  <si>
    <t>Es persona natural. Se aporta Tarjeta profesional del señor JOSE GUSTAVO HIGUITA MIRANDA expedida por el Consejo Profesional Nacional de Ingeniería y arquitectura. De igual forma se aportó certificado de COPNIA.</t>
  </si>
  <si>
    <t xml:space="preserve">Siendo el proponente persona natural, aportó el certificado de afiliación a Pensiones (Porvenir) y de afiliación a salud (Sanitas). Adicionalmente, presentó certificado del formato 6 diligenciado. </t>
  </si>
  <si>
    <t>Aportó documento firmado</t>
  </si>
  <si>
    <t>Puntaje: 0</t>
  </si>
  <si>
    <t>Presentó formato 4 diligenciado</t>
  </si>
  <si>
    <t>Presentó propuesta discriminada</t>
  </si>
  <si>
    <t>El proponentes es persona natural.</t>
  </si>
  <si>
    <t>El proponente lo aporta y la entidad realiza la debida diligencia y consulta.</t>
  </si>
  <si>
    <r>
      <t xml:space="preserve">Puntaje: 20 </t>
    </r>
    <r>
      <rPr>
        <sz val="10"/>
        <color theme="1"/>
        <rFont val="Century Gothic"/>
        <family val="2"/>
      </rPr>
      <t>(El proponente certifica que vinculará el 100% del personal colombiano)</t>
    </r>
  </si>
  <si>
    <t>Puntaje: 60,75</t>
  </si>
  <si>
    <t>3.5.1 Factor experiencia especifica adicional del proponente</t>
  </si>
  <si>
    <t>3.5.2 Factor de Formación Académica adicional del equipo de trabajo.</t>
  </si>
  <si>
    <t>Puntaje: 4</t>
  </si>
  <si>
    <t>Cumple (Ver evaluación detallada)</t>
  </si>
  <si>
    <t xml:space="preserve">El proponente aporta póIiza expedida por ASEGURADORA SOLIDARIA DE COLOMBIA. Monto, vigencia y condiciones exigibles en el pliego se encunetran correctas. </t>
  </si>
  <si>
    <t xml:space="preserve">El proponente aporta póliza expedida por SEGUROS MUNDIAL. Monto, vigencia y condiciones exigibles en el pliego se encunetran correctas. </t>
  </si>
  <si>
    <t>Por valor de $ 99.525.840,40</t>
  </si>
  <si>
    <t>PROPONENTE: JOSE GUSTAVO HIGUITA MIRANDA valor de la propuesta ($ 99.525.884,00)</t>
  </si>
  <si>
    <t>Por valor de $ 99.525.884,00</t>
  </si>
  <si>
    <t>PROPONENTE: BUSERCO S.A.S valor de la propuesta ($ 99.525.840,40)</t>
  </si>
  <si>
    <t xml:space="preserve">Presentó formato 4 diligenciado por el Representante Legal </t>
  </si>
  <si>
    <t>Se aporta Tarjeta profesional del señor ANDRES FELIPE BUELVAS SERPA (Representante Legal) expedida por el Consejo Profesional Nacional de Ingeniería y arquitectura. De igual forma se aportó certificado de COPNIA.</t>
  </si>
  <si>
    <t xml:space="preserve">Se aporta certificado de Existencia y Representación Legal expedido por la Cámara de Comercio de Montería, con vigencia no superior a 30 días anteriores al cierre del proceso. </t>
  </si>
  <si>
    <t>Se aporta copia de la cédula de ciudadanía del señor ANDRES FELIPE BUELVAS SERPA</t>
  </si>
  <si>
    <t xml:space="preserve">Se aporta el Certificado de la Cámara de Comercio de Montería con vigencia de menos de 30 días calendario anteriores a la fecha de cierre del proceso. (Fecha de cierre 23/09/2022 - fecha del certificado es 29/08/2022). Adicionalmente, se consulta en la página RUES encontrando que el proponente se encuentra registrado. </t>
  </si>
  <si>
    <t xml:space="preserve">Se aporta certificación del Comando de Reclutamiento y Control de Reserva firmado por el Director de Reclutamiento del Ejercito Nacional, en el que se indica que el señor ANDRES FELIPE BUELVAS SERPA tiene definida su situación militar. </t>
  </si>
  <si>
    <t>Presenta documento firmado</t>
  </si>
  <si>
    <t>3.6 Formato 6- Autorización para el tratamiento de datos personales (Criterio de desempate)</t>
  </si>
  <si>
    <t xml:space="preserve">Se aporta certificación suscrita por el Revisro Fiscal (Esteban David Zola Gonzalez). De igual manera copia de cédula, tarjeta profesionar y certificado de la Junta Central de Contadores. </t>
  </si>
  <si>
    <t>El proponente NO aportó el certificado, sin embargo la entidad realizó la verificación sin encontrar reporte alguno.</t>
  </si>
  <si>
    <r>
      <t xml:space="preserve">Puntaje: 15 </t>
    </r>
    <r>
      <rPr>
        <sz val="10"/>
        <color theme="1"/>
        <rFont val="Century Gothic"/>
        <family val="2"/>
      </rPr>
      <t>(El proponente certifica que vinculará más del 90% del personal colombiano), teniendo en cuenta que no establece que es del 100% se otorgará un puntaje de 15 puntos  teniendo en cuenta lo establecido en el literal b) del numeral 3.5.3 "Apoyo a la industria Nacional" del Pliego de Condiciones. De igual forma el pliego indica que "La evaluación se hará en consideración al porcentaje que determine el proponente en el formato correspondiente"</t>
    </r>
  </si>
  <si>
    <r>
      <t xml:space="preserve">Puntaje: 1 </t>
    </r>
    <r>
      <rPr>
        <sz val="10"/>
        <color theme="1"/>
        <rFont val="Century Gothic"/>
        <family val="2"/>
      </rPr>
      <t xml:space="preserve">(Aporta formato 8 diligenciado, certificación del ministerio de trabajo y documentos del revisro fiscal) </t>
    </r>
  </si>
  <si>
    <t>Puntaje: 6</t>
  </si>
  <si>
    <t>No se aporta formarto. Se advierte que según Cerificado de Existencia y Representación legal y RUP es Pequeña Empresa.</t>
  </si>
  <si>
    <t>EVALUACIÓN  JURÍDICA Y TÉCNICA DE OFERTAS  -  CONSURSO DE MÉRITOS No. CM-IPCC-001-2022</t>
  </si>
  <si>
    <t>DOCUMENTOS JURÍDICO Y TÉCNICOS</t>
  </si>
  <si>
    <t>Por valor de $ 99.361.227,80</t>
  </si>
  <si>
    <t>El proponente aporta póliza expedida por SEGUROS DEL ESTADO. Monto, vigencia y condiciones exigibles en el pliego se encuentran correctas. (Proponente Plural)</t>
  </si>
  <si>
    <t>Presentó formato 4 diligenciado por el Representante Legal del Consorcio</t>
  </si>
  <si>
    <t>Aportó documento firmado por el RL del consorcio</t>
  </si>
  <si>
    <t xml:space="preserve">Se aporta copia de la cédula de ciudadanía del señor MARIO ENRIQUE HERRERA LADEUTT </t>
  </si>
  <si>
    <t>Se aporta Tarjeta profesional del señor MARIO ENRIQUE HERRERA LADEUTT (Representante Legal) expedida por el Consejo Profesional Nacional de Ingeniería y arquitectura. De igual forma se aportó certificado de COPNIA.</t>
  </si>
  <si>
    <t xml:space="preserve">Se aporta certificado de Existencia y Representación Legal de SERVIOBRAS LTDA expedido por la Cámara de Comercio de Cartagena, con vigencia no superior a 30 días anteriores al cierre del proceso. Se aporta certificado de Existencia y Representación Legal de CONSTRUOBRAS C&amp;M S.A.S expedido por la Cámara de Comercio de Montería, con vigencia no superior a 30 días anteriores al cierre del proceso. </t>
  </si>
  <si>
    <t xml:space="preserve">Se aporta certificado de Proponentes de SERVIOBRAS LTDA expedido por la Cámara de Comercio de Cartagena, con vigencia no superior a 30 días anteriores al cierre del proceso. Se aporta certificado de Proponentes de CONSTRUOBRAS expedido por la Cámara de Comercio de Cartagena, con vigencia no superior a 30 días anteriores al cierre del proceso. Adicionalmente, se consulta en la página RUES encontrando que el proponente se encuentra registrado. </t>
  </si>
  <si>
    <t xml:space="preserve">Se aporta certificado del representante legal de SERVIOBRAS LTDA en el que se indica que no tiene personal a cargo y por ende no está obligado a realizar aportes a seguridad social. De igual forma se aporta certificado de JANNY LORENA HERNANDEZ HERNANDEZ (Junto con tarjeta profesional y demás documentos) en calidad de renisor fiscal de CONSTRUOBRAS C&amp;M S.A.S en la que se acredita el pago a seguridad social. </t>
  </si>
  <si>
    <t xml:space="preserve">Se aportó el Rut de los consorciados. </t>
  </si>
  <si>
    <r>
      <t xml:space="preserve">Puntaje: 0.25 </t>
    </r>
    <r>
      <rPr>
        <sz val="10"/>
        <color theme="1"/>
        <rFont val="Century Gothic"/>
        <family val="2"/>
      </rPr>
      <t>(Lo aporta SERVIOBRAS LTDA, se verifica el Certificado de Existencia y RL y se evidencia que el 50% de las acciones es de ETILVIA RODRIGUEZ. Por lo tanto cumple con lo exigido en el numeral 1 del Artículo 2.2.1.2.4.2.14 del Decreto 1082 de 2015.</t>
    </r>
  </si>
  <si>
    <t xml:space="preserve">El proponente no aportó firmado el anexo 5 (Pacto de transparencia), sin embargo, el numeral 3.1.4 "presentación de la oferta" del pliego de condiciones establece que " La carta de presentación debe suscribirse. Con la firma de este documento se entiende que el proponente conoce y acepta las obligaciones del Anexo 5 – Pacto de Transparencia y, por lo tanto, no será necesaria la entrega de este documento al momento de presentar la oferta." Por lo anterior, se entenderá como presentado. </t>
  </si>
  <si>
    <r>
      <t xml:space="preserve">Puntaje: 18 </t>
    </r>
    <r>
      <rPr>
        <sz val="10"/>
        <color theme="1"/>
        <rFont val="Century Gothic"/>
        <family val="2"/>
      </rPr>
      <t>(Revisar informe detallado)</t>
    </r>
  </si>
  <si>
    <t>EVALUACIÓN  CONJUNTA  -  CONSURSO DE MÉRITOS No. CM-IPCC-001-2022</t>
  </si>
  <si>
    <t>NO.</t>
  </si>
  <si>
    <t>PROPONENTES</t>
  </si>
  <si>
    <t>ASPECTOS JURÍDICOS</t>
  </si>
  <si>
    <t>ASPECTOS TÉCNICOS</t>
  </si>
  <si>
    <t>Valor de la oferta</t>
  </si>
  <si>
    <t>CONSORCIO SC INTEROBRAS 2021</t>
  </si>
  <si>
    <t>JOSE GUSTAVO HIGUITA MIRANDA</t>
  </si>
  <si>
    <t xml:space="preserve">BUSERCO S.A.S </t>
  </si>
  <si>
    <t>Fabian Aristizabal</t>
  </si>
  <si>
    <t>Asesor Técnico Externo -IPCC</t>
  </si>
  <si>
    <t>ASPECTOS FINANCIEROS</t>
  </si>
  <si>
    <t xml:space="preserve">NO CUMPLE </t>
  </si>
  <si>
    <t xml:space="preserve">CUMPLE </t>
  </si>
  <si>
    <t>CAPACIDAD ORGANIZACIONAL</t>
  </si>
  <si>
    <t>3.3</t>
  </si>
  <si>
    <t>3.2</t>
  </si>
  <si>
    <t xml:space="preserve">PROPONENTE </t>
  </si>
  <si>
    <t xml:space="preserve">ITEM </t>
  </si>
  <si>
    <t xml:space="preserve">EVALUACION FINANCIERA OFERTAS </t>
  </si>
  <si>
    <t>Carolina Reyes</t>
  </si>
  <si>
    <t>Asesor Financiero Externo UIC - IPCC</t>
  </si>
  <si>
    <t>El proponente subsanó y aportó la Librema Militar respectiva.</t>
  </si>
  <si>
    <r>
      <t xml:space="preserve">El proponente </t>
    </r>
    <r>
      <rPr>
        <b/>
        <u/>
        <sz val="10"/>
        <color rgb="FF000000"/>
        <rFont val="Century Gothic"/>
        <family val="2"/>
      </rPr>
      <t>CUMPLE</t>
    </r>
    <r>
      <rPr>
        <sz val="10"/>
        <color rgb="FF000000"/>
        <rFont val="Century Gothic"/>
        <family val="2"/>
      </rPr>
      <t xml:space="preserve"> con los requisitos jurídicos habilitantes.</t>
    </r>
  </si>
  <si>
    <t xml:space="preserve">Se subsanó aportando la corrección en la composición del proponente plural. Al no ser punteable se admite la subsanación. </t>
  </si>
  <si>
    <t xml:space="preserve">El oferente subsanó presentando a documentación requierida. </t>
  </si>
  <si>
    <t>El Proponente subsanó aprotando la documentación requerida.</t>
  </si>
  <si>
    <t>Se acogen las observacions entregadas por el proponente, en el sentido de que el señor MARIO ENRIQUE HERRERA LADEUTT, nació el 31/12/1955, por lo tanto, se encuentra exento de presentar copia de la libreta militar, pues según la ley 48 de 1993, la obligación de definir la situación militar de los colombianos termina el día en que cumplen los cincuenta (50) años de edad.</t>
  </si>
  <si>
    <t>Habilitado</t>
  </si>
  <si>
    <t>Puntaje Apoyo indistria</t>
  </si>
  <si>
    <t>Puntaje Discapacidad</t>
  </si>
  <si>
    <t>Puntaje Emprendimiento</t>
  </si>
  <si>
    <t>TOTAL PUNTAJE</t>
  </si>
  <si>
    <t>Puntaje Experiencia Especifica adicional</t>
  </si>
  <si>
    <t>Puntaje Formación academica adicional del equipo de trabajo</t>
  </si>
  <si>
    <r>
      <t xml:space="preserve">Puntaje: 1 </t>
    </r>
    <r>
      <rPr>
        <sz val="10"/>
        <color theme="1"/>
        <rFont val="Century Gothic"/>
        <family val="2"/>
      </rPr>
      <t>( Se subsana requisitos técnico y quien aporta la experiencia es superior al 40%)</t>
    </r>
  </si>
  <si>
    <r>
      <t xml:space="preserve">Puntaje: 60, 75 </t>
    </r>
    <r>
      <rPr>
        <sz val="10"/>
        <color theme="1"/>
        <rFont val="Century Gothic"/>
        <family val="2"/>
      </rPr>
      <t>Se aclaró lo de la experiencia y se acoge observación . Revisar informe</t>
    </r>
    <r>
      <rPr>
        <b/>
        <sz val="10"/>
        <color theme="1"/>
        <rFont val="Century Gothic"/>
        <family val="2"/>
      </rPr>
      <t xml:space="preserve"> </t>
    </r>
  </si>
  <si>
    <r>
      <rPr>
        <b/>
        <sz val="10"/>
        <color theme="1"/>
        <rFont val="Century Gothic"/>
        <family val="2"/>
      </rPr>
      <t xml:space="preserve">Puntaje: 0.25 </t>
    </r>
    <r>
      <rPr>
        <sz val="10"/>
        <color theme="1"/>
        <rFont val="Century Gothic"/>
        <family val="2"/>
      </rPr>
      <t>Se aporta certificación suscrita por la contadora MARCELA VILLAMIZAR FERNANDEZ TP285071, quien aporta Certificado de la Junta Central de Contadores y copia de su tarjeta profesional. Adicionalmente en el RUP se observa como pequeña empresa.</t>
    </r>
  </si>
  <si>
    <r>
      <rPr>
        <b/>
        <sz val="10"/>
        <color theme="1"/>
        <rFont val="Century Gothic"/>
        <family val="2"/>
      </rPr>
      <t xml:space="preserve">Puntaje: 0.25 </t>
    </r>
    <r>
      <rPr>
        <sz val="10"/>
        <color theme="1"/>
        <rFont val="Century Gothic"/>
        <family val="2"/>
      </rPr>
      <t>Se aportó certificaciones de ambos consorciados en los que se logra evidenciar que uno es Pequeña empresa y el otro microempresa.</t>
    </r>
  </si>
  <si>
    <t>PROPONENTE: CONSORCIO SC INTEROBRAS 2021 ( Conformado por SERVIOBRAS LTDA con un porcentaje del 50% y CONSTRUOBRAS C&amp;M S.A.S con un porcentaje del 50%)  valor de la propuesta ($ 99.361.227,80)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</si>
</sst>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_(&quot;$&quot;\ * \(#,##0.00\);_(&quot;$&quot;\ * &quot;-&quot;??_);_(@_)"/>
  </numFmts>
  <fonts count="24" x14ac:knownFonts="1">
    <font>
      <sz val="11"/>
      <color theme="1"/>
      <name val="Calibri"/>
      <family val="2"/>
      <scheme val="minor"/>
    </font>
    <font>
      <sz val="9"/>
      <color theme="1"/>
      <name val="Century Gothic"/>
      <family val="2"/>
    </font>
    <font>
      <b/>
      <sz val="10"/>
      <name val="Century Gothic"/>
      <family val="2"/>
    </font>
    <font>
      <sz val="10"/>
      <color theme="1"/>
      <name val="Century Gothic"/>
      <family val="2"/>
    </font>
    <font>
      <sz val="10"/>
      <color indexed="8"/>
      <name val="Century Gothic"/>
      <family val="2"/>
    </font>
    <font>
      <b/>
      <sz val="10"/>
      <color indexed="8"/>
      <name val="Century Gothic"/>
      <family val="2"/>
    </font>
    <font>
      <sz val="10"/>
      <color rgb="FF000000"/>
      <name val="Century Gothic"/>
      <family val="2"/>
    </font>
    <font>
      <sz val="11"/>
      <color theme="1"/>
      <name val="Century Gothic"/>
      <family val="2"/>
    </font>
    <font>
      <b/>
      <sz val="12"/>
      <name val="Century Gothic"/>
      <family val="2"/>
    </font>
    <font>
      <b/>
      <sz val="12"/>
      <color indexed="8"/>
      <name val="Century Gothic"/>
      <family val="2"/>
    </font>
    <font>
      <b/>
      <sz val="10"/>
      <color indexed="9"/>
      <name val="Century Gothic"/>
      <family val="2"/>
    </font>
    <font>
      <sz val="10"/>
      <name val="Century Gothic"/>
      <family val="2"/>
    </font>
    <font>
      <b/>
      <sz val="14"/>
      <color theme="2" tint="-0.249977111117893"/>
      <name val="Century Gothic"/>
      <family val="2"/>
    </font>
    <font>
      <b/>
      <sz val="10"/>
      <color theme="1"/>
      <name val="Century Gothic"/>
      <family val="2"/>
    </font>
    <font>
      <sz val="10"/>
      <name val="Century Gothic"/>
      <family val="1"/>
    </font>
    <font>
      <sz val="11"/>
      <color theme="1"/>
      <name val="Calibri"/>
      <family val="2"/>
      <scheme val="minor"/>
    </font>
    <font>
      <sz val="9"/>
      <color rgb="FF000000"/>
      <name val="Century Gothic"/>
      <family val="2"/>
    </font>
    <font>
      <b/>
      <sz val="11"/>
      <color theme="1"/>
      <name val="Century Gothic"/>
      <family val="2"/>
    </font>
    <font>
      <b/>
      <u/>
      <sz val="10"/>
      <color rgb="FF000000"/>
      <name val="Century Gothic"/>
      <family val="2"/>
    </font>
    <font>
      <sz val="10"/>
      <color theme="1"/>
      <name val="Arial Narrow"/>
      <family val="2"/>
    </font>
    <font>
      <b/>
      <sz val="10"/>
      <color theme="1"/>
      <name val="Arial Narrow"/>
      <family val="2"/>
    </font>
    <font>
      <b/>
      <sz val="10"/>
      <color indexed="8"/>
      <name val="Arial Narrow"/>
      <family val="2"/>
    </font>
    <font>
      <b/>
      <sz val="10"/>
      <color rgb="FFFF0000"/>
      <name val="Century Gothic"/>
      <family val="2"/>
    </font>
    <font>
      <b/>
      <sz val="9"/>
      <color theme="1"/>
      <name val="Century Gothic"/>
      <family val="2"/>
    </font>
  </fonts>
  <fills count="7">
    <fill>
      <patternFill patternType="none"/>
    </fill>
    <fill>
      <patternFill patternType="gray125"/>
    </fill>
    <fill>
      <patternFill patternType="solid">
        <fgColor indexed="8"/>
        <bgColor indexed="64"/>
      </patternFill>
    </fill>
    <fill>
      <patternFill patternType="solid">
        <fgColor theme="2" tint="-9.9978637043366805E-2"/>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44" fontId="15" fillId="0" borderId="0" applyFont="0" applyFill="0" applyBorder="0" applyAlignment="0" applyProtection="0"/>
  </cellStyleXfs>
  <cellXfs count="114">
    <xf numFmtId="0" fontId="0" fillId="0" borderId="0" xfId="0"/>
    <xf numFmtId="0" fontId="3" fillId="0" borderId="0" xfId="0" applyFont="1"/>
    <xf numFmtId="0" fontId="4" fillId="0" borderId="0" xfId="0" applyFont="1" applyAlignment="1">
      <alignment horizontal="center" vertical="center" wrapText="1"/>
    </xf>
    <xf numFmtId="0" fontId="4" fillId="0" borderId="0" xfId="0" applyFont="1" applyAlignment="1">
      <alignment vertical="center" wrapText="1"/>
    </xf>
    <xf numFmtId="0" fontId="7" fillId="0" borderId="0" xfId="0" applyFont="1"/>
    <xf numFmtId="0" fontId="5" fillId="0" borderId="1" xfId="0" applyFont="1" applyBorder="1" applyAlignment="1">
      <alignment horizontal="left" vertical="center" wrapText="1"/>
    </xf>
    <xf numFmtId="0" fontId="11" fillId="0" borderId="0" xfId="0" applyFont="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4" fillId="0" borderId="0" xfId="0" applyFont="1" applyAlignment="1">
      <alignment horizontal="left" vertical="center" wrapText="1"/>
    </xf>
    <xf numFmtId="0" fontId="5" fillId="0" borderId="0" xfId="0" applyFont="1" applyAlignment="1">
      <alignment horizontal="center" vertical="top" wrapText="1"/>
    </xf>
    <xf numFmtId="0" fontId="3" fillId="4" borderId="9" xfId="0" applyFont="1" applyFill="1" applyBorder="1"/>
    <xf numFmtId="0" fontId="3" fillId="4" borderId="0" xfId="0" applyFont="1" applyFill="1"/>
    <xf numFmtId="0" fontId="5" fillId="4" borderId="9" xfId="0" applyFont="1" applyFill="1" applyBorder="1" applyAlignment="1">
      <alignment horizontal="center" vertical="center" wrapText="1"/>
    </xf>
    <xf numFmtId="0" fontId="4" fillId="4" borderId="10" xfId="0" applyFont="1" applyFill="1" applyBorder="1" applyAlignment="1">
      <alignment horizontal="justify" vertical="center" wrapText="1"/>
    </xf>
    <xf numFmtId="0" fontId="13" fillId="4" borderId="9" xfId="0" applyFont="1" applyFill="1" applyBorder="1" applyAlignment="1">
      <alignment vertical="center"/>
    </xf>
    <xf numFmtId="0" fontId="5" fillId="0" borderId="0" xfId="0" applyFont="1" applyAlignment="1">
      <alignment horizontal="center" vertical="center" wrapText="1"/>
    </xf>
    <xf numFmtId="0" fontId="12" fillId="0" borderId="0" xfId="0" applyFont="1" applyAlignment="1">
      <alignment horizontal="center" vertical="center" wrapText="1"/>
    </xf>
    <xf numFmtId="0" fontId="7" fillId="0" borderId="0" xfId="0" applyFont="1" applyAlignment="1">
      <alignment horizontal="center"/>
    </xf>
    <xf numFmtId="0" fontId="13" fillId="4" borderId="9" xfId="0" applyFont="1" applyFill="1" applyBorder="1" applyAlignment="1">
      <alignment horizontal="center"/>
    </xf>
    <xf numFmtId="0" fontId="1" fillId="4" borderId="9" xfId="0" applyFont="1" applyFill="1" applyBorder="1" applyAlignment="1">
      <alignment wrapText="1"/>
    </xf>
    <xf numFmtId="0" fontId="3" fillId="4" borderId="0" xfId="0" applyFont="1" applyFill="1" applyAlignment="1">
      <alignment wrapText="1"/>
    </xf>
    <xf numFmtId="0" fontId="5" fillId="4" borderId="11" xfId="0" applyFont="1" applyFill="1" applyBorder="1" applyAlignment="1">
      <alignment horizontal="center" vertical="center" wrapText="1"/>
    </xf>
    <xf numFmtId="0" fontId="12" fillId="0" borderId="0" xfId="0" applyFont="1" applyAlignment="1">
      <alignment horizontal="center" vertical="center" wrapText="1"/>
    </xf>
    <xf numFmtId="0" fontId="4" fillId="0" borderId="0" xfId="0" applyFont="1" applyAlignment="1">
      <alignment horizontal="center" vertical="top" wrapText="1"/>
    </xf>
    <xf numFmtId="0" fontId="5" fillId="0" borderId="0" xfId="0" applyFont="1" applyAlignment="1">
      <alignment horizontal="center" vertical="center" wrapText="1"/>
    </xf>
    <xf numFmtId="0" fontId="5" fillId="4" borderId="11" xfId="0" applyFont="1" applyFill="1" applyBorder="1" applyAlignment="1">
      <alignment horizontal="center" vertical="center" wrapText="1"/>
    </xf>
    <xf numFmtId="0" fontId="3" fillId="4" borderId="9" xfId="0" applyFont="1" applyFill="1" applyBorder="1" applyAlignment="1">
      <alignment wrapText="1"/>
    </xf>
    <xf numFmtId="0" fontId="7" fillId="4" borderId="0" xfId="0" applyFont="1" applyFill="1"/>
    <xf numFmtId="0" fontId="13" fillId="4" borderId="9" xfId="0" applyFont="1" applyFill="1" applyBorder="1" applyAlignment="1">
      <alignment wrapText="1"/>
    </xf>
    <xf numFmtId="0" fontId="3" fillId="4" borderId="9" xfId="0" applyFont="1" applyFill="1" applyBorder="1" applyAlignment="1">
      <alignment horizontal="left" wrapText="1"/>
    </xf>
    <xf numFmtId="0" fontId="3" fillId="4" borderId="9" xfId="0" applyFont="1" applyFill="1" applyBorder="1" applyAlignment="1">
      <alignment vertical="center" wrapText="1"/>
    </xf>
    <xf numFmtId="0" fontId="14" fillId="4" borderId="9" xfId="0" applyFont="1" applyFill="1" applyBorder="1" applyAlignment="1">
      <alignment horizontal="left" wrapText="1"/>
    </xf>
    <xf numFmtId="0" fontId="3" fillId="4" borderId="9" xfId="0" applyFont="1" applyFill="1" applyBorder="1" applyAlignment="1">
      <alignment horizontal="center"/>
    </xf>
    <xf numFmtId="0" fontId="13" fillId="4" borderId="9" xfId="0" applyFont="1" applyFill="1" applyBorder="1"/>
    <xf numFmtId="0" fontId="5" fillId="4" borderId="9" xfId="0" applyFont="1" applyFill="1" applyBorder="1" applyAlignment="1">
      <alignment horizontal="left" vertical="center" wrapText="1"/>
    </xf>
    <xf numFmtId="0" fontId="5" fillId="4" borderId="0" xfId="0" applyFont="1" applyFill="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14" fillId="4" borderId="9" xfId="0" applyFont="1" applyFill="1" applyBorder="1" applyAlignment="1">
      <alignment horizontal="left" vertical="center" wrapText="1"/>
    </xf>
    <xf numFmtId="0" fontId="5" fillId="0" borderId="9" xfId="0" applyFont="1" applyBorder="1" applyAlignment="1">
      <alignment horizontal="center" vertical="center" wrapText="1"/>
    </xf>
    <xf numFmtId="0" fontId="7" fillId="5" borderId="9" xfId="0" applyFont="1" applyFill="1" applyBorder="1"/>
    <xf numFmtId="0" fontId="7" fillId="0" borderId="9" xfId="0" applyFont="1" applyBorder="1" applyAlignment="1">
      <alignment horizontal="center" vertical="center"/>
    </xf>
    <xf numFmtId="0" fontId="7" fillId="0" borderId="11" xfId="0" applyFont="1" applyBorder="1" applyAlignment="1">
      <alignment horizontal="center" vertical="center"/>
    </xf>
    <xf numFmtId="0" fontId="16" fillId="4" borderId="9" xfId="0" applyFont="1" applyFill="1" applyBorder="1"/>
    <xf numFmtId="0" fontId="16" fillId="4" borderId="9" xfId="0" applyFont="1" applyFill="1" applyBorder="1" applyAlignment="1">
      <alignment wrapText="1"/>
    </xf>
    <xf numFmtId="44" fontId="16" fillId="0" borderId="9" xfId="1" applyFont="1" applyBorder="1" applyAlignment="1">
      <alignment horizontal="center" vertical="center"/>
    </xf>
    <xf numFmtId="0" fontId="0" fillId="0" borderId="0" xfId="0"/>
    <xf numFmtId="0" fontId="7" fillId="0" borderId="9" xfId="0" applyFont="1" applyBorder="1" applyAlignment="1">
      <alignment horizontal="center" vertical="center"/>
    </xf>
    <xf numFmtId="0" fontId="19" fillId="0" borderId="0" xfId="0" applyFont="1" applyAlignment="1">
      <alignment vertical="center" wrapText="1"/>
    </xf>
    <xf numFmtId="0" fontId="19" fillId="0" borderId="0" xfId="0" applyFont="1" applyAlignment="1">
      <alignment horizontal="center" vertical="center" wrapText="1"/>
    </xf>
    <xf numFmtId="0" fontId="19" fillId="0" borderId="9" xfId="0" applyFont="1" applyBorder="1" applyAlignment="1">
      <alignment vertical="center" wrapText="1"/>
    </xf>
    <xf numFmtId="0" fontId="19" fillId="0" borderId="9" xfId="0" applyFont="1" applyBorder="1" applyAlignment="1">
      <alignment horizontal="center" vertical="center" wrapText="1"/>
    </xf>
    <xf numFmtId="0" fontId="20" fillId="0" borderId="9" xfId="0" applyFont="1" applyBorder="1" applyAlignment="1">
      <alignment horizontal="center" vertical="center" wrapText="1"/>
    </xf>
    <xf numFmtId="0" fontId="21" fillId="0" borderId="0" xfId="0" applyFont="1" applyAlignment="1">
      <alignment horizontal="center" vertical="center" wrapText="1"/>
    </xf>
    <xf numFmtId="0" fontId="21" fillId="0" borderId="9" xfId="0" applyFont="1" applyBorder="1" applyAlignment="1">
      <alignment horizontal="center" vertical="center" wrapText="1"/>
    </xf>
    <xf numFmtId="0" fontId="3" fillId="4" borderId="0" xfId="0" applyFont="1" applyFill="1" applyAlignment="1">
      <alignment horizontal="center"/>
    </xf>
    <xf numFmtId="0" fontId="13" fillId="4" borderId="0" xfId="0" applyFont="1" applyFill="1" applyAlignment="1">
      <alignment horizontal="center"/>
    </xf>
    <xf numFmtId="0" fontId="5" fillId="4" borderId="11"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7" fillId="4" borderId="9" xfId="0" applyFont="1" applyFill="1" applyBorder="1" applyAlignment="1">
      <alignment horizontal="center" vertical="center"/>
    </xf>
    <xf numFmtId="0" fontId="7" fillId="4" borderId="11" xfId="0" applyFont="1" applyFill="1" applyBorder="1" applyAlignment="1">
      <alignment horizontal="center" vertical="center"/>
    </xf>
    <xf numFmtId="0" fontId="1" fillId="4" borderId="12" xfId="0" applyFont="1" applyFill="1" applyBorder="1" applyAlignment="1">
      <alignment wrapText="1"/>
    </xf>
    <xf numFmtId="0" fontId="13" fillId="4" borderId="9" xfId="0" applyFont="1" applyFill="1" applyBorder="1" applyAlignment="1">
      <alignment vertical="center" wrapText="1"/>
    </xf>
    <xf numFmtId="0" fontId="23" fillId="6" borderId="12" xfId="0" applyFont="1" applyFill="1" applyBorder="1" applyAlignment="1">
      <alignment wrapText="1"/>
    </xf>
    <xf numFmtId="0" fontId="23" fillId="4" borderId="12" xfId="0" applyFont="1" applyFill="1" applyBorder="1" applyAlignment="1">
      <alignment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4" fillId="4" borderId="8"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 fillId="0" borderId="1" xfId="0" applyFont="1" applyBorder="1" applyAlignment="1">
      <alignment horizontal="justify" vertical="top" wrapText="1"/>
    </xf>
    <xf numFmtId="0" fontId="1" fillId="0" borderId="2" xfId="0" applyFont="1" applyBorder="1" applyAlignment="1">
      <alignment horizontal="justify" vertical="top" wrapText="1"/>
    </xf>
    <xf numFmtId="0" fontId="1" fillId="0" borderId="3" xfId="0" applyFont="1" applyBorder="1" applyAlignment="1">
      <alignment horizontal="justify" vertical="top" wrapText="1"/>
    </xf>
    <xf numFmtId="0" fontId="8" fillId="3" borderId="0" xfId="0" applyFont="1" applyFill="1" applyAlignment="1">
      <alignment horizontal="center" vertical="center" wrapText="1"/>
    </xf>
    <xf numFmtId="0" fontId="10" fillId="2" borderId="4" xfId="0" applyFont="1" applyFill="1" applyBorder="1" applyAlignment="1">
      <alignment horizontal="center" vertical="center" wrapText="1"/>
    </xf>
    <xf numFmtId="0" fontId="10" fillId="2" borderId="0" xfId="0" applyFont="1" applyFill="1" applyAlignment="1">
      <alignment horizontal="center" vertic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4" fillId="4" borderId="11" xfId="0" applyFont="1" applyFill="1" applyBorder="1" applyAlignment="1">
      <alignment horizontal="left" vertical="center" wrapText="1"/>
    </xf>
    <xf numFmtId="0" fontId="3" fillId="4" borderId="14" xfId="0" applyFont="1" applyFill="1" applyBorder="1" applyAlignment="1">
      <alignment horizontal="center"/>
    </xf>
    <xf numFmtId="0" fontId="3" fillId="4" borderId="12" xfId="0" applyFont="1" applyFill="1" applyBorder="1" applyAlignment="1">
      <alignment horizontal="center"/>
    </xf>
    <xf numFmtId="0" fontId="12" fillId="0" borderId="0" xfId="0" applyFont="1" applyAlignment="1">
      <alignment horizontal="center" vertical="center" wrapText="1"/>
    </xf>
    <xf numFmtId="0" fontId="4" fillId="0" borderId="0" xfId="0" applyFont="1" applyAlignment="1">
      <alignment horizontal="center" vertical="top" wrapText="1"/>
    </xf>
    <xf numFmtId="0" fontId="6" fillId="4" borderId="9" xfId="0" applyFont="1" applyFill="1" applyBorder="1" applyAlignment="1">
      <alignment horizontal="justify" vertical="top" wrapText="1"/>
    </xf>
    <xf numFmtId="0" fontId="5" fillId="0" borderId="0" xfId="0" applyFont="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4"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2"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6" xfId="0" applyFont="1" applyBorder="1" applyAlignment="1">
      <alignment horizontal="center" vertical="center" wrapText="1"/>
    </xf>
    <xf numFmtId="0" fontId="2" fillId="0" borderId="15"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8" fillId="3" borderId="0" xfId="0" applyFont="1" applyFill="1" applyAlignment="1">
      <alignment horizontal="left" vertical="center" wrapText="1"/>
    </xf>
    <xf numFmtId="0" fontId="3" fillId="5" borderId="9" xfId="0" applyFont="1" applyFill="1" applyBorder="1" applyAlignment="1">
      <alignment horizontal="center" vertical="center"/>
    </xf>
    <xf numFmtId="0" fontId="13" fillId="0" borderId="9" xfId="0" applyFont="1" applyBorder="1" applyAlignment="1">
      <alignment horizontal="center" vertical="center"/>
    </xf>
    <xf numFmtId="0" fontId="7" fillId="0" borderId="0" xfId="0" applyFont="1" applyAlignment="1">
      <alignment horizontal="center" vertical="center"/>
    </xf>
    <xf numFmtId="0" fontId="17" fillId="0" borderId="0" xfId="0" applyFont="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2082800</xdr:colOff>
      <xdr:row>0</xdr:row>
      <xdr:rowOff>196850</xdr:rowOff>
    </xdr:from>
    <xdr:ext cx="7299896" cy="927100"/>
    <xdr:pic>
      <xdr:nvPicPr>
        <xdr:cNvPr id="2" name="Imagen 1">
          <a:extLst>
            <a:ext uri="{FF2B5EF4-FFF2-40B4-BE49-F238E27FC236}">
              <a16:creationId xmlns:a16="http://schemas.microsoft.com/office/drawing/2014/main" id="{9C607FD3-5481-4C80-8838-34CE31F162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0725" y="187325"/>
          <a:ext cx="7299896" cy="9271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2082800</xdr:colOff>
      <xdr:row>0</xdr:row>
      <xdr:rowOff>196850</xdr:rowOff>
    </xdr:from>
    <xdr:ext cx="7299896" cy="927100"/>
    <xdr:pic>
      <xdr:nvPicPr>
        <xdr:cNvPr id="2" name="Imagen 1">
          <a:extLst>
            <a:ext uri="{FF2B5EF4-FFF2-40B4-BE49-F238E27FC236}">
              <a16:creationId xmlns:a16="http://schemas.microsoft.com/office/drawing/2014/main" id="{0622A70E-1C30-44A0-B5A4-372D712FCA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2800" y="196850"/>
          <a:ext cx="7299896" cy="9271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2082800</xdr:colOff>
      <xdr:row>0</xdr:row>
      <xdr:rowOff>196850</xdr:rowOff>
    </xdr:from>
    <xdr:ext cx="7299896" cy="927100"/>
    <xdr:pic>
      <xdr:nvPicPr>
        <xdr:cNvPr id="2" name="Imagen 1">
          <a:extLst>
            <a:ext uri="{FF2B5EF4-FFF2-40B4-BE49-F238E27FC236}">
              <a16:creationId xmlns:a16="http://schemas.microsoft.com/office/drawing/2014/main" id="{4A555BB6-D5FE-486A-B3E4-D53CE1ED4A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2800" y="196850"/>
          <a:ext cx="7299896" cy="9271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238125</xdr:colOff>
      <xdr:row>1</xdr:row>
      <xdr:rowOff>19050</xdr:rowOff>
    </xdr:from>
    <xdr:ext cx="6348413" cy="557212"/>
    <xdr:pic>
      <xdr:nvPicPr>
        <xdr:cNvPr id="2" name="Imagen 1">
          <a:extLst>
            <a:ext uri="{FF2B5EF4-FFF2-40B4-BE49-F238E27FC236}">
              <a16:creationId xmlns:a16="http://schemas.microsoft.com/office/drawing/2014/main" id="{A3D1EE77-2632-4630-B7F4-6F9891E4F4B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209550"/>
          <a:ext cx="6348413" cy="557212"/>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2082800</xdr:colOff>
      <xdr:row>0</xdr:row>
      <xdr:rowOff>196850</xdr:rowOff>
    </xdr:from>
    <xdr:ext cx="7299896" cy="927100"/>
    <xdr:pic>
      <xdr:nvPicPr>
        <xdr:cNvPr id="2" name="Imagen 1">
          <a:extLst>
            <a:ext uri="{FF2B5EF4-FFF2-40B4-BE49-F238E27FC236}">
              <a16:creationId xmlns:a16="http://schemas.microsoft.com/office/drawing/2014/main" id="{14C0E821-7B9F-4521-96DF-6F97822760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2800" y="196850"/>
          <a:ext cx="7299896" cy="927100"/>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arolina/ARCHIVOS%20CAROLINA%20-%20ONED/Documentos/IPCC/2022/Proceso%20Mejoramiento%20JORGE%20ARTEL/Evaluacion%20Financiera%20LP-IPCC-001-2022%20MEJORAMIENTO%20JORGE%20ARTE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PCC/Asignaciones/2022/17.%20Licitaci&#243;n%20P&#250;blica%20%20JORGE%20ARTEL/1.%20Etapa%20precontractual/2.%20Interventor&#237;a/g.%20Evaluaciones/Secop%20ii/Evaluacion%20Financiera%20CM-IPCC-001-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
      <sheetName val="P2"/>
      <sheetName val="P3"/>
      <sheetName val="P4"/>
      <sheetName val="P5"/>
      <sheetName val="P6"/>
      <sheetName val="P7"/>
      <sheetName val="P8"/>
      <sheetName val="P9"/>
      <sheetName val="P10"/>
      <sheetName val="P11"/>
      <sheetName val="P12"/>
      <sheetName val="P13"/>
      <sheetName val="P14"/>
      <sheetName val="P15"/>
      <sheetName val="P16"/>
      <sheetName val="P17"/>
      <sheetName val="P18"/>
      <sheetName val="P19"/>
      <sheetName val="P20"/>
      <sheetName val="P21"/>
      <sheetName val="P22"/>
      <sheetName val="P23"/>
      <sheetName val="P24"/>
      <sheetName val="P25"/>
      <sheetName val="P26"/>
      <sheetName val="P27"/>
      <sheetName val="P28"/>
      <sheetName val="P29"/>
      <sheetName val="P30"/>
      <sheetName val="P31"/>
      <sheetName val="P32"/>
      <sheetName val="P33"/>
      <sheetName val="P34"/>
      <sheetName val="P35"/>
      <sheetName val="P36"/>
      <sheetName val="P37"/>
      <sheetName val="P38"/>
      <sheetName val="P39"/>
      <sheetName val="P40"/>
      <sheetName val="P41"/>
      <sheetName val="P42"/>
      <sheetName val="P43"/>
      <sheetName val="P44"/>
      <sheetName val="P45"/>
      <sheetName val="P46"/>
      <sheetName val="Consolidado "/>
      <sheetName val="PI"/>
      <sheetName val="PP"/>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ow r="12">
          <cell r="B12" t="str">
            <v>CAPACIDAD FINANCIERA</v>
          </cell>
        </row>
      </sheetData>
      <sheetData sheetId="4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
      <sheetName val="P2"/>
      <sheetName val="P3"/>
    </sheetNames>
    <sheetDataSet>
      <sheetData sheetId="0">
        <row r="9">
          <cell r="B9" t="str">
            <v>JOSE GUSTAVO HIGUITA MIRANDA</v>
          </cell>
        </row>
      </sheetData>
      <sheetData sheetId="1">
        <row r="9">
          <cell r="B9" t="str">
            <v>BUSERCO S.A.S</v>
          </cell>
        </row>
      </sheetData>
      <sheetData sheetId="2">
        <row r="9">
          <cell r="B9" t="str">
            <v>CONSORCIO SC INTEROBRAS 2021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46CB9-32F8-4CB8-B102-F64DAAE3A457}">
  <dimension ref="A1:G50"/>
  <sheetViews>
    <sheetView topLeftCell="A28" zoomScaleNormal="100" workbookViewId="0">
      <selection activeCell="F42" sqref="F42"/>
    </sheetView>
  </sheetViews>
  <sheetFormatPr baseColWidth="10" defaultColWidth="10.85546875" defaultRowHeight="16.5" x14ac:dyDescent="0.3"/>
  <cols>
    <col min="1" max="1" width="37.42578125" style="4" customWidth="1"/>
    <col min="2" max="2" width="15.140625" style="4" customWidth="1"/>
    <col min="3" max="3" width="10.7109375" style="4" customWidth="1"/>
    <col min="4" max="4" width="12.140625" style="4" customWidth="1"/>
    <col min="5" max="5" width="11.42578125" style="4" customWidth="1"/>
    <col min="6" max="6" width="58.7109375" style="4" customWidth="1"/>
    <col min="7" max="7" width="15.140625" style="4" customWidth="1"/>
    <col min="8" max="8" width="24.28515625" style="4" customWidth="1"/>
    <col min="9" max="16384" width="10.85546875" style="4"/>
  </cols>
  <sheetData>
    <row r="1" spans="1:6" ht="89.45" customHeight="1" x14ac:dyDescent="0.3"/>
    <row r="3" spans="1:6" ht="17.25" thickBot="1" x14ac:dyDescent="0.35"/>
    <row r="4" spans="1:6" ht="17.25" thickBot="1" x14ac:dyDescent="0.35">
      <c r="A4" s="75" t="s">
        <v>82</v>
      </c>
      <c r="B4" s="76"/>
      <c r="C4" s="76"/>
      <c r="D4" s="76"/>
      <c r="E4" s="76"/>
      <c r="F4" s="77"/>
    </row>
    <row r="5" spans="1:6" ht="17.25" thickBot="1" x14ac:dyDescent="0.35"/>
    <row r="6" spans="1:6" ht="65.25" customHeight="1" thickBot="1" x14ac:dyDescent="0.35">
      <c r="A6" s="5" t="s">
        <v>0</v>
      </c>
      <c r="B6" s="78" t="s">
        <v>16</v>
      </c>
      <c r="C6" s="79"/>
      <c r="D6" s="79"/>
      <c r="E6" s="79"/>
      <c r="F6" s="80"/>
    </row>
    <row r="8" spans="1:6" s="1" customFormat="1" ht="15" x14ac:dyDescent="0.25">
      <c r="A8" s="81" t="s">
        <v>1</v>
      </c>
      <c r="B8" s="81"/>
      <c r="C8" s="81"/>
      <c r="D8" s="81"/>
      <c r="E8" s="81"/>
      <c r="F8" s="81"/>
    </row>
    <row r="9" spans="1:6" s="1" customFormat="1" ht="13.5" x14ac:dyDescent="0.25">
      <c r="A9" s="2"/>
      <c r="B9" s="2"/>
      <c r="C9" s="2"/>
      <c r="D9" s="2"/>
      <c r="E9" s="2"/>
      <c r="F9" s="3"/>
    </row>
    <row r="10" spans="1:6" s="1" customFormat="1" ht="13.5" x14ac:dyDescent="0.25">
      <c r="A10" s="82" t="s">
        <v>83</v>
      </c>
      <c r="B10" s="83"/>
      <c r="C10" s="83"/>
      <c r="D10" s="83"/>
      <c r="E10" s="83"/>
      <c r="F10" s="83"/>
    </row>
    <row r="11" spans="1:6" s="1" customFormat="1" ht="14.25" thickBot="1" x14ac:dyDescent="0.3">
      <c r="A11" s="16"/>
      <c r="B11" s="6"/>
      <c r="C11" s="6"/>
      <c r="D11" s="6"/>
      <c r="E11" s="6"/>
      <c r="F11" s="6"/>
    </row>
    <row r="12" spans="1:6" s="1" customFormat="1" ht="14.25" thickBot="1" x14ac:dyDescent="0.3">
      <c r="A12" s="84" t="s">
        <v>65</v>
      </c>
      <c r="B12" s="85"/>
      <c r="C12" s="85"/>
      <c r="D12" s="85"/>
      <c r="E12" s="85"/>
      <c r="F12" s="86"/>
    </row>
    <row r="13" spans="1:6" s="1" customFormat="1" ht="25.5" x14ac:dyDescent="0.25">
      <c r="A13" s="66" t="s">
        <v>2</v>
      </c>
      <c r="B13" s="67"/>
      <c r="C13" s="67"/>
      <c r="D13" s="7" t="s">
        <v>3</v>
      </c>
      <c r="E13" s="7" t="s">
        <v>4</v>
      </c>
      <c r="F13" s="8" t="s">
        <v>5</v>
      </c>
    </row>
    <row r="14" spans="1:6" s="12" customFormat="1" ht="13.5" x14ac:dyDescent="0.25">
      <c r="A14" s="68" t="s">
        <v>24</v>
      </c>
      <c r="B14" s="69"/>
      <c r="C14" s="69"/>
      <c r="D14" s="73" t="s">
        <v>13</v>
      </c>
      <c r="E14" s="74"/>
      <c r="F14" s="14" t="s">
        <v>54</v>
      </c>
    </row>
    <row r="15" spans="1:6" s="21" customFormat="1" ht="33.75" customHeight="1" x14ac:dyDescent="0.25">
      <c r="A15" s="70" t="s">
        <v>23</v>
      </c>
      <c r="B15" s="71"/>
      <c r="C15" s="72"/>
      <c r="D15" s="73" t="s">
        <v>13</v>
      </c>
      <c r="E15" s="74"/>
      <c r="F15" s="14"/>
    </row>
    <row r="16" spans="1:6" s="12" customFormat="1" ht="31.5" customHeight="1" x14ac:dyDescent="0.25">
      <c r="A16" s="70" t="s">
        <v>22</v>
      </c>
      <c r="B16" s="71"/>
      <c r="C16" s="72"/>
      <c r="D16" s="22" t="s">
        <v>10</v>
      </c>
      <c r="E16" s="13"/>
      <c r="F16" s="14" t="s">
        <v>42</v>
      </c>
    </row>
    <row r="17" spans="1:6" s="12" customFormat="1" ht="31.5" customHeight="1" x14ac:dyDescent="0.25">
      <c r="A17" s="70" t="s">
        <v>27</v>
      </c>
      <c r="B17" s="71"/>
      <c r="C17" s="72"/>
      <c r="D17" s="73" t="s">
        <v>13</v>
      </c>
      <c r="E17" s="74"/>
      <c r="F17" s="14"/>
    </row>
    <row r="18" spans="1:6" s="12" customFormat="1" ht="31.5" customHeight="1" x14ac:dyDescent="0.25">
      <c r="A18" s="70" t="s">
        <v>26</v>
      </c>
      <c r="B18" s="71"/>
      <c r="C18" s="72"/>
      <c r="D18" s="73" t="s">
        <v>13</v>
      </c>
      <c r="E18" s="74"/>
      <c r="F18" s="14"/>
    </row>
    <row r="19" spans="1:6" s="12" customFormat="1" ht="13.5" customHeight="1" x14ac:dyDescent="0.25">
      <c r="A19" s="70" t="s">
        <v>25</v>
      </c>
      <c r="B19" s="71"/>
      <c r="C19" s="72"/>
      <c r="D19" s="73" t="s">
        <v>13</v>
      </c>
      <c r="E19" s="74"/>
      <c r="F19" s="14"/>
    </row>
    <row r="20" spans="1:6" s="12" customFormat="1" ht="57.75" customHeight="1" x14ac:dyDescent="0.25">
      <c r="A20" s="70" t="s">
        <v>32</v>
      </c>
      <c r="B20" s="71"/>
      <c r="C20" s="72"/>
      <c r="D20" s="26" t="s">
        <v>10</v>
      </c>
      <c r="E20" s="13"/>
      <c r="F20" s="14" t="s">
        <v>49</v>
      </c>
    </row>
    <row r="21" spans="1:6" s="12" customFormat="1" ht="77.099999999999994" customHeight="1" x14ac:dyDescent="0.3">
      <c r="A21" s="69" t="s">
        <v>17</v>
      </c>
      <c r="B21" s="69"/>
      <c r="C21" s="69"/>
      <c r="D21" s="13" t="s">
        <v>10</v>
      </c>
      <c r="E21" s="19"/>
      <c r="F21" s="20" t="s">
        <v>62</v>
      </c>
    </row>
    <row r="22" spans="1:6" s="12" customFormat="1" ht="31.5" customHeight="1" x14ac:dyDescent="0.25">
      <c r="A22" s="87" t="s">
        <v>33</v>
      </c>
      <c r="B22" s="71"/>
      <c r="C22" s="72"/>
      <c r="D22" s="13" t="s">
        <v>14</v>
      </c>
      <c r="F22" s="32" t="s">
        <v>55</v>
      </c>
    </row>
    <row r="23" spans="1:6" s="12" customFormat="1" ht="27" x14ac:dyDescent="0.25">
      <c r="A23" s="87" t="s">
        <v>34</v>
      </c>
      <c r="B23" s="71"/>
      <c r="C23" s="72"/>
      <c r="D23" s="13" t="s">
        <v>14</v>
      </c>
      <c r="E23" s="11"/>
      <c r="F23" s="32" t="s">
        <v>55</v>
      </c>
    </row>
    <row r="24" spans="1:6" s="12" customFormat="1" ht="24.95" customHeight="1" x14ac:dyDescent="0.25">
      <c r="A24" s="87" t="s">
        <v>35</v>
      </c>
      <c r="B24" s="71"/>
      <c r="C24" s="72"/>
      <c r="D24" s="13" t="s">
        <v>14</v>
      </c>
      <c r="E24" s="11"/>
      <c r="F24" s="32" t="s">
        <v>55</v>
      </c>
    </row>
    <row r="25" spans="1:6" s="12" customFormat="1" ht="27" customHeight="1" x14ac:dyDescent="0.25">
      <c r="A25" s="87" t="s">
        <v>21</v>
      </c>
      <c r="B25" s="71"/>
      <c r="C25" s="72"/>
      <c r="D25" s="13" t="s">
        <v>14</v>
      </c>
      <c r="E25" s="11"/>
      <c r="F25" s="32" t="s">
        <v>55</v>
      </c>
    </row>
    <row r="26" spans="1:6" s="12" customFormat="1" ht="85.5" customHeight="1" x14ac:dyDescent="0.25">
      <c r="A26" s="71" t="s">
        <v>75</v>
      </c>
      <c r="B26" s="71"/>
      <c r="C26" s="72"/>
      <c r="D26" s="13" t="s">
        <v>13</v>
      </c>
      <c r="E26" s="13" t="s">
        <v>13</v>
      </c>
      <c r="F26" s="32" t="s">
        <v>15</v>
      </c>
    </row>
    <row r="27" spans="1:6" s="12" customFormat="1" ht="29.25" customHeight="1" x14ac:dyDescent="0.25">
      <c r="A27" s="71" t="s">
        <v>36</v>
      </c>
      <c r="B27" s="71"/>
      <c r="C27" s="72"/>
      <c r="D27" s="13" t="s">
        <v>14</v>
      </c>
      <c r="E27" s="33"/>
      <c r="F27" s="32" t="s">
        <v>55</v>
      </c>
    </row>
    <row r="28" spans="1:6" s="12" customFormat="1" ht="13.5" x14ac:dyDescent="0.25">
      <c r="A28" s="88"/>
      <c r="B28" s="88"/>
      <c r="C28" s="89"/>
      <c r="D28" s="13" t="s">
        <v>11</v>
      </c>
      <c r="E28" s="15" t="s">
        <v>12</v>
      </c>
      <c r="F28" s="11"/>
    </row>
    <row r="29" spans="1:6" s="12" customFormat="1" ht="13.5" x14ac:dyDescent="0.25">
      <c r="A29" s="69" t="s">
        <v>29</v>
      </c>
      <c r="B29" s="69"/>
      <c r="C29" s="69"/>
      <c r="D29" s="13" t="s">
        <v>10</v>
      </c>
      <c r="E29" s="11"/>
      <c r="F29" s="11" t="s">
        <v>44</v>
      </c>
    </row>
    <row r="30" spans="1:6" s="12" customFormat="1" ht="51" customHeight="1" x14ac:dyDescent="0.25">
      <c r="A30" s="87" t="s">
        <v>38</v>
      </c>
      <c r="B30" s="71"/>
      <c r="C30" s="72"/>
      <c r="D30" s="13" t="s">
        <v>10</v>
      </c>
      <c r="E30" s="13"/>
      <c r="F30" s="27" t="s">
        <v>119</v>
      </c>
    </row>
    <row r="31" spans="1:6" s="12" customFormat="1" ht="14.25" customHeight="1" x14ac:dyDescent="0.25">
      <c r="A31" s="87" t="s">
        <v>28</v>
      </c>
      <c r="B31" s="71"/>
      <c r="C31" s="72"/>
      <c r="D31" s="13" t="s">
        <v>10</v>
      </c>
      <c r="E31" s="11"/>
      <c r="F31" s="11" t="s">
        <v>52</v>
      </c>
    </row>
    <row r="32" spans="1:6" s="12" customFormat="1" ht="13.5" x14ac:dyDescent="0.25">
      <c r="A32" s="87" t="s">
        <v>37</v>
      </c>
      <c r="B32" s="71"/>
      <c r="C32" s="72"/>
      <c r="D32" s="13" t="s">
        <v>10</v>
      </c>
      <c r="E32" s="11"/>
      <c r="F32" s="11"/>
    </row>
    <row r="33" spans="1:7" s="12" customFormat="1" ht="27.75" customHeight="1" x14ac:dyDescent="0.25">
      <c r="A33" s="87" t="s">
        <v>18</v>
      </c>
      <c r="B33" s="71"/>
      <c r="C33" s="72"/>
      <c r="D33" s="13" t="s">
        <v>10</v>
      </c>
      <c r="E33" s="11"/>
      <c r="F33" s="11" t="s">
        <v>53</v>
      </c>
    </row>
    <row r="34" spans="1:7" s="12" customFormat="1" ht="13.5" x14ac:dyDescent="0.25">
      <c r="A34" s="87" t="s">
        <v>40</v>
      </c>
      <c r="B34" s="71"/>
      <c r="C34" s="72"/>
      <c r="D34" s="13"/>
      <c r="E34" s="13" t="s">
        <v>10</v>
      </c>
      <c r="F34" s="34" t="s">
        <v>51</v>
      </c>
    </row>
    <row r="35" spans="1:7" s="28" customFormat="1" ht="40.5" customHeight="1" x14ac:dyDescent="0.3">
      <c r="A35" s="87" t="s">
        <v>39</v>
      </c>
      <c r="B35" s="71"/>
      <c r="C35" s="72"/>
      <c r="D35" s="13" t="s">
        <v>10</v>
      </c>
      <c r="E35" s="11"/>
      <c r="F35" s="29" t="s">
        <v>56</v>
      </c>
    </row>
    <row r="36" spans="1:7" s="28" customFormat="1" ht="27" customHeight="1" x14ac:dyDescent="0.3">
      <c r="A36" s="87" t="s">
        <v>41</v>
      </c>
      <c r="B36" s="71"/>
      <c r="C36" s="72"/>
      <c r="D36" s="13"/>
      <c r="E36" s="13" t="s">
        <v>10</v>
      </c>
      <c r="F36" s="29" t="s">
        <v>51</v>
      </c>
    </row>
    <row r="37" spans="1:7" s="28" customFormat="1" ht="27" customHeight="1" x14ac:dyDescent="0.3">
      <c r="A37" s="87" t="s">
        <v>58</v>
      </c>
      <c r="B37" s="71"/>
      <c r="C37" s="72"/>
      <c r="D37" s="13" t="s">
        <v>10</v>
      </c>
      <c r="E37" s="13"/>
      <c r="F37" s="29" t="s">
        <v>57</v>
      </c>
    </row>
    <row r="38" spans="1:7" s="28" customFormat="1" ht="27" customHeight="1" x14ac:dyDescent="0.3">
      <c r="A38" s="87" t="s">
        <v>59</v>
      </c>
      <c r="B38" s="71"/>
      <c r="C38" s="72"/>
      <c r="D38" s="13" t="s">
        <v>10</v>
      </c>
      <c r="E38" s="13"/>
      <c r="F38" s="29" t="s">
        <v>60</v>
      </c>
    </row>
    <row r="39" spans="1:7" s="28" customFormat="1" ht="27" customHeight="1" x14ac:dyDescent="0.3">
      <c r="A39" s="87" t="s">
        <v>45</v>
      </c>
      <c r="B39" s="71"/>
      <c r="C39" s="72"/>
      <c r="D39" s="13" t="s">
        <v>10</v>
      </c>
      <c r="E39" s="11"/>
      <c r="F39" s="27" t="s">
        <v>66</v>
      </c>
    </row>
    <row r="40" spans="1:7" s="28" customFormat="1" ht="27" customHeight="1" x14ac:dyDescent="0.3">
      <c r="A40" s="87" t="s">
        <v>30</v>
      </c>
      <c r="B40" s="71"/>
      <c r="C40" s="72"/>
      <c r="D40" s="13" t="s">
        <v>10</v>
      </c>
      <c r="E40" s="11"/>
      <c r="F40" s="27" t="s">
        <v>50</v>
      </c>
    </row>
    <row r="41" spans="1:7" s="28" customFormat="1" ht="108" customHeight="1" x14ac:dyDescent="0.3">
      <c r="A41" s="87" t="s">
        <v>31</v>
      </c>
      <c r="B41" s="71"/>
      <c r="C41" s="72"/>
      <c r="D41" s="13" t="s">
        <v>10</v>
      </c>
      <c r="E41" s="19"/>
      <c r="F41" s="31" t="s">
        <v>47</v>
      </c>
    </row>
    <row r="42" spans="1:7" s="28" customFormat="1" ht="70.5" customHeight="1" x14ac:dyDescent="0.3">
      <c r="A42" s="87" t="s">
        <v>43</v>
      </c>
      <c r="B42" s="71"/>
      <c r="C42" s="72"/>
      <c r="D42" s="13" t="s">
        <v>10</v>
      </c>
      <c r="E42" s="19"/>
      <c r="F42" s="31" t="s">
        <v>134</v>
      </c>
    </row>
    <row r="43" spans="1:7" s="28" customFormat="1" x14ac:dyDescent="0.3">
      <c r="A43" s="87" t="s">
        <v>20</v>
      </c>
      <c r="B43" s="71"/>
      <c r="C43" s="72"/>
      <c r="D43" s="13" t="s">
        <v>10</v>
      </c>
      <c r="E43" s="19"/>
      <c r="F43" s="27" t="s">
        <v>61</v>
      </c>
    </row>
    <row r="44" spans="1:7" s="28" customFormat="1" ht="102" customHeight="1" x14ac:dyDescent="0.3">
      <c r="A44" s="87" t="s">
        <v>19</v>
      </c>
      <c r="B44" s="71"/>
      <c r="C44" s="72"/>
      <c r="D44" s="13" t="s">
        <v>10</v>
      </c>
      <c r="E44" s="19"/>
      <c r="F44" s="31" t="s">
        <v>48</v>
      </c>
    </row>
    <row r="45" spans="1:7" s="28" customFormat="1" ht="41.25" x14ac:dyDescent="0.3">
      <c r="A45" s="87" t="s">
        <v>9</v>
      </c>
      <c r="B45" s="71"/>
      <c r="C45" s="71"/>
      <c r="D45" s="71"/>
      <c r="E45" s="72"/>
      <c r="F45" s="30" t="s">
        <v>46</v>
      </c>
    </row>
    <row r="46" spans="1:7" s="28" customFormat="1" ht="54.75" customHeight="1" x14ac:dyDescent="0.3">
      <c r="A46" s="35" t="s">
        <v>6</v>
      </c>
      <c r="B46" s="92" t="s">
        <v>120</v>
      </c>
      <c r="C46" s="92"/>
      <c r="D46" s="92"/>
      <c r="E46" s="92"/>
      <c r="F46" s="92"/>
      <c r="G46" s="36"/>
    </row>
    <row r="47" spans="1:7" ht="16.5" customHeight="1" x14ac:dyDescent="0.3">
      <c r="A47" s="9"/>
      <c r="B47" s="9"/>
      <c r="C47" s="9"/>
      <c r="D47" s="16"/>
      <c r="E47" s="10"/>
      <c r="F47" s="2"/>
      <c r="G47" s="18"/>
    </row>
    <row r="48" spans="1:7" ht="18" x14ac:dyDescent="0.3">
      <c r="A48" s="90"/>
      <c r="B48" s="90"/>
      <c r="C48" s="90"/>
      <c r="D48" s="90"/>
      <c r="E48" s="90"/>
      <c r="F48" s="17"/>
    </row>
    <row r="49" spans="1:6" x14ac:dyDescent="0.3">
      <c r="A49" s="93" t="s">
        <v>8</v>
      </c>
      <c r="B49" s="93"/>
      <c r="C49" s="93"/>
      <c r="D49" s="93"/>
      <c r="E49" s="93"/>
      <c r="F49" s="93"/>
    </row>
    <row r="50" spans="1:6" x14ac:dyDescent="0.3">
      <c r="A50" s="91" t="s">
        <v>7</v>
      </c>
      <c r="B50" s="91"/>
      <c r="C50" s="91"/>
      <c r="D50" s="91"/>
      <c r="E50" s="91"/>
      <c r="F50" s="91"/>
    </row>
  </sheetData>
  <mergeCells count="47">
    <mergeCell ref="D17:E17"/>
    <mergeCell ref="D18:E18"/>
    <mergeCell ref="D19:E19"/>
    <mergeCell ref="A37:C37"/>
    <mergeCell ref="A38:C38"/>
    <mergeCell ref="A17:C17"/>
    <mergeCell ref="A31:C31"/>
    <mergeCell ref="A32:C32"/>
    <mergeCell ref="A30:C30"/>
    <mergeCell ref="A48:E48"/>
    <mergeCell ref="A50:F50"/>
    <mergeCell ref="A36:C36"/>
    <mergeCell ref="A41:C41"/>
    <mergeCell ref="A44:C44"/>
    <mergeCell ref="A45:E45"/>
    <mergeCell ref="B46:F46"/>
    <mergeCell ref="A49:F49"/>
    <mergeCell ref="A40:C40"/>
    <mergeCell ref="A43:C43"/>
    <mergeCell ref="A42:C42"/>
    <mergeCell ref="A39:C39"/>
    <mergeCell ref="A16:C16"/>
    <mergeCell ref="A19:C19"/>
    <mergeCell ref="A35:C35"/>
    <mergeCell ref="A21:C21"/>
    <mergeCell ref="A22:C22"/>
    <mergeCell ref="A23:C23"/>
    <mergeCell ref="A24:C24"/>
    <mergeCell ref="A25:C25"/>
    <mergeCell ref="A26:C26"/>
    <mergeCell ref="A27:C27"/>
    <mergeCell ref="A20:C20"/>
    <mergeCell ref="A28:C28"/>
    <mergeCell ref="A29:C29"/>
    <mergeCell ref="A33:C33"/>
    <mergeCell ref="A34:C34"/>
    <mergeCell ref="A18:C18"/>
    <mergeCell ref="A13:C13"/>
    <mergeCell ref="A14:C14"/>
    <mergeCell ref="A15:C15"/>
    <mergeCell ref="D15:E15"/>
    <mergeCell ref="A4:F4"/>
    <mergeCell ref="B6:F6"/>
    <mergeCell ref="A8:F8"/>
    <mergeCell ref="A10:F10"/>
    <mergeCell ref="A12:F12"/>
    <mergeCell ref="D14:E14"/>
  </mergeCells>
  <pageMargins left="0.70866141732283472" right="0.70866141732283472" top="0.74803149606299213" bottom="0.74803149606299213" header="0.31496062992125984" footer="0.31496062992125984"/>
  <pageSetup scale="6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D4EB1-0EFE-4E8B-B49B-A194D69CB466}">
  <dimension ref="A1:G50"/>
  <sheetViews>
    <sheetView topLeftCell="A42" zoomScaleNormal="100" workbookViewId="0">
      <selection activeCell="F44" sqref="F44"/>
    </sheetView>
  </sheetViews>
  <sheetFormatPr baseColWidth="10" defaultColWidth="10.85546875" defaultRowHeight="16.5" x14ac:dyDescent="0.3"/>
  <cols>
    <col min="1" max="1" width="37.42578125" style="4" customWidth="1"/>
    <col min="2" max="2" width="15.140625" style="4" customWidth="1"/>
    <col min="3" max="3" width="10.7109375" style="4" customWidth="1"/>
    <col min="4" max="4" width="12.140625" style="4" customWidth="1"/>
    <col min="5" max="5" width="11.42578125" style="4" customWidth="1"/>
    <col min="6" max="6" width="58.7109375" style="4" customWidth="1"/>
    <col min="7" max="7" width="15.140625" style="4" customWidth="1"/>
    <col min="8" max="8" width="24.28515625" style="4" customWidth="1"/>
    <col min="9" max="16384" width="10.85546875" style="4"/>
  </cols>
  <sheetData>
    <row r="1" spans="1:6" ht="89.45" customHeight="1" x14ac:dyDescent="0.3"/>
    <row r="3" spans="1:6" ht="17.25" thickBot="1" x14ac:dyDescent="0.35"/>
    <row r="4" spans="1:6" ht="17.25" thickBot="1" x14ac:dyDescent="0.35">
      <c r="A4" s="75" t="s">
        <v>82</v>
      </c>
      <c r="B4" s="76"/>
      <c r="C4" s="76"/>
      <c r="D4" s="76"/>
      <c r="E4" s="76"/>
      <c r="F4" s="77"/>
    </row>
    <row r="5" spans="1:6" ht="17.25" thickBot="1" x14ac:dyDescent="0.35"/>
    <row r="6" spans="1:6" ht="65.25" customHeight="1" thickBot="1" x14ac:dyDescent="0.35">
      <c r="A6" s="5" t="s">
        <v>0</v>
      </c>
      <c r="B6" s="78" t="s">
        <v>16</v>
      </c>
      <c r="C6" s="79"/>
      <c r="D6" s="79"/>
      <c r="E6" s="79"/>
      <c r="F6" s="80"/>
    </row>
    <row r="8" spans="1:6" s="1" customFormat="1" ht="15" x14ac:dyDescent="0.25">
      <c r="A8" s="81" t="s">
        <v>1</v>
      </c>
      <c r="B8" s="81"/>
      <c r="C8" s="81"/>
      <c r="D8" s="81"/>
      <c r="E8" s="81"/>
      <c r="F8" s="81"/>
    </row>
    <row r="9" spans="1:6" s="1" customFormat="1" ht="13.5" x14ac:dyDescent="0.25">
      <c r="A9" s="2"/>
      <c r="B9" s="2"/>
      <c r="C9" s="2"/>
      <c r="D9" s="2"/>
      <c r="E9" s="2"/>
      <c r="F9" s="3"/>
    </row>
    <row r="10" spans="1:6" s="1" customFormat="1" ht="13.5" x14ac:dyDescent="0.25">
      <c r="A10" s="82" t="s">
        <v>83</v>
      </c>
      <c r="B10" s="83"/>
      <c r="C10" s="83"/>
      <c r="D10" s="83"/>
      <c r="E10" s="83"/>
      <c r="F10" s="83"/>
    </row>
    <row r="11" spans="1:6" s="1" customFormat="1" ht="14.25" thickBot="1" x14ac:dyDescent="0.3">
      <c r="A11" s="25"/>
      <c r="B11" s="6"/>
      <c r="C11" s="6"/>
      <c r="D11" s="6"/>
      <c r="E11" s="6"/>
      <c r="F11" s="6"/>
    </row>
    <row r="12" spans="1:6" s="1" customFormat="1" ht="14.25" thickBot="1" x14ac:dyDescent="0.3">
      <c r="A12" s="84" t="s">
        <v>67</v>
      </c>
      <c r="B12" s="85"/>
      <c r="C12" s="85"/>
      <c r="D12" s="85"/>
      <c r="E12" s="85"/>
      <c r="F12" s="86"/>
    </row>
    <row r="13" spans="1:6" s="12" customFormat="1" ht="25.5" x14ac:dyDescent="0.25">
      <c r="A13" s="94" t="s">
        <v>2</v>
      </c>
      <c r="B13" s="95"/>
      <c r="C13" s="95"/>
      <c r="D13" s="37" t="s">
        <v>3</v>
      </c>
      <c r="E13" s="37" t="s">
        <v>4</v>
      </c>
      <c r="F13" s="38" t="s">
        <v>5</v>
      </c>
    </row>
    <row r="14" spans="1:6" s="12" customFormat="1" ht="51" customHeight="1" x14ac:dyDescent="0.25">
      <c r="A14" s="68" t="s">
        <v>24</v>
      </c>
      <c r="B14" s="69"/>
      <c r="C14" s="69"/>
      <c r="D14" s="26" t="s">
        <v>10</v>
      </c>
      <c r="E14" s="13"/>
      <c r="F14" s="14" t="s">
        <v>70</v>
      </c>
    </row>
    <row r="15" spans="1:6" s="21" customFormat="1" ht="33.75" customHeight="1" x14ac:dyDescent="0.25">
      <c r="A15" s="70" t="s">
        <v>23</v>
      </c>
      <c r="B15" s="71"/>
      <c r="C15" s="72"/>
      <c r="D15" s="73" t="s">
        <v>13</v>
      </c>
      <c r="E15" s="74"/>
      <c r="F15" s="14"/>
    </row>
    <row r="16" spans="1:6" s="12" customFormat="1" ht="31.5" customHeight="1" x14ac:dyDescent="0.25">
      <c r="A16" s="70" t="s">
        <v>22</v>
      </c>
      <c r="B16" s="71"/>
      <c r="C16" s="72"/>
      <c r="D16" s="26" t="s">
        <v>10</v>
      </c>
      <c r="E16" s="13"/>
      <c r="F16" s="14" t="s">
        <v>71</v>
      </c>
    </row>
    <row r="17" spans="1:6" s="12" customFormat="1" ht="31.5" customHeight="1" x14ac:dyDescent="0.25">
      <c r="A17" s="70" t="s">
        <v>27</v>
      </c>
      <c r="B17" s="71"/>
      <c r="C17" s="72"/>
      <c r="D17" s="73" t="s">
        <v>13</v>
      </c>
      <c r="E17" s="74"/>
      <c r="F17" s="14"/>
    </row>
    <row r="18" spans="1:6" s="12" customFormat="1" ht="31.5" customHeight="1" x14ac:dyDescent="0.25">
      <c r="A18" s="70" t="s">
        <v>26</v>
      </c>
      <c r="B18" s="71"/>
      <c r="C18" s="72"/>
      <c r="D18" s="73" t="s">
        <v>13</v>
      </c>
      <c r="E18" s="74"/>
      <c r="F18" s="14"/>
    </row>
    <row r="19" spans="1:6" s="12" customFormat="1" ht="13.5" customHeight="1" x14ac:dyDescent="0.25">
      <c r="A19" s="70" t="s">
        <v>25</v>
      </c>
      <c r="B19" s="71"/>
      <c r="C19" s="72"/>
      <c r="D19" s="73" t="s">
        <v>13</v>
      </c>
      <c r="E19" s="74"/>
      <c r="F19" s="14"/>
    </row>
    <row r="20" spans="1:6" s="12" customFormat="1" ht="57.75" customHeight="1" x14ac:dyDescent="0.25">
      <c r="A20" s="70" t="s">
        <v>32</v>
      </c>
      <c r="B20" s="71"/>
      <c r="C20" s="72"/>
      <c r="D20" s="26" t="s">
        <v>10</v>
      </c>
      <c r="E20" s="13"/>
      <c r="F20" s="14" t="s">
        <v>76</v>
      </c>
    </row>
    <row r="21" spans="1:6" s="12" customFormat="1" ht="77.099999999999994" customHeight="1" x14ac:dyDescent="0.3">
      <c r="A21" s="69" t="s">
        <v>17</v>
      </c>
      <c r="B21" s="69"/>
      <c r="C21" s="69"/>
      <c r="D21" s="13" t="s">
        <v>10</v>
      </c>
      <c r="E21" s="19"/>
      <c r="F21" s="20" t="s">
        <v>63</v>
      </c>
    </row>
    <row r="22" spans="1:6" s="12" customFormat="1" ht="31.5" customHeight="1" x14ac:dyDescent="0.25">
      <c r="A22" s="87" t="s">
        <v>33</v>
      </c>
      <c r="B22" s="71"/>
      <c r="C22" s="72"/>
      <c r="D22" s="13" t="s">
        <v>14</v>
      </c>
      <c r="F22" s="32" t="s">
        <v>77</v>
      </c>
    </row>
    <row r="23" spans="1:6" s="12" customFormat="1" ht="27" x14ac:dyDescent="0.25">
      <c r="A23" s="87" t="s">
        <v>34</v>
      </c>
      <c r="B23" s="71"/>
      <c r="C23" s="72"/>
      <c r="D23" s="13" t="s">
        <v>14</v>
      </c>
      <c r="E23" s="11"/>
      <c r="F23" s="32" t="s">
        <v>77</v>
      </c>
    </row>
    <row r="24" spans="1:6" s="12" customFormat="1" ht="24.95" customHeight="1" x14ac:dyDescent="0.25">
      <c r="A24" s="87" t="s">
        <v>35</v>
      </c>
      <c r="B24" s="71"/>
      <c r="C24" s="72"/>
      <c r="D24" s="13" t="s">
        <v>14</v>
      </c>
      <c r="E24" s="11"/>
      <c r="F24" s="32" t="s">
        <v>77</v>
      </c>
    </row>
    <row r="25" spans="1:6" s="12" customFormat="1" ht="27" customHeight="1" x14ac:dyDescent="0.25">
      <c r="A25" s="87" t="s">
        <v>21</v>
      </c>
      <c r="B25" s="71"/>
      <c r="C25" s="72"/>
      <c r="D25" s="13" t="s">
        <v>14</v>
      </c>
      <c r="E25" s="11"/>
      <c r="F25" s="32" t="s">
        <v>77</v>
      </c>
    </row>
    <row r="26" spans="1:6" s="12" customFormat="1" ht="85.5" customHeight="1" x14ac:dyDescent="0.25">
      <c r="A26" s="71" t="s">
        <v>75</v>
      </c>
      <c r="B26" s="71"/>
      <c r="C26" s="72"/>
      <c r="D26" s="13" t="s">
        <v>14</v>
      </c>
      <c r="E26" s="13"/>
      <c r="F26" s="39" t="s">
        <v>74</v>
      </c>
    </row>
    <row r="27" spans="1:6" s="12" customFormat="1" ht="29.25" customHeight="1" x14ac:dyDescent="0.25">
      <c r="A27" s="71" t="s">
        <v>36</v>
      </c>
      <c r="B27" s="71"/>
      <c r="C27" s="72"/>
      <c r="D27" s="13" t="s">
        <v>14</v>
      </c>
      <c r="E27" s="33"/>
      <c r="F27" s="32" t="s">
        <v>77</v>
      </c>
    </row>
    <row r="28" spans="1:6" s="12" customFormat="1" ht="13.5" x14ac:dyDescent="0.25">
      <c r="A28" s="88"/>
      <c r="B28" s="88"/>
      <c r="C28" s="89"/>
      <c r="D28" s="13" t="s">
        <v>11</v>
      </c>
      <c r="E28" s="15" t="s">
        <v>12</v>
      </c>
      <c r="F28" s="11"/>
    </row>
    <row r="29" spans="1:6" s="12" customFormat="1" ht="13.5" x14ac:dyDescent="0.25">
      <c r="A29" s="69" t="s">
        <v>29</v>
      </c>
      <c r="B29" s="69"/>
      <c r="C29" s="69"/>
      <c r="D29" s="13" t="s">
        <v>10</v>
      </c>
      <c r="E29" s="11"/>
      <c r="F29" s="11" t="s">
        <v>44</v>
      </c>
    </row>
    <row r="30" spans="1:6" s="12" customFormat="1" ht="127.5" customHeight="1" x14ac:dyDescent="0.25">
      <c r="A30" s="87" t="s">
        <v>38</v>
      </c>
      <c r="B30" s="71"/>
      <c r="C30" s="72"/>
      <c r="D30" s="13" t="s">
        <v>10</v>
      </c>
      <c r="E30" s="13"/>
      <c r="F30" s="31" t="s">
        <v>73</v>
      </c>
    </row>
    <row r="31" spans="1:6" s="12" customFormat="1" ht="14.25" customHeight="1" x14ac:dyDescent="0.25">
      <c r="A31" s="87" t="s">
        <v>28</v>
      </c>
      <c r="B31" s="71"/>
      <c r="C31" s="72"/>
      <c r="D31" s="13" t="s">
        <v>10</v>
      </c>
      <c r="E31" s="11"/>
      <c r="F31" s="11" t="s">
        <v>68</v>
      </c>
    </row>
    <row r="32" spans="1:6" s="12" customFormat="1" ht="13.5" x14ac:dyDescent="0.25">
      <c r="A32" s="87" t="s">
        <v>37</v>
      </c>
      <c r="B32" s="71"/>
      <c r="C32" s="72"/>
      <c r="D32" s="13" t="s">
        <v>10</v>
      </c>
      <c r="E32" s="11"/>
      <c r="F32" s="11"/>
    </row>
    <row r="33" spans="1:7" s="12" customFormat="1" ht="27.75" customHeight="1" x14ac:dyDescent="0.25">
      <c r="A33" s="87" t="s">
        <v>18</v>
      </c>
      <c r="B33" s="71"/>
      <c r="C33" s="72"/>
      <c r="D33" s="13" t="s">
        <v>10</v>
      </c>
      <c r="E33" s="11"/>
      <c r="F33" s="11" t="s">
        <v>53</v>
      </c>
    </row>
    <row r="34" spans="1:7" s="12" customFormat="1" ht="27" x14ac:dyDescent="0.25">
      <c r="A34" s="87" t="s">
        <v>40</v>
      </c>
      <c r="B34" s="71"/>
      <c r="C34" s="72"/>
      <c r="D34" s="13" t="s">
        <v>10</v>
      </c>
      <c r="E34" s="13"/>
      <c r="F34" s="29" t="s">
        <v>79</v>
      </c>
    </row>
    <row r="35" spans="1:7" s="28" customFormat="1" ht="110.25" customHeight="1" x14ac:dyDescent="0.3">
      <c r="A35" s="87" t="s">
        <v>39</v>
      </c>
      <c r="B35" s="71"/>
      <c r="C35" s="72"/>
      <c r="D35" s="13" t="s">
        <v>10</v>
      </c>
      <c r="E35" s="11"/>
      <c r="F35" s="29" t="s">
        <v>78</v>
      </c>
    </row>
    <row r="36" spans="1:7" s="28" customFormat="1" ht="27" customHeight="1" x14ac:dyDescent="0.3">
      <c r="A36" s="87" t="s">
        <v>41</v>
      </c>
      <c r="B36" s="71"/>
      <c r="C36" s="72"/>
      <c r="D36" s="13"/>
      <c r="E36" s="13" t="s">
        <v>10</v>
      </c>
      <c r="F36" s="29" t="s">
        <v>51</v>
      </c>
    </row>
    <row r="37" spans="1:7" s="28" customFormat="1" ht="27" customHeight="1" x14ac:dyDescent="0.3">
      <c r="A37" s="87" t="s">
        <v>58</v>
      </c>
      <c r="B37" s="71"/>
      <c r="C37" s="72"/>
      <c r="D37" s="13" t="s">
        <v>10</v>
      </c>
      <c r="E37" s="13"/>
      <c r="F37" s="29" t="s">
        <v>57</v>
      </c>
    </row>
    <row r="38" spans="1:7" s="28" customFormat="1" ht="27" customHeight="1" x14ac:dyDescent="0.3">
      <c r="A38" s="87" t="s">
        <v>59</v>
      </c>
      <c r="B38" s="71"/>
      <c r="C38" s="72"/>
      <c r="D38" s="13" t="s">
        <v>10</v>
      </c>
      <c r="E38" s="13"/>
      <c r="F38" s="29" t="s">
        <v>80</v>
      </c>
    </row>
    <row r="39" spans="1:7" s="28" customFormat="1" ht="27" customHeight="1" x14ac:dyDescent="0.3">
      <c r="A39" s="87" t="s">
        <v>45</v>
      </c>
      <c r="B39" s="71"/>
      <c r="C39" s="72"/>
      <c r="D39" s="13" t="s">
        <v>10</v>
      </c>
      <c r="E39" s="11"/>
      <c r="F39" s="27" t="s">
        <v>64</v>
      </c>
    </row>
    <row r="40" spans="1:7" s="28" customFormat="1" ht="27" customHeight="1" x14ac:dyDescent="0.3">
      <c r="A40" s="87" t="s">
        <v>30</v>
      </c>
      <c r="B40" s="71"/>
      <c r="C40" s="72"/>
      <c r="D40" s="13" t="s">
        <v>10</v>
      </c>
      <c r="E40" s="11"/>
      <c r="F40" s="27" t="s">
        <v>50</v>
      </c>
    </row>
    <row r="41" spans="1:7" s="28" customFormat="1" ht="108" customHeight="1" x14ac:dyDescent="0.3">
      <c r="A41" s="87" t="s">
        <v>31</v>
      </c>
      <c r="B41" s="71"/>
      <c r="C41" s="72"/>
      <c r="D41" s="13" t="s">
        <v>10</v>
      </c>
      <c r="E41" s="19"/>
      <c r="F41" s="31" t="s">
        <v>72</v>
      </c>
    </row>
    <row r="42" spans="1:7" s="28" customFormat="1" ht="70.5" customHeight="1" x14ac:dyDescent="0.3">
      <c r="A42" s="87" t="s">
        <v>43</v>
      </c>
      <c r="B42" s="71"/>
      <c r="C42" s="72"/>
      <c r="D42" s="13"/>
      <c r="E42" s="13" t="s">
        <v>10</v>
      </c>
      <c r="F42" s="31" t="s">
        <v>81</v>
      </c>
    </row>
    <row r="43" spans="1:7" s="28" customFormat="1" ht="120" customHeight="1" x14ac:dyDescent="0.3">
      <c r="A43" s="87" t="s">
        <v>20</v>
      </c>
      <c r="B43" s="71"/>
      <c r="C43" s="72"/>
      <c r="D43" s="13" t="s">
        <v>10</v>
      </c>
      <c r="E43" s="13"/>
      <c r="F43" s="31" t="s">
        <v>122</v>
      </c>
    </row>
    <row r="44" spans="1:7" s="28" customFormat="1" ht="102" customHeight="1" x14ac:dyDescent="0.3">
      <c r="A44" s="87" t="s">
        <v>19</v>
      </c>
      <c r="B44" s="71"/>
      <c r="C44" s="72"/>
      <c r="D44" s="13" t="s">
        <v>10</v>
      </c>
      <c r="E44" s="19"/>
      <c r="F44" s="31" t="s">
        <v>69</v>
      </c>
    </row>
    <row r="45" spans="1:7" s="28" customFormat="1" ht="41.25" x14ac:dyDescent="0.3">
      <c r="A45" s="87" t="s">
        <v>9</v>
      </c>
      <c r="B45" s="71"/>
      <c r="C45" s="71"/>
      <c r="D45" s="71"/>
      <c r="E45" s="72"/>
      <c r="F45" s="30" t="s">
        <v>46</v>
      </c>
    </row>
    <row r="46" spans="1:7" s="28" customFormat="1" ht="54.75" customHeight="1" x14ac:dyDescent="0.3">
      <c r="A46" s="35" t="s">
        <v>6</v>
      </c>
      <c r="B46" s="92" t="s">
        <v>120</v>
      </c>
      <c r="C46" s="92"/>
      <c r="D46" s="92"/>
      <c r="E46" s="92"/>
      <c r="F46" s="92"/>
      <c r="G46" s="36"/>
    </row>
    <row r="47" spans="1:7" ht="16.5" customHeight="1" x14ac:dyDescent="0.3">
      <c r="A47" s="9"/>
      <c r="B47" s="9"/>
      <c r="C47" s="9"/>
      <c r="D47" s="25"/>
      <c r="E47" s="10"/>
      <c r="F47" s="2"/>
      <c r="G47" s="18"/>
    </row>
    <row r="48" spans="1:7" ht="18" x14ac:dyDescent="0.3">
      <c r="A48" s="90"/>
      <c r="B48" s="90"/>
      <c r="C48" s="90"/>
      <c r="D48" s="90"/>
      <c r="E48" s="90"/>
      <c r="F48" s="23"/>
    </row>
    <row r="49" spans="1:6" x14ac:dyDescent="0.3">
      <c r="A49" s="93" t="s">
        <v>8</v>
      </c>
      <c r="B49" s="93"/>
      <c r="C49" s="93"/>
      <c r="D49" s="93"/>
      <c r="E49" s="93"/>
      <c r="F49" s="93"/>
    </row>
    <row r="50" spans="1:6" x14ac:dyDescent="0.3">
      <c r="A50" s="91" t="s">
        <v>7</v>
      </c>
      <c r="B50" s="91"/>
      <c r="C50" s="91"/>
      <c r="D50" s="91"/>
      <c r="E50" s="91"/>
      <c r="F50" s="91"/>
    </row>
  </sheetData>
  <mergeCells count="46">
    <mergeCell ref="B46:F46"/>
    <mergeCell ref="A48:E48"/>
    <mergeCell ref="A49:F49"/>
    <mergeCell ref="A50:F50"/>
    <mergeCell ref="A40:C40"/>
    <mergeCell ref="A41:C41"/>
    <mergeCell ref="A42:C42"/>
    <mergeCell ref="A43:C43"/>
    <mergeCell ref="A44:C44"/>
    <mergeCell ref="A45:E45"/>
    <mergeCell ref="A39:C39"/>
    <mergeCell ref="A28:C28"/>
    <mergeCell ref="A29:C29"/>
    <mergeCell ref="A30:C30"/>
    <mergeCell ref="A31:C31"/>
    <mergeCell ref="A32:C32"/>
    <mergeCell ref="A33:C33"/>
    <mergeCell ref="A34:C34"/>
    <mergeCell ref="A35:C35"/>
    <mergeCell ref="A36:C36"/>
    <mergeCell ref="A37:C37"/>
    <mergeCell ref="A38:C38"/>
    <mergeCell ref="A27:C27"/>
    <mergeCell ref="A18:C18"/>
    <mergeCell ref="D18:E18"/>
    <mergeCell ref="A19:C19"/>
    <mergeCell ref="D19:E19"/>
    <mergeCell ref="A20:C20"/>
    <mergeCell ref="A21:C21"/>
    <mergeCell ref="A22:C22"/>
    <mergeCell ref="A23:C23"/>
    <mergeCell ref="A24:C24"/>
    <mergeCell ref="A25:C25"/>
    <mergeCell ref="A26:C26"/>
    <mergeCell ref="A14:C14"/>
    <mergeCell ref="A15:C15"/>
    <mergeCell ref="D15:E15"/>
    <mergeCell ref="A16:C16"/>
    <mergeCell ref="A17:C17"/>
    <mergeCell ref="D17:E17"/>
    <mergeCell ref="A13:C13"/>
    <mergeCell ref="A4:F4"/>
    <mergeCell ref="B6:F6"/>
    <mergeCell ref="A8:F8"/>
    <mergeCell ref="A10:F10"/>
    <mergeCell ref="A12:F12"/>
  </mergeCells>
  <pageMargins left="0.70866141732283472" right="0.70866141732283472" top="0.74803149606299213" bottom="0.74803149606299213" header="0.31496062992125984" footer="0.31496062992125984"/>
  <pageSetup scale="6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EE13A-7FF8-4EB5-9928-14594C42EB96}">
  <dimension ref="A1:G50"/>
  <sheetViews>
    <sheetView topLeftCell="A4" zoomScaleNormal="100" workbookViewId="0">
      <selection activeCell="A12" sqref="A12:F12"/>
    </sheetView>
  </sheetViews>
  <sheetFormatPr baseColWidth="10" defaultColWidth="10.85546875" defaultRowHeight="16.5" x14ac:dyDescent="0.3"/>
  <cols>
    <col min="1" max="1" width="37.42578125" style="4" customWidth="1"/>
    <col min="2" max="2" width="15.140625" style="4" customWidth="1"/>
    <col min="3" max="3" width="10.7109375" style="4" customWidth="1"/>
    <col min="4" max="4" width="12.140625" style="4" customWidth="1"/>
    <col min="5" max="5" width="11.42578125" style="4" customWidth="1"/>
    <col min="6" max="6" width="67.42578125" style="4" customWidth="1"/>
    <col min="7" max="7" width="15.140625" style="4" customWidth="1"/>
    <col min="8" max="8" width="24.28515625" style="4" customWidth="1"/>
    <col min="9" max="16384" width="10.85546875" style="4"/>
  </cols>
  <sheetData>
    <row r="1" spans="1:6" ht="89.45" customHeight="1" x14ac:dyDescent="0.3"/>
    <row r="3" spans="1:6" ht="17.25" thickBot="1" x14ac:dyDescent="0.35"/>
    <row r="4" spans="1:6" ht="17.25" thickBot="1" x14ac:dyDescent="0.35">
      <c r="A4" s="75" t="s">
        <v>82</v>
      </c>
      <c r="B4" s="76"/>
      <c r="C4" s="76"/>
      <c r="D4" s="76"/>
      <c r="E4" s="76"/>
      <c r="F4" s="77"/>
    </row>
    <row r="5" spans="1:6" ht="17.25" thickBot="1" x14ac:dyDescent="0.35"/>
    <row r="6" spans="1:6" ht="65.25" customHeight="1" thickBot="1" x14ac:dyDescent="0.35">
      <c r="A6" s="5" t="s">
        <v>0</v>
      </c>
      <c r="B6" s="78" t="s">
        <v>16</v>
      </c>
      <c r="C6" s="79"/>
      <c r="D6" s="79"/>
      <c r="E6" s="79"/>
      <c r="F6" s="80"/>
    </row>
    <row r="8" spans="1:6" s="1" customFormat="1" ht="15" x14ac:dyDescent="0.25">
      <c r="A8" s="81" t="s">
        <v>1</v>
      </c>
      <c r="B8" s="81"/>
      <c r="C8" s="81"/>
      <c r="D8" s="81"/>
      <c r="E8" s="81"/>
      <c r="F8" s="81"/>
    </row>
    <row r="9" spans="1:6" s="1" customFormat="1" ht="13.5" x14ac:dyDescent="0.25">
      <c r="A9" s="2"/>
      <c r="B9" s="2"/>
      <c r="C9" s="2"/>
      <c r="D9" s="2"/>
      <c r="E9" s="2"/>
      <c r="F9" s="3"/>
    </row>
    <row r="10" spans="1:6" s="1" customFormat="1" ht="13.5" x14ac:dyDescent="0.25">
      <c r="A10" s="82" t="s">
        <v>83</v>
      </c>
      <c r="B10" s="83"/>
      <c r="C10" s="83"/>
      <c r="D10" s="83"/>
      <c r="E10" s="83"/>
      <c r="F10" s="83"/>
    </row>
    <row r="11" spans="1:6" s="1" customFormat="1" ht="14.25" thickBot="1" x14ac:dyDescent="0.3">
      <c r="A11" s="25"/>
      <c r="B11" s="6"/>
      <c r="C11" s="6"/>
      <c r="D11" s="6"/>
      <c r="E11" s="6"/>
      <c r="F11" s="6"/>
    </row>
    <row r="12" spans="1:6" s="1" customFormat="1" ht="33" customHeight="1" thickBot="1" x14ac:dyDescent="0.3">
      <c r="A12" s="84" t="s">
        <v>136</v>
      </c>
      <c r="B12" s="85"/>
      <c r="C12" s="85"/>
      <c r="D12" s="85"/>
      <c r="E12" s="85"/>
      <c r="F12" s="86"/>
    </row>
    <row r="13" spans="1:6" s="12" customFormat="1" ht="25.5" x14ac:dyDescent="0.25">
      <c r="A13" s="94" t="s">
        <v>2</v>
      </c>
      <c r="B13" s="95"/>
      <c r="C13" s="95"/>
      <c r="D13" s="37" t="s">
        <v>3</v>
      </c>
      <c r="E13" s="37" t="s">
        <v>4</v>
      </c>
      <c r="F13" s="38" t="s">
        <v>5</v>
      </c>
    </row>
    <row r="14" spans="1:6" s="12" customFormat="1" ht="111.75" customHeight="1" x14ac:dyDescent="0.25">
      <c r="A14" s="68" t="s">
        <v>24</v>
      </c>
      <c r="B14" s="69"/>
      <c r="C14" s="69"/>
      <c r="D14" s="26" t="s">
        <v>10</v>
      </c>
      <c r="E14" s="13"/>
      <c r="F14" s="14" t="s">
        <v>90</v>
      </c>
    </row>
    <row r="15" spans="1:6" s="21" customFormat="1" ht="33.75" customHeight="1" x14ac:dyDescent="0.25">
      <c r="A15" s="70" t="s">
        <v>23</v>
      </c>
      <c r="B15" s="71"/>
      <c r="C15" s="72"/>
      <c r="D15" s="73" t="s">
        <v>13</v>
      </c>
      <c r="E15" s="74"/>
      <c r="F15" s="14"/>
    </row>
    <row r="16" spans="1:6" s="12" customFormat="1" ht="31.5" customHeight="1" x14ac:dyDescent="0.25">
      <c r="A16" s="70" t="s">
        <v>22</v>
      </c>
      <c r="B16" s="71"/>
      <c r="C16" s="72"/>
      <c r="D16" s="26" t="s">
        <v>10</v>
      </c>
      <c r="E16" s="13"/>
      <c r="F16" s="14" t="s">
        <v>88</v>
      </c>
    </row>
    <row r="17" spans="1:6" s="12" customFormat="1" ht="31.5" customHeight="1" x14ac:dyDescent="0.25">
      <c r="A17" s="70" t="s">
        <v>27</v>
      </c>
      <c r="B17" s="71"/>
      <c r="C17" s="72"/>
      <c r="D17" s="73" t="s">
        <v>13</v>
      </c>
      <c r="E17" s="74"/>
      <c r="F17" s="14"/>
    </row>
    <row r="18" spans="1:6" s="12" customFormat="1" ht="31.5" customHeight="1" x14ac:dyDescent="0.25">
      <c r="A18" s="70" t="s">
        <v>26</v>
      </c>
      <c r="B18" s="71"/>
      <c r="C18" s="72"/>
      <c r="D18" s="73" t="s">
        <v>13</v>
      </c>
      <c r="E18" s="74"/>
      <c r="F18" s="14"/>
    </row>
    <row r="19" spans="1:6" s="12" customFormat="1" ht="39" customHeight="1" x14ac:dyDescent="0.25">
      <c r="A19" s="70" t="s">
        <v>25</v>
      </c>
      <c r="B19" s="71"/>
      <c r="C19" s="72"/>
      <c r="D19" s="59" t="s">
        <v>10</v>
      </c>
      <c r="E19" s="58"/>
      <c r="F19" s="14" t="s">
        <v>121</v>
      </c>
    </row>
    <row r="20" spans="1:6" s="12" customFormat="1" ht="119.25" customHeight="1" x14ac:dyDescent="0.25">
      <c r="A20" s="70" t="s">
        <v>32</v>
      </c>
      <c r="B20" s="71"/>
      <c r="C20" s="72"/>
      <c r="D20" s="26" t="s">
        <v>10</v>
      </c>
      <c r="E20" s="13"/>
      <c r="F20" s="14" t="s">
        <v>92</v>
      </c>
    </row>
    <row r="21" spans="1:6" s="12" customFormat="1" ht="77.099999999999994" customHeight="1" x14ac:dyDescent="0.3">
      <c r="A21" s="69" t="s">
        <v>17</v>
      </c>
      <c r="B21" s="69"/>
      <c r="C21" s="69"/>
      <c r="D21" s="13" t="s">
        <v>14</v>
      </c>
      <c r="E21" s="19"/>
      <c r="F21" s="20" t="s">
        <v>85</v>
      </c>
    </row>
    <row r="22" spans="1:6" s="12" customFormat="1" ht="31.5" customHeight="1" x14ac:dyDescent="0.25">
      <c r="A22" s="87" t="s">
        <v>33</v>
      </c>
      <c r="B22" s="71"/>
      <c r="C22" s="72"/>
      <c r="D22" s="13" t="s">
        <v>14</v>
      </c>
      <c r="F22" s="32" t="s">
        <v>55</v>
      </c>
    </row>
    <row r="23" spans="1:6" s="12" customFormat="1" ht="27" x14ac:dyDescent="0.25">
      <c r="A23" s="87" t="s">
        <v>34</v>
      </c>
      <c r="B23" s="71"/>
      <c r="C23" s="72"/>
      <c r="D23" s="13" t="s">
        <v>14</v>
      </c>
      <c r="E23" s="11"/>
      <c r="F23" s="32" t="s">
        <v>55</v>
      </c>
    </row>
    <row r="24" spans="1:6" s="12" customFormat="1" ht="24.95" customHeight="1" x14ac:dyDescent="0.25">
      <c r="A24" s="87" t="s">
        <v>35</v>
      </c>
      <c r="B24" s="71"/>
      <c r="C24" s="72"/>
      <c r="D24" s="13" t="s">
        <v>14</v>
      </c>
      <c r="E24" s="11"/>
      <c r="F24" s="32" t="s">
        <v>55</v>
      </c>
    </row>
    <row r="25" spans="1:6" s="12" customFormat="1" ht="27" customHeight="1" x14ac:dyDescent="0.25">
      <c r="A25" s="87" t="s">
        <v>21</v>
      </c>
      <c r="B25" s="71"/>
      <c r="C25" s="72"/>
      <c r="D25" s="13" t="s">
        <v>14</v>
      </c>
      <c r="E25" s="11"/>
      <c r="F25" s="32" t="s">
        <v>55</v>
      </c>
    </row>
    <row r="26" spans="1:6" s="12" customFormat="1" ht="85.5" customHeight="1" x14ac:dyDescent="0.25">
      <c r="A26" s="71" t="s">
        <v>75</v>
      </c>
      <c r="B26" s="71"/>
      <c r="C26" s="72"/>
      <c r="D26" s="13" t="s">
        <v>13</v>
      </c>
      <c r="E26" s="13" t="s">
        <v>13</v>
      </c>
      <c r="F26" s="39" t="s">
        <v>15</v>
      </c>
    </row>
    <row r="27" spans="1:6" s="12" customFormat="1" ht="29.25" customHeight="1" x14ac:dyDescent="0.25">
      <c r="A27" s="71" t="s">
        <v>36</v>
      </c>
      <c r="B27" s="71"/>
      <c r="C27" s="72"/>
      <c r="D27" s="13" t="s">
        <v>14</v>
      </c>
      <c r="E27" s="33"/>
      <c r="F27" s="32" t="s">
        <v>55</v>
      </c>
    </row>
    <row r="28" spans="1:6" s="12" customFormat="1" ht="13.5" x14ac:dyDescent="0.25">
      <c r="A28" s="88"/>
      <c r="B28" s="88"/>
      <c r="C28" s="89"/>
      <c r="D28" s="13" t="s">
        <v>11</v>
      </c>
      <c r="E28" s="15" t="s">
        <v>12</v>
      </c>
      <c r="F28" s="11"/>
    </row>
    <row r="29" spans="1:6" s="12" customFormat="1" ht="116.25" customHeight="1" x14ac:dyDescent="0.25">
      <c r="A29" s="69" t="s">
        <v>29</v>
      </c>
      <c r="B29" s="69"/>
      <c r="C29" s="69"/>
      <c r="D29" s="13" t="s">
        <v>10</v>
      </c>
      <c r="E29" s="11"/>
      <c r="F29" s="27" t="s">
        <v>95</v>
      </c>
    </row>
    <row r="30" spans="1:6" s="12" customFormat="1" ht="161.25" customHeight="1" x14ac:dyDescent="0.25">
      <c r="A30" s="87" t="s">
        <v>38</v>
      </c>
      <c r="B30" s="71"/>
      <c r="C30" s="72"/>
      <c r="D30" s="13" t="s">
        <v>10</v>
      </c>
      <c r="E30" s="13"/>
      <c r="F30" s="31" t="s">
        <v>124</v>
      </c>
    </row>
    <row r="31" spans="1:6" s="12" customFormat="1" ht="37.5" customHeight="1" x14ac:dyDescent="0.25">
      <c r="A31" s="87" t="s">
        <v>28</v>
      </c>
      <c r="B31" s="71"/>
      <c r="C31" s="72"/>
      <c r="D31" s="13" t="s">
        <v>10</v>
      </c>
      <c r="E31" s="11"/>
      <c r="F31" s="27" t="s">
        <v>86</v>
      </c>
    </row>
    <row r="32" spans="1:6" s="12" customFormat="1" ht="13.5" x14ac:dyDescent="0.25">
      <c r="A32" s="87" t="s">
        <v>37</v>
      </c>
      <c r="B32" s="71"/>
      <c r="C32" s="72"/>
      <c r="D32" s="13" t="s">
        <v>10</v>
      </c>
      <c r="E32" s="11"/>
      <c r="F32" s="11" t="s">
        <v>93</v>
      </c>
    </row>
    <row r="33" spans="1:7" s="12" customFormat="1" ht="27.75" customHeight="1" x14ac:dyDescent="0.25">
      <c r="A33" s="87" t="s">
        <v>18</v>
      </c>
      <c r="B33" s="71"/>
      <c r="C33" s="72"/>
      <c r="D33" s="13" t="s">
        <v>10</v>
      </c>
      <c r="E33" s="11"/>
      <c r="F33" s="11" t="s">
        <v>53</v>
      </c>
    </row>
    <row r="34" spans="1:7" s="12" customFormat="1" ht="105" customHeight="1" x14ac:dyDescent="0.25">
      <c r="A34" s="87" t="s">
        <v>40</v>
      </c>
      <c r="B34" s="71"/>
      <c r="C34" s="72"/>
      <c r="D34" s="13" t="s">
        <v>10</v>
      </c>
      <c r="E34" s="13"/>
      <c r="F34" s="63" t="s">
        <v>132</v>
      </c>
    </row>
    <row r="35" spans="1:7" s="28" customFormat="1" ht="110.25" customHeight="1" x14ac:dyDescent="0.3">
      <c r="A35" s="87" t="s">
        <v>39</v>
      </c>
      <c r="B35" s="71"/>
      <c r="C35" s="72"/>
      <c r="D35" s="13" t="s">
        <v>10</v>
      </c>
      <c r="E35" s="11"/>
      <c r="F35" s="29" t="s">
        <v>78</v>
      </c>
    </row>
    <row r="36" spans="1:7" s="28" customFormat="1" ht="63" customHeight="1" x14ac:dyDescent="0.3">
      <c r="A36" s="87" t="s">
        <v>41</v>
      </c>
      <c r="B36" s="71"/>
      <c r="C36" s="72"/>
      <c r="D36" s="13" t="s">
        <v>10</v>
      </c>
      <c r="E36" s="13"/>
      <c r="F36" s="29" t="s">
        <v>94</v>
      </c>
    </row>
    <row r="37" spans="1:7" s="28" customFormat="1" ht="108" customHeight="1" x14ac:dyDescent="0.3">
      <c r="A37" s="87" t="s">
        <v>58</v>
      </c>
      <c r="B37" s="71"/>
      <c r="C37" s="72"/>
      <c r="D37" s="13" t="s">
        <v>14</v>
      </c>
      <c r="E37" s="13"/>
      <c r="F37" s="29" t="s">
        <v>133</v>
      </c>
    </row>
    <row r="38" spans="1:7" s="28" customFormat="1" ht="27" customHeight="1" x14ac:dyDescent="0.3">
      <c r="A38" s="87" t="s">
        <v>59</v>
      </c>
      <c r="B38" s="71"/>
      <c r="C38" s="72"/>
      <c r="D38" s="13" t="s">
        <v>10</v>
      </c>
      <c r="E38" s="13"/>
      <c r="F38" s="29" t="s">
        <v>96</v>
      </c>
    </row>
    <row r="39" spans="1:7" s="28" customFormat="1" ht="27" customHeight="1" x14ac:dyDescent="0.3">
      <c r="A39" s="87" t="s">
        <v>45</v>
      </c>
      <c r="B39" s="71"/>
      <c r="C39" s="72"/>
      <c r="D39" s="13" t="s">
        <v>10</v>
      </c>
      <c r="E39" s="11"/>
      <c r="F39" s="27" t="s">
        <v>84</v>
      </c>
    </row>
    <row r="40" spans="1:7" s="28" customFormat="1" ht="27" customHeight="1" x14ac:dyDescent="0.3">
      <c r="A40" s="87" t="s">
        <v>30</v>
      </c>
      <c r="B40" s="71"/>
      <c r="C40" s="72"/>
      <c r="D40" s="13" t="s">
        <v>10</v>
      </c>
      <c r="E40" s="11"/>
      <c r="F40" s="27" t="s">
        <v>87</v>
      </c>
    </row>
    <row r="41" spans="1:7" s="28" customFormat="1" ht="184.5" customHeight="1" x14ac:dyDescent="0.3">
      <c r="A41" s="87" t="s">
        <v>31</v>
      </c>
      <c r="B41" s="71"/>
      <c r="C41" s="72"/>
      <c r="D41" s="13" t="s">
        <v>10</v>
      </c>
      <c r="E41" s="19"/>
      <c r="F41" s="31" t="s">
        <v>91</v>
      </c>
    </row>
    <row r="42" spans="1:7" s="28" customFormat="1" ht="70.5" customHeight="1" x14ac:dyDescent="0.3">
      <c r="A42" s="87" t="s">
        <v>43</v>
      </c>
      <c r="B42" s="71"/>
      <c r="C42" s="72"/>
      <c r="D42" s="13" t="s">
        <v>10</v>
      </c>
      <c r="E42" s="13"/>
      <c r="F42" s="31" t="s">
        <v>135</v>
      </c>
    </row>
    <row r="43" spans="1:7" s="28" customFormat="1" ht="148.5" customHeight="1" x14ac:dyDescent="0.3">
      <c r="A43" s="87" t="s">
        <v>20</v>
      </c>
      <c r="B43" s="71"/>
      <c r="C43" s="72"/>
      <c r="D43" s="13" t="s">
        <v>10</v>
      </c>
      <c r="E43" s="13"/>
      <c r="F43" s="31" t="s">
        <v>123</v>
      </c>
    </row>
    <row r="44" spans="1:7" s="28" customFormat="1" ht="102" customHeight="1" x14ac:dyDescent="0.3">
      <c r="A44" s="87" t="s">
        <v>19</v>
      </c>
      <c r="B44" s="71"/>
      <c r="C44" s="72"/>
      <c r="D44" s="13" t="s">
        <v>10</v>
      </c>
      <c r="E44" s="19"/>
      <c r="F44" s="31" t="s">
        <v>89</v>
      </c>
    </row>
    <row r="45" spans="1:7" s="28" customFormat="1" ht="27.75" x14ac:dyDescent="0.3">
      <c r="A45" s="87" t="s">
        <v>9</v>
      </c>
      <c r="B45" s="71"/>
      <c r="C45" s="71"/>
      <c r="D45" s="71"/>
      <c r="E45" s="72"/>
      <c r="F45" s="30" t="s">
        <v>46</v>
      </c>
    </row>
    <row r="46" spans="1:7" s="28" customFormat="1" ht="54.75" customHeight="1" x14ac:dyDescent="0.3">
      <c r="A46" s="35" t="s">
        <v>6</v>
      </c>
      <c r="B46" s="92" t="s">
        <v>120</v>
      </c>
      <c r="C46" s="92"/>
      <c r="D46" s="92"/>
      <c r="E46" s="92"/>
      <c r="F46" s="92"/>
      <c r="G46" s="36"/>
    </row>
    <row r="47" spans="1:7" ht="16.5" customHeight="1" x14ac:dyDescent="0.3">
      <c r="A47" s="9"/>
      <c r="B47" s="9"/>
      <c r="C47" s="9"/>
      <c r="D47" s="25"/>
      <c r="E47" s="10"/>
      <c r="F47" s="2"/>
      <c r="G47" s="18"/>
    </row>
    <row r="48" spans="1:7" ht="18" x14ac:dyDescent="0.3">
      <c r="A48" s="90"/>
      <c r="B48" s="90"/>
      <c r="C48" s="90"/>
      <c r="D48" s="90"/>
      <c r="E48" s="90"/>
      <c r="F48" s="23"/>
    </row>
    <row r="49" spans="1:6" x14ac:dyDescent="0.3">
      <c r="A49" s="93" t="s">
        <v>8</v>
      </c>
      <c r="B49" s="93"/>
      <c r="C49" s="93"/>
      <c r="D49" s="93"/>
      <c r="E49" s="93"/>
      <c r="F49" s="93"/>
    </row>
    <row r="50" spans="1:6" x14ac:dyDescent="0.3">
      <c r="A50" s="91" t="s">
        <v>7</v>
      </c>
      <c r="B50" s="91"/>
      <c r="C50" s="91"/>
      <c r="D50" s="91"/>
      <c r="E50" s="91"/>
      <c r="F50" s="91"/>
    </row>
  </sheetData>
  <mergeCells count="45">
    <mergeCell ref="B46:F46"/>
    <mergeCell ref="A48:E48"/>
    <mergeCell ref="A49:F49"/>
    <mergeCell ref="A50:F50"/>
    <mergeCell ref="A40:C40"/>
    <mergeCell ref="A41:C41"/>
    <mergeCell ref="A42:C42"/>
    <mergeCell ref="A43:C43"/>
    <mergeCell ref="A44:C44"/>
    <mergeCell ref="A45:E45"/>
    <mergeCell ref="A39:C39"/>
    <mergeCell ref="A28:C28"/>
    <mergeCell ref="A29:C29"/>
    <mergeCell ref="A30:C30"/>
    <mergeCell ref="A31:C31"/>
    <mergeCell ref="A32:C32"/>
    <mergeCell ref="A33:C33"/>
    <mergeCell ref="A34:C34"/>
    <mergeCell ref="A35:C35"/>
    <mergeCell ref="A36:C36"/>
    <mergeCell ref="A37:C37"/>
    <mergeCell ref="A38:C38"/>
    <mergeCell ref="A27:C27"/>
    <mergeCell ref="A18:C18"/>
    <mergeCell ref="D18:E18"/>
    <mergeCell ref="A19:C19"/>
    <mergeCell ref="A20:C20"/>
    <mergeCell ref="A21:C21"/>
    <mergeCell ref="A22:C22"/>
    <mergeCell ref="A23:C23"/>
    <mergeCell ref="A24:C24"/>
    <mergeCell ref="A25:C25"/>
    <mergeCell ref="A26:C26"/>
    <mergeCell ref="A14:C14"/>
    <mergeCell ref="A15:C15"/>
    <mergeCell ref="D15:E15"/>
    <mergeCell ref="A16:C16"/>
    <mergeCell ref="A17:C17"/>
    <mergeCell ref="D17:E17"/>
    <mergeCell ref="A13:C13"/>
    <mergeCell ref="A4:F4"/>
    <mergeCell ref="B6:F6"/>
    <mergeCell ref="A8:F8"/>
    <mergeCell ref="A10:F10"/>
    <mergeCell ref="A12:F12"/>
  </mergeCells>
  <pageMargins left="0.70866141732283472" right="0.70866141732283472" top="0.74803149606299213" bottom="0.74803149606299213" header="0.31496062992125984" footer="0.31496062992125984"/>
  <pageSetup scale="6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6B17B-5285-4183-8B69-F6FA4716CD0B}">
  <dimension ref="A6:G14"/>
  <sheetViews>
    <sheetView view="pageBreakPreview" topLeftCell="A13" zoomScale="80" zoomScaleNormal="100" zoomScaleSheetLayoutView="80" workbookViewId="0">
      <selection activeCell="B7" sqref="B7:G7"/>
    </sheetView>
  </sheetViews>
  <sheetFormatPr baseColWidth="10" defaultRowHeight="12.75" x14ac:dyDescent="0.25"/>
  <cols>
    <col min="1" max="1" width="7.7109375" style="50" bestFit="1" customWidth="1"/>
    <col min="2" max="2" width="29.140625" style="49" bestFit="1" customWidth="1"/>
    <col min="3" max="3" width="11.42578125" style="50"/>
    <col min="4" max="4" width="12.140625" style="50" bestFit="1" customWidth="1"/>
    <col min="5" max="5" width="11.42578125" style="50"/>
    <col min="6" max="6" width="20" style="50" customWidth="1"/>
    <col min="7" max="7" width="68" style="49" customWidth="1"/>
    <col min="8" max="16384" width="11.42578125" style="49"/>
  </cols>
  <sheetData>
    <row r="6" spans="1:7" x14ac:dyDescent="0.25">
      <c r="A6" s="96" t="s">
        <v>116</v>
      </c>
      <c r="B6" s="98"/>
      <c r="C6" s="98"/>
      <c r="D6" s="98"/>
      <c r="E6" s="98"/>
      <c r="F6" s="98"/>
      <c r="G6" s="97"/>
    </row>
    <row r="7" spans="1:7" ht="90" customHeight="1" x14ac:dyDescent="0.25">
      <c r="A7" s="55" t="s">
        <v>0</v>
      </c>
      <c r="B7" s="99" t="s">
        <v>16</v>
      </c>
      <c r="C7" s="100"/>
      <c r="D7" s="100"/>
      <c r="E7" s="100"/>
      <c r="F7" s="100"/>
      <c r="G7" s="101"/>
    </row>
    <row r="8" spans="1:7" ht="27.95" customHeight="1" x14ac:dyDescent="0.25">
      <c r="A8" s="54"/>
      <c r="B8" s="50"/>
    </row>
    <row r="9" spans="1:7" x14ac:dyDescent="0.25">
      <c r="A9" s="102" t="s">
        <v>115</v>
      </c>
      <c r="B9" s="102" t="s">
        <v>114</v>
      </c>
      <c r="C9" s="96" t="s">
        <v>113</v>
      </c>
      <c r="D9" s="97"/>
      <c r="E9" s="96" t="s">
        <v>112</v>
      </c>
      <c r="F9" s="97"/>
      <c r="G9" s="102" t="s">
        <v>5</v>
      </c>
    </row>
    <row r="10" spans="1:7" ht="51.75" customHeight="1" x14ac:dyDescent="0.25">
      <c r="A10" s="103"/>
      <c r="B10" s="103"/>
      <c r="C10" s="96" t="str">
        <f>+[1]PI!B12</f>
        <v>CAPACIDAD FINANCIERA</v>
      </c>
      <c r="D10" s="97"/>
      <c r="E10" s="96" t="s">
        <v>111</v>
      </c>
      <c r="F10" s="97"/>
      <c r="G10" s="103"/>
    </row>
    <row r="11" spans="1:7" x14ac:dyDescent="0.25">
      <c r="A11" s="104"/>
      <c r="B11" s="104"/>
      <c r="C11" s="53" t="s">
        <v>110</v>
      </c>
      <c r="D11" s="53" t="s">
        <v>109</v>
      </c>
      <c r="E11" s="53" t="s">
        <v>110</v>
      </c>
      <c r="F11" s="53" t="s">
        <v>109</v>
      </c>
      <c r="G11" s="104"/>
    </row>
    <row r="12" spans="1:7" ht="87.75" customHeight="1" x14ac:dyDescent="0.25">
      <c r="A12" s="52">
        <v>1</v>
      </c>
      <c r="B12" s="51" t="str">
        <f>+[2]P1!B9</f>
        <v>JOSE GUSTAVO HIGUITA MIRANDA</v>
      </c>
      <c r="C12" s="52" t="s">
        <v>10</v>
      </c>
      <c r="D12" s="52"/>
      <c r="E12" s="52" t="s">
        <v>10</v>
      </c>
      <c r="F12" s="52"/>
      <c r="G12" s="51"/>
    </row>
    <row r="13" spans="1:7" ht="69.75" customHeight="1" x14ac:dyDescent="0.25">
      <c r="A13" s="52">
        <v>2</v>
      </c>
      <c r="B13" s="51" t="str">
        <f>+[2]P2!B9</f>
        <v>BUSERCO S.A.S</v>
      </c>
      <c r="C13" s="52" t="s">
        <v>10</v>
      </c>
      <c r="D13" s="52"/>
      <c r="E13" s="52" t="s">
        <v>10</v>
      </c>
      <c r="F13" s="52"/>
      <c r="G13" s="51"/>
    </row>
    <row r="14" spans="1:7" ht="249.75" customHeight="1" x14ac:dyDescent="0.25">
      <c r="A14" s="52">
        <v>3</v>
      </c>
      <c r="B14" s="51" t="str">
        <f>+[2]P3!B9</f>
        <v>CONSORCIO SC INTEROBRAS 2021</v>
      </c>
      <c r="C14" s="52" t="s">
        <v>10</v>
      </c>
      <c r="D14" s="52"/>
      <c r="E14" s="52" t="s">
        <v>10</v>
      </c>
      <c r="F14" s="52"/>
      <c r="G14" s="51"/>
    </row>
  </sheetData>
  <mergeCells count="9">
    <mergeCell ref="C10:D10"/>
    <mergeCell ref="E10:F10"/>
    <mergeCell ref="A6:G6"/>
    <mergeCell ref="B7:G7"/>
    <mergeCell ref="A9:A11"/>
    <mergeCell ref="B9:B11"/>
    <mergeCell ref="C9:D9"/>
    <mergeCell ref="E9:F9"/>
    <mergeCell ref="G9:G11"/>
  </mergeCells>
  <pageMargins left="0.7" right="0.7" top="0.75" bottom="0.75" header="0.3" footer="0.3"/>
  <pageSetup scale="9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AB68-18A6-4632-9E2B-F2F1D54C934B}">
  <dimension ref="A1:P49"/>
  <sheetViews>
    <sheetView tabSelected="1" topLeftCell="A7" zoomScaleNormal="100" workbookViewId="0">
      <selection activeCell="C15" sqref="C15"/>
    </sheetView>
  </sheetViews>
  <sheetFormatPr baseColWidth="10" defaultColWidth="10.85546875" defaultRowHeight="16.5" x14ac:dyDescent="0.3"/>
  <cols>
    <col min="1" max="1" width="10.5703125" style="4" customWidth="1"/>
    <col min="2" max="2" width="44.28515625" style="4" customWidth="1"/>
    <col min="3" max="3" width="10.7109375" style="4" customWidth="1"/>
    <col min="4" max="4" width="10.140625" style="4" customWidth="1"/>
    <col min="5" max="5" width="11.42578125" style="4" customWidth="1"/>
    <col min="6" max="6" width="10.85546875" style="4" customWidth="1"/>
    <col min="7" max="7" width="11.140625" style="4" customWidth="1"/>
    <col min="8" max="8" width="10.7109375" style="4" customWidth="1"/>
    <col min="9" max="9" width="19.28515625" style="4" customWidth="1"/>
    <col min="10" max="10" width="19.7109375" style="4" customWidth="1"/>
    <col min="11" max="16384" width="10.85546875" style="4"/>
  </cols>
  <sheetData>
    <row r="1" spans="1:16" ht="89.45" customHeight="1" x14ac:dyDescent="0.3"/>
    <row r="3" spans="1:16" ht="17.25" thickBot="1" x14ac:dyDescent="0.35"/>
    <row r="4" spans="1:16" ht="17.25" thickBot="1" x14ac:dyDescent="0.35">
      <c r="A4" s="75" t="s">
        <v>97</v>
      </c>
      <c r="B4" s="76"/>
      <c r="C4" s="76"/>
      <c r="D4" s="76"/>
      <c r="E4" s="76"/>
      <c r="F4" s="77"/>
    </row>
    <row r="5" spans="1:16" ht="17.25" thickBot="1" x14ac:dyDescent="0.35"/>
    <row r="6" spans="1:16" ht="91.5" customHeight="1" thickBot="1" x14ac:dyDescent="0.35">
      <c r="A6" s="5" t="s">
        <v>0</v>
      </c>
      <c r="B6" s="78" t="s">
        <v>16</v>
      </c>
      <c r="C6" s="79"/>
      <c r="D6" s="79"/>
      <c r="E6" s="79"/>
      <c r="F6" s="80"/>
    </row>
    <row r="8" spans="1:16" s="1" customFormat="1" ht="15" x14ac:dyDescent="0.25">
      <c r="A8" s="109" t="s">
        <v>1</v>
      </c>
      <c r="B8" s="109"/>
      <c r="C8" s="109"/>
      <c r="D8" s="109"/>
      <c r="E8" s="109"/>
      <c r="F8" s="109"/>
    </row>
    <row r="9" spans="1:16" s="1" customFormat="1" ht="13.5" x14ac:dyDescent="0.25">
      <c r="A9" s="2"/>
      <c r="B9" s="2"/>
      <c r="C9" s="2"/>
      <c r="D9" s="2"/>
      <c r="E9" s="2"/>
      <c r="F9" s="3"/>
    </row>
    <row r="10" spans="1:16" s="1" customFormat="1" ht="13.5" customHeight="1" x14ac:dyDescent="0.25">
      <c r="A10" s="110" t="s">
        <v>98</v>
      </c>
      <c r="B10" s="111" t="s">
        <v>99</v>
      </c>
      <c r="C10" s="108" t="s">
        <v>100</v>
      </c>
      <c r="D10" s="108"/>
      <c r="E10" s="108" t="s">
        <v>101</v>
      </c>
      <c r="F10" s="108"/>
      <c r="G10" s="108" t="s">
        <v>108</v>
      </c>
      <c r="H10" s="108"/>
      <c r="I10" s="105" t="s">
        <v>102</v>
      </c>
      <c r="J10" s="108" t="s">
        <v>6</v>
      </c>
      <c r="K10" s="108" t="s">
        <v>130</v>
      </c>
      <c r="L10" s="108" t="s">
        <v>131</v>
      </c>
      <c r="M10" s="105" t="s">
        <v>126</v>
      </c>
      <c r="N10" s="105" t="s">
        <v>127</v>
      </c>
      <c r="O10" s="105" t="s">
        <v>128</v>
      </c>
      <c r="P10" s="106" t="s">
        <v>129</v>
      </c>
    </row>
    <row r="11" spans="1:16" s="1" customFormat="1" ht="79.5" customHeight="1" x14ac:dyDescent="0.25">
      <c r="A11" s="110"/>
      <c r="B11" s="111"/>
      <c r="C11" s="40" t="s">
        <v>3</v>
      </c>
      <c r="D11" s="40" t="s">
        <v>4</v>
      </c>
      <c r="E11" s="40" t="s">
        <v>3</v>
      </c>
      <c r="F11" s="40" t="s">
        <v>4</v>
      </c>
      <c r="G11" s="40" t="s">
        <v>3</v>
      </c>
      <c r="H11" s="40" t="s">
        <v>4</v>
      </c>
      <c r="I11" s="67"/>
      <c r="J11" s="108"/>
      <c r="K11" s="108"/>
      <c r="L11" s="108"/>
      <c r="M11" s="67"/>
      <c r="N11" s="67"/>
      <c r="O11" s="67"/>
      <c r="P11" s="107"/>
    </row>
    <row r="12" spans="1:16" s="12" customFormat="1" ht="31.5" customHeight="1" x14ac:dyDescent="0.3">
      <c r="A12" s="41">
        <v>1</v>
      </c>
      <c r="B12" s="44" t="s">
        <v>104</v>
      </c>
      <c r="C12" s="48" t="s">
        <v>10</v>
      </c>
      <c r="D12" s="42"/>
      <c r="E12" s="60" t="s">
        <v>10</v>
      </c>
      <c r="F12" s="61"/>
      <c r="G12" s="42" t="s">
        <v>10</v>
      </c>
      <c r="H12" s="43"/>
      <c r="I12" s="46">
        <v>99525884</v>
      </c>
      <c r="J12" s="62" t="s">
        <v>125</v>
      </c>
      <c r="K12" s="62">
        <v>60.75</v>
      </c>
      <c r="L12" s="62">
        <v>4</v>
      </c>
      <c r="M12" s="62">
        <v>20</v>
      </c>
      <c r="N12" s="62">
        <v>0</v>
      </c>
      <c r="O12" s="62">
        <v>0</v>
      </c>
      <c r="P12" s="65">
        <f>SUM(K12:O12)</f>
        <v>84.75</v>
      </c>
    </row>
    <row r="13" spans="1:16" s="12" customFormat="1" ht="30" customHeight="1" x14ac:dyDescent="0.3">
      <c r="A13" s="41">
        <v>2</v>
      </c>
      <c r="B13" s="45" t="s">
        <v>105</v>
      </c>
      <c r="C13" s="42" t="s">
        <v>10</v>
      </c>
      <c r="D13" s="42"/>
      <c r="E13" s="60" t="s">
        <v>10</v>
      </c>
      <c r="F13" s="60"/>
      <c r="G13" s="48" t="s">
        <v>10</v>
      </c>
      <c r="H13" s="42"/>
      <c r="I13" s="46">
        <v>99525840.400000006</v>
      </c>
      <c r="J13" s="62" t="s">
        <v>125</v>
      </c>
      <c r="K13" s="62">
        <v>60.75</v>
      </c>
      <c r="L13" s="62">
        <v>6</v>
      </c>
      <c r="M13" s="62">
        <v>15</v>
      </c>
      <c r="N13" s="62">
        <v>1</v>
      </c>
      <c r="O13" s="62">
        <v>0</v>
      </c>
      <c r="P13" s="65">
        <f>SUM(K13:O13)</f>
        <v>82.75</v>
      </c>
    </row>
    <row r="14" spans="1:16" s="21" customFormat="1" ht="29.25" customHeight="1" x14ac:dyDescent="0.3">
      <c r="A14" s="41">
        <v>3</v>
      </c>
      <c r="B14" s="44" t="s">
        <v>103</v>
      </c>
      <c r="C14" s="48" t="s">
        <v>10</v>
      </c>
      <c r="D14" s="42"/>
      <c r="E14" s="60" t="s">
        <v>10</v>
      </c>
      <c r="F14" s="60"/>
      <c r="G14" s="48" t="s">
        <v>10</v>
      </c>
      <c r="H14" s="42"/>
      <c r="I14" s="46">
        <v>99361227.799999997</v>
      </c>
      <c r="J14" s="62" t="s">
        <v>125</v>
      </c>
      <c r="K14" s="62">
        <v>60.75</v>
      </c>
      <c r="L14" s="62">
        <v>18</v>
      </c>
      <c r="M14" s="62">
        <v>15</v>
      </c>
      <c r="N14" s="62">
        <v>1</v>
      </c>
      <c r="O14" s="62">
        <v>0.25</v>
      </c>
      <c r="P14" s="64">
        <f>SUM(K14:O14)</f>
        <v>95</v>
      </c>
    </row>
    <row r="15" spans="1:16" s="12" customFormat="1" ht="31.5" customHeight="1" x14ac:dyDescent="0.25"/>
    <row r="16" spans="1:16" s="12" customFormat="1" ht="31.5" customHeight="1" x14ac:dyDescent="0.25"/>
    <row r="17" spans="2:9" s="12" customFormat="1" ht="31.5" customHeight="1" x14ac:dyDescent="0.25">
      <c r="B17" s="93"/>
      <c r="C17" s="93"/>
      <c r="D17" s="93"/>
      <c r="E17" s="93"/>
      <c r="F17" s="93"/>
      <c r="G17" s="93"/>
    </row>
    <row r="18" spans="2:9" s="12" customFormat="1" ht="76.5" customHeight="1" x14ac:dyDescent="0.25">
      <c r="B18" s="24"/>
      <c r="C18" s="24"/>
      <c r="D18" s="24"/>
      <c r="E18" s="24"/>
      <c r="F18" s="24"/>
      <c r="G18" s="24"/>
    </row>
    <row r="19" spans="2:9" s="12" customFormat="1" ht="38.25" customHeight="1" x14ac:dyDescent="0.25">
      <c r="B19" s="113" t="s">
        <v>8</v>
      </c>
      <c r="C19" s="113"/>
      <c r="D19" s="47"/>
      <c r="E19" s="47"/>
      <c r="F19" s="47"/>
      <c r="G19" s="47"/>
      <c r="H19" s="113" t="s">
        <v>106</v>
      </c>
      <c r="I19" s="113"/>
    </row>
    <row r="20" spans="2:9" s="12" customFormat="1" ht="40.5" customHeight="1" x14ac:dyDescent="0.25">
      <c r="B20" s="112" t="s">
        <v>7</v>
      </c>
      <c r="C20" s="112"/>
      <c r="D20" s="47"/>
      <c r="E20" s="47"/>
      <c r="F20" s="47"/>
      <c r="G20" s="47"/>
      <c r="H20" s="112" t="s">
        <v>107</v>
      </c>
      <c r="I20" s="112"/>
    </row>
    <row r="21" spans="2:9" s="12" customFormat="1" ht="31.5" customHeight="1" x14ac:dyDescent="0.25"/>
    <row r="22" spans="2:9" s="12" customFormat="1" ht="13.5" x14ac:dyDescent="0.25">
      <c r="B22" s="57" t="s">
        <v>117</v>
      </c>
    </row>
    <row r="23" spans="2:9" s="12" customFormat="1" ht="24.95" customHeight="1" x14ac:dyDescent="0.25">
      <c r="B23" s="56" t="s">
        <v>118</v>
      </c>
    </row>
    <row r="24" spans="2:9" s="12" customFormat="1" ht="27" customHeight="1" x14ac:dyDescent="0.25"/>
    <row r="25" spans="2:9" s="12" customFormat="1" ht="85.5" customHeight="1" x14ac:dyDescent="0.25"/>
    <row r="26" spans="2:9" s="12" customFormat="1" ht="29.25" customHeight="1" x14ac:dyDescent="0.25"/>
    <row r="27" spans="2:9" s="12" customFormat="1" ht="13.5" x14ac:dyDescent="0.25"/>
    <row r="28" spans="2:9" s="12" customFormat="1" ht="116.25" customHeight="1" x14ac:dyDescent="0.25"/>
    <row r="29" spans="2:9" s="12" customFormat="1" ht="161.25" customHeight="1" x14ac:dyDescent="0.25"/>
    <row r="30" spans="2:9" s="12" customFormat="1" ht="37.5" customHeight="1" x14ac:dyDescent="0.25"/>
    <row r="31" spans="2:9" s="12" customFormat="1" ht="13.5" x14ac:dyDescent="0.25"/>
    <row r="32" spans="2:9" s="12" customFormat="1" ht="27.75" customHeight="1" x14ac:dyDescent="0.25"/>
    <row r="33" spans="1:7" s="12" customFormat="1" ht="53.25" customHeight="1" x14ac:dyDescent="0.25"/>
    <row r="34" spans="1:7" s="28" customFormat="1" ht="110.25" customHeight="1" x14ac:dyDescent="0.3"/>
    <row r="35" spans="1:7" s="28" customFormat="1" ht="63" customHeight="1" x14ac:dyDescent="0.3"/>
    <row r="36" spans="1:7" s="28" customFormat="1" ht="108" customHeight="1" x14ac:dyDescent="0.3"/>
    <row r="37" spans="1:7" s="28" customFormat="1" ht="27" customHeight="1" x14ac:dyDescent="0.3"/>
    <row r="38" spans="1:7" s="28" customFormat="1" ht="27" customHeight="1" x14ac:dyDescent="0.3"/>
    <row r="39" spans="1:7" s="28" customFormat="1" ht="27" customHeight="1" x14ac:dyDescent="0.3"/>
    <row r="40" spans="1:7" s="28" customFormat="1" ht="184.5" customHeight="1" x14ac:dyDescent="0.3"/>
    <row r="41" spans="1:7" s="28" customFormat="1" ht="70.5" customHeight="1" x14ac:dyDescent="0.3"/>
    <row r="42" spans="1:7" s="28" customFormat="1" ht="148.5" customHeight="1" x14ac:dyDescent="0.3"/>
    <row r="43" spans="1:7" s="28" customFormat="1" ht="102" customHeight="1" x14ac:dyDescent="0.3"/>
    <row r="44" spans="1:7" s="28" customFormat="1" x14ac:dyDescent="0.3"/>
    <row r="45" spans="1:7" s="28" customFormat="1" ht="54.75" customHeight="1" x14ac:dyDescent="0.3">
      <c r="A45" s="36"/>
    </row>
    <row r="46" spans="1:7" ht="16.5" customHeight="1" x14ac:dyDescent="0.3">
      <c r="A46" s="9"/>
      <c r="B46" s="9"/>
      <c r="C46" s="9"/>
      <c r="D46" s="25"/>
      <c r="E46" s="10"/>
      <c r="F46" s="2"/>
      <c r="G46" s="18"/>
    </row>
    <row r="47" spans="1:7" ht="18" x14ac:dyDescent="0.3">
      <c r="A47" s="90"/>
      <c r="B47" s="90"/>
      <c r="C47" s="90"/>
      <c r="D47" s="90"/>
      <c r="E47" s="90"/>
      <c r="F47" s="23"/>
    </row>
    <row r="48" spans="1:7" x14ac:dyDescent="0.3">
      <c r="A48" s="93" t="s">
        <v>8</v>
      </c>
      <c r="B48" s="93"/>
      <c r="C48" s="93"/>
      <c r="D48" s="93"/>
      <c r="E48" s="93"/>
      <c r="F48" s="93"/>
    </row>
    <row r="49" spans="1:6" x14ac:dyDescent="0.3">
      <c r="A49" s="91" t="s">
        <v>7</v>
      </c>
      <c r="B49" s="91"/>
      <c r="C49" s="91"/>
      <c r="D49" s="91"/>
      <c r="E49" s="91"/>
      <c r="F49" s="91"/>
    </row>
  </sheetData>
  <mergeCells count="24">
    <mergeCell ref="I10:I11"/>
    <mergeCell ref="J10:J11"/>
    <mergeCell ref="B17:G17"/>
    <mergeCell ref="B20:C20"/>
    <mergeCell ref="H19:I19"/>
    <mergeCell ref="H20:I20"/>
    <mergeCell ref="B19:C19"/>
    <mergeCell ref="G10:H10"/>
    <mergeCell ref="A49:F49"/>
    <mergeCell ref="A10:A11"/>
    <mergeCell ref="B10:B11"/>
    <mergeCell ref="C10:D10"/>
    <mergeCell ref="E10:F10"/>
    <mergeCell ref="A4:F4"/>
    <mergeCell ref="B6:F6"/>
    <mergeCell ref="A8:F8"/>
    <mergeCell ref="A47:E47"/>
    <mergeCell ref="A48:F48"/>
    <mergeCell ref="N10:N11"/>
    <mergeCell ref="O10:O11"/>
    <mergeCell ref="P10:P11"/>
    <mergeCell ref="K10:K11"/>
    <mergeCell ref="L10:L11"/>
    <mergeCell ref="M10:M11"/>
  </mergeCells>
  <pageMargins left="0.70866141732283472" right="0.70866141732283472" top="0.74803149606299213" bottom="0.74803149606299213" header="0.31496062992125984" footer="0.31496062992125984"/>
  <pageSetup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P1 JOSE GUSTAVO HIGUITA MIRANDA</vt:lpstr>
      <vt:lpstr>P2 BUSERCO S.A.S</vt:lpstr>
      <vt:lpstr>P3 CONSORCIO SC INTEROBRAS 2021</vt:lpstr>
      <vt:lpstr>Requisitos financieros</vt:lpstr>
      <vt:lpstr>EVALUACIÓN CONJUNTA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Jorge Mogollón</cp:lastModifiedBy>
  <cp:lastPrinted>2021-03-01T23:25:49Z</cp:lastPrinted>
  <dcterms:created xsi:type="dcterms:W3CDTF">2021-02-26T14:59:29Z</dcterms:created>
  <dcterms:modified xsi:type="dcterms:W3CDTF">2022-11-04T17:32:27Z</dcterms:modified>
</cp:coreProperties>
</file>