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damarlin_carvajal_sena_edu_co/Documents/CONTRATOS 2022/CONTRATOS/10_JHON JANER  - COMUNICACIONES/SECOP II/"/>
    </mc:Choice>
  </mc:AlternateContent>
  <xr:revisionPtr revIDLastSave="0" documentId="8_{E469DFA6-EB2C-4FDD-A859-CC865EE2E023}" xr6:coauthVersionLast="47" xr6:coauthVersionMax="47" xr10:uidLastSave="{00000000-0000-0000-0000-000000000000}"/>
  <bookViews>
    <workbookView xWindow="-120" yWindow="-120" windowWidth="29040" windowHeight="15840" tabRatio="598" xr2:uid="{00000000-000D-0000-FFFF-FFFF00000000}"/>
  </bookViews>
  <sheets>
    <sheet name="ANEXO 2" sheetId="20" r:id="rId1"/>
    <sheet name="Instrucciones" sheetId="18" r:id="rId2"/>
  </sheets>
  <definedNames>
    <definedName name="_xlnm._FilterDatabase" localSheetId="0" hidden="1">'ANEXO 2'!$A$15:$P$53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9" i="20" l="1"/>
  <c r="L17" i="20"/>
  <c r="L53" i="20" l="1"/>
</calcChain>
</file>

<file path=xl/sharedStrings.xml><?xml version="1.0" encoding="utf-8"?>
<sst xmlns="http://schemas.openxmlformats.org/spreadsheetml/2006/main" count="331" uniqueCount="129">
  <si>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</si>
  <si>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</si>
  <si>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</si>
  <si>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</si>
  <si>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PRIMERA OFERTA -   SEGUNDA OFERTA</t>
  </si>
  <si>
    <t>PERIODO : AÑO 2022</t>
  </si>
  <si>
    <t>TOPE GLOBAL PROGRAMADO</t>
  </si>
  <si>
    <t xml:space="preserve">ELABORADO POR:  </t>
  </si>
  <si>
    <t>Nombre: Alejandra Suárez Ramirez - Milton César Mera Osorio</t>
  </si>
  <si>
    <t>% UTILIZADO: 99.99</t>
  </si>
  <si>
    <t>Teléfono:</t>
  </si>
  <si>
    <t>22525, 22700</t>
  </si>
  <si>
    <t>LUGAR</t>
  </si>
  <si>
    <t>NIVEL</t>
  </si>
  <si>
    <t>NOMBRE DEL PROGRAMA
(TE-TP-TGO)</t>
  </si>
  <si>
    <t>CONTRATO</t>
  </si>
  <si>
    <t>No. CONTRATOS</t>
  </si>
  <si>
    <t>No. DE MESES Y DIAS A CONTRATAR</t>
  </si>
  <si>
    <t>FECHAS PREVISTAS PARA LA CONTRATACIÓN</t>
  </si>
  <si>
    <t>COSTO HONORARIO MES</t>
  </si>
  <si>
    <t>COSTO TOTAL HONORARIOS</t>
  </si>
  <si>
    <t>DURACION DEL PROGRAMA</t>
  </si>
  <si>
    <t>OBSERVACIONES</t>
  </si>
  <si>
    <t>Inicio
 (D-M-A)</t>
  </si>
  <si>
    <t>Terminación
(D-M-A)</t>
  </si>
  <si>
    <t>LECTIVA</t>
  </si>
  <si>
    <t>MESES</t>
  </si>
  <si>
    <t>DIAS</t>
  </si>
  <si>
    <t>PROFESIONALES</t>
  </si>
  <si>
    <t>TECNICOS Y/O TECNOLOGOS</t>
  </si>
  <si>
    <t>Centro Nacional de Asistencia Técnica a la Industria - Cali, Yumbo, Jamundí</t>
  </si>
  <si>
    <t>Complementaria virtual</t>
  </si>
  <si>
    <t>PROCESOS DE SOPORTE TECNICO PARA EL MANTENIMIENTO DE EQUIPOS DE COMPUTO</t>
  </si>
  <si>
    <t>Contratación directa</t>
  </si>
  <si>
    <t>800 horas</t>
  </si>
  <si>
    <t>01-02-2022</t>
  </si>
  <si>
    <t>11-05-2022</t>
  </si>
  <si>
    <t>EL PERFIL SE ENCUENTRA EN LOS ESTUDIOS PREVIOS AUTORIZADOS</t>
  </si>
  <si>
    <t>MANEJO DE HERRAMIENTAS MICROSOFT OFFICE 2010: POWERPOINT</t>
  </si>
  <si>
    <t>28-11-2022</t>
  </si>
  <si>
    <t>ARQUITECTURA DE COMPUTADORES.</t>
  </si>
  <si>
    <t>Tecnólogo virtual</t>
  </si>
  <si>
    <t>ANALISIS Y DESARROLLO DE SISTEMAS DE INFORMACION</t>
  </si>
  <si>
    <t>Tecnólogo</t>
  </si>
  <si>
    <t>GESTION Y EDUCACION AMBIENTAL.</t>
  </si>
  <si>
    <t>29-10-2022</t>
  </si>
  <si>
    <t>OHSAS 18001 FUNDAMENTOS SISTEMA DE GESTIÓN DE SEGURIDAD INDUSTRIAL Y SALUD OCUPACIONAL</t>
  </si>
  <si>
    <t>29-09-2022</t>
  </si>
  <si>
    <t>ENGLISH DOT WORKS 4 (INGLES)</t>
  </si>
  <si>
    <t>Técnico virtual</t>
  </si>
  <si>
    <t>PROGRAMACION DE APLICACIONES PARA DISPOSITIVOS MOVILES</t>
  </si>
  <si>
    <t>31-07-2022</t>
  </si>
  <si>
    <t>PROGRAMACION DE APLICACIONES Y SERVICIOS PARA LA NUBE</t>
  </si>
  <si>
    <t>PRODUCCION DE MULTIMEDIA</t>
  </si>
  <si>
    <t>GESTIÓN LOGÍSTICA</t>
  </si>
  <si>
    <t>DESARROLLO DE COMPONENTES MECANICOS</t>
  </si>
  <si>
    <t>QUÍMICA APLICADA A LA INDUSTRIA</t>
  </si>
  <si>
    <t>07-10-2022</t>
  </si>
  <si>
    <t>GESTIÓN DE LA PRODUCCIÓN INDUSTRIAL</t>
  </si>
  <si>
    <t>GESTIÓN INTEGRADA DE LA CALIDAD, MEDIO AMBIENTE, SEGURIDAD Y SALUD OCUPACIONAL</t>
  </si>
  <si>
    <t>Tecnólogo presencial</t>
  </si>
  <si>
    <t>Complementaria - emprendimiento</t>
  </si>
  <si>
    <t>COMPORTAMIENTO EMPRENDEDOR</t>
  </si>
  <si>
    <t>FABRICACIÓN DE PRODUCTOS PLÁSTICOS POR INYECCIÓN Y SOPLADO</t>
  </si>
  <si>
    <t>FABRICACIÓN DE MOLDES Y TROQUELES</t>
  </si>
  <si>
    <t>Técnico presencial</t>
  </si>
  <si>
    <t>MONITOREO AMBIENTAL</t>
  </si>
  <si>
    <t>IMPRESIÓN FLEXOGRÁFICA</t>
  </si>
  <si>
    <t>30-08-2022</t>
  </si>
  <si>
    <t>GESTION DE PROYECTOS DE DESARROLLO ECONOMICO Y SOCIAL</t>
  </si>
  <si>
    <t>SISTEMAS.</t>
  </si>
  <si>
    <t>ASEGURAMIENTO METROLÓGICO INDUSTRIAL</t>
  </si>
  <si>
    <t>TOTALES</t>
  </si>
  <si>
    <t>Aura Elvira Narváez Agudelo</t>
  </si>
  <si>
    <t>Subdirector del Centro Nacional de Asistencia Técnica a la Industria ASTIN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</si>
  <si>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</si>
  <si>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>Código: 
GFPI-F139</t>
  </si>
  <si>
    <t>INSTRUCCIONES PARA EL DILIGENCIAMIENTO DEL FORMATO</t>
  </si>
  <si>
    <t>NO IMPRIMIR</t>
  </si>
  <si>
    <t xml:space="preserve">1. Generalidades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</si>
  <si>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</si>
  <si>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b) Si hay un procedimiento que refiera este formato (Nombre y código).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</si>
  <si>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</si>
  <si>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</si>
  <si>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</si>
  <si>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>f) Si se requiere imprimir (en lo posible no)</t>
  </si>
  <si>
    <t xml:space="preserve">g) Quíén lo guarda: Las Direcciones Regionales y la Dirección de Formación 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</si>
  <si>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</si>
  <si>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</si>
  <si>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</si>
  <si>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</si>
  <si>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</si>
  <si>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t>PERIODO</t>
  </si>
  <si>
    <t xml:space="preserve">Señalar el año en el que se va hacer la solicitud </t>
  </si>
  <si>
    <t xml:space="preserve">TOPE GLOBAL PROGRAMADO </t>
  </si>
  <si>
    <t xml:space="preserve">Señalar el numero total de contratos que se pretende contratar </t>
  </si>
  <si>
    <t xml:space="preserve">SALDO: </t>
  </si>
  <si>
    <t xml:space="preserve">Señalar el presupuesto que se tiene disponible para la contratación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</si>
  <si>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</si>
  <si>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</si>
  <si>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</si>
  <si>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</si>
  <si>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>LUGAR:</t>
  </si>
  <si>
    <t xml:space="preserve"> Señalar la Regional y Centro de formación que realiza la solicitud. </t>
  </si>
  <si>
    <t xml:space="preserve">NIVEL: </t>
  </si>
  <si>
    <t>Señalar el nivel de formación con el que se relaciona la contratación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</si>
  <si>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</si>
  <si>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</si>
  <si>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</si>
  <si>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</si>
  <si>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</si>
  <si>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</si>
  <si>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</si>
  <si>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</si>
  <si>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</si>
  <si>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</si>
  <si>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 xml:space="preserve">DURACION DEL PROGRAMA: </t>
  </si>
  <si>
    <t>Señalar la duracion del programa con la que se relaciona la contratacion</t>
  </si>
  <si>
    <t>OBSERVACIONES:</t>
  </si>
  <si>
    <t xml:space="preserve">Señalar las observaciones que tenga el Centro de Formación o Regional </t>
  </si>
  <si>
    <t>SALDO: 2.394.073.000</t>
  </si>
  <si>
    <t>Institucional - ambiental</t>
  </si>
  <si>
    <t>Institucional - SST</t>
  </si>
  <si>
    <t>Institucional - Emprendimiento</t>
  </si>
  <si>
    <t>Institucional - matemáticas</t>
  </si>
  <si>
    <t>Institucional - Ética y cultura de paz</t>
  </si>
  <si>
    <t>Institucional - Comunicación</t>
  </si>
  <si>
    <t>Institucional - cultura física</t>
  </si>
  <si>
    <t>Institucional - inglés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</si>
</sst>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[$$-240A]\ #,##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14" fillId="0" borderId="0"/>
  </cellStyleXfs>
  <cellXfs count="131">
    <xf numFmtId="0" fontId="0" fillId="0" borderId="0" xfId="0"/>
    <xf numFmtId="0" fontId="4" fillId="0" borderId="1" xfId="3" applyFont="1" applyBorder="1" applyAlignment="1">
      <alignment horizontal="center" vertical="center"/>
    </xf>
    <xf numFmtId="165" fontId="3" fillId="0" borderId="1" xfId="4" applyNumberFormat="1" applyFont="1" applyFill="1" applyBorder="1" applyAlignment="1">
      <alignment horizontal="center" vertical="center" wrapText="1"/>
    </xf>
    <xf numFmtId="3" fontId="3" fillId="0" borderId="1" xfId="3" applyNumberFormat="1" applyFont="1" applyBorder="1" applyAlignment="1">
      <alignment horizontal="center" vertical="center" wrapText="1"/>
    </xf>
    <xf numFmtId="165" fontId="3" fillId="0" borderId="1" xfId="4" applyNumberFormat="1" applyFont="1" applyFill="1" applyBorder="1" applyAlignment="1">
      <alignment horizontal="left" vertical="center" wrapText="1"/>
    </xf>
    <xf numFmtId="9" fontId="3" fillId="0" borderId="1" xfId="3" applyNumberFormat="1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165" fontId="3" fillId="0" borderId="5" xfId="4" applyNumberFormat="1" applyFont="1" applyFill="1" applyBorder="1" applyAlignment="1">
      <alignment horizontal="center" vertical="center" wrapText="1"/>
    </xf>
    <xf numFmtId="165" fontId="3" fillId="0" borderId="4" xfId="4" applyNumberFormat="1" applyFont="1" applyFill="1" applyBorder="1" applyAlignment="1">
      <alignment horizontal="center" vertical="center" wrapText="1"/>
    </xf>
    <xf numFmtId="0" fontId="3" fillId="0" borderId="0" xfId="3" applyFont="1" applyAlignment="1">
      <alignment horizontal="left"/>
    </xf>
    <xf numFmtId="165" fontId="3" fillId="0" borderId="0" xfId="4" applyNumberFormat="1" applyFont="1" applyFill="1" applyBorder="1" applyAlignment="1">
      <alignment horizontal="center" vertical="center" wrapText="1"/>
    </xf>
    <xf numFmtId="14" fontId="4" fillId="0" borderId="0" xfId="3" applyNumberFormat="1" applyFont="1" applyAlignment="1">
      <alignment horizontal="center" vertical="center" wrapText="1"/>
    </xf>
    <xf numFmtId="3" fontId="4" fillId="0" borderId="0" xfId="3" applyNumberFormat="1" applyFont="1" applyAlignment="1">
      <alignment horizontal="center" vertical="center" wrapText="1"/>
    </xf>
    <xf numFmtId="3" fontId="3" fillId="0" borderId="0" xfId="3" applyNumberFormat="1" applyFont="1" applyAlignment="1">
      <alignment horizontal="center" vertical="center" wrapText="1"/>
    </xf>
    <xf numFmtId="3" fontId="4" fillId="0" borderId="1" xfId="3" applyNumberFormat="1" applyFont="1" applyBorder="1" applyAlignment="1">
      <alignment horizontal="center" vertical="center" wrapText="1"/>
    </xf>
    <xf numFmtId="14" fontId="4" fillId="0" borderId="1" xfId="3" applyNumberFormat="1" applyFont="1" applyBorder="1" applyAlignment="1">
      <alignment horizontal="center" vertical="center" wrapText="1"/>
    </xf>
    <xf numFmtId="0" fontId="4" fillId="0" borderId="1" xfId="3" applyFont="1" applyBorder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2" borderId="4" xfId="0" applyFont="1" applyFill="1" applyBorder="1"/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4" fontId="8" fillId="0" borderId="1" xfId="0" applyNumberFormat="1" applyFont="1" applyBorder="1"/>
    <xf numFmtId="41" fontId="8" fillId="0" borderId="1" xfId="2" applyFont="1" applyFill="1" applyBorder="1"/>
    <xf numFmtId="3" fontId="8" fillId="0" borderId="1" xfId="3" applyNumberFormat="1" applyFont="1" applyBorder="1" applyAlignment="1">
      <alignment horizontal="center" vertical="center" wrapText="1"/>
    </xf>
    <xf numFmtId="3" fontId="8" fillId="0" borderId="1" xfId="3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14" fontId="9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43" fontId="6" fillId="0" borderId="1" xfId="1" applyFont="1" applyFill="1" applyBorder="1"/>
    <xf numFmtId="3" fontId="9" fillId="0" borderId="1" xfId="0" applyNumberFormat="1" applyFont="1" applyBorder="1"/>
    <xf numFmtId="0" fontId="9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3" fontId="6" fillId="0" borderId="0" xfId="1" applyFont="1" applyFill="1" applyBorder="1"/>
    <xf numFmtId="3" fontId="6" fillId="0" borderId="0" xfId="0" applyNumberFormat="1" applyFont="1"/>
    <xf numFmtId="41" fontId="6" fillId="0" borderId="0" xfId="2" applyFont="1" applyFill="1" applyBorder="1"/>
    <xf numFmtId="0" fontId="11" fillId="0" borderId="0" xfId="0" applyFont="1"/>
    <xf numFmtId="43" fontId="6" fillId="0" borderId="0" xfId="1" applyFont="1"/>
    <xf numFmtId="43" fontId="6" fillId="0" borderId="0" xfId="0" applyNumberFormat="1" applyFont="1"/>
    <xf numFmtId="41" fontId="6" fillId="0" borderId="0" xfId="2" applyFont="1"/>
    <xf numFmtId="0" fontId="13" fillId="0" borderId="1" xfId="0" applyFont="1" applyBorder="1" applyAlignment="1">
      <alignment horizontal="center" vertical="center"/>
    </xf>
    <xf numFmtId="3" fontId="3" fillId="3" borderId="5" xfId="3" applyNumberFormat="1" applyFont="1" applyFill="1" applyBorder="1" applyAlignment="1">
      <alignment horizontal="center" vertical="center" wrapText="1"/>
    </xf>
    <xf numFmtId="0" fontId="15" fillId="0" borderId="0" xfId="6" applyFont="1"/>
    <xf numFmtId="0" fontId="15" fillId="4" borderId="0" xfId="6" applyFont="1" applyFill="1"/>
    <xf numFmtId="0" fontId="13" fillId="0" borderId="1" xfId="6" applyFont="1" applyBorder="1" applyAlignment="1">
      <alignment horizontal="center" vertical="center"/>
    </xf>
    <xf numFmtId="0" fontId="13" fillId="0" borderId="0" xfId="6" applyFont="1"/>
    <xf numFmtId="0" fontId="13" fillId="4" borderId="0" xfId="6" applyFont="1" applyFill="1"/>
    <xf numFmtId="0" fontId="19" fillId="5" borderId="1" xfId="6" applyFont="1" applyFill="1" applyBorder="1" applyAlignment="1">
      <alignment horizontal="center" vertical="center"/>
    </xf>
    <xf numFmtId="0" fontId="20" fillId="0" borderId="0" xfId="6" applyFont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21" fillId="0" borderId="0" xfId="6" applyFont="1" applyAlignment="1">
      <alignment vertical="center"/>
    </xf>
    <xf numFmtId="0" fontId="21" fillId="0" borderId="0" xfId="6" applyFont="1"/>
    <xf numFmtId="0" fontId="23" fillId="0" borderId="0" xfId="6" applyFont="1"/>
    <xf numFmtId="0" fontId="2" fillId="0" borderId="1" xfId="0" applyFont="1" applyBorder="1" applyAlignment="1">
      <alignment horizontal="center" vertical="center" wrapText="1"/>
    </xf>
    <xf numFmtId="0" fontId="2" fillId="0" borderId="1" xfId="6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9" fillId="0" borderId="10" xfId="0" applyFont="1" applyBorder="1" applyAlignment="1">
      <alignment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4" fillId="0" borderId="1" xfId="3" applyFont="1" applyBorder="1" applyAlignment="1">
      <alignment horizontal="left" vertical="center" wrapText="1"/>
    </xf>
    <xf numFmtId="0" fontId="3" fillId="0" borderId="1" xfId="3" applyFont="1" applyBorder="1" applyAlignment="1">
      <alignment horizontal="left"/>
    </xf>
    <xf numFmtId="0" fontId="24" fillId="0" borderId="0" xfId="0" applyFont="1" applyAlignment="1">
      <alignment horizontal="left" vertical="center" wrapText="1"/>
    </xf>
    <xf numFmtId="0" fontId="24" fillId="6" borderId="0" xfId="0" applyFont="1" applyFill="1" applyAlignment="1">
      <alignment horizontal="left" vertical="center" wrapText="1"/>
    </xf>
    <xf numFmtId="0" fontId="24" fillId="7" borderId="0" xfId="0" applyFont="1" applyFill="1" applyAlignment="1">
      <alignment horizontal="left" vertical="center" wrapText="1"/>
    </xf>
    <xf numFmtId="0" fontId="8" fillId="8" borderId="1" xfId="0" applyFont="1" applyFill="1" applyBorder="1" applyAlignment="1">
      <alignment wrapText="1"/>
    </xf>
    <xf numFmtId="0" fontId="24" fillId="8" borderId="0" xfId="0" applyFont="1" applyFill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8" borderId="1" xfId="0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/>
    </xf>
    <xf numFmtId="3" fontId="8" fillId="8" borderId="1" xfId="3" applyNumberFormat="1" applyFont="1" applyFill="1" applyBorder="1" applyAlignment="1">
      <alignment horizontal="center" vertical="center" wrapText="1"/>
    </xf>
    <xf numFmtId="166" fontId="0" fillId="8" borderId="1" xfId="0" applyNumberFormat="1" applyFill="1" applyBorder="1" applyAlignment="1">
      <alignment horizontal="center" vertical="center" wrapText="1"/>
    </xf>
    <xf numFmtId="0" fontId="6" fillId="8" borderId="1" xfId="0" applyFont="1" applyFill="1" applyBorder="1"/>
    <xf numFmtId="3" fontId="8" fillId="8" borderId="1" xfId="3" applyNumberFormat="1" applyFont="1" applyFill="1" applyBorder="1" applyAlignment="1">
      <alignment horizontal="center" wrapText="1"/>
    </xf>
    <xf numFmtId="0" fontId="6" fillId="8" borderId="0" xfId="0" applyFont="1" applyFill="1"/>
    <xf numFmtId="14" fontId="0" fillId="8" borderId="1" xfId="0" applyNumberFormat="1" applyFill="1" applyBorder="1" applyAlignment="1">
      <alignment horizontal="left" vertical="center" wrapText="1"/>
    </xf>
    <xf numFmtId="1" fontId="0" fillId="0" borderId="1" xfId="0" applyNumberFormat="1" applyFill="1" applyBorder="1" applyAlignment="1">
      <alignment horizontal="center" vertical="center" wrapText="1"/>
    </xf>
    <xf numFmtId="165" fontId="3" fillId="0" borderId="5" xfId="4" applyNumberFormat="1" applyFont="1" applyFill="1" applyBorder="1" applyAlignment="1">
      <alignment horizontal="left" vertical="center" wrapText="1"/>
    </xf>
    <xf numFmtId="165" fontId="3" fillId="0" borderId="11" xfId="4" applyNumberFormat="1" applyFont="1" applyFill="1" applyBorder="1" applyAlignment="1">
      <alignment horizontal="left" vertical="center" wrapText="1"/>
    </xf>
    <xf numFmtId="165" fontId="3" fillId="0" borderId="3" xfId="4" applyNumberFormat="1" applyFont="1" applyFill="1" applyBorder="1" applyAlignment="1">
      <alignment horizontal="left" vertical="center" wrapText="1"/>
    </xf>
    <xf numFmtId="0" fontId="3" fillId="0" borderId="1" xfId="3" applyFont="1" applyBorder="1" applyAlignment="1">
      <alignment horizontal="left" vertical="center" wrapText="1"/>
    </xf>
    <xf numFmtId="0" fontId="4" fillId="0" borderId="1" xfId="3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12" fillId="3" borderId="1" xfId="0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 vertical="center"/>
    </xf>
    <xf numFmtId="0" fontId="3" fillId="0" borderId="3" xfId="3" applyFont="1" applyBorder="1" applyAlignment="1">
      <alignment horizontal="center"/>
    </xf>
    <xf numFmtId="0" fontId="3" fillId="0" borderId="1" xfId="3" applyFont="1" applyBorder="1" applyAlignment="1">
      <alignment horizontal="center"/>
    </xf>
    <xf numFmtId="0" fontId="3" fillId="0" borderId="5" xfId="3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3" applyFont="1" applyBorder="1" applyAlignment="1">
      <alignment horizontal="left"/>
    </xf>
    <xf numFmtId="0" fontId="3" fillId="3" borderId="4" xfId="3" applyFont="1" applyFill="1" applyBorder="1" applyAlignment="1">
      <alignment horizontal="center" vertical="center" wrapText="1"/>
    </xf>
    <xf numFmtId="0" fontId="3" fillId="3" borderId="2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 wrapText="1"/>
    </xf>
    <xf numFmtId="0" fontId="3" fillId="3" borderId="6" xfId="3" applyFont="1" applyFill="1" applyBorder="1" applyAlignment="1">
      <alignment horizontal="center" vertical="center" wrapText="1"/>
    </xf>
    <xf numFmtId="0" fontId="3" fillId="3" borderId="7" xfId="3" applyFont="1" applyFill="1" applyBorder="1" applyAlignment="1">
      <alignment horizontal="center" vertical="center" wrapText="1"/>
    </xf>
    <xf numFmtId="0" fontId="3" fillId="3" borderId="8" xfId="3" applyFont="1" applyFill="1" applyBorder="1" applyAlignment="1">
      <alignment horizontal="center" vertical="center" wrapText="1"/>
    </xf>
    <xf numFmtId="0" fontId="3" fillId="3" borderId="9" xfId="3" applyFont="1" applyFill="1" applyBorder="1" applyAlignment="1">
      <alignment horizontal="center" vertical="center" wrapText="1"/>
    </xf>
    <xf numFmtId="0" fontId="3" fillId="0" borderId="1" xfId="3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165" fontId="3" fillId="3" borderId="1" xfId="4" applyNumberFormat="1" applyFont="1" applyFill="1" applyBorder="1" applyAlignment="1">
      <alignment horizontal="center" vertical="center" wrapText="1"/>
    </xf>
    <xf numFmtId="3" fontId="3" fillId="3" borderId="10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/>
    </xf>
    <xf numFmtId="3" fontId="3" fillId="2" borderId="5" xfId="3" applyNumberFormat="1" applyFont="1" applyFill="1" applyBorder="1" applyAlignment="1">
      <alignment horizontal="center" vertical="center" wrapText="1"/>
    </xf>
    <xf numFmtId="3" fontId="3" fillId="2" borderId="3" xfId="3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15" fillId="0" borderId="1" xfId="6" applyFont="1" applyBorder="1" applyAlignment="1">
      <alignment horizontal="left" vertical="center" wrapText="1"/>
    </xf>
    <xf numFmtId="0" fontId="18" fillId="5" borderId="1" xfId="6" applyFont="1" applyFill="1" applyBorder="1" applyAlignment="1">
      <alignment horizontal="center"/>
    </xf>
    <xf numFmtId="0" fontId="18" fillId="0" borderId="1" xfId="6" applyFont="1" applyBorder="1" applyAlignment="1">
      <alignment horizontal="center"/>
    </xf>
    <xf numFmtId="0" fontId="19" fillId="5" borderId="1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0" fillId="0" borderId="1" xfId="6" applyFont="1" applyBorder="1" applyAlignment="1">
      <alignment horizontal="left"/>
    </xf>
    <xf numFmtId="0" fontId="16" fillId="0" borderId="1" xfId="6" applyFont="1" applyBorder="1" applyAlignment="1">
      <alignment horizontal="center" vertical="center" wrapText="1"/>
    </xf>
    <xf numFmtId="0" fontId="17" fillId="0" borderId="1" xfId="6" applyFont="1" applyBorder="1" applyAlignment="1">
      <alignment horizontal="center" vertical="center" wrapText="1"/>
    </xf>
    <xf numFmtId="0" fontId="10" fillId="0" borderId="1" xfId="6" applyFont="1" applyBorder="1" applyAlignment="1">
      <alignment horizontal="left" wrapText="1"/>
    </xf>
  </cellXfs>
  <cellStyles count="7">
    <cellStyle name="Millares" xfId="1" builtinId="3"/>
    <cellStyle name="Millares [0]" xfId="2" builtinId="6"/>
    <cellStyle name="Millares 10" xfId="4" xr:uid="{00000000-0005-0000-0000-000002000000}"/>
    <cellStyle name="Normal" xfId="0" builtinId="0"/>
    <cellStyle name="Normal 10 2" xfId="5" xr:uid="{00000000-0005-0000-0000-000004000000}"/>
    <cellStyle name="Normal 14" xfId="3" xr:uid="{00000000-0005-0000-0000-000005000000}"/>
    <cellStyle name="Normal 2" xfId="6" xr:uid="{00000000-0005-0000-0000-000006000000}"/>
  </cellStyles>
  <dxfs count="0"/>
  <tableStyles count="1" defaultTableStyle="TableStyleMedium2" defaultPivotStyle="PivotStyleLight16">
    <tableStyle name="Invisible" pivot="0" table="0" count="0" xr9:uid="{14897E73-5ABF-4AFD-AE6B-B898D15CF9C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447263</xdr:colOff>
      <xdr:row>0</xdr:row>
      <xdr:rowOff>41413</xdr:rowOff>
    </xdr:from>
    <xdr:to>
      <xdr:col>8</xdr:col>
      <xdr:colOff>387858</xdr:colOff>
      <xdr:row>1</xdr:row>
      <xdr:rowOff>551732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B55F284B-1B9A-4BE6-AB0F-1ECD378205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19688" y="41413"/>
          <a:ext cx="702595" cy="6912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422D5C8-9FEF-45E1-B485-26C2259A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A3724-0C47-4356-8CA6-1E684682F7ED}">
  <dimension ref="A1:P60"/>
  <sheetViews>
    <sheetView tabSelected="1" zoomScale="90" zoomScaleNormal="90" workbookViewId="0">
      <selection activeCell="F16" sqref="F16"/>
    </sheetView>
  </sheetViews>
  <sheetFormatPr baseColWidth="10" defaultColWidth="11.42578125" defaultRowHeight="14.25" x14ac:dyDescent="0.2"/>
  <cols>
    <col min="1" max="2" width="15.42578125" style="18" customWidth="1"/>
    <col min="3" max="3" width="15" style="18" customWidth="1"/>
    <col min="4" max="4" width="29.5703125" style="18" customWidth="1"/>
    <col min="5" max="5" width="21.28515625" style="18" customWidth="1"/>
    <col min="6" max="8" width="11.42578125" style="18"/>
    <col min="9" max="9" width="15.28515625" style="18" customWidth="1"/>
    <col min="10" max="10" width="13.85546875" style="18" customWidth="1"/>
    <col min="11" max="11" width="17.85546875" style="18" customWidth="1"/>
    <col min="12" max="12" width="15" style="18" bestFit="1" customWidth="1"/>
    <col min="13" max="14" width="15" style="18" customWidth="1"/>
    <col min="15" max="15" width="11.42578125" style="18"/>
    <col min="16" max="16" width="32.7109375" style="18" customWidth="1"/>
    <col min="17" max="16384" width="11.42578125" style="18"/>
  </cols>
  <sheetData>
    <row r="1" spans="1:16" x14ac:dyDescent="0.2">
      <c r="A1" s="94"/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47" t="s">
        <v>0</v>
      </c>
    </row>
    <row r="2" spans="1:16" ht="45" customHeight="1" x14ac:dyDescent="0.2">
      <c r="A2" s="94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61" t="s">
        <v>1</v>
      </c>
    </row>
    <row r="3" spans="1:16" ht="15" x14ac:dyDescent="0.2">
      <c r="A3" s="95" t="s">
        <v>2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</row>
    <row r="4" spans="1:16" x14ac:dyDescent="0.2">
      <c r="A4" s="96" t="s">
        <v>3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</row>
    <row r="5" spans="1:16" x14ac:dyDescent="0.2">
      <c r="A5" s="97"/>
      <c r="B5" s="97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9"/>
    </row>
    <row r="6" spans="1:16" x14ac:dyDescent="0.2">
      <c r="A6" s="100" t="s">
        <v>4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</row>
    <row r="8" spans="1:16" x14ac:dyDescent="0.2">
      <c r="A8" s="101" t="s">
        <v>5</v>
      </c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73"/>
      <c r="M8" s="10"/>
      <c r="N8" s="10"/>
      <c r="O8" s="10"/>
    </row>
    <row r="9" spans="1:16" x14ac:dyDescent="0.2">
      <c r="A9" s="109" t="s">
        <v>6</v>
      </c>
      <c r="B9" s="109"/>
      <c r="C9" s="109"/>
      <c r="D9" s="109"/>
      <c r="E9" s="17"/>
      <c r="F9" s="1"/>
      <c r="G9" s="2"/>
      <c r="H9" s="2"/>
      <c r="I9" s="2"/>
      <c r="J9" s="2"/>
      <c r="K9" s="9"/>
      <c r="L9" s="9"/>
      <c r="M9" s="11"/>
      <c r="N9" s="11"/>
      <c r="O9" s="11"/>
    </row>
    <row r="10" spans="1:16" x14ac:dyDescent="0.2">
      <c r="A10" s="93"/>
      <c r="B10" s="93"/>
      <c r="C10" s="93"/>
      <c r="D10" s="93"/>
      <c r="E10" s="72"/>
      <c r="F10" s="3"/>
      <c r="G10" s="2"/>
      <c r="H10" s="2"/>
      <c r="I10" s="1"/>
      <c r="J10" s="8"/>
      <c r="K10" s="89" t="s">
        <v>7</v>
      </c>
      <c r="L10" s="90"/>
      <c r="M10" s="90"/>
      <c r="N10" s="90"/>
      <c r="O10" s="90"/>
      <c r="P10" s="91"/>
    </row>
    <row r="11" spans="1:16" x14ac:dyDescent="0.2">
      <c r="A11" s="92" t="s">
        <v>120</v>
      </c>
      <c r="B11" s="92"/>
      <c r="C11" s="93"/>
      <c r="D11" s="93"/>
      <c r="E11" s="72"/>
      <c r="F11" s="3"/>
      <c r="G11" s="2"/>
      <c r="H11" s="2"/>
      <c r="I11" s="2"/>
      <c r="J11" s="8"/>
      <c r="K11" s="89" t="s">
        <v>8</v>
      </c>
      <c r="L11" s="90"/>
      <c r="M11" s="90"/>
      <c r="N11" s="90"/>
      <c r="O11" s="90"/>
      <c r="P11" s="91"/>
    </row>
    <row r="12" spans="1:16" x14ac:dyDescent="0.2">
      <c r="A12" s="92" t="s">
        <v>9</v>
      </c>
      <c r="B12" s="92"/>
      <c r="C12" s="93"/>
      <c r="D12" s="93"/>
      <c r="E12" s="72"/>
      <c r="F12" s="5"/>
      <c r="G12" s="2"/>
      <c r="H12" s="2"/>
      <c r="I12" s="2"/>
      <c r="J12" s="8"/>
      <c r="K12" s="2" t="s">
        <v>10</v>
      </c>
      <c r="L12" s="4" t="s">
        <v>11</v>
      </c>
      <c r="M12" s="4"/>
      <c r="N12" s="4"/>
      <c r="O12" s="4"/>
      <c r="P12" s="19"/>
    </row>
    <row r="13" spans="1:16" ht="33.75" x14ac:dyDescent="0.2">
      <c r="A13" s="119" t="s">
        <v>12</v>
      </c>
      <c r="B13" s="69"/>
      <c r="C13" s="102" t="s">
        <v>13</v>
      </c>
      <c r="D13" s="102" t="s">
        <v>14</v>
      </c>
      <c r="E13" s="102" t="s">
        <v>15</v>
      </c>
      <c r="F13" s="102" t="s">
        <v>16</v>
      </c>
      <c r="G13" s="105" t="s">
        <v>17</v>
      </c>
      <c r="H13" s="106"/>
      <c r="I13" s="113" t="s">
        <v>18</v>
      </c>
      <c r="J13" s="113"/>
      <c r="K13" s="114" t="s">
        <v>19</v>
      </c>
      <c r="L13" s="114" t="s">
        <v>20</v>
      </c>
      <c r="M13" s="114" t="s">
        <v>19</v>
      </c>
      <c r="N13" s="114" t="s">
        <v>20</v>
      </c>
      <c r="O13" s="48" t="s">
        <v>21</v>
      </c>
      <c r="P13" s="116" t="s">
        <v>22</v>
      </c>
    </row>
    <row r="14" spans="1:16" x14ac:dyDescent="0.2">
      <c r="A14" s="120"/>
      <c r="B14" s="70"/>
      <c r="C14" s="103"/>
      <c r="D14" s="103"/>
      <c r="E14" s="103"/>
      <c r="F14" s="103"/>
      <c r="G14" s="107"/>
      <c r="H14" s="108"/>
      <c r="I14" s="102" t="s">
        <v>23</v>
      </c>
      <c r="J14" s="102" t="s">
        <v>24</v>
      </c>
      <c r="K14" s="115"/>
      <c r="L14" s="115"/>
      <c r="M14" s="115"/>
      <c r="N14" s="115"/>
      <c r="O14" s="68" t="s">
        <v>25</v>
      </c>
      <c r="P14" s="95"/>
    </row>
    <row r="15" spans="1:16" x14ac:dyDescent="0.2">
      <c r="A15" s="121"/>
      <c r="B15" s="71"/>
      <c r="C15" s="104"/>
      <c r="D15" s="104"/>
      <c r="E15" s="104"/>
      <c r="F15" s="104"/>
      <c r="G15" s="6" t="s">
        <v>26</v>
      </c>
      <c r="H15" s="6" t="s">
        <v>27</v>
      </c>
      <c r="I15" s="104"/>
      <c r="J15" s="104"/>
      <c r="K15" s="117" t="s">
        <v>28</v>
      </c>
      <c r="L15" s="118"/>
      <c r="M15" s="117" t="s">
        <v>29</v>
      </c>
      <c r="N15" s="118"/>
      <c r="O15" s="7"/>
      <c r="P15" s="20"/>
    </row>
    <row r="16" spans="1:16" ht="60" x14ac:dyDescent="0.2">
      <c r="A16" s="22" t="s">
        <v>30</v>
      </c>
      <c r="B16" s="74" t="s">
        <v>31</v>
      </c>
      <c r="C16" s="66" t="s">
        <v>31</v>
      </c>
      <c r="D16" s="66" t="s">
        <v>32</v>
      </c>
      <c r="E16" s="65" t="s">
        <v>33</v>
      </c>
      <c r="F16" s="88">
        <v>1</v>
      </c>
      <c r="G16" s="63"/>
      <c r="H16" s="66" t="s">
        <v>34</v>
      </c>
      <c r="I16" s="66" t="s">
        <v>35</v>
      </c>
      <c r="J16" s="66" t="s">
        <v>36</v>
      </c>
      <c r="K16" s="27">
        <v>2680000</v>
      </c>
      <c r="L16" s="64">
        <v>26800000</v>
      </c>
      <c r="M16" s="19"/>
      <c r="N16" s="19"/>
      <c r="O16" s="28"/>
      <c r="P16" s="110" t="s">
        <v>37</v>
      </c>
    </row>
    <row r="17" spans="1:16" ht="60" x14ac:dyDescent="0.2">
      <c r="A17" s="22" t="s">
        <v>30</v>
      </c>
      <c r="B17" s="74" t="s">
        <v>31</v>
      </c>
      <c r="C17" s="66" t="s">
        <v>31</v>
      </c>
      <c r="D17" s="66" t="s">
        <v>38</v>
      </c>
      <c r="E17" s="65" t="s">
        <v>33</v>
      </c>
      <c r="F17" s="88">
        <v>1</v>
      </c>
      <c r="G17" s="63">
        <v>10</v>
      </c>
      <c r="H17" s="66"/>
      <c r="I17" s="66" t="s">
        <v>35</v>
      </c>
      <c r="J17" s="66" t="s">
        <v>39</v>
      </c>
      <c r="K17" s="27">
        <v>3900000</v>
      </c>
      <c r="L17" s="83">
        <f>G17*K17+((H17/30)*K17)</f>
        <v>39000000</v>
      </c>
      <c r="M17" s="19"/>
      <c r="N17" s="19"/>
      <c r="O17" s="28"/>
      <c r="P17" s="111"/>
    </row>
    <row r="18" spans="1:16" ht="60" x14ac:dyDescent="0.2">
      <c r="A18" s="22" t="s">
        <v>30</v>
      </c>
      <c r="B18" s="74" t="s">
        <v>31</v>
      </c>
      <c r="C18" s="66" t="s">
        <v>31</v>
      </c>
      <c r="D18" s="66" t="s">
        <v>40</v>
      </c>
      <c r="E18" s="65" t="s">
        <v>33</v>
      </c>
      <c r="F18" s="88">
        <v>1</v>
      </c>
      <c r="G18" s="63">
        <v>10</v>
      </c>
      <c r="H18" s="66"/>
      <c r="I18" s="66" t="s">
        <v>35</v>
      </c>
      <c r="J18" s="66" t="s">
        <v>39</v>
      </c>
      <c r="K18" s="27">
        <v>3900000</v>
      </c>
      <c r="L18" s="64">
        <v>39000000</v>
      </c>
      <c r="M18" s="19"/>
      <c r="N18" s="19"/>
      <c r="O18" s="28"/>
      <c r="P18" s="111"/>
    </row>
    <row r="19" spans="1:16" ht="60" x14ac:dyDescent="0.2">
      <c r="A19" s="22" t="s">
        <v>30</v>
      </c>
      <c r="B19" s="74" t="s">
        <v>41</v>
      </c>
      <c r="C19" s="66" t="s">
        <v>41</v>
      </c>
      <c r="D19" s="66" t="s">
        <v>42</v>
      </c>
      <c r="E19" s="65" t="s">
        <v>33</v>
      </c>
      <c r="F19" s="88">
        <v>1</v>
      </c>
      <c r="G19" s="63">
        <v>10</v>
      </c>
      <c r="H19" s="66"/>
      <c r="I19" s="66" t="s">
        <v>35</v>
      </c>
      <c r="J19" s="66" t="s">
        <v>39</v>
      </c>
      <c r="K19" s="27">
        <v>3900000</v>
      </c>
      <c r="L19" s="64">
        <v>39000000</v>
      </c>
      <c r="M19" s="19"/>
      <c r="N19" s="19"/>
      <c r="O19" s="28">
        <v>18</v>
      </c>
      <c r="P19" s="111"/>
    </row>
    <row r="20" spans="1:16" ht="60" x14ac:dyDescent="0.2">
      <c r="A20" s="22" t="s">
        <v>30</v>
      </c>
      <c r="B20" s="75" t="s">
        <v>121</v>
      </c>
      <c r="C20" s="66" t="s">
        <v>43</v>
      </c>
      <c r="D20" s="66" t="s">
        <v>44</v>
      </c>
      <c r="E20" s="65" t="s">
        <v>33</v>
      </c>
      <c r="F20" s="88">
        <v>1</v>
      </c>
      <c r="G20" s="63">
        <v>9</v>
      </c>
      <c r="H20" s="66"/>
      <c r="I20" s="66" t="s">
        <v>35</v>
      </c>
      <c r="J20" s="66" t="s">
        <v>45</v>
      </c>
      <c r="K20" s="27">
        <v>3900000</v>
      </c>
      <c r="L20" s="64">
        <v>35100000</v>
      </c>
      <c r="M20" s="19"/>
      <c r="N20" s="19"/>
      <c r="O20" s="28">
        <v>18</v>
      </c>
      <c r="P20" s="111"/>
    </row>
    <row r="21" spans="1:16" ht="60" x14ac:dyDescent="0.2">
      <c r="A21" s="22" t="s">
        <v>30</v>
      </c>
      <c r="B21" s="75" t="s">
        <v>122</v>
      </c>
      <c r="C21" s="66" t="s">
        <v>43</v>
      </c>
      <c r="D21" s="66" t="s">
        <v>46</v>
      </c>
      <c r="E21" s="65" t="s">
        <v>33</v>
      </c>
      <c r="F21" s="88">
        <v>1</v>
      </c>
      <c r="G21" s="63">
        <v>8</v>
      </c>
      <c r="H21" s="66"/>
      <c r="I21" s="66" t="s">
        <v>35</v>
      </c>
      <c r="J21" s="66" t="s">
        <v>47</v>
      </c>
      <c r="K21" s="27">
        <v>3900000</v>
      </c>
      <c r="L21" s="64">
        <v>31200000</v>
      </c>
      <c r="M21" s="19"/>
      <c r="N21" s="19"/>
      <c r="O21" s="28">
        <v>18</v>
      </c>
      <c r="P21" s="111"/>
    </row>
    <row r="22" spans="1:16" ht="60" x14ac:dyDescent="0.2">
      <c r="A22" s="22" t="s">
        <v>30</v>
      </c>
      <c r="B22" s="74" t="s">
        <v>31</v>
      </c>
      <c r="C22" s="66" t="s">
        <v>31</v>
      </c>
      <c r="D22" s="66" t="s">
        <v>48</v>
      </c>
      <c r="E22" s="65" t="s">
        <v>33</v>
      </c>
      <c r="F22" s="88">
        <v>2</v>
      </c>
      <c r="G22" s="63">
        <v>9</v>
      </c>
      <c r="H22" s="66"/>
      <c r="I22" s="66" t="s">
        <v>35</v>
      </c>
      <c r="J22" s="66" t="s">
        <v>45</v>
      </c>
      <c r="K22" s="27">
        <v>3900000</v>
      </c>
      <c r="L22" s="64">
        <v>70200000</v>
      </c>
      <c r="M22" s="19"/>
      <c r="N22" s="19"/>
      <c r="O22" s="28"/>
      <c r="P22" s="111"/>
    </row>
    <row r="23" spans="1:16" ht="60" x14ac:dyDescent="0.2">
      <c r="A23" s="22" t="s">
        <v>30</v>
      </c>
      <c r="B23" s="74" t="s">
        <v>49</v>
      </c>
      <c r="C23" s="66" t="s">
        <v>49</v>
      </c>
      <c r="D23" s="66" t="s">
        <v>50</v>
      </c>
      <c r="E23" s="65" t="s">
        <v>33</v>
      </c>
      <c r="F23" s="88">
        <v>1</v>
      </c>
      <c r="G23" s="63">
        <v>6</v>
      </c>
      <c r="H23" s="66"/>
      <c r="I23" s="66" t="s">
        <v>35</v>
      </c>
      <c r="J23" s="66" t="s">
        <v>51</v>
      </c>
      <c r="K23" s="27">
        <v>3900000</v>
      </c>
      <c r="L23" s="64">
        <v>23400000</v>
      </c>
      <c r="M23" s="19"/>
      <c r="N23" s="19"/>
      <c r="O23" s="28"/>
      <c r="P23" s="111"/>
    </row>
    <row r="24" spans="1:16" ht="60" x14ac:dyDescent="0.2">
      <c r="A24" s="22" t="s">
        <v>30</v>
      </c>
      <c r="B24" s="74" t="s">
        <v>49</v>
      </c>
      <c r="C24" s="66" t="s">
        <v>49</v>
      </c>
      <c r="D24" s="66" t="s">
        <v>52</v>
      </c>
      <c r="E24" s="65" t="s">
        <v>33</v>
      </c>
      <c r="F24" s="88">
        <v>1</v>
      </c>
      <c r="G24" s="63">
        <v>10</v>
      </c>
      <c r="H24" s="66"/>
      <c r="I24" s="66" t="s">
        <v>35</v>
      </c>
      <c r="J24" s="66" t="s">
        <v>39</v>
      </c>
      <c r="K24" s="27">
        <v>3900000</v>
      </c>
      <c r="L24" s="64">
        <v>39000000</v>
      </c>
      <c r="M24" s="19"/>
      <c r="N24" s="19"/>
      <c r="O24" s="28"/>
      <c r="P24" s="111"/>
    </row>
    <row r="25" spans="1:16" ht="60" x14ac:dyDescent="0.2">
      <c r="A25" s="22" t="s">
        <v>30</v>
      </c>
      <c r="B25" s="74" t="s">
        <v>41</v>
      </c>
      <c r="C25" s="66" t="s">
        <v>41</v>
      </c>
      <c r="D25" s="66" t="s">
        <v>53</v>
      </c>
      <c r="E25" s="65" t="s">
        <v>33</v>
      </c>
      <c r="F25" s="88">
        <v>1</v>
      </c>
      <c r="G25" s="63">
        <v>10</v>
      </c>
      <c r="H25" s="66"/>
      <c r="I25" s="66" t="s">
        <v>35</v>
      </c>
      <c r="J25" s="66" t="s">
        <v>39</v>
      </c>
      <c r="K25" s="27">
        <v>3900000</v>
      </c>
      <c r="L25" s="64">
        <v>39000000</v>
      </c>
      <c r="M25" s="19"/>
      <c r="N25" s="19"/>
      <c r="O25" s="28">
        <v>18</v>
      </c>
      <c r="P25" s="111"/>
    </row>
    <row r="26" spans="1:16" ht="60" x14ac:dyDescent="0.2">
      <c r="A26" s="22" t="s">
        <v>30</v>
      </c>
      <c r="B26" s="74" t="s">
        <v>41</v>
      </c>
      <c r="C26" s="66" t="s">
        <v>41</v>
      </c>
      <c r="D26" s="66" t="s">
        <v>54</v>
      </c>
      <c r="E26" s="65" t="s">
        <v>33</v>
      </c>
      <c r="F26" s="88">
        <v>1</v>
      </c>
      <c r="G26" s="63">
        <v>10</v>
      </c>
      <c r="H26" s="66"/>
      <c r="I26" s="66" t="s">
        <v>35</v>
      </c>
      <c r="J26" s="66" t="s">
        <v>39</v>
      </c>
      <c r="K26" s="27">
        <v>3900000</v>
      </c>
      <c r="L26" s="64">
        <v>39000000</v>
      </c>
      <c r="M26" s="19"/>
      <c r="N26" s="19"/>
      <c r="O26" s="28">
        <v>18</v>
      </c>
      <c r="P26" s="111"/>
    </row>
    <row r="27" spans="1:16" ht="60" x14ac:dyDescent="0.2">
      <c r="A27" s="22" t="s">
        <v>30</v>
      </c>
      <c r="B27" s="76" t="s">
        <v>123</v>
      </c>
      <c r="C27" s="66" t="s">
        <v>43</v>
      </c>
      <c r="D27" s="66" t="s">
        <v>55</v>
      </c>
      <c r="E27" s="65" t="s">
        <v>33</v>
      </c>
      <c r="F27" s="88">
        <v>1</v>
      </c>
      <c r="G27" s="63">
        <v>8</v>
      </c>
      <c r="H27" s="66"/>
      <c r="I27" s="66" t="s">
        <v>35</v>
      </c>
      <c r="J27" s="66" t="s">
        <v>47</v>
      </c>
      <c r="K27" s="27">
        <v>3900000</v>
      </c>
      <c r="L27" s="64">
        <v>31200000</v>
      </c>
      <c r="M27" s="19"/>
      <c r="N27" s="19"/>
      <c r="O27" s="28">
        <v>18</v>
      </c>
      <c r="P27" s="111"/>
    </row>
    <row r="28" spans="1:16" ht="60" x14ac:dyDescent="0.2">
      <c r="A28" s="22" t="s">
        <v>30</v>
      </c>
      <c r="B28" s="75" t="s">
        <v>124</v>
      </c>
      <c r="C28" s="66" t="s">
        <v>43</v>
      </c>
      <c r="D28" s="66" t="s">
        <v>56</v>
      </c>
      <c r="E28" s="65" t="s">
        <v>33</v>
      </c>
      <c r="F28" s="88">
        <v>1</v>
      </c>
      <c r="G28" s="63">
        <v>8</v>
      </c>
      <c r="H28" s="66"/>
      <c r="I28" s="66" t="s">
        <v>35</v>
      </c>
      <c r="J28" s="66" t="s">
        <v>47</v>
      </c>
      <c r="K28" s="27">
        <v>3900000</v>
      </c>
      <c r="L28" s="64">
        <v>31200000</v>
      </c>
      <c r="M28" s="19"/>
      <c r="N28" s="19"/>
      <c r="O28" s="28">
        <v>18</v>
      </c>
      <c r="P28" s="111"/>
    </row>
    <row r="29" spans="1:16" ht="60" x14ac:dyDescent="0.2">
      <c r="A29" s="22" t="s">
        <v>30</v>
      </c>
      <c r="B29" s="76" t="s">
        <v>125</v>
      </c>
      <c r="C29" s="66" t="s">
        <v>43</v>
      </c>
      <c r="D29" s="66" t="s">
        <v>56</v>
      </c>
      <c r="E29" s="65" t="s">
        <v>33</v>
      </c>
      <c r="F29" s="88">
        <v>1</v>
      </c>
      <c r="G29" s="63">
        <v>9</v>
      </c>
      <c r="H29" s="66"/>
      <c r="I29" s="66" t="s">
        <v>35</v>
      </c>
      <c r="J29" s="66" t="s">
        <v>57</v>
      </c>
      <c r="K29" s="27">
        <v>3900000</v>
      </c>
      <c r="L29" s="64">
        <v>35100000</v>
      </c>
      <c r="M29" s="19"/>
      <c r="N29" s="19"/>
      <c r="O29" s="28">
        <v>18</v>
      </c>
      <c r="P29" s="111"/>
    </row>
    <row r="30" spans="1:16" ht="60" x14ac:dyDescent="0.2">
      <c r="A30" s="22" t="s">
        <v>30</v>
      </c>
      <c r="B30" s="76" t="s">
        <v>126</v>
      </c>
      <c r="C30" s="66" t="s">
        <v>43</v>
      </c>
      <c r="D30" s="66" t="s">
        <v>55</v>
      </c>
      <c r="E30" s="65" t="s">
        <v>33</v>
      </c>
      <c r="F30" s="88">
        <v>1</v>
      </c>
      <c r="G30" s="63">
        <v>9</v>
      </c>
      <c r="H30" s="66"/>
      <c r="I30" s="66" t="s">
        <v>35</v>
      </c>
      <c r="J30" s="66" t="s">
        <v>47</v>
      </c>
      <c r="K30" s="27">
        <v>3900000</v>
      </c>
      <c r="L30" s="64">
        <v>35100000</v>
      </c>
      <c r="M30" s="19"/>
      <c r="N30" s="19"/>
      <c r="O30" s="28">
        <v>21</v>
      </c>
      <c r="P30" s="111"/>
    </row>
    <row r="31" spans="1:16" ht="60" x14ac:dyDescent="0.2">
      <c r="A31" s="22" t="s">
        <v>30</v>
      </c>
      <c r="B31" s="76" t="s">
        <v>127</v>
      </c>
      <c r="C31" s="66" t="s">
        <v>43</v>
      </c>
      <c r="D31" s="66" t="s">
        <v>55</v>
      </c>
      <c r="E31" s="65" t="s">
        <v>33</v>
      </c>
      <c r="F31" s="88">
        <v>1</v>
      </c>
      <c r="G31" s="63">
        <v>8</v>
      </c>
      <c r="H31" s="66"/>
      <c r="I31" s="66" t="s">
        <v>35</v>
      </c>
      <c r="J31" s="66" t="s">
        <v>47</v>
      </c>
      <c r="K31" s="27">
        <v>3900000</v>
      </c>
      <c r="L31" s="64">
        <v>31200000</v>
      </c>
      <c r="M31" s="19"/>
      <c r="N31" s="19"/>
      <c r="O31" s="28">
        <v>21</v>
      </c>
      <c r="P31" s="111"/>
    </row>
    <row r="32" spans="1:16" ht="60" x14ac:dyDescent="0.2">
      <c r="A32" s="22" t="s">
        <v>30</v>
      </c>
      <c r="B32" s="75" t="s">
        <v>128</v>
      </c>
      <c r="C32" s="66" t="s">
        <v>43</v>
      </c>
      <c r="D32" s="66" t="s">
        <v>58</v>
      </c>
      <c r="E32" s="65" t="s">
        <v>33</v>
      </c>
      <c r="F32" s="88">
        <v>2</v>
      </c>
      <c r="G32" s="63">
        <v>8</v>
      </c>
      <c r="H32" s="66"/>
      <c r="I32" s="66" t="s">
        <v>35</v>
      </c>
      <c r="J32" s="66" t="s">
        <v>47</v>
      </c>
      <c r="K32" s="27">
        <v>3900000</v>
      </c>
      <c r="L32" s="64">
        <v>62400000</v>
      </c>
      <c r="M32" s="19"/>
      <c r="N32" s="19"/>
      <c r="O32" s="28">
        <v>21</v>
      </c>
      <c r="P32" s="111"/>
    </row>
    <row r="33" spans="1:16" ht="60" x14ac:dyDescent="0.2">
      <c r="A33" s="22" t="s">
        <v>30</v>
      </c>
      <c r="B33" s="75" t="s">
        <v>128</v>
      </c>
      <c r="C33" s="66" t="s">
        <v>43</v>
      </c>
      <c r="D33" s="66" t="s">
        <v>56</v>
      </c>
      <c r="E33" s="65" t="s">
        <v>33</v>
      </c>
      <c r="F33" s="88">
        <v>3</v>
      </c>
      <c r="G33" s="63">
        <v>8</v>
      </c>
      <c r="H33" s="66"/>
      <c r="I33" s="66" t="s">
        <v>35</v>
      </c>
      <c r="J33" s="66" t="s">
        <v>47</v>
      </c>
      <c r="K33" s="27">
        <v>3900000</v>
      </c>
      <c r="L33" s="64">
        <v>93600000</v>
      </c>
      <c r="M33" s="19"/>
      <c r="N33" s="19"/>
      <c r="O33" s="28">
        <v>21</v>
      </c>
      <c r="P33" s="111"/>
    </row>
    <row r="34" spans="1:16" ht="60" x14ac:dyDescent="0.2">
      <c r="A34" s="22" t="s">
        <v>30</v>
      </c>
      <c r="B34" s="75" t="s">
        <v>128</v>
      </c>
      <c r="C34" s="66" t="s">
        <v>43</v>
      </c>
      <c r="D34" s="66" t="s">
        <v>59</v>
      </c>
      <c r="E34" s="65" t="s">
        <v>33</v>
      </c>
      <c r="F34" s="88">
        <v>4</v>
      </c>
      <c r="G34" s="63">
        <v>8</v>
      </c>
      <c r="H34" s="66"/>
      <c r="I34" s="66" t="s">
        <v>35</v>
      </c>
      <c r="J34" s="66" t="s">
        <v>47</v>
      </c>
      <c r="K34" s="27">
        <v>3900000</v>
      </c>
      <c r="L34" s="64">
        <v>124800000</v>
      </c>
      <c r="M34" s="19"/>
      <c r="N34" s="19"/>
      <c r="O34" s="28">
        <v>18</v>
      </c>
      <c r="P34" s="111"/>
    </row>
    <row r="35" spans="1:16" ht="60" x14ac:dyDescent="0.2">
      <c r="A35" s="22" t="s">
        <v>30</v>
      </c>
      <c r="B35" s="74" t="s">
        <v>60</v>
      </c>
      <c r="C35" s="66" t="s">
        <v>60</v>
      </c>
      <c r="D35" s="66" t="s">
        <v>56</v>
      </c>
      <c r="E35" s="65" t="s">
        <v>33</v>
      </c>
      <c r="F35" s="88">
        <v>7</v>
      </c>
      <c r="G35" s="63">
        <v>10</v>
      </c>
      <c r="H35" s="66"/>
      <c r="I35" s="66" t="s">
        <v>35</v>
      </c>
      <c r="J35" s="66" t="s">
        <v>39</v>
      </c>
      <c r="K35" s="27">
        <v>3900000</v>
      </c>
      <c r="L35" s="64">
        <v>273000000</v>
      </c>
      <c r="M35" s="19"/>
      <c r="N35" s="19"/>
      <c r="O35" s="28">
        <v>21</v>
      </c>
      <c r="P35" s="111"/>
    </row>
    <row r="36" spans="1:16" ht="60" x14ac:dyDescent="0.2">
      <c r="A36" s="22" t="s">
        <v>30</v>
      </c>
      <c r="B36" s="74" t="s">
        <v>61</v>
      </c>
      <c r="C36" s="66" t="s">
        <v>61</v>
      </c>
      <c r="D36" s="66" t="s">
        <v>62</v>
      </c>
      <c r="E36" s="65" t="s">
        <v>33</v>
      </c>
      <c r="F36" s="88">
        <v>1</v>
      </c>
      <c r="G36" s="63">
        <v>8</v>
      </c>
      <c r="H36" s="66"/>
      <c r="I36" s="66" t="s">
        <v>35</v>
      </c>
      <c r="J36" s="66" t="s">
        <v>47</v>
      </c>
      <c r="K36" s="27">
        <v>3900000</v>
      </c>
      <c r="L36" s="64">
        <v>31200000</v>
      </c>
      <c r="M36" s="19"/>
      <c r="N36" s="19"/>
      <c r="O36" s="28"/>
      <c r="P36" s="111"/>
    </row>
    <row r="37" spans="1:16" ht="60" x14ac:dyDescent="0.2">
      <c r="A37" s="22" t="s">
        <v>30</v>
      </c>
      <c r="B37" s="74" t="s">
        <v>60</v>
      </c>
      <c r="C37" s="66" t="s">
        <v>60</v>
      </c>
      <c r="D37" s="66" t="s">
        <v>63</v>
      </c>
      <c r="E37" s="65" t="s">
        <v>33</v>
      </c>
      <c r="F37" s="88">
        <v>1</v>
      </c>
      <c r="G37" s="63">
        <v>10</v>
      </c>
      <c r="H37" s="66"/>
      <c r="I37" s="66" t="s">
        <v>35</v>
      </c>
      <c r="J37" s="66" t="s">
        <v>39</v>
      </c>
      <c r="K37" s="27">
        <v>3900000</v>
      </c>
      <c r="L37" s="64">
        <v>39000000</v>
      </c>
      <c r="M37" s="19"/>
      <c r="N37" s="19"/>
      <c r="O37" s="28">
        <v>18</v>
      </c>
      <c r="P37" s="111"/>
    </row>
    <row r="38" spans="1:16" ht="60" x14ac:dyDescent="0.2">
      <c r="A38" s="22" t="s">
        <v>30</v>
      </c>
      <c r="B38" s="74" t="s">
        <v>60</v>
      </c>
      <c r="C38" s="66" t="s">
        <v>60</v>
      </c>
      <c r="D38" s="66" t="s">
        <v>64</v>
      </c>
      <c r="E38" s="65" t="s">
        <v>33</v>
      </c>
      <c r="F38" s="88">
        <v>1</v>
      </c>
      <c r="G38" s="63">
        <v>10</v>
      </c>
      <c r="H38" s="66"/>
      <c r="I38" s="66" t="s">
        <v>35</v>
      </c>
      <c r="J38" s="66" t="s">
        <v>39</v>
      </c>
      <c r="K38" s="27">
        <v>3900000</v>
      </c>
      <c r="L38" s="64">
        <v>39000000</v>
      </c>
      <c r="M38" s="19"/>
      <c r="N38" s="19"/>
      <c r="O38" s="28">
        <v>18</v>
      </c>
      <c r="P38" s="111"/>
    </row>
    <row r="39" spans="1:16" s="86" customFormat="1" ht="60" x14ac:dyDescent="0.2">
      <c r="A39" s="77" t="s">
        <v>30</v>
      </c>
      <c r="B39" s="78" t="s">
        <v>60</v>
      </c>
      <c r="C39" s="79" t="s">
        <v>60</v>
      </c>
      <c r="D39" s="79" t="s">
        <v>55</v>
      </c>
      <c r="E39" s="80" t="s">
        <v>33</v>
      </c>
      <c r="F39" s="88">
        <v>1</v>
      </c>
      <c r="G39" s="81">
        <v>5</v>
      </c>
      <c r="H39" s="79">
        <v>29</v>
      </c>
      <c r="I39" s="87">
        <v>44662</v>
      </c>
      <c r="J39" s="87">
        <v>44834</v>
      </c>
      <c r="K39" s="82">
        <v>3900000</v>
      </c>
      <c r="L39" s="83">
        <f>G39*K39+((H39/30)*K39)*F39</f>
        <v>23270000</v>
      </c>
      <c r="M39" s="84"/>
      <c r="N39" s="84"/>
      <c r="O39" s="85">
        <v>18</v>
      </c>
      <c r="P39" s="111"/>
    </row>
    <row r="40" spans="1:16" ht="60" x14ac:dyDescent="0.2">
      <c r="A40" s="22" t="s">
        <v>30</v>
      </c>
      <c r="B40" s="74" t="s">
        <v>60</v>
      </c>
      <c r="C40" s="66" t="s">
        <v>60</v>
      </c>
      <c r="D40" s="66" t="s">
        <v>58</v>
      </c>
      <c r="E40" s="65" t="s">
        <v>33</v>
      </c>
      <c r="F40" s="88">
        <v>5</v>
      </c>
      <c r="G40" s="63">
        <v>10</v>
      </c>
      <c r="H40" s="66"/>
      <c r="I40" s="66" t="s">
        <v>35</v>
      </c>
      <c r="J40" s="66" t="s">
        <v>39</v>
      </c>
      <c r="K40" s="27">
        <v>3900000</v>
      </c>
      <c r="L40" s="64">
        <v>195000000</v>
      </c>
      <c r="M40" s="19"/>
      <c r="N40" s="19"/>
      <c r="O40" s="28">
        <v>18</v>
      </c>
      <c r="P40" s="111"/>
    </row>
    <row r="41" spans="1:16" ht="60" x14ac:dyDescent="0.2">
      <c r="A41" s="22" t="s">
        <v>30</v>
      </c>
      <c r="B41" s="74" t="s">
        <v>60</v>
      </c>
      <c r="C41" s="66" t="s">
        <v>60</v>
      </c>
      <c r="D41" s="66" t="s">
        <v>58</v>
      </c>
      <c r="E41" s="65" t="s">
        <v>33</v>
      </c>
      <c r="F41" s="88">
        <v>2</v>
      </c>
      <c r="G41" s="63">
        <v>10</v>
      </c>
      <c r="H41" s="66"/>
      <c r="I41" s="66" t="s">
        <v>35</v>
      </c>
      <c r="J41" s="66" t="s">
        <v>39</v>
      </c>
      <c r="K41" s="27">
        <v>3900000</v>
      </c>
      <c r="L41" s="64">
        <v>78000000</v>
      </c>
      <c r="M41" s="19"/>
      <c r="N41" s="19"/>
      <c r="O41" s="28">
        <v>18</v>
      </c>
      <c r="P41" s="111"/>
    </row>
    <row r="42" spans="1:16" ht="60" x14ac:dyDescent="0.2">
      <c r="A42" s="22" t="s">
        <v>30</v>
      </c>
      <c r="B42" s="74" t="s">
        <v>65</v>
      </c>
      <c r="C42" s="66" t="s">
        <v>65</v>
      </c>
      <c r="D42" s="66" t="s">
        <v>66</v>
      </c>
      <c r="E42" s="65" t="s">
        <v>33</v>
      </c>
      <c r="F42" s="88">
        <v>1</v>
      </c>
      <c r="G42" s="63">
        <v>8</v>
      </c>
      <c r="H42" s="66"/>
      <c r="I42" s="66" t="s">
        <v>35</v>
      </c>
      <c r="J42" s="66" t="s">
        <v>45</v>
      </c>
      <c r="K42" s="27">
        <v>3900000</v>
      </c>
      <c r="L42" s="64">
        <v>31200000</v>
      </c>
      <c r="M42" s="19"/>
      <c r="N42" s="19"/>
      <c r="O42" s="28"/>
      <c r="P42" s="111"/>
    </row>
    <row r="43" spans="1:16" ht="60" x14ac:dyDescent="0.2">
      <c r="A43" s="22" t="s">
        <v>30</v>
      </c>
      <c r="B43" s="74" t="s">
        <v>65</v>
      </c>
      <c r="C43" s="66" t="s">
        <v>65</v>
      </c>
      <c r="D43" s="66" t="s">
        <v>67</v>
      </c>
      <c r="E43" s="65" t="s">
        <v>33</v>
      </c>
      <c r="F43" s="88">
        <v>1</v>
      </c>
      <c r="G43" s="63">
        <v>10</v>
      </c>
      <c r="H43" s="66"/>
      <c r="I43" s="66" t="s">
        <v>35</v>
      </c>
      <c r="J43" s="66" t="s">
        <v>68</v>
      </c>
      <c r="K43" s="27">
        <v>3900000</v>
      </c>
      <c r="L43" s="64">
        <v>39000000</v>
      </c>
      <c r="M43" s="19"/>
      <c r="N43" s="19"/>
      <c r="O43" s="28">
        <v>9</v>
      </c>
      <c r="P43" s="111"/>
    </row>
    <row r="44" spans="1:16" ht="60" x14ac:dyDescent="0.2">
      <c r="A44" s="22" t="s">
        <v>30</v>
      </c>
      <c r="B44" s="74" t="s">
        <v>60</v>
      </c>
      <c r="C44" s="66" t="s">
        <v>60</v>
      </c>
      <c r="D44" s="66" t="s">
        <v>69</v>
      </c>
      <c r="E44" s="65" t="s">
        <v>33</v>
      </c>
      <c r="F44" s="88">
        <v>2</v>
      </c>
      <c r="G44" s="63">
        <v>10</v>
      </c>
      <c r="H44" s="66"/>
      <c r="I44" s="66" t="s">
        <v>35</v>
      </c>
      <c r="J44" s="66" t="s">
        <v>39</v>
      </c>
      <c r="K44" s="27">
        <v>3900000</v>
      </c>
      <c r="L44" s="64">
        <v>78000000</v>
      </c>
      <c r="M44" s="19"/>
      <c r="N44" s="19"/>
      <c r="O44" s="28">
        <v>18</v>
      </c>
      <c r="P44" s="111"/>
    </row>
    <row r="45" spans="1:16" ht="60" x14ac:dyDescent="0.2">
      <c r="A45" s="22" t="s">
        <v>30</v>
      </c>
      <c r="B45" s="74" t="s">
        <v>60</v>
      </c>
      <c r="C45" s="66" t="s">
        <v>60</v>
      </c>
      <c r="D45" s="66" t="s">
        <v>69</v>
      </c>
      <c r="E45" s="65" t="s">
        <v>33</v>
      </c>
      <c r="F45" s="88">
        <v>1</v>
      </c>
      <c r="G45" s="63">
        <v>10</v>
      </c>
      <c r="H45" s="66"/>
      <c r="I45" s="66" t="s">
        <v>35</v>
      </c>
      <c r="J45" s="66" t="s">
        <v>39</v>
      </c>
      <c r="K45" s="27">
        <v>3900000</v>
      </c>
      <c r="L45" s="64">
        <v>39000000</v>
      </c>
      <c r="M45" s="19"/>
      <c r="N45" s="19"/>
      <c r="O45" s="28">
        <v>18</v>
      </c>
      <c r="P45" s="111"/>
    </row>
    <row r="46" spans="1:16" ht="60" x14ac:dyDescent="0.2">
      <c r="A46" s="22" t="s">
        <v>30</v>
      </c>
      <c r="B46" s="74" t="s">
        <v>60</v>
      </c>
      <c r="C46" s="66" t="s">
        <v>60</v>
      </c>
      <c r="D46" s="66" t="s">
        <v>59</v>
      </c>
      <c r="E46" s="65" t="s">
        <v>33</v>
      </c>
      <c r="F46" s="88">
        <v>6</v>
      </c>
      <c r="G46" s="63">
        <v>10</v>
      </c>
      <c r="H46" s="66"/>
      <c r="I46" s="66" t="s">
        <v>35</v>
      </c>
      <c r="J46" s="66" t="s">
        <v>39</v>
      </c>
      <c r="K46" s="27">
        <v>3900000</v>
      </c>
      <c r="L46" s="64">
        <v>234000000</v>
      </c>
      <c r="M46" s="19"/>
      <c r="N46" s="19"/>
      <c r="O46" s="28">
        <v>18</v>
      </c>
      <c r="P46" s="111"/>
    </row>
    <row r="47" spans="1:16" ht="60" x14ac:dyDescent="0.2">
      <c r="A47" s="22" t="s">
        <v>30</v>
      </c>
      <c r="B47" s="74" t="s">
        <v>60</v>
      </c>
      <c r="C47" s="66" t="s">
        <v>60</v>
      </c>
      <c r="D47" s="66" t="s">
        <v>59</v>
      </c>
      <c r="E47" s="65" t="s">
        <v>33</v>
      </c>
      <c r="F47" s="88">
        <v>7</v>
      </c>
      <c r="G47" s="63">
        <v>10</v>
      </c>
      <c r="H47" s="66"/>
      <c r="I47" s="66" t="s">
        <v>35</v>
      </c>
      <c r="J47" s="66" t="s">
        <v>39</v>
      </c>
      <c r="K47" s="27">
        <v>3900000</v>
      </c>
      <c r="L47" s="64">
        <v>273000000</v>
      </c>
      <c r="M47" s="19"/>
      <c r="N47" s="19"/>
      <c r="O47" s="28">
        <v>18</v>
      </c>
      <c r="P47" s="111"/>
    </row>
    <row r="48" spans="1:16" ht="60" x14ac:dyDescent="0.2">
      <c r="A48" s="22" t="s">
        <v>30</v>
      </c>
      <c r="B48" s="74" t="s">
        <v>65</v>
      </c>
      <c r="C48" s="66" t="s">
        <v>65</v>
      </c>
      <c r="D48" s="66" t="s">
        <v>70</v>
      </c>
      <c r="E48" s="65" t="s">
        <v>33</v>
      </c>
      <c r="F48" s="88">
        <v>2</v>
      </c>
      <c r="G48" s="63">
        <v>10</v>
      </c>
      <c r="H48" s="66"/>
      <c r="I48" s="66" t="s">
        <v>35</v>
      </c>
      <c r="J48" s="66" t="s">
        <v>39</v>
      </c>
      <c r="K48" s="27">
        <v>3900000</v>
      </c>
      <c r="L48" s="64">
        <v>78000000</v>
      </c>
      <c r="M48" s="19"/>
      <c r="N48" s="19"/>
      <c r="O48" s="28">
        <v>9</v>
      </c>
      <c r="P48" s="111"/>
    </row>
    <row r="49" spans="1:16" ht="60" x14ac:dyDescent="0.2">
      <c r="A49" s="22" t="s">
        <v>30</v>
      </c>
      <c r="B49" s="74" t="s">
        <v>60</v>
      </c>
      <c r="C49" s="66" t="s">
        <v>60</v>
      </c>
      <c r="D49" s="66" t="s">
        <v>71</v>
      </c>
      <c r="E49" s="65" t="s">
        <v>33</v>
      </c>
      <c r="F49" s="88">
        <v>1</v>
      </c>
      <c r="G49" s="63">
        <v>10</v>
      </c>
      <c r="H49" s="66"/>
      <c r="I49" s="66" t="s">
        <v>35</v>
      </c>
      <c r="J49" s="66" t="s">
        <v>39</v>
      </c>
      <c r="K49" s="27">
        <v>3900000</v>
      </c>
      <c r="L49" s="64">
        <v>39000000</v>
      </c>
      <c r="M49" s="19"/>
      <c r="N49" s="19"/>
      <c r="O49" s="28">
        <v>18</v>
      </c>
      <c r="P49" s="111"/>
    </row>
    <row r="50" spans="1:16" ht="60" x14ac:dyDescent="0.2">
      <c r="A50" s="22" t="s">
        <v>30</v>
      </c>
      <c r="B50" s="74" t="s">
        <v>60</v>
      </c>
      <c r="C50" s="66" t="s">
        <v>60</v>
      </c>
      <c r="D50" s="66" t="s">
        <v>71</v>
      </c>
      <c r="E50" s="65" t="s">
        <v>33</v>
      </c>
      <c r="F50" s="88">
        <v>1</v>
      </c>
      <c r="G50" s="63">
        <v>10</v>
      </c>
      <c r="H50" s="66"/>
      <c r="I50" s="66" t="s">
        <v>35</v>
      </c>
      <c r="J50" s="66" t="s">
        <v>39</v>
      </c>
      <c r="K50" s="27">
        <v>3900000</v>
      </c>
      <c r="L50" s="64">
        <v>39000000</v>
      </c>
      <c r="M50" s="19"/>
      <c r="N50" s="19"/>
      <c r="O50" s="28">
        <v>18</v>
      </c>
      <c r="P50" s="111"/>
    </row>
    <row r="51" spans="1:16" x14ac:dyDescent="0.2">
      <c r="A51" s="22"/>
      <c r="B51" s="22"/>
      <c r="C51" s="21"/>
      <c r="D51" s="22"/>
      <c r="E51" s="22"/>
      <c r="F51" s="23"/>
      <c r="G51" s="24"/>
      <c r="H51" s="24"/>
      <c r="I51" s="25"/>
      <c r="J51" s="25"/>
      <c r="K51" s="26"/>
      <c r="L51" s="27"/>
      <c r="M51" s="27"/>
      <c r="N51" s="27"/>
      <c r="O51" s="28"/>
      <c r="P51" s="111"/>
    </row>
    <row r="52" spans="1:16" x14ac:dyDescent="0.2">
      <c r="A52" s="21"/>
      <c r="B52" s="21"/>
      <c r="C52" s="21"/>
      <c r="D52" s="29"/>
      <c r="E52" s="22"/>
      <c r="F52" s="15"/>
      <c r="G52" s="24"/>
      <c r="H52" s="24"/>
      <c r="I52" s="25"/>
      <c r="J52" s="31"/>
      <c r="K52" s="26"/>
      <c r="L52" s="27"/>
      <c r="M52" s="27"/>
      <c r="N52" s="27"/>
      <c r="O52" s="19"/>
      <c r="P52" s="111"/>
    </row>
    <row r="53" spans="1:16" x14ac:dyDescent="0.2">
      <c r="A53" s="24" t="s">
        <v>72</v>
      </c>
      <c r="B53" s="24"/>
      <c r="C53" s="30"/>
      <c r="D53" s="32"/>
      <c r="E53" s="33"/>
      <c r="F53" s="15"/>
      <c r="G53" s="16"/>
      <c r="H53" s="15"/>
      <c r="I53" s="3"/>
      <c r="J53" s="19"/>
      <c r="K53" s="34"/>
      <c r="L53" s="35">
        <f>SUM(L16:L50)</f>
        <v>2393970000</v>
      </c>
      <c r="M53" s="35"/>
      <c r="N53" s="35"/>
      <c r="O53" s="19"/>
      <c r="P53" s="67"/>
    </row>
    <row r="54" spans="1:16" x14ac:dyDescent="0.2">
      <c r="A54" s="36"/>
      <c r="B54" s="36"/>
      <c r="C54" s="37"/>
      <c r="D54" s="38"/>
      <c r="E54" s="39"/>
      <c r="F54" s="13"/>
      <c r="G54" s="12"/>
      <c r="H54" s="13"/>
      <c r="I54" s="14"/>
      <c r="K54" s="40"/>
      <c r="L54" s="41"/>
      <c r="M54" s="41"/>
      <c r="N54" s="41"/>
    </row>
    <row r="55" spans="1:16" x14ac:dyDescent="0.2">
      <c r="A55" s="36"/>
      <c r="B55" s="36"/>
      <c r="C55" s="37"/>
      <c r="D55" s="38"/>
      <c r="E55" s="39"/>
      <c r="F55" s="12"/>
      <c r="G55" s="12"/>
      <c r="H55" s="13"/>
      <c r="I55" s="14"/>
      <c r="K55" s="40"/>
      <c r="P55" s="42"/>
    </row>
    <row r="56" spans="1:16" x14ac:dyDescent="0.2">
      <c r="A56" s="36"/>
      <c r="B56" s="36"/>
      <c r="C56" s="37"/>
      <c r="D56" s="38"/>
      <c r="E56" s="39"/>
      <c r="F56" s="12"/>
      <c r="G56" s="12"/>
      <c r="H56" s="13"/>
      <c r="I56" s="14"/>
      <c r="K56" s="40"/>
      <c r="P56" s="42"/>
    </row>
    <row r="57" spans="1:16" x14ac:dyDescent="0.2">
      <c r="C57" s="43"/>
      <c r="M57" s="44"/>
      <c r="P57" s="42"/>
    </row>
    <row r="58" spans="1:16" x14ac:dyDescent="0.2">
      <c r="L58" s="45"/>
      <c r="M58" s="45"/>
      <c r="N58" s="45"/>
      <c r="P58" s="46"/>
    </row>
    <row r="59" spans="1:16" ht="15" x14ac:dyDescent="0.25">
      <c r="A59" s="112" t="s">
        <v>73</v>
      </c>
      <c r="B59" s="112"/>
      <c r="C59" s="112"/>
      <c r="D59" s="112"/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</row>
    <row r="60" spans="1:16" ht="15" x14ac:dyDescent="0.25">
      <c r="A60" s="112" t="s">
        <v>74</v>
      </c>
      <c r="B60" s="112"/>
      <c r="C60" s="112"/>
      <c r="D60" s="112"/>
      <c r="E60" s="112"/>
      <c r="F60" s="112"/>
      <c r="G60" s="112"/>
      <c r="H60" s="112"/>
      <c r="I60" s="112"/>
      <c r="J60" s="112"/>
      <c r="K60" s="112"/>
      <c r="L60" s="112"/>
      <c r="M60" s="112"/>
      <c r="N60" s="112"/>
      <c r="O60" s="112"/>
      <c r="P60" s="112"/>
    </row>
  </sheetData>
  <autoFilter ref="A15:P53" xr:uid="{CC4A3724-0C47-4356-8CA6-1E684682F7ED}">
    <filterColumn colId="10" showButton="0"/>
    <filterColumn colId="12" showButton="0"/>
  </autoFilter>
  <mergeCells count="31">
    <mergeCell ref="P16:P52"/>
    <mergeCell ref="A59:P59"/>
    <mergeCell ref="A60:P60"/>
    <mergeCell ref="I13:J13"/>
    <mergeCell ref="K13:K14"/>
    <mergeCell ref="L13:L14"/>
    <mergeCell ref="M13:M14"/>
    <mergeCell ref="N13:N14"/>
    <mergeCell ref="P13:P14"/>
    <mergeCell ref="I14:I15"/>
    <mergeCell ref="J14:J15"/>
    <mergeCell ref="K15:L15"/>
    <mergeCell ref="M15:N15"/>
    <mergeCell ref="A13:A15"/>
    <mergeCell ref="C13:C15"/>
    <mergeCell ref="D13:D15"/>
    <mergeCell ref="E13:E15"/>
    <mergeCell ref="F13:F15"/>
    <mergeCell ref="G13:H14"/>
    <mergeCell ref="A9:D9"/>
    <mergeCell ref="A10:D10"/>
    <mergeCell ref="K10:P10"/>
    <mergeCell ref="A11:D11"/>
    <mergeCell ref="K11:P11"/>
    <mergeCell ref="A12:D12"/>
    <mergeCell ref="A1:O2"/>
    <mergeCell ref="A3:P3"/>
    <mergeCell ref="A4:P4"/>
    <mergeCell ref="A5:P5"/>
    <mergeCell ref="A6:P6"/>
    <mergeCell ref="A8:K8"/>
  </mergeCells>
  <pageMargins left="0.7" right="0.7" top="0.75" bottom="0.75" header="0.3" footer="0.3"/>
  <pageSetup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7"/>
  <sheetViews>
    <sheetView showGridLines="0" topLeftCell="A10" workbookViewId="0">
      <selection activeCell="B20" sqref="B20"/>
    </sheetView>
  </sheetViews>
  <sheetFormatPr baseColWidth="10" defaultColWidth="11.42578125" defaultRowHeight="15" x14ac:dyDescent="0.2"/>
  <cols>
    <col min="1" max="1" width="5.5703125" style="49" customWidth="1"/>
    <col min="2" max="2" width="29" style="49" customWidth="1"/>
    <col min="3" max="3" width="16.5703125" style="49" customWidth="1"/>
    <col min="4" max="4" width="19.28515625" style="49" customWidth="1"/>
    <col min="5" max="6" width="11.42578125" style="49"/>
    <col min="7" max="7" width="6.42578125" style="49" customWidth="1"/>
    <col min="8" max="8" width="9.5703125" style="49" customWidth="1"/>
    <col min="9" max="9" width="9.42578125" style="49" customWidth="1"/>
    <col min="10" max="10" width="12.42578125" style="49" customWidth="1"/>
    <col min="11" max="16384" width="11.42578125" style="49"/>
  </cols>
  <sheetData>
    <row r="1" spans="2:17" ht="10.5" customHeight="1" x14ac:dyDescent="0.2"/>
    <row r="2" spans="2:17" ht="30.75" customHeight="1" x14ac:dyDescent="0.2"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50"/>
      <c r="M2" s="50"/>
      <c r="N2" s="50"/>
      <c r="O2" s="50"/>
      <c r="P2" s="50"/>
    </row>
    <row r="3" spans="2:17" ht="40.5" customHeight="1" x14ac:dyDescent="0.2"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50"/>
      <c r="M3" s="50"/>
      <c r="N3" s="50"/>
      <c r="O3" s="50"/>
      <c r="P3" s="50"/>
    </row>
    <row r="4" spans="2:17" ht="25.5" customHeight="1" x14ac:dyDescent="0.2">
      <c r="B4" s="129" t="s">
        <v>75</v>
      </c>
      <c r="C4" s="129"/>
      <c r="D4" s="129"/>
      <c r="E4" s="129"/>
      <c r="F4" s="129"/>
      <c r="G4" s="129"/>
      <c r="H4" s="129"/>
      <c r="I4" s="129"/>
      <c r="J4" s="129"/>
      <c r="K4" s="51" t="s">
        <v>0</v>
      </c>
      <c r="L4" s="50"/>
      <c r="M4" s="50"/>
      <c r="N4" s="50"/>
      <c r="O4" s="50"/>
      <c r="P4" s="50"/>
    </row>
    <row r="5" spans="2:17" s="52" customFormat="1" ht="30" customHeight="1" x14ac:dyDescent="0.2">
      <c r="B5" s="129"/>
      <c r="C5" s="129"/>
      <c r="D5" s="129"/>
      <c r="E5" s="129"/>
      <c r="F5" s="129"/>
      <c r="G5" s="129"/>
      <c r="H5" s="129"/>
      <c r="I5" s="129"/>
      <c r="J5" s="129"/>
      <c r="K5" s="62" t="s">
        <v>76</v>
      </c>
      <c r="M5" s="53"/>
      <c r="N5" s="53"/>
      <c r="O5" s="53"/>
      <c r="P5" s="53"/>
      <c r="Q5" s="53"/>
    </row>
    <row r="6" spans="2:17" ht="23.25" customHeight="1" x14ac:dyDescent="0.2">
      <c r="B6" s="129" t="s">
        <v>77</v>
      </c>
      <c r="C6" s="129"/>
      <c r="D6" s="129"/>
      <c r="E6" s="129"/>
      <c r="F6" s="129"/>
      <c r="G6" s="129"/>
      <c r="H6" s="129"/>
      <c r="I6" s="129"/>
      <c r="J6" s="129"/>
      <c r="K6" s="129"/>
    </row>
    <row r="7" spans="2:17" ht="18" x14ac:dyDescent="0.2">
      <c r="B7" s="129" t="s">
        <v>78</v>
      </c>
      <c r="C7" s="129"/>
      <c r="D7" s="129"/>
      <c r="E7" s="129"/>
      <c r="F7" s="129"/>
      <c r="G7" s="129"/>
      <c r="H7" s="129"/>
      <c r="I7" s="129"/>
      <c r="J7" s="129"/>
      <c r="K7" s="129"/>
    </row>
    <row r="8" spans="2:17" ht="18" x14ac:dyDescent="0.25">
      <c r="B8" s="123" t="s">
        <v>79</v>
      </c>
      <c r="C8" s="123"/>
      <c r="D8" s="123"/>
      <c r="E8" s="123"/>
      <c r="F8" s="123"/>
      <c r="G8" s="123"/>
      <c r="H8" s="123"/>
      <c r="I8" s="123"/>
      <c r="J8" s="123"/>
      <c r="K8" s="123"/>
    </row>
    <row r="9" spans="2:17" x14ac:dyDescent="0.2">
      <c r="B9" s="127" t="s">
        <v>80</v>
      </c>
      <c r="C9" s="127"/>
      <c r="D9" s="127"/>
      <c r="E9" s="127"/>
      <c r="F9" s="127"/>
      <c r="G9" s="127"/>
      <c r="H9" s="127"/>
      <c r="I9" s="127"/>
      <c r="J9" s="127"/>
      <c r="K9" s="127"/>
    </row>
    <row r="10" spans="2:17" x14ac:dyDescent="0.2">
      <c r="B10" s="127" t="s">
        <v>81</v>
      </c>
      <c r="C10" s="127"/>
      <c r="D10" s="127"/>
      <c r="E10" s="127"/>
      <c r="F10" s="127"/>
      <c r="G10" s="127"/>
      <c r="H10" s="127"/>
      <c r="I10" s="127"/>
      <c r="J10" s="127"/>
      <c r="K10" s="127"/>
    </row>
    <row r="11" spans="2:17" x14ac:dyDescent="0.2">
      <c r="B11" s="130" t="s">
        <v>82</v>
      </c>
      <c r="C11" s="130"/>
      <c r="D11" s="130"/>
      <c r="E11" s="130"/>
      <c r="F11" s="130"/>
      <c r="G11" s="130"/>
      <c r="H11" s="130"/>
      <c r="I11" s="130"/>
      <c r="J11" s="130"/>
      <c r="K11" s="130"/>
    </row>
    <row r="12" spans="2:17" x14ac:dyDescent="0.2">
      <c r="B12" s="127" t="s">
        <v>83</v>
      </c>
      <c r="C12" s="127"/>
      <c r="D12" s="127"/>
      <c r="E12" s="127"/>
      <c r="F12" s="127"/>
      <c r="G12" s="127"/>
      <c r="H12" s="127"/>
      <c r="I12" s="127"/>
      <c r="J12" s="127"/>
      <c r="K12" s="127"/>
    </row>
    <row r="13" spans="2:17" x14ac:dyDescent="0.2">
      <c r="B13" s="127" t="s">
        <v>84</v>
      </c>
      <c r="C13" s="127"/>
      <c r="D13" s="127"/>
      <c r="E13" s="127"/>
      <c r="F13" s="127"/>
      <c r="G13" s="127"/>
      <c r="H13" s="127"/>
      <c r="I13" s="127"/>
      <c r="J13" s="127"/>
      <c r="K13" s="127"/>
    </row>
    <row r="14" spans="2:17" x14ac:dyDescent="0.2">
      <c r="B14" s="127" t="s">
        <v>85</v>
      </c>
      <c r="C14" s="127"/>
      <c r="D14" s="127"/>
      <c r="E14" s="127"/>
      <c r="F14" s="127"/>
      <c r="G14" s="127"/>
      <c r="H14" s="127"/>
      <c r="I14" s="127"/>
      <c r="J14" s="127"/>
      <c r="K14" s="127"/>
    </row>
    <row r="15" spans="2:17" x14ac:dyDescent="0.2">
      <c r="B15" s="127" t="s">
        <v>86</v>
      </c>
      <c r="C15" s="127"/>
      <c r="D15" s="127"/>
      <c r="E15" s="127"/>
      <c r="F15" s="127"/>
      <c r="G15" s="127"/>
      <c r="H15" s="127"/>
      <c r="I15" s="127"/>
      <c r="J15" s="127"/>
      <c r="K15" s="127"/>
    </row>
    <row r="16" spans="2:17" s="60" customFormat="1" x14ac:dyDescent="0.2">
      <c r="B16" s="127" t="s">
        <v>87</v>
      </c>
      <c r="C16" s="127"/>
      <c r="D16" s="127"/>
      <c r="E16" s="127"/>
      <c r="F16" s="127"/>
      <c r="G16" s="127"/>
      <c r="H16" s="127"/>
      <c r="I16" s="127"/>
      <c r="J16" s="127"/>
      <c r="K16" s="127"/>
    </row>
    <row r="17" spans="2:14" ht="18" x14ac:dyDescent="0.25">
      <c r="B17" s="123" t="s">
        <v>88</v>
      </c>
      <c r="C17" s="123"/>
      <c r="D17" s="123"/>
      <c r="E17" s="123"/>
      <c r="F17" s="123"/>
      <c r="G17" s="123"/>
      <c r="H17" s="123"/>
      <c r="I17" s="123"/>
      <c r="J17" s="123"/>
      <c r="K17" s="123"/>
    </row>
    <row r="18" spans="2:14" ht="4.5" customHeight="1" x14ac:dyDescent="0.25">
      <c r="B18" s="124"/>
      <c r="C18" s="124"/>
      <c r="D18" s="124"/>
      <c r="E18" s="124"/>
      <c r="F18" s="124"/>
      <c r="G18" s="124"/>
      <c r="H18" s="124"/>
      <c r="I18" s="124"/>
      <c r="J18" s="124"/>
      <c r="K18" s="124"/>
    </row>
    <row r="19" spans="2:14" ht="15.75" x14ac:dyDescent="0.2">
      <c r="B19" s="54" t="s">
        <v>89</v>
      </c>
      <c r="C19" s="125" t="s">
        <v>90</v>
      </c>
      <c r="D19" s="125"/>
      <c r="E19" s="125"/>
      <c r="F19" s="125"/>
      <c r="G19" s="125"/>
      <c r="H19" s="125" t="s">
        <v>91</v>
      </c>
      <c r="I19" s="125"/>
      <c r="J19" s="125"/>
      <c r="K19" s="125"/>
      <c r="L19" s="55"/>
      <c r="M19" s="55"/>
      <c r="N19" s="55"/>
    </row>
    <row r="20" spans="2:14" x14ac:dyDescent="0.2">
      <c r="B20" s="56" t="s">
        <v>92</v>
      </c>
      <c r="C20" s="126" t="s">
        <v>93</v>
      </c>
      <c r="D20" s="126"/>
      <c r="E20" s="126"/>
      <c r="F20" s="126"/>
      <c r="G20" s="126"/>
      <c r="H20" s="126"/>
      <c r="I20" s="126"/>
      <c r="J20" s="126"/>
      <c r="K20" s="126"/>
    </row>
    <row r="21" spans="2:14" ht="30" x14ac:dyDescent="0.2">
      <c r="B21" s="57" t="s">
        <v>94</v>
      </c>
      <c r="C21" s="122" t="s">
        <v>95</v>
      </c>
      <c r="D21" s="122"/>
      <c r="E21" s="122"/>
      <c r="F21" s="122"/>
      <c r="G21" s="122"/>
      <c r="H21" s="122"/>
      <c r="I21" s="122"/>
      <c r="J21" s="122"/>
      <c r="K21" s="122"/>
    </row>
    <row r="22" spans="2:14" x14ac:dyDescent="0.2">
      <c r="B22" s="57" t="s">
        <v>96</v>
      </c>
      <c r="C22" s="122" t="s">
        <v>97</v>
      </c>
      <c r="D22" s="122"/>
      <c r="E22" s="122"/>
      <c r="F22" s="122"/>
      <c r="G22" s="122"/>
      <c r="H22" s="122"/>
      <c r="I22" s="122"/>
      <c r="J22" s="122"/>
      <c r="K22" s="122"/>
    </row>
    <row r="23" spans="2:14" x14ac:dyDescent="0.2">
      <c r="B23" s="57" t="s">
        <v>98</v>
      </c>
      <c r="C23" s="122" t="s">
        <v>99</v>
      </c>
      <c r="D23" s="122"/>
      <c r="E23" s="122"/>
      <c r="F23" s="122"/>
      <c r="G23" s="122"/>
      <c r="H23" s="122"/>
      <c r="I23" s="122"/>
      <c r="J23" s="122"/>
      <c r="K23" s="122"/>
    </row>
    <row r="24" spans="2:14" ht="28.5" customHeight="1" x14ac:dyDescent="0.2">
      <c r="B24" s="57" t="s">
        <v>100</v>
      </c>
      <c r="C24" s="122" t="s">
        <v>101</v>
      </c>
      <c r="D24" s="122"/>
      <c r="E24" s="122"/>
      <c r="F24" s="122"/>
      <c r="G24" s="122"/>
      <c r="H24" s="122"/>
      <c r="I24" s="122"/>
      <c r="J24" s="122"/>
      <c r="K24" s="122"/>
    </row>
    <row r="25" spans="2:14" x14ac:dyDescent="0.2">
      <c r="B25" s="57" t="s">
        <v>102</v>
      </c>
      <c r="C25" s="122" t="s">
        <v>103</v>
      </c>
      <c r="D25" s="122"/>
      <c r="E25" s="122"/>
      <c r="F25" s="122"/>
      <c r="G25" s="122"/>
      <c r="H25" s="122"/>
      <c r="I25" s="122"/>
      <c r="J25" s="122"/>
      <c r="K25" s="122"/>
    </row>
    <row r="26" spans="2:14" ht="31.5" customHeight="1" x14ac:dyDescent="0.2">
      <c r="B26" s="57" t="s">
        <v>104</v>
      </c>
      <c r="C26" s="122" t="s">
        <v>105</v>
      </c>
      <c r="D26" s="122"/>
      <c r="E26" s="122"/>
      <c r="F26" s="122"/>
      <c r="G26" s="122"/>
      <c r="H26" s="122"/>
      <c r="I26" s="122"/>
      <c r="J26" s="122"/>
      <c r="K26" s="122"/>
    </row>
    <row r="27" spans="2:14" ht="30" x14ac:dyDescent="0.2">
      <c r="B27" s="57" t="s">
        <v>106</v>
      </c>
      <c r="C27" s="122" t="s">
        <v>107</v>
      </c>
      <c r="D27" s="122"/>
      <c r="E27" s="122"/>
      <c r="F27" s="122"/>
      <c r="G27" s="122"/>
      <c r="H27" s="122"/>
      <c r="I27" s="122"/>
      <c r="J27" s="122"/>
      <c r="K27" s="122"/>
    </row>
    <row r="28" spans="2:14" x14ac:dyDescent="0.2">
      <c r="B28" s="57" t="s">
        <v>108</v>
      </c>
      <c r="C28" s="122" t="s">
        <v>109</v>
      </c>
      <c r="D28" s="122"/>
      <c r="E28" s="122"/>
      <c r="F28" s="122"/>
      <c r="G28" s="122"/>
      <c r="H28" s="122"/>
      <c r="I28" s="122"/>
      <c r="J28" s="122"/>
      <c r="K28" s="122"/>
    </row>
    <row r="29" spans="2:14" x14ac:dyDescent="0.2">
      <c r="B29" s="57" t="s">
        <v>16</v>
      </c>
      <c r="C29" s="122" t="s">
        <v>110</v>
      </c>
      <c r="D29" s="122"/>
      <c r="E29" s="122"/>
      <c r="F29" s="122"/>
      <c r="G29" s="122"/>
      <c r="H29" s="122"/>
      <c r="I29" s="122"/>
      <c r="J29" s="122"/>
      <c r="K29" s="122"/>
    </row>
    <row r="30" spans="2:14" ht="30" x14ac:dyDescent="0.2">
      <c r="B30" s="57" t="s">
        <v>111</v>
      </c>
      <c r="C30" s="122" t="s">
        <v>112</v>
      </c>
      <c r="D30" s="122"/>
      <c r="E30" s="122"/>
      <c r="F30" s="122"/>
      <c r="G30" s="122"/>
      <c r="H30" s="122"/>
      <c r="I30" s="122"/>
      <c r="J30" s="122"/>
      <c r="K30" s="122"/>
    </row>
    <row r="31" spans="2:14" ht="45" x14ac:dyDescent="0.2">
      <c r="B31" s="57" t="s">
        <v>18</v>
      </c>
      <c r="C31" s="122" t="s">
        <v>113</v>
      </c>
      <c r="D31" s="122"/>
      <c r="E31" s="122"/>
      <c r="F31" s="122"/>
      <c r="G31" s="122"/>
      <c r="H31" s="122"/>
      <c r="I31" s="122"/>
      <c r="J31" s="122"/>
      <c r="K31" s="122"/>
    </row>
    <row r="32" spans="2:14" ht="30" x14ac:dyDescent="0.2">
      <c r="B32" s="57" t="s">
        <v>19</v>
      </c>
      <c r="C32" s="122" t="s">
        <v>114</v>
      </c>
      <c r="D32" s="122"/>
      <c r="E32" s="122"/>
      <c r="F32" s="122"/>
      <c r="G32" s="122"/>
      <c r="H32" s="122"/>
      <c r="I32" s="122"/>
      <c r="J32" s="122"/>
      <c r="K32" s="122"/>
    </row>
    <row r="33" spans="2:11" ht="30" x14ac:dyDescent="0.2">
      <c r="B33" s="57" t="s">
        <v>20</v>
      </c>
      <c r="C33" s="122" t="s">
        <v>115</v>
      </c>
      <c r="D33" s="122"/>
      <c r="E33" s="122"/>
      <c r="F33" s="122"/>
      <c r="G33" s="122"/>
      <c r="H33" s="122"/>
      <c r="I33" s="122"/>
      <c r="J33" s="122"/>
      <c r="K33" s="122"/>
    </row>
    <row r="34" spans="2:11" ht="30" x14ac:dyDescent="0.2">
      <c r="B34" s="57" t="s">
        <v>116</v>
      </c>
      <c r="C34" s="122" t="s">
        <v>117</v>
      </c>
      <c r="D34" s="122"/>
      <c r="E34" s="122"/>
      <c r="F34" s="122"/>
      <c r="G34" s="122"/>
      <c r="H34" s="122"/>
      <c r="I34" s="122"/>
      <c r="J34" s="122"/>
      <c r="K34" s="122"/>
    </row>
    <row r="35" spans="2:11" ht="31.5" customHeight="1" x14ac:dyDescent="0.2">
      <c r="B35" s="57" t="s">
        <v>118</v>
      </c>
      <c r="C35" s="122" t="s">
        <v>119</v>
      </c>
      <c r="D35" s="122"/>
      <c r="E35" s="122"/>
      <c r="F35" s="122"/>
      <c r="G35" s="122"/>
      <c r="H35" s="122"/>
      <c r="I35" s="122"/>
      <c r="J35" s="122"/>
      <c r="K35" s="122"/>
    </row>
    <row r="36" spans="2:11" x14ac:dyDescent="0.2">
      <c r="B36" s="58"/>
      <c r="C36" s="59"/>
      <c r="D36" s="59"/>
      <c r="E36" s="59"/>
      <c r="F36" s="59"/>
      <c r="G36" s="59"/>
      <c r="H36" s="59"/>
      <c r="I36" s="59"/>
      <c r="J36" s="59"/>
    </row>
    <row r="37" spans="2:11" x14ac:dyDescent="0.2">
      <c r="B37" s="59"/>
      <c r="C37" s="59"/>
      <c r="D37" s="59"/>
      <c r="E37" s="59"/>
      <c r="F37" s="59"/>
      <c r="G37" s="59"/>
      <c r="H37" s="59"/>
      <c r="I37" s="59"/>
      <c r="J37" s="59"/>
    </row>
  </sheetData>
  <mergeCells count="49"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  <mergeCell ref="B17:K17"/>
    <mergeCell ref="B18:K18"/>
    <mergeCell ref="C19:G19"/>
    <mergeCell ref="H19:K19"/>
    <mergeCell ref="C20:G20"/>
    <mergeCell ref="H20:K20"/>
    <mergeCell ref="C21:G21"/>
    <mergeCell ref="H21:K21"/>
    <mergeCell ref="C22:G22"/>
    <mergeCell ref="H22:K22"/>
    <mergeCell ref="C23:G23"/>
    <mergeCell ref="H23:K23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B4264CB3C135D479F36BFB7E39BEC7F" ma:contentTypeVersion="9" ma:contentTypeDescription="Crear nuevo documento." ma:contentTypeScope="" ma:versionID="ceee9598a13ba17edb0e3a328bc1a3eb">
  <xsd:schema xmlns:xsd="http://www.w3.org/2001/XMLSchema" xmlns:xs="http://www.w3.org/2001/XMLSchema" xmlns:p="http://schemas.microsoft.com/office/2006/metadata/properties" xmlns:ns2="90dcf840-7980-406b-90fe-efdf31e0f928" xmlns:ns3="2f4bc3c3-4dc6-40fd-b6b9-05dd13090e60" targetNamespace="http://schemas.microsoft.com/office/2006/metadata/properties" ma:root="true" ma:fieldsID="4ad2f634c3b0e621ac01b0c6d0203910" ns2:_="" ns3:_="">
    <xsd:import namespace="90dcf840-7980-406b-90fe-efdf31e0f928"/>
    <xsd:import namespace="2f4bc3c3-4dc6-40fd-b6b9-05dd13090e6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dcf840-7980-406b-90fe-efdf31e0f9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4bc3c3-4dc6-40fd-b6b9-05dd13090e6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77983E9-8DF7-4698-ABE4-86AD3B71927A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90dcf840-7980-406b-90fe-efdf31e0f928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2f4bc3c3-4dc6-40fd-b6b9-05dd13090e60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5DBAEBE-7390-431E-B7B2-11F94FAEAF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0dcf840-7980-406b-90fe-efdf31e0f928"/>
    <ds:schemaRef ds:uri="2f4bc3c3-4dc6-40fd-b6b9-05dd13090e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58D13C1-B06B-4B91-BFB8-C73C56BFB0D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</vt:lpstr>
      <vt:lpstr>Instrucciones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ADMINISTRADOR1</dc:creator>
  <cp:keywords/>
  <dc:description/>
  <cp:lastModifiedBy>Damarlin Carvajal</cp:lastModifiedBy>
  <cp:revision/>
  <dcterms:created xsi:type="dcterms:W3CDTF">2020-02-28T20:30:41Z</dcterms:created>
  <dcterms:modified xsi:type="dcterms:W3CDTF">2022-11-11T16:13:32Z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0x0101001B4264CB3C135D479F36BFB7E39BEC7F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2022-11-11T16:13:23Z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d3db7f4e-197c-4f5d-b515-f6d4c21b722a</vt:lpwstr>
  </property>
  <property fmtid="{D5CDD505-2E9C-101B-9397-08002B2CF9AE}" pid="9" name="MSIP_Label_1299739c-ad3d-4908-806e-4d91151a6e13_ContentBits">
    <vt:lpwstr>0</vt:lpwstr>
  </property>
</Properties>
</file>