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C:\Users\cossa\Downloads\"/>
    </mc:Choice>
  </mc:AlternateContent>
  <xr:revisionPtr revIDLastSave="0" documentId="13_ncr:1_{D530D423-7093-4117-86F6-35EF55D670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TE 26_DISPOSITIVOS VÍA AÉREA" sheetId="3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38" l="1"/>
  <c r="H5" i="38"/>
  <c r="H6" i="38"/>
  <c r="H7" i="38"/>
  <c r="H8" i="38"/>
  <c r="H9" i="38"/>
  <c r="H10" i="38"/>
  <c r="H11" i="38"/>
  <c r="H12" i="38"/>
  <c r="H13" i="38"/>
  <c r="H14" i="38"/>
  <c r="H15" i="38"/>
  <c r="H16" i="38"/>
  <c r="G17" i="38"/>
  <c r="H3" i="38" l="1"/>
  <c r="I4" i="38" l="1"/>
  <c r="J4" i="38" s="1"/>
  <c r="I5" i="38"/>
  <c r="J5" i="38" s="1"/>
  <c r="I6" i="38"/>
  <c r="J6" i="38" s="1"/>
  <c r="I7" i="38"/>
  <c r="J7" i="38" s="1"/>
  <c r="I8" i="38"/>
  <c r="J8" i="38" s="1"/>
  <c r="I9" i="38"/>
  <c r="J9" i="38" s="1"/>
  <c r="I10" i="38"/>
  <c r="J10" i="38" s="1"/>
  <c r="I11" i="38"/>
  <c r="J11" i="38" s="1"/>
  <c r="I12" i="38"/>
  <c r="J12" i="38" s="1"/>
  <c r="I13" i="38"/>
  <c r="J13" i="38" s="1"/>
  <c r="I14" i="38"/>
  <c r="J14" i="38" s="1"/>
  <c r="I15" i="38"/>
  <c r="J15" i="38" s="1"/>
  <c r="I16" i="38"/>
  <c r="J16" i="38" s="1"/>
  <c r="I3" i="38"/>
  <c r="H17" i="38" l="1"/>
  <c r="J3" i="38"/>
  <c r="I17" i="38"/>
  <c r="J17" i="38" l="1"/>
</calcChain>
</file>

<file path=xl/sharedStrings.xml><?xml version="1.0" encoding="utf-8"?>
<sst xmlns="http://schemas.openxmlformats.org/spreadsheetml/2006/main" count="69" uniqueCount="34">
  <si>
    <t>ITEM</t>
  </si>
  <si>
    <t>PROGRAMA</t>
  </si>
  <si>
    <t>ESPECIFICACIÓN TÉCNICA</t>
  </si>
  <si>
    <t>DESCRIPCION DE BIEN</t>
  </si>
  <si>
    <t>UNIDAD DE MEDIDA</t>
  </si>
  <si>
    <t>CANTIDAD SOLICITADA</t>
  </si>
  <si>
    <t>UNIDAD</t>
  </si>
  <si>
    <t>IMÁGENES DX -ENFERMERIA-CUIDADO</t>
  </si>
  <si>
    <t>CANULA NASAL PEDIATRICA</t>
  </si>
  <si>
    <t>Tubo o manguera en PVC grado médico extra suave, de 2.10m, puntas nasales curvas y extra suaves, conector estándar de 4mm de diámetro interno.</t>
  </si>
  <si>
    <t>MICRONEBULIZADOR ADULTO</t>
  </si>
  <si>
    <t>Recipiente de capacidad de 10cc para aerosolizar o pulverizar medicamentos que requieren llegar a las vías aéreas altas, medias y bajas, mediante la compresión de aire u oxigeno por medio de alta presión a fin de convertir el medicamento en una nube a un flujo de oxígeno promedio de 6 a 8 LPM, con sistema de tapa rosca que evita filtraciones, conexión estándar que facilita el ajuste a cualquier tipo de accesorio convencional, permite operación en forma inclinada, en presentación de dos o tres piezas . Opcional en presentaciones de kit para adulto y pediátrico, incorporando la máscara, extensión, conector en T, boquilla, reservorio. Mascara para aerosol, ergonómica, suave y flexible, adaptable a la cara del paciente, diseñada anatómicamente para ajuste bajo el mentón de los adultos y pediátricos, banda elástica adaptable detrás de la nuca, conector estándar; y extensión de 2 metros de longitud con conectores estándar en ambos
extremos. El producto por el hecho de ser desechable elimina el riesgo de contaminación cruzada entre pacientes, y debido a la temperatura de plastificación de los componentes, se garantiza la asepsia y libera el producto de presencia de patógenos.</t>
  </si>
  <si>
    <t>MICRONEBULIZADOR PEDIATRICO</t>
  </si>
  <si>
    <t>Tubo endotraqueal  # 6</t>
  </si>
  <si>
    <t>Tubo endotraqueal, con: Tubo de PVC con alambre, Neumotaponador, Válvula plástica, balón de control, Conector estandar</t>
  </si>
  <si>
    <t>Tubo endotraqueal # 6,5</t>
  </si>
  <si>
    <t>Tubo endotraqueal # 7</t>
  </si>
  <si>
    <t>Tubo endotraqueal  # 7,5</t>
  </si>
  <si>
    <t>Tubo endotraqueal # 8</t>
  </si>
  <si>
    <t>Tubo endotraqueal # 8,5</t>
  </si>
  <si>
    <t>Tubo endotraqueal # 9</t>
  </si>
  <si>
    <t>CANULA DE GUEDELL # 0</t>
  </si>
  <si>
    <t>SISTEMA INVASIVO PARA DESPEJAR O MANTENER LA VIA AEREA SUPERIOR
PERMEABLE DE ADULTOS, NIÑOS Y NEONATOS. Diseñado para mantener despejada la vía aérea, impidiendo que la lengua y la musculatura faríngea obstruyan el flujo de aire, superficie lisa (sin bordes o aristas), con canal de ventilación. Aséptico, libre de patógenos, código de colores, ESTÉRIL por Óxido de Etileno.</t>
  </si>
  <si>
    <t>CANULA DE GUEDELL # 1</t>
  </si>
  <si>
    <t>VENTURY ADULTO</t>
  </si>
  <si>
    <t>Mascarilla tipo VENTURY, con manguera de 2,1 mts. Tamaño Pediatrico, mascarilla transparente adulto - desechable. Con reservorio - seis concentradores en colores.</t>
  </si>
  <si>
    <t>VENTURY PEDIATRICO</t>
  </si>
  <si>
    <t>Valor Unitario</t>
  </si>
  <si>
    <t>Valor IVA</t>
  </si>
  <si>
    <t>TOTAL</t>
  </si>
  <si>
    <t>Valor Unitario + IVA</t>
  </si>
  <si>
    <t>VALOR TOTAL</t>
  </si>
  <si>
    <t>“ADQUIRIR LOS ARTICULOS REQUERIDOS COMO MATERIALES DE FORMACION PARA LOS APRENDICES DE LOS DIFERENTES PROGRAMAS DEL CENTRO DE SERVICIOS DE SALUD DEL SENA REGIONAL ANTIOQUIA</t>
  </si>
  <si>
    <t>NOMBRE Y NIT DE LA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</si>
</sst>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12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8" fillId="0" borderId="0"/>
    <xf numFmtId="0" fontId="4" fillId="0" borderId="0"/>
    <xf numFmtId="164" fontId="4" fillId="0" borderId="0" applyFont="0" applyFill="0" applyBorder="0" applyAlignment="0" applyProtection="0"/>
    <xf numFmtId="0" fontId="3" fillId="0" borderId="0"/>
    <xf numFmtId="0" fontId="2" fillId="0" borderId="0"/>
    <xf numFmtId="9" fontId="1" fillId="0" borderId="0" applyFont="0" applyFill="0" applyBorder="0" applyAlignment="0" applyProtection="0"/>
    <xf numFmtId="0" fontId="1" fillId="0" borderId="0"/>
  </cellStyleXfs>
  <cellXfs count="24">
    <xf numFmtId="0" fontId="0" fillId="0" borderId="0" xfId="0"/>
    <xf numFmtId="0" fontId="6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center" vertical="center"/>
    </xf>
    <xf numFmtId="3" fontId="6" fillId="0" borderId="4" xfId="0" applyNumberFormat="1" applyFont="1" applyFill="1" applyBorder="1" applyAlignment="1">
      <alignment horizontal="center" vertical="center"/>
    </xf>
    <xf numFmtId="3" fontId="6" fillId="0" borderId="5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6" xfId="0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3" fontId="10" fillId="3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3" fontId="9" fillId="4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3" fontId="10" fillId="4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</cellXfs>
  <cellStyles count="8">
    <cellStyle name="Moneda 2" xfId="3" xr:uid="{00000000-0005-0000-0000-000000000000}"/>
    <cellStyle name="Normal" xfId="0" builtinId="0"/>
    <cellStyle name="Normal 2" xfId="1" xr:uid="{00000000-0005-0000-0000-000002000000}"/>
    <cellStyle name="Normal 3" xfId="2" xr:uid="{00000000-0005-0000-0000-000003000000}"/>
    <cellStyle name="Normal 3 2" xfId="7" xr:uid="{966E42E8-E9C7-4442-9EC8-8D4F74C133E7}"/>
    <cellStyle name="Normal 4" xfId="4" xr:uid="{8316295D-C2BB-4A97-BCB8-ADCBCAA38979}"/>
    <cellStyle name="Normal 5" xfId="5" xr:uid="{25EB0202-81FE-4447-9B5D-D22856233010}"/>
    <cellStyle name="Porcentaje 2" xfId="6" xr:uid="{01F69A97-0953-4DEE-A0DD-E77A114CCF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92D050"/>
  </sheetPr>
  <dimension ref="A1:J17"/>
  <sheetViews>
    <sheetView tabSelected="1" zoomScale="90" zoomScaleNormal="90" workbookViewId="0">
      <selection activeCell="G1" sqref="G1:J1"/>
    </sheetView>
  </sheetViews>
  <sheetFormatPr baseColWidth="10" defaultRowHeight="15"/>
  <cols>
    <col min="1" max="1" width="11.42578125" style="12"/>
    <col min="2" max="2" width="36.42578125" style="12" hidden="1" customWidth="1"/>
    <col min="3" max="3" width="22.85546875" style="12" customWidth="1"/>
    <col min="4" max="4" width="25.42578125" style="12" bestFit="1" customWidth="1"/>
    <col min="5" max="5" width="18.85546875" style="12" bestFit="1" customWidth="1"/>
    <col min="6" max="6" width="15.42578125" style="12" customWidth="1"/>
    <col min="7" max="7" width="16.7109375" style="12" customWidth="1"/>
    <col min="8" max="8" width="13.42578125" customWidth="1"/>
    <col min="9" max="9" width="10.42578125" bestFit="1" customWidth="1"/>
    <col min="10" max="10" width="13.140625" customWidth="1"/>
  </cols>
  <sheetData>
    <row r="1" spans="1:10" ht="65.25" customHeight="1">
      <c r="C1" s="20" t="s">
        <v>32</v>
      </c>
      <c r="D1" s="20"/>
      <c r="E1" s="20"/>
      <c r="F1" s="20"/>
      <c r="G1" s="21" t="s">
        <v>33</v>
      </c>
      <c r="H1" s="21"/>
      <c r="I1" s="21"/>
      <c r="J1" s="21"/>
    </row>
    <row r="2" spans="1:10" ht="38.25">
      <c r="A2" s="10" t="s">
        <v>0</v>
      </c>
      <c r="B2" s="10" t="s">
        <v>1</v>
      </c>
      <c r="C2" s="9" t="s">
        <v>3</v>
      </c>
      <c r="D2" s="9" t="s">
        <v>2</v>
      </c>
      <c r="E2" s="9" t="s">
        <v>4</v>
      </c>
      <c r="F2" s="13" t="s">
        <v>5</v>
      </c>
      <c r="G2" s="18" t="s">
        <v>27</v>
      </c>
      <c r="H2" s="17" t="s">
        <v>28</v>
      </c>
      <c r="I2" s="18" t="s">
        <v>30</v>
      </c>
      <c r="J2" s="18" t="s">
        <v>31</v>
      </c>
    </row>
    <row r="3" spans="1:10" ht="89.25">
      <c r="A3" s="4">
        <v>1</v>
      </c>
      <c r="B3" s="1" t="s">
        <v>7</v>
      </c>
      <c r="C3" s="3" t="s">
        <v>24</v>
      </c>
      <c r="D3" s="3" t="s">
        <v>25</v>
      </c>
      <c r="E3" s="2" t="s">
        <v>6</v>
      </c>
      <c r="F3" s="7">
        <v>25</v>
      </c>
      <c r="G3" s="15"/>
      <c r="H3" s="14">
        <f>+G3*19%</f>
        <v>0</v>
      </c>
      <c r="I3" s="14">
        <f>+G3+H3</f>
        <v>0</v>
      </c>
      <c r="J3" s="19">
        <f>+I3*F3</f>
        <v>0</v>
      </c>
    </row>
    <row r="4" spans="1:10" ht="89.25">
      <c r="A4" s="4">
        <v>2</v>
      </c>
      <c r="B4" s="1" t="s">
        <v>7</v>
      </c>
      <c r="C4" s="3" t="s">
        <v>26</v>
      </c>
      <c r="D4" s="3" t="s">
        <v>25</v>
      </c>
      <c r="E4" s="2" t="s">
        <v>6</v>
      </c>
      <c r="F4" s="7">
        <v>25</v>
      </c>
      <c r="G4" s="15"/>
      <c r="H4" s="14">
        <f t="shared" ref="H4:H16" si="0">+G4*19%</f>
        <v>0</v>
      </c>
      <c r="I4" s="14">
        <f t="shared" ref="I4:I16" si="1">+G4+H4</f>
        <v>0</v>
      </c>
      <c r="J4" s="19">
        <f t="shared" ref="J4:J16" si="2">+I4*F4</f>
        <v>0</v>
      </c>
    </row>
    <row r="5" spans="1:10" ht="76.5">
      <c r="A5" s="4">
        <v>3</v>
      </c>
      <c r="B5" s="1" t="s">
        <v>7</v>
      </c>
      <c r="C5" s="3" t="s">
        <v>8</v>
      </c>
      <c r="D5" s="3" t="s">
        <v>9</v>
      </c>
      <c r="E5" s="2" t="s">
        <v>6</v>
      </c>
      <c r="F5" s="7">
        <v>30</v>
      </c>
      <c r="G5" s="15"/>
      <c r="H5" s="14">
        <f t="shared" si="0"/>
        <v>0</v>
      </c>
      <c r="I5" s="14">
        <f t="shared" si="1"/>
        <v>0</v>
      </c>
      <c r="J5" s="19">
        <f t="shared" si="2"/>
        <v>0</v>
      </c>
    </row>
    <row r="6" spans="1:10" ht="204">
      <c r="A6" s="4">
        <v>4</v>
      </c>
      <c r="B6" s="1" t="s">
        <v>7</v>
      </c>
      <c r="C6" s="3" t="s">
        <v>21</v>
      </c>
      <c r="D6" s="3" t="s">
        <v>22</v>
      </c>
      <c r="E6" s="2" t="s">
        <v>6</v>
      </c>
      <c r="F6" s="7">
        <v>5</v>
      </c>
      <c r="G6" s="15"/>
      <c r="H6" s="14">
        <f t="shared" si="0"/>
        <v>0</v>
      </c>
      <c r="I6" s="14">
        <f t="shared" si="1"/>
        <v>0</v>
      </c>
      <c r="J6" s="19">
        <f t="shared" si="2"/>
        <v>0</v>
      </c>
    </row>
    <row r="7" spans="1:10" ht="204">
      <c r="A7" s="4">
        <v>5</v>
      </c>
      <c r="B7" s="1" t="s">
        <v>7</v>
      </c>
      <c r="C7" s="3" t="s">
        <v>23</v>
      </c>
      <c r="D7" s="3" t="s">
        <v>22</v>
      </c>
      <c r="E7" s="2" t="s">
        <v>6</v>
      </c>
      <c r="F7" s="7">
        <v>5</v>
      </c>
      <c r="G7" s="15"/>
      <c r="H7" s="14">
        <f t="shared" si="0"/>
        <v>0</v>
      </c>
      <c r="I7" s="14">
        <f t="shared" si="1"/>
        <v>0</v>
      </c>
      <c r="J7" s="19">
        <f t="shared" si="2"/>
        <v>0</v>
      </c>
    </row>
    <row r="8" spans="1:10" ht="63.75">
      <c r="A8" s="4">
        <v>6</v>
      </c>
      <c r="B8" s="1" t="s">
        <v>7</v>
      </c>
      <c r="C8" s="3" t="s">
        <v>13</v>
      </c>
      <c r="D8" s="3" t="s">
        <v>14</v>
      </c>
      <c r="E8" s="2" t="s">
        <v>6</v>
      </c>
      <c r="F8" s="7">
        <v>10</v>
      </c>
      <c r="G8" s="15"/>
      <c r="H8" s="14">
        <f t="shared" si="0"/>
        <v>0</v>
      </c>
      <c r="I8" s="14">
        <f t="shared" si="1"/>
        <v>0</v>
      </c>
      <c r="J8" s="19">
        <f t="shared" si="2"/>
        <v>0</v>
      </c>
    </row>
    <row r="9" spans="1:10" ht="63.75">
      <c r="A9" s="4">
        <v>7</v>
      </c>
      <c r="B9" s="1" t="s">
        <v>7</v>
      </c>
      <c r="C9" s="3" t="s">
        <v>15</v>
      </c>
      <c r="D9" s="3" t="s">
        <v>14</v>
      </c>
      <c r="E9" s="2" t="s">
        <v>6</v>
      </c>
      <c r="F9" s="7">
        <v>10</v>
      </c>
      <c r="G9" s="15"/>
      <c r="H9" s="14">
        <f t="shared" si="0"/>
        <v>0</v>
      </c>
      <c r="I9" s="14">
        <f t="shared" si="1"/>
        <v>0</v>
      </c>
      <c r="J9" s="19">
        <f t="shared" si="2"/>
        <v>0</v>
      </c>
    </row>
    <row r="10" spans="1:10" ht="63.75">
      <c r="A10" s="4">
        <v>8</v>
      </c>
      <c r="B10" s="1" t="s">
        <v>7</v>
      </c>
      <c r="C10" s="3" t="s">
        <v>16</v>
      </c>
      <c r="D10" s="3" t="s">
        <v>14</v>
      </c>
      <c r="E10" s="2" t="s">
        <v>6</v>
      </c>
      <c r="F10" s="7">
        <v>20</v>
      </c>
      <c r="G10" s="15"/>
      <c r="H10" s="14">
        <f t="shared" si="0"/>
        <v>0</v>
      </c>
      <c r="I10" s="14">
        <f t="shared" si="1"/>
        <v>0</v>
      </c>
      <c r="J10" s="19">
        <f t="shared" si="2"/>
        <v>0</v>
      </c>
    </row>
    <row r="11" spans="1:10" ht="63.75">
      <c r="A11" s="4">
        <v>9</v>
      </c>
      <c r="B11" s="1" t="s">
        <v>7</v>
      </c>
      <c r="C11" s="3" t="s">
        <v>17</v>
      </c>
      <c r="D11" s="3" t="s">
        <v>14</v>
      </c>
      <c r="E11" s="2" t="s">
        <v>6</v>
      </c>
      <c r="F11" s="7">
        <v>20</v>
      </c>
      <c r="G11" s="15"/>
      <c r="H11" s="14">
        <f t="shared" si="0"/>
        <v>0</v>
      </c>
      <c r="I11" s="14">
        <f t="shared" si="1"/>
        <v>0</v>
      </c>
      <c r="J11" s="19">
        <f t="shared" si="2"/>
        <v>0</v>
      </c>
    </row>
    <row r="12" spans="1:10" ht="63.75">
      <c r="A12" s="4">
        <v>10</v>
      </c>
      <c r="B12" s="1" t="s">
        <v>7</v>
      </c>
      <c r="C12" s="3" t="s">
        <v>18</v>
      </c>
      <c r="D12" s="3" t="s">
        <v>14</v>
      </c>
      <c r="E12" s="2" t="s">
        <v>6</v>
      </c>
      <c r="F12" s="7">
        <v>20</v>
      </c>
      <c r="G12" s="15"/>
      <c r="H12" s="14">
        <f t="shared" si="0"/>
        <v>0</v>
      </c>
      <c r="I12" s="14">
        <f t="shared" si="1"/>
        <v>0</v>
      </c>
      <c r="J12" s="19">
        <f t="shared" si="2"/>
        <v>0</v>
      </c>
    </row>
    <row r="13" spans="1:10" ht="63.75">
      <c r="A13" s="4">
        <v>11</v>
      </c>
      <c r="B13" s="1" t="s">
        <v>7</v>
      </c>
      <c r="C13" s="3" t="s">
        <v>19</v>
      </c>
      <c r="D13" s="3" t="s">
        <v>14</v>
      </c>
      <c r="E13" s="2" t="s">
        <v>6</v>
      </c>
      <c r="F13" s="7">
        <v>10</v>
      </c>
      <c r="G13" s="15"/>
      <c r="H13" s="14">
        <f t="shared" si="0"/>
        <v>0</v>
      </c>
      <c r="I13" s="14">
        <f t="shared" si="1"/>
        <v>0</v>
      </c>
      <c r="J13" s="19">
        <f t="shared" si="2"/>
        <v>0</v>
      </c>
    </row>
    <row r="14" spans="1:10" ht="63.75">
      <c r="A14" s="4">
        <v>12</v>
      </c>
      <c r="B14" s="1" t="s">
        <v>7</v>
      </c>
      <c r="C14" s="3" t="s">
        <v>20</v>
      </c>
      <c r="D14" s="3" t="s">
        <v>14</v>
      </c>
      <c r="E14" s="2" t="s">
        <v>6</v>
      </c>
      <c r="F14" s="7">
        <v>10</v>
      </c>
      <c r="G14" s="15"/>
      <c r="H14" s="14">
        <f t="shared" si="0"/>
        <v>0</v>
      </c>
      <c r="I14" s="14">
        <f t="shared" si="1"/>
        <v>0</v>
      </c>
      <c r="J14" s="19">
        <f t="shared" si="2"/>
        <v>0</v>
      </c>
    </row>
    <row r="15" spans="1:10" ht="409.5">
      <c r="A15" s="4">
        <v>13</v>
      </c>
      <c r="B15" s="1" t="s">
        <v>7</v>
      </c>
      <c r="C15" s="3" t="s">
        <v>10</v>
      </c>
      <c r="D15" s="3" t="s">
        <v>11</v>
      </c>
      <c r="E15" s="2" t="s">
        <v>6</v>
      </c>
      <c r="F15" s="7">
        <v>30</v>
      </c>
      <c r="G15" s="15"/>
      <c r="H15" s="14">
        <f t="shared" si="0"/>
        <v>0</v>
      </c>
      <c r="I15" s="14">
        <f t="shared" si="1"/>
        <v>0</v>
      </c>
      <c r="J15" s="19">
        <f t="shared" si="2"/>
        <v>0</v>
      </c>
    </row>
    <row r="16" spans="1:10" ht="409.5">
      <c r="A16" s="4">
        <v>14</v>
      </c>
      <c r="B16" s="5" t="s">
        <v>7</v>
      </c>
      <c r="C16" s="11" t="s">
        <v>12</v>
      </c>
      <c r="D16" s="11" t="s">
        <v>11</v>
      </c>
      <c r="E16" s="6" t="s">
        <v>6</v>
      </c>
      <c r="F16" s="8">
        <v>30</v>
      </c>
      <c r="G16" s="15"/>
      <c r="H16" s="14">
        <f t="shared" si="0"/>
        <v>0</v>
      </c>
      <c r="I16" s="14">
        <f t="shared" si="1"/>
        <v>0</v>
      </c>
      <c r="J16" s="19">
        <f t="shared" si="2"/>
        <v>0</v>
      </c>
    </row>
    <row r="17" spans="1:10" ht="18.75">
      <c r="A17" s="23" t="s">
        <v>29</v>
      </c>
      <c r="B17" s="23"/>
      <c r="C17" s="23"/>
      <c r="D17" s="23"/>
      <c r="E17" s="23"/>
      <c r="F17" s="23"/>
      <c r="G17" s="16">
        <f t="shared" ref="G17:J17" si="3">SUM(G3:G16)</f>
        <v>0</v>
      </c>
      <c r="H17" s="16">
        <f t="shared" si="3"/>
        <v>0</v>
      </c>
      <c r="I17" s="16">
        <f t="shared" si="3"/>
        <v>0</v>
      </c>
      <c r="J17" s="22">
        <f t="shared" si="3"/>
        <v>0</v>
      </c>
    </row>
  </sheetData>
  <mergeCells count="3">
    <mergeCell ref="A17:F17"/>
    <mergeCell ref="C1:F1"/>
    <mergeCell ref="G1:J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26_DISPOSITIVOS VÍA AÉREA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Catalina Ossa Ortega</cp:lastModifiedBy>
  <dcterms:created xsi:type="dcterms:W3CDTF">2022-09-05T19:43:00Z</dcterms:created>
  <dcterms:modified xsi:type="dcterms:W3CDTF">2022-10-31T22:34:52Z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3172C79480534A599B978ED38AE0CD71</vt:lpwstr>
  </property>
  <property fmtid="{D5CDD505-2E9C-101B-9397-08002B2CF9AE}" pid="3" name="KSOProductBuildVer">
    <vt:lpwstr>1033-11.2.0.11306</vt:lpwstr>
  </property>
</Properties>
</file>