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codeName="ThisWorkbook"/>
  <mc:AlternateContent xmlns:mc="http://schemas.openxmlformats.org/markup-compatibility/2006">
    <mc:Choice Requires="x15">
      <x15ac:absPath xmlns:x15ac="http://schemas.microsoft.com/office/spreadsheetml/2010/11/ac" url="C:\Users\nasly\Documents\Danis\ALPA\2022\PROCESOS CONTRATACION\SASI\DEFINITIVOS\"/>
    </mc:Choice>
  </mc:AlternateContent>
  <xr:revisionPtr revIDLastSave="0" documentId="8_{60483165-009C-4EA9-846B-9A81DD0DB67B}" xr6:coauthVersionLast="47" xr6:coauthVersionMax="47" xr10:uidLastSave="{00000000-0000-0000-0000-000000000000}"/>
  <bookViews>
    <workbookView xWindow="-110" yWindow="-110" windowWidth="19420" windowHeight="10300" tabRatio="900" activeTab="2"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TRATAMIENTO'!$B$2:$X$38</definedName>
    <definedName name="_xlnm.Print_Area" localSheetId="0">CONTEXTO!$B$1:$F$18</definedName>
    <definedName name="_xlnm.Print_Area" localSheetId="2">EVALUACION!$B$1:$L$52</definedName>
    <definedName name="_xlnm.Print_Area" localSheetId="3">'EVALUACION CON CONTROLES'!$A$2:$Q$45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TRATAMIENTO'!$B$42:$B$44</definedName>
    <definedName name="planeación">'IDENTIFICACION Y ANALISIS'!$B$19:$B$29</definedName>
    <definedName name="selección">'IDENTIFICACION Y ANALISIS'!$B$31:$B$37</definedName>
    <definedName name="_xlnm.Print_Titles" localSheetId="4">'ASIGNACION Y TRATAMIENTO'!$2:$5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 i="15" l="1"/>
  <c r="A16" i="15"/>
  <c r="B16" i="15"/>
  <c r="H16" i="15"/>
  <c r="O11" i="6" s="1"/>
  <c r="I16" i="15"/>
  <c r="A17" i="15"/>
  <c r="D12" i="6" s="1"/>
  <c r="B17" i="15"/>
  <c r="H17" i="15"/>
  <c r="I17" i="15"/>
  <c r="A18" i="15"/>
  <c r="D13" i="6" s="1"/>
  <c r="B18" i="15"/>
  <c r="H18" i="15"/>
  <c r="I18" i="15"/>
  <c r="P13" i="6" s="1"/>
  <c r="A19" i="15"/>
  <c r="D14" i="6" s="1"/>
  <c r="B19" i="15"/>
  <c r="H19" i="15"/>
  <c r="O14" i="6" s="1"/>
  <c r="I19" i="15"/>
  <c r="A20" i="15"/>
  <c r="B20" i="15"/>
  <c r="H20" i="15"/>
  <c r="I20" i="15"/>
  <c r="A21" i="15"/>
  <c r="D16" i="6" s="1"/>
  <c r="B21" i="15"/>
  <c r="H21" i="15"/>
  <c r="I21" i="15"/>
  <c r="P16" i="6" s="1"/>
  <c r="A22" i="15"/>
  <c r="D17" i="6" s="1"/>
  <c r="B22" i="15"/>
  <c r="H22" i="15"/>
  <c r="I22" i="15"/>
  <c r="P17" i="6" s="1"/>
  <c r="A23" i="15"/>
  <c r="B23" i="15"/>
  <c r="H23" i="15"/>
  <c r="O18" i="6" s="1"/>
  <c r="I23" i="15"/>
  <c r="A24" i="15"/>
  <c r="D19" i="6" s="1"/>
  <c r="B24" i="15"/>
  <c r="H24" i="15"/>
  <c r="O19" i="6" s="1"/>
  <c r="I24" i="15"/>
  <c r="P19" i="6" s="1"/>
  <c r="A25" i="15"/>
  <c r="D20" i="6" s="1"/>
  <c r="B25" i="15"/>
  <c r="H25" i="15"/>
  <c r="O20" i="6" s="1"/>
  <c r="I25" i="15"/>
  <c r="B6"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P14" i="6"/>
  <c r="D15" i="6"/>
  <c r="P15" i="6"/>
  <c r="D18" i="6"/>
  <c r="P20" i="6"/>
  <c r="P11" i="6"/>
  <c r="K16" i="11"/>
  <c r="J11" i="6" s="1"/>
  <c r="K25" i="11"/>
  <c r="J20" i="6" s="1"/>
  <c r="K24" i="11"/>
  <c r="J19" i="6" s="1"/>
  <c r="K23" i="11"/>
  <c r="L23" i="11" s="1"/>
  <c r="K18" i="6" s="1"/>
  <c r="K22" i="11"/>
  <c r="L22" i="11" s="1"/>
  <c r="K17" i="6" s="1"/>
  <c r="K21" i="11"/>
  <c r="L21" i="11" s="1"/>
  <c r="K16" i="6" s="1"/>
  <c r="K20" i="11"/>
  <c r="L20" i="11" s="1"/>
  <c r="K15" i="6" s="1"/>
  <c r="K19" i="11"/>
  <c r="L19" i="11" s="1"/>
  <c r="K14" i="6" s="1"/>
  <c r="K18" i="11"/>
  <c r="J13" i="6" s="1"/>
  <c r="K17" i="11"/>
  <c r="J12" i="6" s="1"/>
  <c r="D11" i="6"/>
  <c r="X11" i="6"/>
  <c r="W11" i="6"/>
  <c r="V11" i="6"/>
  <c r="U11" i="6"/>
  <c r="T11" i="6"/>
  <c r="S11" i="6"/>
  <c r="N11" i="6"/>
  <c r="I11" i="6"/>
  <c r="H11" i="6"/>
  <c r="G11" i="6"/>
  <c r="P12" i="6"/>
  <c r="J25" i="15" l="1"/>
  <c r="K25" i="15" s="1"/>
  <c r="J21" i="15"/>
  <c r="K21" i="15" s="1"/>
  <c r="O16" i="6"/>
  <c r="L18" i="11"/>
  <c r="K13" i="6" s="1"/>
  <c r="J17" i="15"/>
  <c r="K17" i="15" s="1"/>
  <c r="R12" i="6" s="1"/>
  <c r="J19" i="15"/>
  <c r="K19" i="15" s="1"/>
  <c r="J24" i="15"/>
  <c r="K24" i="15" s="1"/>
  <c r="R19" i="6" s="1"/>
  <c r="J20" i="15"/>
  <c r="K20" i="15" s="1"/>
  <c r="R15" i="6" s="1"/>
  <c r="J16" i="15"/>
  <c r="K16" i="15" s="1"/>
  <c r="J23" i="15"/>
  <c r="K23" i="15" s="1"/>
  <c r="J16" i="6"/>
  <c r="J18" i="15"/>
  <c r="K18" i="15" s="1"/>
  <c r="P18" i="6"/>
  <c r="J22" i="15"/>
  <c r="Q17" i="6" s="1"/>
  <c r="O15" i="6"/>
  <c r="O17" i="6"/>
  <c r="L24" i="11"/>
  <c r="K19" i="6" s="1"/>
  <c r="J17" i="6"/>
  <c r="L17" i="11"/>
  <c r="K12" i="6" s="1"/>
  <c r="Q19" i="6"/>
  <c r="R18" i="6"/>
  <c r="L25" i="11"/>
  <c r="K20" i="6" s="1"/>
  <c r="J15" i="6"/>
  <c r="Q18" i="6"/>
  <c r="L16" i="11"/>
  <c r="K11" i="6" s="1"/>
  <c r="O12" i="6"/>
  <c r="O13" i="6"/>
  <c r="J14" i="6"/>
  <c r="J18" i="6"/>
  <c r="Q15" i="6" l="1"/>
  <c r="Q13" i="6"/>
  <c r="Q14" i="6"/>
  <c r="K22" i="15"/>
  <c r="R17" i="6" s="1"/>
  <c r="R13" i="6"/>
  <c r="Q12" i="6"/>
  <c r="R14" i="6"/>
  <c r="Q16" i="6"/>
  <c r="R16" i="6"/>
  <c r="Q20" i="6"/>
  <c r="R20" i="6"/>
  <c r="Q11" i="6"/>
  <c r="R11" i="6"/>
</calcChain>
</file>

<file path=xl/sharedStrings.xml><?xml version="1.0" encoding="utf-8"?>
<sst xmlns="http://schemas.openxmlformats.org/spreadsheetml/2006/main" count="542" uniqueCount="262">
  <si>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</si>
  <si>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</si>
  <si>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</si>
  <si>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</si>
  <si>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</si>
  <si>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</si>
  <si>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</si>
  <si>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</si>
  <si>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</si>
  <si>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</si>
  <si>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</si>
  <si>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</si>
  <si>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</si>
  <si>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</si>
  <si>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</si>
  <si>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</si>
  <si>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</si>
  <si>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</si>
  <si>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</si>
  <si>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</si>
  <si>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</si>
  <si>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</si>
  <si>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</si>
  <si>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</si>
  <si>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</si>
  <si>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</si>
  <si>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</si>
  <si>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</si>
  <si>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</si>
  <si>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</si>
  <si>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</si>
  <si>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</si>
  <si>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</si>
  <si>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</si>
  <si>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</si>
  <si>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</si>
  <si>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</si>
  <si>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</si>
  <si>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</si>
  <si>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</si>
  <si>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</si>
  <si>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</si>
  <si>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</si>
  <si>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</si>
  <si>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</si>
  <si>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</si>
  <si>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</si>
  <si>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</si>
  <si>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</si>
  <si>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</si>
  <si>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</si>
  <si>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</si>
  <si>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</si>
  <si>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</si>
  <si>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</si>
  <si>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</si>
  <si>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</si>
  <si>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</si>
  <si>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</si>
  <si>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</si>
  <si>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</si>
  <si>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</si>
  <si>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</si>
  <si>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</si>
  <si>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</si>
  <si>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</si>
  <si>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</si>
  <si>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</si>
  <si>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</si>
  <si>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</si>
  <si>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</si>
  <si>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</si>
  <si>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</si>
  <si>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</si>
  <si>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</si>
  <si>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</si>
  <si>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</si>
  <si>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</si>
  <si>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</si>
  <si>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</si>
  <si>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</si>
  <si>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</si>
  <si>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</si>
  <si>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</si>
  <si>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</si>
  <si>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General</t>
  </si>
  <si>
    <t>Estatal</t>
  </si>
  <si>
    <t>Especifico</t>
  </si>
  <si>
    <t>Interno</t>
  </si>
  <si>
    <t>Externo</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</si>
  <si>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</si>
  <si>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</si>
  <si>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</si>
  <si>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</si>
  <si>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</si>
  <si>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</si>
  <si>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</si>
  <si>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</si>
  <si>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</si>
  <si>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</si>
  <si>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</si>
  <si>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</si>
  <si>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</si>
  <si>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</si>
  <si>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</si>
  <si>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</si>
  <si>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</si>
  <si>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</si>
  <si>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</si>
  <si>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</si>
  <si>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</si>
  <si>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</si>
  <si>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</si>
  <si>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</si>
  <si>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</si>
  <si>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</si>
  <si>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</si>
  <si>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</si>
  <si>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</si>
  <si>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</si>
  <si>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</si>
  <si>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</si>
  <si>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</si>
  <si>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</si>
  <si>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</si>
  <si>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</si>
  <si>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</si>
  <si>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</si>
  <si>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</si>
  <si>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</si>
  <si>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</si>
  <si>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</si>
  <si>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</si>
  <si>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</si>
  <si>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</si>
  <si>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</si>
  <si>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</si>
  <si>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</si>
  <si>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</si>
  <si>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</si>
  <si>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</si>
  <si>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</si>
  <si>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</si>
  <si>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</si>
  <si>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</si>
  <si>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</si>
  <si>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</si>
  <si>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</si>
  <si>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</si>
  <si>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</si>
  <si>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</si>
  <si>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</si>
  <si>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</si>
  <si>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</si>
  <si>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</si>
  <si>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</si>
  <si>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</si>
  <si>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</si>
  <si>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</si>
  <si>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</si>
  <si>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</si>
  <si>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</si>
  <si>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</si>
  <si>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</si>
  <si>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</si>
  <si>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</si>
  <si>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 xml:space="preserve">Categoria </t>
  </si>
  <si>
    <t>CONTRATISTA</t>
  </si>
  <si>
    <t>SDG</t>
  </si>
  <si>
    <t>CONTRATISTA Y SDG</t>
  </si>
  <si>
    <r>
      <rPr>
        <b/>
        <u/>
        <sz val="12"/>
        <rFont val="Garamond"/>
        <family val="1"/>
      </rPr>
      <t>Objeto del Proceso de Contratación:</t>
    </r>
    <r>
      <rPr>
        <b/>
        <sz val="12"/>
        <rFont val="Garamond"/>
        <family val="1"/>
      </rPr>
      <t xml:space="preserve"> 
</t>
    </r>
    <r>
      <rPr>
        <sz val="12"/>
        <rFont val="Garamond"/>
        <family val="1"/>
      </rPr>
      <t>Adquirir a título de compra los elementos requeridos para el desarrollo de las acciones enmarcada en el proyecto de inversión 1903 “Acuerdos para el espacio público en el marco del contrato social para Puente Aranda”, conforme a los estudios previos, el anexo técnico, y propuesta económica presentada.</t>
    </r>
  </si>
  <si>
    <r>
      <t xml:space="preserve">Ciudadanía que se beneficia del Proceso de Contratación: </t>
    </r>
    <r>
      <rPr>
        <sz val="12"/>
        <rFont val="Garamond"/>
        <family val="1"/>
      </rPr>
      <t>vendedores informales de la localidad de Puente Aranda registrados en las herramientas Misionales RIVI - HEMI</t>
    </r>
  </si>
  <si>
    <r>
      <t>Suficiencia del presupuesto oficial del Proceso de Contratación:</t>
    </r>
    <r>
      <rPr>
        <sz val="12"/>
        <rFont val="Garamond"/>
        <family val="1"/>
      </rPr>
      <t xml:space="preserve"> De acuerdo al Plan de contratación para la vigencia (2022), se estimaron los recursos necesarios para el desarrollo del proceso de la contratación, el cual tendrá el soporte presupuestal suficiente para su desarrollo.</t>
    </r>
  </si>
  <si>
    <r>
      <t xml:space="preserve">Normativa aplicable al objeto del Proceso de Contratación: </t>
    </r>
    <r>
      <rPr>
        <sz val="12"/>
        <rFont val="Garamond"/>
        <family val="1"/>
      </rPr>
      <t>La modalidad de selección pertinente para contratar esta contratación corresponde a la selección abreviada por subasta inversa para la adquisición o suministro de bienes y servicios de características técnicas uniformes y de común utilización, de conformidad con literal a del numeral 2 del artículo 2 2 de la Ley 1150 de 2007 y en el artículo 2.2.1.2.1.2.2 del Decreto 1082 de 2015.
De conformidad con lo establecido en la norma referida el presente proceso de contratación se justifica en atención al objeto a contratar y al valor del presupuesto oficial de la entidad. 
Todo lo anterior de conformidad con lo contemplado en literal a) del numeral 2° del artículo 2° de la Ley 1150 de 2007 que establece: “Los bienes y servicios de características técnicas uniformes y de común utilización son aquellos que poseen las mismas especificaciones técnicas, con independencia de su diseño o de sus características descriptivas, y comparten patrones de desempeño y calidad objetivamente definidos. Por bienes y servicios de común utilización entiéndase aquellos ofrecidos en el mercado en condiciones equivalentes para quien los solicite”. 
De igual forma, la norma considera que, sin consideración a la cuantía del contrato a realizar, si el bien o servicio requerido por la entidad es de características técnicas uniformes y de común utilización, deberá hacerse uso de procedimientos de subasta inversa, compra por acuerdo marco de precios o adquisición a través de bolsas de productos. El presente proceso contractual, el Fondo de Desarrollo Local de Puente Aranda utilizara el procedimiento de modalidad de selección abreviada por subasta inversa. 
En las subastas inversas para la adquisición de bienes y servicios de características técnicas uniformes y de común utilización a que se refiere el literal a) del numeral 2 de inciso 2° del artículo 2° de la Ley 1150 de 2007, se tendrá como único criterio de evaluación, el menor precio ofertado.
El artículo 2.2.1.2.1.2.5. del Decreto 1082 de 2015 describe que la subasta inversa podrá tener una de las siguientes modalidades: 
Subasta inversa electrónica, caso en el cual la misma tendrá lugar en línea a través del uso de recursos tecnológicos.
Subasta inversa presencial, caso en el cual los lances de presentación de las propuestas durante esta se harán con la presencia física de los proponentes y por escrito.
Se precisa que el proceso de contratación se adelantará por la plataforma transaccional suministrada por el SECOP II, y la audiencia de subasta inversa se realizará de forma virtual.
La fecha y hora de la audiencia hará parte del cronograma del proceso que será informado a los interesados a través de la plataforma SECOP II. 
Es oportuno mencionar que la fecha dispuesta para llevar a cabo la audiencia de subasta presencial corresponde a la fecha fijada para la APERTURA DEL SOBRE ECONÓMICO, fijada en el cronograma publicado en la plataforma SECOP II, del presente proceso.
De conformidad con lo establecido en la norma referida el presente proceso de contratación se justifica en atención al objeto a contratar y al valor del presupuesto oficial de la entidad.</t>
    </r>
    <r>
      <rPr>
        <b/>
        <sz val="12"/>
        <rFont val="Garamond"/>
        <family val="1"/>
      </rPr>
      <t xml:space="preserve">
</t>
    </r>
  </si>
  <si>
    <r>
      <t xml:space="preserve">Experiencia propia y de otras Entidades Estatales en Procesos de Contratación del mismo tipo: </t>
    </r>
    <r>
      <rPr>
        <sz val="12"/>
        <rFont val="Garamond"/>
        <family val="1"/>
      </rPr>
      <t xml:space="preserve"> La Entidad contrata la adquisición de elementos para vendedores informales de Puente Aranda, de acuedo a lo establecido en el Plan de Desarrollo necesario para su funcionamiento, por lo cual es un proceso que ha sido adelantado anteriormente; así las cosas se cuenta con la experiencia adquirida en el adelantamiento de este tipo de procesos que ha sido la necesaria para prevenir circunstancias inesperadas y lograr el cumplimiento de los fines de la contratación".</t>
    </r>
  </si>
  <si>
    <t>Objeto Contractual: Adquirir a título de compra los elementos requeridos para el desarrollo de las acciones enmarcada en el proyecto de inversión 1903 “Acuerdos para el espacio público en el marco del contrato social para Puente Aranda”, conforme a los estudios previos, el anexo técnico, y propuesta económica presentada.</t>
  </si>
  <si>
    <t>Planeación</t>
  </si>
  <si>
    <t>Contratación</t>
  </si>
  <si>
    <t>Selección</t>
  </si>
  <si>
    <t>Ejecución</t>
  </si>
  <si>
    <t>Inclusión de condiciones jurídicas, técnicas y/o financieras que NO puedan ser cumplidas por ningún oferente.</t>
  </si>
  <si>
    <t>No perfeccionar el contrato por falta de expedición del CRP (Certificado de Registro Presupuestal)</t>
  </si>
  <si>
    <t>El pliego de condiciones NO contempla todos los requisitos que deben cumplir los oferentes.</t>
  </si>
  <si>
    <t>Demora en la entrega de la garantía de cumplimiento del contrato por parte del adjudicatario.</t>
  </si>
  <si>
    <t>Incumplimiento en los tiempos de entrega y en la calidad de los bienes y servicios contratados.</t>
  </si>
  <si>
    <t>Afectación en el equilibrio económico del contrato durante la ejecución.</t>
  </si>
  <si>
    <t xml:space="preserve">Dificultades en la ejecución del objeto debido a que la convocatoria no es efectiva. </t>
  </si>
  <si>
    <t>Las restricciones de transporte y además aspectos que impidan la entrega de los bienes la perdida, destrucción, deterioro o robo de los elementos que se utilizan para el desarrollo del objeto del presente proceso hasta y durante la suscripción del acta del recibido a satisfacción de los bienes.</t>
  </si>
  <si>
    <t>Recibir bienes que no cumples con las especificaciones técnicas establecidas por la entidad</t>
  </si>
  <si>
    <t>No tener en cuenta desde el inicio del contrato tanto la politíca ambiental de la Alcaldía Local -PIGA-como la guia verde de contratación y normatividad ambiental vigente en relación al objeto del contrato.</t>
  </si>
  <si>
    <t>Declaratoria de desierto del proceso de contratación</t>
  </si>
  <si>
    <t>Incumplimiento por parte de la entidad de Ia normativa vigente y retraso en el perfeccionamiento del contrato.</t>
  </si>
  <si>
    <t>Los proponentes no cumplen con el objeto contractual en los términos de ley.</t>
  </si>
  <si>
    <t>Se deberá hacer efectiva la póliza de seriedad de la oferta.</t>
  </si>
  <si>
    <t>Mala ejecución del objeto contratado.</t>
  </si>
  <si>
    <t>Mala ejecución del objeto contratado. No es posible satisfacer la necesidad de la entidad.</t>
  </si>
  <si>
    <t>Retraso en el cronograma de actividades.</t>
  </si>
  <si>
    <t>Perdidas económicas al contratista</t>
  </si>
  <si>
    <t>Detrimentro patrimonial sanciones disciplinarias fiscales y/o penales incumplimiento de las metas propuestas por la entidad</t>
  </si>
  <si>
    <t>El contratista asumira el sobre costo</t>
  </si>
  <si>
    <t>Revisión de las condiciones técnicas exigidas vs. las necesidades de la Entidad, con el fin de adoptar las decisiones pertinentes. Análisis y consideración de las observaciones presentadas por los posibles interesados en la etapa de proyecto de pliego y pliego de condiciones definitivo.</t>
  </si>
  <si>
    <t>Realizar control y revisión permanente en cada una de las etapas de perfeccionamiento del contrato.</t>
  </si>
  <si>
    <t>Análisis y revisión por parte de la Entidad Contratante, antes de la publicación de los estudios previos y del proyecto de pliego de condiciones, de la totalidad de los requisitos exigidos por ley para la contratación de las empresas prestadoras del servicio.</t>
  </si>
  <si>
    <t>Establecer claramente en los documentos del proceso de contratación, las sanciones y consecuencias a las que se vería expuesto el adjudicatario por el no otorgamiento de la garantía de cumplimiento del contrato.</t>
  </si>
  <si>
    <t>Exigir al contratista la suscripción de una póliza para la calidad del servicio y la entrega de los mismos.</t>
  </si>
  <si>
    <t>Evitar el riesgo mediante la elaboración de los estudios del sector, acorde con la metodología establecida en la guía G-EES-02 de Colombia Compra Eficiente y dando cumplimiento a la normatividad vigente.</t>
  </si>
  <si>
    <t xml:space="preserve"> La supervisión determina las acciones a seguir ante las dificultades en la convocatoria.</t>
  </si>
  <si>
    <t>El contratista asumirá el riesgo y deberá tomar las medidas pertinentespara evitar la ocurrencia del riesgo.</t>
  </si>
  <si>
    <t>Revisión exhaustiva por parte del supervisor de los bienes entregados por parte del contratista los cuales deben estar acorde a las exigencias de la entidad.</t>
  </si>
  <si>
    <t>El contratista debera reunirse con el referente de PIGA o ambiental para cumplir con las obligaciones y requisitos del tema.</t>
  </si>
  <si>
    <t>No, toda vez que el proceso se declaró desierto.</t>
  </si>
  <si>
    <t>Los funcionarios responsables de la planeación del proceso.</t>
  </si>
  <si>
    <t>El mismo día de la declaratoria de desierta del proceso de contratación.</t>
  </si>
  <si>
    <t>El día de cierre del proceso de contratación.</t>
  </si>
  <si>
    <t>Mediante el análisis de los motivos que dieron lugar a la declaratoria de desierta. Igualmente, a través de la revisión y respuesta a las observaciones presentadas por los interesados durante el proceso de contratación.</t>
  </si>
  <si>
    <t>Durante la etapa de planeación y la etapa pre contractual del proceso de contratación.</t>
  </si>
  <si>
    <t>Si, debido a que no permite el perfeccionamiento del contrato.</t>
  </si>
  <si>
    <t>Los funcionarios responsables del presupuesto.</t>
  </si>
  <si>
    <t>Fechas de perfeccionamiento del contrato.</t>
  </si>
  <si>
    <t>Revisión periódica.</t>
  </si>
  <si>
    <t>Durante la etapa de perfeccionamiento del contrato.</t>
  </si>
  <si>
    <t>Si, afecta el cumplimiento de las metas relacionadas con la puesta en marcha de los programa recreo deportivos de la Alcaldía Local.</t>
  </si>
  <si>
    <t>Los funcionarios responsables de elaborar los documentos del proceso de contratación</t>
  </si>
  <si>
    <t>Desde la etapa de planeación del proceso de contratación y hasta el último plazo para la expedición de adendas.</t>
  </si>
  <si>
    <t>Durante la etapa de planeación del proceso de contratación y hasta antes del cierre, los funcionarios responsables del tema en la Entidad deben revisar los requisitos legales de operación de las empresas, con el fin de incluirlos dentro del proceso de selección.</t>
  </si>
  <si>
    <t>Antes de elaborar los Estudios Previos del nuevo proceso de contratación y antes del cierre del proceso, los funcionarios responsables de la Entidad deben verificar todos los requisitos legales de operación de las empresas.</t>
  </si>
  <si>
    <t xml:space="preserve">Si, teniendo en cuenta que si el adjudicatario no puede cumplir con este requisito de legalización, la Entidad debe adelantar un nuevo proceso de selección y habría un retraso en la contratación </t>
  </si>
  <si>
    <t>El ordenador del gasto a través del abogado del FDL.</t>
  </si>
  <si>
    <t>Desde la etapa de planeación del proceso de contratación.</t>
  </si>
  <si>
    <t>El día en que el adjudicatario otorga la garantía de cumplimiento.</t>
  </si>
  <si>
    <t>Verificar que el adjudicatario entregue la garantía de cumplimiento dentro de los plazos establecidos.</t>
  </si>
  <si>
    <t>Durante la elaboración de los Estudios Previos del nuevo proceso de contratación y hasta que el adjudicatario otorgue la garantía de cumplimiento.</t>
  </si>
  <si>
    <t>Si, afecta el desarrollo de las actividades programadas en los componentes y en la implementación de los esquemas de seguridad.</t>
  </si>
  <si>
    <t>Supervisión del contrato</t>
  </si>
  <si>
    <t>Desde la formalización del contrato</t>
  </si>
  <si>
    <t>Hasta la entrega de los bienes y servicios</t>
  </si>
  <si>
    <t>Durante la ejecución del contrato se realiza la supervisión en el suministro y entrega de los bienes y servicios.</t>
  </si>
  <si>
    <t>En el marco de los comités técnicos organizados para el desarrollo del objeto contractual.</t>
  </si>
  <si>
    <t>Supervisión del contrato.</t>
  </si>
  <si>
    <t>Desde la formalización del contrato.</t>
  </si>
  <si>
    <t>Hasta la entrega de los bienes y servicios.</t>
  </si>
  <si>
    <t>En las reuniones entre el supervisor y el contratista.</t>
  </si>
  <si>
    <t>Si, puede ocasionar el aplazamiento del contrato.</t>
  </si>
  <si>
    <t>Durante la ejecución del contrato.</t>
  </si>
  <si>
    <t>Hasta la finalización del evento.</t>
  </si>
  <si>
    <t>Durante la ejecución del contrato se realiza la supervisión y el análisis de la situación</t>
  </si>
  <si>
    <t>En las reuniones entre el supervisor y el contratista</t>
  </si>
  <si>
    <t>Si, afecta la entrega a satisfacción del bien o servicio contratado y posterior liquidación</t>
  </si>
  <si>
    <t>Supervisión y/o Apoyo a la supervisión</t>
  </si>
  <si>
    <t>Desde el inicio del contrato de manera preventiva</t>
  </si>
  <si>
    <t>Hasta la liquidación del contrato</t>
  </si>
  <si>
    <t>A traves de comites técnicos, revisión de informesy seguimiento a las actividades</t>
  </si>
  <si>
    <t>Cada actividad mensualmente.</t>
  </si>
  <si>
    <t>No, depresentarse el riesgo, el contratista deberá tomar las medidas necesarias sin que afecte el contrato</t>
  </si>
  <si>
    <t xml:space="preserve">Desde el inicio del contrato </t>
  </si>
  <si>
    <t>Específico</t>
  </si>
  <si>
    <t>A la entidad contratante</t>
  </si>
  <si>
    <t>A la Entidad Contratante</t>
  </si>
  <si>
    <t>Al proponente adjudicatario</t>
  </si>
  <si>
    <t>El contratista</t>
  </si>
  <si>
    <t>A la entidad contratante y el contratista</t>
  </si>
  <si>
    <t>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</si>
</sst>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b/>
      <sz val="11"/>
      <color indexed="9"/>
      <name val="Garamond"/>
      <family val="1"/>
    </font>
    <font>
      <b/>
      <u/>
      <sz val="12"/>
      <name val="Garamond"/>
      <family val="1"/>
    </font>
    <font>
      <b/>
      <sz val="20"/>
      <name val="Garamond"/>
      <family val="1"/>
    </font>
    <font>
      <i/>
      <sz val="10"/>
      <color rgb="FF000000"/>
      <name val="Arial"/>
      <family val="2"/>
      <charset val="1"/>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9"/>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19">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5" fillId="0" borderId="34" xfId="0" applyFont="1" applyBorder="1" applyAlignment="1">
      <alignment horizontal="left" vertical="center" wrapText="1"/>
    </xf>
    <xf numFmtId="0" fontId="18" fillId="0" borderId="34" xfId="0" applyFont="1" applyBorder="1" applyAlignment="1">
      <alignment horizontal="center" vertical="center" wrapText="1"/>
    </xf>
    <xf numFmtId="0" fontId="18" fillId="0" borderId="34" xfId="0" applyFont="1" applyBorder="1" applyAlignment="1">
      <alignment horizontal="center" vertical="center"/>
    </xf>
    <xf numFmtId="0" fontId="18" fillId="0" borderId="37" xfId="0" applyFont="1" applyBorder="1" applyAlignment="1">
      <alignment horizontal="center"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9" xfId="0" applyFont="1" applyBorder="1"/>
    <xf numFmtId="0" fontId="15" fillId="0" borderId="40" xfId="0" applyFont="1" applyBorder="1"/>
    <xf numFmtId="0" fontId="15"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8" fillId="0" borderId="33" xfId="0" applyFont="1" applyBorder="1" applyAlignment="1">
      <alignment horizontal="center" vertical="center" wrapText="1"/>
    </xf>
    <xf numFmtId="0" fontId="18" fillId="0" borderId="35"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3" xfId="0" applyFont="1" applyBorder="1"/>
    <xf numFmtId="0" fontId="12" fillId="0" borderId="43"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9" fillId="4" borderId="29" xfId="0" applyFont="1" applyFill="1" applyBorder="1" applyAlignment="1">
      <alignment horizontal="center" vertical="center" wrapText="1"/>
    </xf>
    <xf numFmtId="0" fontId="19" fillId="4" borderId="30" xfId="0" applyFont="1" applyFill="1" applyBorder="1" applyAlignment="1">
      <alignment horizontal="center" vertical="center" wrapText="1"/>
    </xf>
    <xf numFmtId="0" fontId="19" fillId="4" borderId="30" xfId="0" applyFont="1" applyFill="1" applyBorder="1" applyAlignment="1">
      <alignment horizontal="center" vertical="center" textRotation="90" wrapText="1"/>
    </xf>
    <xf numFmtId="0" fontId="19"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center" vertical="center" textRotation="90" wrapText="1"/>
    </xf>
    <xf numFmtId="0" fontId="12" fillId="0" borderId="37"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14" xfId="0" applyFont="1" applyBorder="1" applyAlignment="1">
      <alignment vertical="center"/>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5" fillId="2" borderId="25" xfId="0" applyFont="1" applyFill="1" applyBorder="1" applyAlignment="1">
      <alignment vertical="center" wrapText="1"/>
    </xf>
    <xf numFmtId="0" fontId="15" fillId="0" borderId="25" xfId="0" applyFont="1" applyBorder="1"/>
    <xf numFmtId="0" fontId="18" fillId="0" borderId="21" xfId="0" applyFont="1" applyBorder="1" applyAlignment="1">
      <alignment vertical="center" wrapText="1"/>
    </xf>
    <xf numFmtId="0" fontId="22" fillId="0" borderId="3" xfId="0" applyFont="1" applyBorder="1" applyAlignment="1">
      <alignment horizontal="left" vertical="center" wrapText="1"/>
    </xf>
    <xf numFmtId="0" fontId="22" fillId="8" borderId="3" xfId="0" applyFont="1" applyFill="1" applyBorder="1" applyAlignment="1">
      <alignment horizontal="center" vertical="center" wrapText="1"/>
    </xf>
    <xf numFmtId="0" fontId="22" fillId="10" borderId="3" xfId="0" applyFont="1" applyFill="1" applyBorder="1" applyAlignment="1">
      <alignment horizontal="center" vertical="center" wrapText="1"/>
    </xf>
    <xf numFmtId="0" fontId="22" fillId="11" borderId="3" xfId="0" applyFont="1" applyFill="1" applyBorder="1" applyAlignment="1">
      <alignment horizontal="center" vertical="center"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21" fillId="0" borderId="55" xfId="0" applyFont="1" applyBorder="1" applyAlignment="1">
      <alignment horizontal="center" vertical="center"/>
    </xf>
    <xf numFmtId="0" fontId="21" fillId="0" borderId="56" xfId="0" applyFont="1" applyBorder="1" applyAlignment="1">
      <alignment horizontal="center" vertical="center"/>
    </xf>
    <xf numFmtId="0" fontId="21" fillId="0" borderId="57" xfId="0" applyFont="1" applyBorder="1" applyAlignment="1">
      <alignment horizontal="center" vertical="center"/>
    </xf>
    <xf numFmtId="0" fontId="21" fillId="0" borderId="64" xfId="0" applyFont="1" applyBorder="1" applyAlignment="1">
      <alignment horizontal="center" vertical="center"/>
    </xf>
    <xf numFmtId="0" fontId="21" fillId="0" borderId="0" xfId="0" applyFont="1" applyAlignment="1">
      <alignment horizontal="center" vertical="center"/>
    </xf>
    <xf numFmtId="0" fontId="21" fillId="0" borderId="62" xfId="0" applyFont="1" applyBorder="1" applyAlignment="1">
      <alignment horizontal="center" vertical="center"/>
    </xf>
    <xf numFmtId="0" fontId="21" fillId="0" borderId="58" xfId="0" applyFont="1" applyBorder="1" applyAlignment="1">
      <alignment horizontal="center" vertical="center"/>
    </xf>
    <xf numFmtId="0" fontId="21" fillId="0" borderId="51" xfId="0" applyFont="1" applyBorder="1" applyAlignment="1">
      <alignment horizontal="center" vertical="center"/>
    </xf>
    <xf numFmtId="0" fontId="21" fillId="0" borderId="59" xfId="0" applyFont="1" applyBorder="1" applyAlignment="1">
      <alignment horizontal="center" vertical="center"/>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5" xfId="0" applyFont="1" applyBorder="1" applyAlignment="1">
      <alignment horizontal="left" vertical="center" wrapText="1"/>
    </xf>
    <xf numFmtId="0" fontId="18" fillId="0" borderId="28" xfId="0" applyFont="1" applyBorder="1" applyAlignment="1">
      <alignment horizontal="left" vertical="center" wrapText="1"/>
    </xf>
    <xf numFmtId="0" fontId="18" fillId="0" borderId="46" xfId="0" applyFont="1" applyBorder="1" applyAlignment="1">
      <alignment horizontal="left" vertical="center" wrapText="1"/>
    </xf>
    <xf numFmtId="0" fontId="18" fillId="0" borderId="47" xfId="0" applyFont="1" applyBorder="1" applyAlignment="1">
      <alignment horizontal="left" vertical="center" wrapText="1"/>
    </xf>
    <xf numFmtId="0" fontId="18" fillId="0" borderId="63" xfId="0" applyFont="1" applyBorder="1" applyAlignment="1">
      <alignment horizontal="left" vertical="center" wrapText="1"/>
    </xf>
    <xf numFmtId="0" fontId="0" fillId="0" borderId="55" xfId="0" applyBorder="1" applyAlignment="1">
      <alignment horizontal="center"/>
    </xf>
    <xf numFmtId="0" fontId="0" fillId="0" borderId="57" xfId="0" applyBorder="1" applyAlignment="1">
      <alignment horizontal="center"/>
    </xf>
    <xf numFmtId="0" fontId="0" fillId="0" borderId="64" xfId="0" applyBorder="1" applyAlignment="1">
      <alignment horizontal="center"/>
    </xf>
    <xf numFmtId="0" fontId="0" fillId="0" borderId="62" xfId="0" applyBorder="1" applyAlignment="1">
      <alignment horizontal="center"/>
    </xf>
    <xf numFmtId="0" fontId="0" fillId="0" borderId="58" xfId="0" applyBorder="1" applyAlignment="1">
      <alignment horizontal="center"/>
    </xf>
    <xf numFmtId="0" fontId="0" fillId="0" borderId="59" xfId="0" applyBorder="1" applyAlignment="1">
      <alignment horizontal="center"/>
    </xf>
    <xf numFmtId="0" fontId="18" fillId="0" borderId="3" xfId="0" applyFont="1" applyBorder="1" applyAlignment="1">
      <alignment horizont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4" fillId="2" borderId="0" xfId="0" applyFont="1" applyFill="1" applyAlignment="1">
      <alignment horizontal="center"/>
    </xf>
    <xf numFmtId="0" fontId="15" fillId="9" borderId="3" xfId="0" applyFont="1" applyFill="1" applyBorder="1" applyAlignment="1">
      <alignment horizontal="center" vertical="center"/>
    </xf>
    <xf numFmtId="0" fontId="14" fillId="6" borderId="3" xfId="0" applyFont="1" applyFill="1" applyBorder="1" applyAlignment="1">
      <alignment horizontal="center" vertical="center" wrapText="1"/>
    </xf>
    <xf numFmtId="0" fontId="14" fillId="0" borderId="51" xfId="0" applyFont="1" applyBorder="1" applyAlignment="1">
      <alignment horizont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0" borderId="3" xfId="0" applyFont="1" applyBorder="1" applyAlignment="1">
      <alignment horizontal="center" vertical="center" wrapText="1"/>
    </xf>
    <xf numFmtId="0" fontId="15" fillId="0" borderId="19" xfId="0" applyFont="1" applyBorder="1" applyAlignment="1">
      <alignment horizontal="center" vertical="center" wrapText="1"/>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4" fillId="6"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2" fillId="0" borderId="4" xfId="0" applyFont="1" applyBorder="1" applyAlignment="1">
      <alignment horizontal="left" vertical="center" wrapText="1"/>
    </xf>
    <xf numFmtId="0" fontId="12" fillId="0" borderId="44" xfId="0" applyFont="1" applyBorder="1" applyAlignment="1">
      <alignment horizontal="left" vertical="center" wrapText="1"/>
    </xf>
    <xf numFmtId="0" fontId="12" fillId="0" borderId="26" xfId="0" applyFont="1" applyBorder="1" applyAlignment="1">
      <alignment horizontal="left" vertical="center" wrapText="1"/>
    </xf>
    <xf numFmtId="0" fontId="18" fillId="0" borderId="55" xfId="0" applyFont="1" applyBorder="1" applyAlignment="1">
      <alignment horizontal="left" vertical="center" wrapText="1"/>
    </xf>
    <xf numFmtId="0" fontId="18" fillId="0" borderId="57" xfId="0" applyFont="1" applyBorder="1" applyAlignment="1">
      <alignment horizontal="left" vertical="center" wrapText="1"/>
    </xf>
    <xf numFmtId="0" fontId="18" fillId="0" borderId="6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8" xfId="0" applyFont="1" applyBorder="1" applyAlignment="1">
      <alignment horizontal="left" vertical="center" wrapText="1"/>
    </xf>
    <xf numFmtId="0" fontId="18" fillId="0" borderId="59" xfId="0" applyFont="1" applyBorder="1" applyAlignment="1">
      <alignment horizontal="left" vertical="center" wrapText="1"/>
    </xf>
    <xf numFmtId="0" fontId="13" fillId="0" borderId="52" xfId="0" applyFont="1" applyBorder="1" applyAlignment="1">
      <alignment horizontal="right" vertical="center" textRotation="90"/>
    </xf>
    <xf numFmtId="0" fontId="12" fillId="0" borderId="66" xfId="0" applyFont="1" applyBorder="1" applyAlignment="1">
      <alignment horizontal="left" vertical="center" wrapText="1"/>
    </xf>
    <xf numFmtId="0" fontId="12" fillId="0" borderId="67" xfId="0" applyFont="1" applyBorder="1" applyAlignment="1">
      <alignment horizontal="left" vertical="center" wrapText="1"/>
    </xf>
    <xf numFmtId="0" fontId="12" fillId="0" borderId="68" xfId="0" applyFont="1" applyBorder="1" applyAlignment="1">
      <alignment horizontal="left" vertical="center" wrapText="1"/>
    </xf>
    <xf numFmtId="0" fontId="13" fillId="0" borderId="0" xfId="0" applyFont="1" applyAlignment="1">
      <alignment horizontal="right" vertical="center" textRotation="90"/>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16" fillId="4" borderId="48"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4" fillId="0" borderId="39" xfId="0" applyFont="1" applyBorder="1" applyAlignment="1">
      <alignment horizontal="center" vertical="center"/>
    </xf>
    <xf numFmtId="0" fontId="16" fillId="4" borderId="30"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9" borderId="26"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7" borderId="4" xfId="0" applyFont="1" applyFill="1" applyBorder="1" applyAlignment="1">
      <alignment horizontal="center" vertical="center"/>
    </xf>
    <xf numFmtId="0" fontId="15" fillId="7" borderId="44" xfId="0" applyFont="1" applyFill="1" applyBorder="1" applyAlignment="1">
      <alignment horizontal="center" vertical="center"/>
    </xf>
    <xf numFmtId="0" fontId="15" fillId="7"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5" fillId="9" borderId="44"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4" fillId="6" borderId="44" xfId="0" applyFont="1" applyFill="1" applyBorder="1" applyAlignment="1">
      <alignment horizontal="center" vertical="center"/>
    </xf>
    <xf numFmtId="0" fontId="15" fillId="6" borderId="44" xfId="0" applyFont="1" applyFill="1" applyBorder="1" applyAlignment="1">
      <alignment horizont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26" xfId="0" applyFont="1" applyBorder="1" applyAlignment="1">
      <alignment horizontal="center" vertical="center" wrapText="1"/>
    </xf>
    <xf numFmtId="0" fontId="14" fillId="6" borderId="44" xfId="0" applyFont="1" applyFill="1" applyBorder="1" applyAlignment="1">
      <alignment horizontal="center" vertical="center" wrapText="1"/>
    </xf>
    <xf numFmtId="0" fontId="15"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5" fillId="7" borderId="60" xfId="0" applyFont="1" applyFill="1" applyBorder="1" applyAlignment="1">
      <alignment horizontal="center" vertical="center"/>
    </xf>
    <xf numFmtId="0" fontId="15" fillId="7" borderId="61"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6" xfId="0" applyFont="1" applyBorder="1" applyAlignment="1">
      <alignment horizontal="center" vertical="center" wrapText="1"/>
    </xf>
    <xf numFmtId="0" fontId="14" fillId="2" borderId="51" xfId="0" applyFont="1" applyFill="1" applyBorder="1" applyAlignment="1">
      <alignment horizontal="center"/>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0" fontId="16" fillId="4" borderId="65" xfId="0" applyFont="1" applyFill="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17" fillId="4" borderId="65" xfId="0" applyFont="1" applyFill="1" applyBorder="1" applyAlignment="1">
      <alignment horizontal="center" vertical="center" wrapText="1"/>
    </xf>
    <xf numFmtId="0" fontId="17" fillId="4" borderId="49" xfId="0" applyFont="1" applyFill="1" applyBorder="1" applyAlignment="1">
      <alignment horizontal="center" vertical="center" wrapText="1"/>
    </xf>
    <xf numFmtId="0" fontId="17" fillId="4" borderId="54" xfId="0" applyFont="1" applyFill="1" applyBorder="1" applyAlignment="1">
      <alignment horizontal="center"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1" fillId="6"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6" borderId="4" xfId="0" applyFont="1" applyFill="1" applyBorder="1" applyAlignment="1">
      <alignment horizontal="center"/>
    </xf>
    <xf numFmtId="0" fontId="12" fillId="6" borderId="26" xfId="0" applyFont="1" applyFill="1" applyBorder="1" applyAlignment="1">
      <alignment horizontal="center"/>
    </xf>
    <xf numFmtId="0" fontId="11" fillId="0" borderId="51" xfId="0" applyFont="1" applyBorder="1" applyAlignment="1">
      <alignment horizontal="center"/>
    </xf>
    <xf numFmtId="0" fontId="12" fillId="0" borderId="3" xfId="0" applyFont="1" applyBorder="1" applyAlignment="1">
      <alignment horizontal="center" vertical="center"/>
    </xf>
    <xf numFmtId="0" fontId="12"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1" fillId="2" borderId="0" xfId="0" applyFont="1" applyFill="1" applyAlignment="1">
      <alignment horizontal="center"/>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1" fillId="0" borderId="62" xfId="0" applyFont="1" applyBorder="1" applyAlignment="1">
      <alignment horizontal="right" vertical="center" textRotation="90"/>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0" borderId="48" xfId="0" applyFont="1" applyBorder="1" applyAlignment="1">
      <alignment horizontal="left" vertical="top" wrapText="1"/>
    </xf>
    <xf numFmtId="0" fontId="11" fillId="0" borderId="49" xfId="0" applyFont="1" applyBorder="1" applyAlignment="1">
      <alignment horizontal="left" vertical="top" wrapText="1"/>
    </xf>
    <xf numFmtId="0" fontId="11" fillId="0" borderId="50" xfId="0" applyFont="1" applyBorder="1" applyAlignment="1">
      <alignment horizontal="left" vertical="top" wrapText="1"/>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cellXfs>
  <cellStyles count="1">
    <cellStyle name="Normal" xfId="0" builtinId="0"/>
  </cellStyles>
  <dxfs count="18">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277585</xdr:colOff>
      <xdr:row>0</xdr:row>
      <xdr:rowOff>112939</xdr:rowOff>
    </xdr:from>
    <xdr:to>
      <xdr:col>2</xdr:col>
      <xdr:colOff>1400175</xdr:colOff>
      <xdr:row>2</xdr:row>
      <xdr:rowOff>19050</xdr:rowOff>
    </xdr:to>
    <xdr:pic>
      <xdr:nvPicPr>
        <xdr:cNvPr id="2" name="Imagen 1">
          <a:extLst>
            <a:ext uri="{FF2B5EF4-FFF2-40B4-BE49-F238E27FC236}">
              <a16:creationId xmlns:a16="http://schemas.microsoft.com/office/drawing/2014/main" id="{E5D4C751-C087-402C-A05C-18E7CE0DC6C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5" y="112939"/>
          <a:ext cx="2551340" cy="7919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789214</xdr:colOff>
      <xdr:row>3</xdr:row>
      <xdr:rowOff>122464</xdr:rowOff>
    </xdr:to>
    <xdr:pic>
      <xdr:nvPicPr>
        <xdr:cNvPr id="2" name="Imagen 1">
          <a:extLst>
            <a:ext uri="{FF2B5EF4-FFF2-40B4-BE49-F238E27FC236}">
              <a16:creationId xmlns:a16="http://schemas.microsoft.com/office/drawing/2014/main" id="{2ADFB638-5463-4604-9EB8-190D31D9613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0501"/>
          <a:ext cx="2898321" cy="10341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285751</xdr:rowOff>
    </xdr:from>
    <xdr:to>
      <xdr:col>2</xdr:col>
      <xdr:colOff>2680607</xdr:colOff>
      <xdr:row>3</xdr:row>
      <xdr:rowOff>421822</xdr:rowOff>
    </xdr:to>
    <xdr:pic>
      <xdr:nvPicPr>
        <xdr:cNvPr id="2" name="Imagen 1">
          <a:extLst>
            <a:ext uri="{FF2B5EF4-FFF2-40B4-BE49-F238E27FC236}">
              <a16:creationId xmlns:a16="http://schemas.microsoft.com/office/drawing/2014/main" id="{35F0314F-9BC4-48F6-8B75-11B8305F74A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0" y="462644"/>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topLeftCell="A16" zoomScale="85" zoomScaleNormal="85" zoomScalePageLayoutView="40" workbookViewId="0">
      <selection activeCell="D22" sqref="D22"/>
    </sheetView>
  </sheetViews>
  <sheetFormatPr baseColWidth="10" defaultColWidth="11.453125" defaultRowHeight="12.5" x14ac:dyDescent="0.25"/>
  <cols>
    <col min="1" max="1" width="2.7265625" customWidth="1"/>
    <col min="2" max="2" width="39.54296875" customWidth="1"/>
    <col min="3" max="3" width="71.453125" customWidth="1"/>
    <col min="4" max="4" width="36.7265625" customWidth="1"/>
    <col min="5" max="5" width="23.453125" customWidth="1"/>
    <col min="6" max="6" width="29.1796875" customWidth="1"/>
    <col min="7" max="7" width="2.7265625" customWidth="1"/>
  </cols>
  <sheetData>
    <row r="1" spans="1:6" ht="48.75" customHeight="1" x14ac:dyDescent="0.25">
      <c r="A1" s="159"/>
      <c r="B1" s="160"/>
      <c r="C1" s="140" t="s">
        <v>0</v>
      </c>
      <c r="D1" s="141"/>
      <c r="E1" s="142"/>
      <c r="F1" s="157" t="s">
        <v>1</v>
      </c>
    </row>
    <row r="2" spans="1:6" ht="21" customHeight="1" x14ac:dyDescent="0.25">
      <c r="A2" s="161"/>
      <c r="B2" s="162"/>
      <c r="C2" s="143"/>
      <c r="D2" s="144"/>
      <c r="E2" s="145"/>
      <c r="F2" s="158"/>
    </row>
    <row r="3" spans="1:6" ht="69" customHeight="1" x14ac:dyDescent="0.25">
      <c r="A3" s="163"/>
      <c r="B3" s="164"/>
      <c r="C3" s="146"/>
      <c r="D3" s="147"/>
      <c r="E3" s="148"/>
      <c r="F3" s="155"/>
    </row>
    <row r="4" spans="1:6" ht="16.5" customHeight="1" thickBot="1" x14ac:dyDescent="0.4">
      <c r="B4" s="7"/>
      <c r="C4" s="8"/>
      <c r="D4" s="8"/>
      <c r="E4" s="8"/>
      <c r="F4" s="8"/>
    </row>
    <row r="5" spans="1:6" ht="21" customHeight="1" thickBot="1" x14ac:dyDescent="0.4">
      <c r="B5" s="149" t="s">
        <v>2</v>
      </c>
      <c r="C5" s="150"/>
      <c r="D5" s="150"/>
      <c r="E5" s="150"/>
      <c r="F5" s="151"/>
    </row>
    <row r="6" spans="1:6" ht="78.75" customHeight="1" x14ac:dyDescent="0.25">
      <c r="B6" s="154" t="s">
        <v>3</v>
      </c>
      <c r="C6" s="155"/>
      <c r="D6" s="155"/>
      <c r="E6" s="155"/>
      <c r="F6" s="156"/>
    </row>
    <row r="7" spans="1:6" ht="49.5" customHeight="1" x14ac:dyDescent="0.25">
      <c r="B7" s="134" t="s">
        <v>170</v>
      </c>
      <c r="C7" s="152"/>
      <c r="D7" s="152"/>
      <c r="E7" s="152"/>
      <c r="F7" s="153"/>
    </row>
    <row r="8" spans="1:6" ht="34.5" customHeight="1" x14ac:dyDescent="0.25">
      <c r="B8" s="134" t="s">
        <v>4</v>
      </c>
      <c r="C8" s="135"/>
      <c r="D8" s="135"/>
      <c r="E8" s="135"/>
      <c r="F8" s="136"/>
    </row>
    <row r="9" spans="1:6" ht="36" customHeight="1" x14ac:dyDescent="0.25">
      <c r="B9" s="134" t="s">
        <v>171</v>
      </c>
      <c r="C9" s="135"/>
      <c r="D9" s="135"/>
      <c r="E9" s="135"/>
      <c r="F9" s="136"/>
    </row>
    <row r="10" spans="1:6" ht="72" customHeight="1" x14ac:dyDescent="0.25">
      <c r="B10" s="134" t="s">
        <v>5</v>
      </c>
      <c r="C10" s="135"/>
      <c r="D10" s="135"/>
      <c r="E10" s="135"/>
      <c r="F10" s="136"/>
    </row>
    <row r="11" spans="1:6" ht="34.5" customHeight="1" x14ac:dyDescent="0.25">
      <c r="B11" s="134" t="s">
        <v>172</v>
      </c>
      <c r="C11" s="135"/>
      <c r="D11" s="135"/>
      <c r="E11" s="135"/>
      <c r="F11" s="136"/>
    </row>
    <row r="12" spans="1:6" ht="44.25" customHeight="1" x14ac:dyDescent="0.25">
      <c r="B12" s="134" t="s">
        <v>6</v>
      </c>
      <c r="C12" s="135"/>
      <c r="D12" s="135"/>
      <c r="E12" s="135"/>
      <c r="F12" s="136"/>
    </row>
    <row r="13" spans="1:6" ht="26.25" customHeight="1" x14ac:dyDescent="0.25">
      <c r="B13" s="134" t="s">
        <v>7</v>
      </c>
      <c r="C13" s="135"/>
      <c r="D13" s="135"/>
      <c r="E13" s="135"/>
      <c r="F13" s="136"/>
    </row>
    <row r="14" spans="1:6" ht="22.5" customHeight="1" x14ac:dyDescent="0.25">
      <c r="B14" s="134" t="s">
        <v>8</v>
      </c>
      <c r="C14" s="135"/>
      <c r="D14" s="135"/>
      <c r="E14" s="135"/>
      <c r="F14" s="136"/>
    </row>
    <row r="15" spans="1:6" ht="33" customHeight="1" x14ac:dyDescent="0.25">
      <c r="B15" s="134" t="s">
        <v>9</v>
      </c>
      <c r="C15" s="135"/>
      <c r="D15" s="135"/>
      <c r="E15" s="135"/>
      <c r="F15" s="136"/>
    </row>
    <row r="16" spans="1:6" ht="36.75" customHeight="1" x14ac:dyDescent="0.25">
      <c r="B16" s="134" t="s">
        <v>10</v>
      </c>
      <c r="C16" s="135"/>
      <c r="D16" s="135"/>
      <c r="E16" s="135"/>
      <c r="F16" s="136"/>
    </row>
    <row r="17" spans="2:6" ht="321.75" customHeight="1" x14ac:dyDescent="0.25">
      <c r="B17" s="134" t="s">
        <v>173</v>
      </c>
      <c r="C17" s="135"/>
      <c r="D17" s="135"/>
      <c r="E17" s="135"/>
      <c r="F17" s="136"/>
    </row>
    <row r="18" spans="2:6" ht="82.5" customHeight="1" thickBot="1" x14ac:dyDescent="0.3">
      <c r="B18" s="137" t="s">
        <v>174</v>
      </c>
      <c r="C18" s="138"/>
      <c r="D18" s="138"/>
      <c r="E18" s="138"/>
      <c r="F18" s="139"/>
    </row>
    <row r="19" spans="2:6" ht="14.25" customHeight="1" x14ac:dyDescent="0.25">
      <c r="B19" s="4"/>
    </row>
    <row r="20" spans="2:6" x14ac:dyDescent="0.25">
      <c r="B20" s="5"/>
    </row>
    <row r="21" spans="2:6" ht="17.25" customHeight="1" x14ac:dyDescent="0.25">
      <c r="B21" s="133"/>
      <c r="C21" s="133"/>
      <c r="D21" s="133"/>
      <c r="E21" s="133"/>
      <c r="F21" s="133"/>
    </row>
  </sheetData>
  <mergeCells count="18">
    <mergeCell ref="C1:E3"/>
    <mergeCell ref="B14:F14"/>
    <mergeCell ref="B5:F5"/>
    <mergeCell ref="B7:F7"/>
    <mergeCell ref="B8:F8"/>
    <mergeCell ref="B6:F6"/>
    <mergeCell ref="B9:F9"/>
    <mergeCell ref="B10:F10"/>
    <mergeCell ref="B11:F11"/>
    <mergeCell ref="B12:F12"/>
    <mergeCell ref="B13:F13"/>
    <mergeCell ref="F1:F3"/>
    <mergeCell ref="A1:B3"/>
    <mergeCell ref="B21:F21"/>
    <mergeCell ref="B15:F15"/>
    <mergeCell ref="B16:F16"/>
    <mergeCell ref="B17:F17"/>
    <mergeCell ref="B18:F18"/>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BreakPreview" topLeftCell="C1" zoomScale="60" zoomScaleNormal="70" zoomScalePageLayoutView="80" workbookViewId="0">
      <selection activeCell="F2" sqref="F2:F4"/>
    </sheetView>
  </sheetViews>
  <sheetFormatPr baseColWidth="10" defaultColWidth="11.453125" defaultRowHeight="12.5" x14ac:dyDescent="0.25"/>
  <cols>
    <col min="1" max="1" width="5.26953125" customWidth="1"/>
    <col min="2" max="2" width="57" customWidth="1"/>
    <col min="3" max="3" width="105.26953125" customWidth="1"/>
    <col min="4" max="4" width="20" customWidth="1"/>
    <col min="5" max="5" width="23.453125" customWidth="1"/>
    <col min="6" max="6" width="33.1796875" customWidth="1"/>
  </cols>
  <sheetData>
    <row r="2" spans="2:6" ht="48.75" customHeight="1" x14ac:dyDescent="0.25">
      <c r="B2" s="165"/>
      <c r="C2" s="140" t="s">
        <v>11</v>
      </c>
      <c r="D2" s="141"/>
      <c r="E2" s="142"/>
      <c r="F2" s="157" t="s">
        <v>1</v>
      </c>
    </row>
    <row r="3" spans="2:6" ht="21" customHeight="1" x14ac:dyDescent="0.25">
      <c r="B3" s="165"/>
      <c r="C3" s="143"/>
      <c r="D3" s="144"/>
      <c r="E3" s="145"/>
      <c r="F3" s="158"/>
    </row>
    <row r="4" spans="2:6" ht="56.25" customHeight="1" x14ac:dyDescent="0.25">
      <c r="B4" s="165"/>
      <c r="C4" s="146"/>
      <c r="D4" s="147"/>
      <c r="E4" s="148"/>
      <c r="F4" s="155"/>
    </row>
    <row r="5" spans="2:6" ht="24.75" customHeight="1" thickBot="1" x14ac:dyDescent="0.4">
      <c r="B5" s="92"/>
      <c r="C5" s="93"/>
      <c r="D5" s="93"/>
      <c r="E5" s="93"/>
      <c r="F5" s="93"/>
    </row>
    <row r="6" spans="2:6" ht="18" customHeight="1" thickBot="1" x14ac:dyDescent="0.3">
      <c r="B6" s="185" t="s">
        <v>12</v>
      </c>
      <c r="C6" s="186"/>
      <c r="D6" s="186"/>
      <c r="E6" s="186"/>
      <c r="F6" s="187"/>
    </row>
    <row r="7" spans="2:6" ht="21" customHeight="1" x14ac:dyDescent="0.25">
      <c r="B7" s="182" t="s">
        <v>13</v>
      </c>
      <c r="C7" s="183"/>
      <c r="D7" s="183"/>
      <c r="E7" s="183"/>
      <c r="F7" s="184"/>
    </row>
    <row r="8" spans="2:6" ht="20.25" customHeight="1" x14ac:dyDescent="0.25">
      <c r="B8" s="188" t="s">
        <v>14</v>
      </c>
      <c r="C8" s="189"/>
      <c r="D8" s="189"/>
      <c r="E8" s="189"/>
      <c r="F8" s="190"/>
    </row>
    <row r="9" spans="2:6" ht="22.5" customHeight="1" x14ac:dyDescent="0.25">
      <c r="B9" s="188" t="s">
        <v>15</v>
      </c>
      <c r="C9" s="189"/>
      <c r="D9" s="189"/>
      <c r="E9" s="189"/>
      <c r="F9" s="190"/>
    </row>
    <row r="10" spans="2:6" ht="24.75" customHeight="1" x14ac:dyDescent="0.25">
      <c r="B10" s="173" t="s">
        <v>16</v>
      </c>
      <c r="C10" s="174"/>
      <c r="D10" s="174"/>
      <c r="E10" s="174"/>
      <c r="F10" s="175"/>
    </row>
    <row r="11" spans="2:6" ht="36" customHeight="1" x14ac:dyDescent="0.25">
      <c r="B11" s="173" t="s">
        <v>17</v>
      </c>
      <c r="C11" s="174"/>
      <c r="D11" s="174"/>
      <c r="E11" s="174"/>
      <c r="F11" s="175"/>
    </row>
    <row r="12" spans="2:6" ht="37.5" customHeight="1" x14ac:dyDescent="0.25">
      <c r="B12" s="173" t="s">
        <v>18</v>
      </c>
      <c r="C12" s="174"/>
      <c r="D12" s="174"/>
      <c r="E12" s="174"/>
      <c r="F12" s="175"/>
    </row>
    <row r="13" spans="2:6" ht="20.25" customHeight="1" x14ac:dyDescent="0.25">
      <c r="B13" s="173" t="s">
        <v>19</v>
      </c>
      <c r="C13" s="174"/>
      <c r="D13" s="174"/>
      <c r="E13" s="174"/>
      <c r="F13" s="175"/>
    </row>
    <row r="14" spans="2:6" ht="18.75" customHeight="1" thickBot="1" x14ac:dyDescent="0.3">
      <c r="B14" s="176" t="s">
        <v>20</v>
      </c>
      <c r="C14" s="177"/>
      <c r="D14" s="177"/>
      <c r="E14" s="177"/>
      <c r="F14" s="178"/>
    </row>
    <row r="15" spans="2:6" ht="16.5" customHeight="1" thickBot="1" x14ac:dyDescent="0.3">
      <c r="B15" s="170" t="s">
        <v>21</v>
      </c>
      <c r="C15" s="171"/>
      <c r="D15" s="171"/>
      <c r="E15" s="171"/>
      <c r="F15" s="172"/>
    </row>
    <row r="16" spans="2:6" ht="37.5" customHeight="1" x14ac:dyDescent="0.25">
      <c r="B16" s="179" t="s">
        <v>22</v>
      </c>
      <c r="C16" s="180"/>
      <c r="D16" s="180"/>
      <c r="E16" s="180"/>
      <c r="F16" s="181"/>
    </row>
    <row r="17" spans="2:6" ht="19.5" customHeight="1" x14ac:dyDescent="0.25">
      <c r="B17" s="94"/>
      <c r="C17" s="95" t="s">
        <v>23</v>
      </c>
      <c r="D17" s="168" t="s">
        <v>24</v>
      </c>
      <c r="E17" s="168" t="s">
        <v>25</v>
      </c>
      <c r="F17" s="166" t="s">
        <v>26</v>
      </c>
    </row>
    <row r="18" spans="2:6" ht="21" customHeight="1" x14ac:dyDescent="0.25">
      <c r="B18" s="94"/>
      <c r="C18" s="95" t="s">
        <v>27</v>
      </c>
      <c r="D18" s="169"/>
      <c r="E18" s="169"/>
      <c r="F18" s="167"/>
    </row>
    <row r="19" spans="2:6" ht="18.75" customHeight="1" x14ac:dyDescent="0.3">
      <c r="B19" s="96" t="s">
        <v>28</v>
      </c>
      <c r="C19" s="97"/>
      <c r="D19" s="98"/>
      <c r="E19" s="99"/>
      <c r="F19" s="100" t="s">
        <v>29</v>
      </c>
    </row>
    <row r="20" spans="2:6" ht="18.75" customHeight="1" x14ac:dyDescent="0.3">
      <c r="B20" s="101" t="s">
        <v>30</v>
      </c>
      <c r="C20" s="102"/>
      <c r="D20" s="103"/>
      <c r="E20" s="104"/>
      <c r="F20" s="105" t="s">
        <v>29</v>
      </c>
    </row>
    <row r="21" spans="2:6" ht="18.75" customHeight="1" x14ac:dyDescent="0.3">
      <c r="B21" s="101" t="s">
        <v>31</v>
      </c>
      <c r="C21" s="102"/>
      <c r="D21" s="103"/>
      <c r="E21" s="104"/>
      <c r="F21" s="105" t="s">
        <v>32</v>
      </c>
    </row>
    <row r="22" spans="2:6" ht="18.75" customHeight="1" x14ac:dyDescent="0.3">
      <c r="B22" s="101" t="s">
        <v>33</v>
      </c>
      <c r="C22" s="102"/>
      <c r="D22" s="103"/>
      <c r="E22" s="104"/>
      <c r="F22" s="105" t="s">
        <v>29</v>
      </c>
    </row>
    <row r="23" spans="2:6" ht="18.75" customHeight="1" x14ac:dyDescent="0.3">
      <c r="B23" s="101" t="s">
        <v>34</v>
      </c>
      <c r="C23" s="102"/>
      <c r="D23" s="103"/>
      <c r="E23" s="104"/>
      <c r="F23" s="105" t="s">
        <v>29</v>
      </c>
    </row>
    <row r="24" spans="2:6" ht="18.75" customHeight="1" x14ac:dyDescent="0.3">
      <c r="B24" s="101" t="s">
        <v>35</v>
      </c>
      <c r="C24" s="102"/>
      <c r="D24" s="103"/>
      <c r="E24" s="104"/>
      <c r="F24" s="105" t="s">
        <v>29</v>
      </c>
    </row>
    <row r="25" spans="2:6" ht="18.75" customHeight="1" x14ac:dyDescent="0.3">
      <c r="B25" s="101" t="s">
        <v>36</v>
      </c>
      <c r="C25" s="102"/>
      <c r="D25" s="103"/>
      <c r="E25" s="104"/>
      <c r="F25" s="106" t="s">
        <v>32</v>
      </c>
    </row>
    <row r="26" spans="2:6" ht="18.75" customHeight="1" x14ac:dyDescent="0.3">
      <c r="B26" s="101" t="s">
        <v>37</v>
      </c>
      <c r="C26" s="102"/>
      <c r="D26" s="103"/>
      <c r="E26" s="104"/>
      <c r="F26" s="105" t="s">
        <v>29</v>
      </c>
    </row>
    <row r="27" spans="2:6" ht="18.75" customHeight="1" x14ac:dyDescent="0.3">
      <c r="B27" s="101" t="s">
        <v>38</v>
      </c>
      <c r="C27" s="102"/>
      <c r="D27" s="103"/>
      <c r="E27" s="104"/>
      <c r="F27" s="105" t="s">
        <v>29</v>
      </c>
    </row>
    <row r="28" spans="2:6" ht="18.75" customHeight="1" x14ac:dyDescent="0.3">
      <c r="B28" s="101" t="s">
        <v>39</v>
      </c>
      <c r="C28" s="102"/>
      <c r="D28" s="103"/>
      <c r="E28" s="104"/>
      <c r="F28" s="105" t="s">
        <v>29</v>
      </c>
    </row>
    <row r="29" spans="2:6" ht="18.75" customHeight="1" x14ac:dyDescent="0.3">
      <c r="B29" s="107" t="s">
        <v>40</v>
      </c>
      <c r="C29" s="108"/>
      <c r="D29" s="103"/>
      <c r="E29" s="109"/>
      <c r="F29" s="110" t="s">
        <v>29</v>
      </c>
    </row>
    <row r="30" spans="2:6" ht="24" customHeight="1" x14ac:dyDescent="0.25">
      <c r="B30" s="94"/>
      <c r="C30" s="95" t="s">
        <v>41</v>
      </c>
      <c r="D30" s="111"/>
      <c r="E30" s="111"/>
      <c r="F30" s="112"/>
    </row>
    <row r="31" spans="2:6" ht="19.5" customHeight="1" x14ac:dyDescent="0.3">
      <c r="B31" s="96" t="s">
        <v>42</v>
      </c>
      <c r="C31" s="113"/>
      <c r="D31" s="98"/>
      <c r="E31" s="99"/>
      <c r="F31" s="100" t="s">
        <v>29</v>
      </c>
    </row>
    <row r="32" spans="2:6" ht="19.5" customHeight="1" x14ac:dyDescent="0.3">
      <c r="B32" s="101" t="s">
        <v>43</v>
      </c>
      <c r="C32" s="114"/>
      <c r="D32" s="103"/>
      <c r="E32" s="104"/>
      <c r="F32" s="105" t="s">
        <v>29</v>
      </c>
    </row>
    <row r="33" spans="2:6" ht="19.5" customHeight="1" x14ac:dyDescent="0.3">
      <c r="B33" s="101" t="s">
        <v>44</v>
      </c>
      <c r="C33" s="114"/>
      <c r="D33" s="103"/>
      <c r="E33" s="104"/>
      <c r="F33" s="105" t="s">
        <v>29</v>
      </c>
    </row>
    <row r="34" spans="2:6" ht="19.5" customHeight="1" x14ac:dyDescent="0.3">
      <c r="B34" s="101" t="s">
        <v>45</v>
      </c>
      <c r="C34" s="114"/>
      <c r="D34" s="103"/>
      <c r="E34" s="104"/>
      <c r="F34" s="105" t="s">
        <v>29</v>
      </c>
    </row>
    <row r="35" spans="2:6" ht="19.5" customHeight="1" x14ac:dyDescent="0.3">
      <c r="B35" s="101" t="s">
        <v>46</v>
      </c>
      <c r="C35" s="114"/>
      <c r="D35" s="103"/>
      <c r="E35" s="104"/>
      <c r="F35" s="105" t="s">
        <v>29</v>
      </c>
    </row>
    <row r="36" spans="2:6" ht="19.5" customHeight="1" x14ac:dyDescent="0.3">
      <c r="B36" s="101" t="s">
        <v>47</v>
      </c>
      <c r="C36" s="114"/>
      <c r="D36" s="103"/>
      <c r="E36" s="104"/>
      <c r="F36" s="105" t="s">
        <v>29</v>
      </c>
    </row>
    <row r="37" spans="2:6" ht="19.5" customHeight="1" x14ac:dyDescent="0.3">
      <c r="B37" s="107" t="s">
        <v>48</v>
      </c>
      <c r="C37" s="115"/>
      <c r="D37" s="116"/>
      <c r="E37" s="109"/>
      <c r="F37" s="110" t="s">
        <v>29</v>
      </c>
    </row>
    <row r="38" spans="2:6" ht="23.25" customHeight="1" x14ac:dyDescent="0.25">
      <c r="B38" s="94"/>
      <c r="C38" s="95" t="s">
        <v>49</v>
      </c>
      <c r="D38" s="117"/>
      <c r="E38" s="117"/>
      <c r="F38" s="118"/>
    </row>
    <row r="39" spans="2:6" ht="19.5" customHeight="1" x14ac:dyDescent="0.3">
      <c r="B39" s="96" t="s">
        <v>50</v>
      </c>
      <c r="C39" s="113"/>
      <c r="D39" s="98"/>
      <c r="E39" s="99"/>
      <c r="F39" s="100" t="s">
        <v>29</v>
      </c>
    </row>
    <row r="40" spans="2:6" ht="19.5" customHeight="1" x14ac:dyDescent="0.3">
      <c r="B40" s="119" t="s">
        <v>51</v>
      </c>
      <c r="C40" s="114"/>
      <c r="D40" s="103"/>
      <c r="E40" s="104"/>
      <c r="F40" s="105" t="s">
        <v>29</v>
      </c>
    </row>
    <row r="41" spans="2:6" ht="19.5" customHeight="1" x14ac:dyDescent="0.3">
      <c r="B41" s="101" t="s">
        <v>52</v>
      </c>
      <c r="C41" s="114"/>
      <c r="D41" s="103"/>
      <c r="E41" s="104"/>
      <c r="F41" s="105" t="s">
        <v>29</v>
      </c>
    </row>
    <row r="42" spans="2:6" ht="19.5" customHeight="1" x14ac:dyDescent="0.3">
      <c r="B42" s="101" t="s">
        <v>46</v>
      </c>
      <c r="C42" s="114"/>
      <c r="D42" s="103"/>
      <c r="E42" s="104"/>
      <c r="F42" s="105" t="s">
        <v>29</v>
      </c>
    </row>
    <row r="43" spans="2:6" ht="19.5" customHeight="1" x14ac:dyDescent="0.3">
      <c r="B43" s="107" t="s">
        <v>53</v>
      </c>
      <c r="C43" s="115"/>
      <c r="D43" s="116"/>
      <c r="E43" s="109"/>
      <c r="F43" s="110" t="s">
        <v>29</v>
      </c>
    </row>
    <row r="44" spans="2:6" ht="23.25" customHeight="1" x14ac:dyDescent="0.25">
      <c r="B44" s="94"/>
      <c r="C44" s="95" t="s">
        <v>54</v>
      </c>
      <c r="D44" s="120"/>
      <c r="E44" s="120"/>
      <c r="F44" s="121"/>
    </row>
    <row r="45" spans="2:6" ht="19.5" customHeight="1" x14ac:dyDescent="0.3">
      <c r="B45" s="96" t="s">
        <v>55</v>
      </c>
      <c r="C45" s="113"/>
      <c r="D45" s="103"/>
      <c r="E45" s="99"/>
      <c r="F45" s="122" t="s">
        <v>32</v>
      </c>
    </row>
    <row r="46" spans="2:6" ht="19.5" customHeight="1" x14ac:dyDescent="0.3">
      <c r="B46" s="101" t="s">
        <v>56</v>
      </c>
      <c r="C46" s="114"/>
      <c r="D46" s="103"/>
      <c r="E46" s="104"/>
      <c r="F46" s="123" t="s">
        <v>32</v>
      </c>
    </row>
    <row r="47" spans="2:6" ht="19.5" customHeight="1" x14ac:dyDescent="0.3">
      <c r="B47" s="101" t="s">
        <v>57</v>
      </c>
      <c r="C47" s="114"/>
      <c r="D47" s="103"/>
      <c r="E47" s="104"/>
      <c r="F47" s="123" t="s">
        <v>32</v>
      </c>
    </row>
    <row r="48" spans="2:6" ht="19.5" customHeight="1" x14ac:dyDescent="0.3">
      <c r="B48" s="101" t="s">
        <v>58</v>
      </c>
      <c r="C48" s="114"/>
      <c r="D48" s="103"/>
      <c r="E48" s="104"/>
      <c r="F48" s="123" t="s">
        <v>59</v>
      </c>
    </row>
    <row r="49" spans="2:6" ht="19.5" customHeight="1" x14ac:dyDescent="0.3">
      <c r="B49" s="191" t="s">
        <v>60</v>
      </c>
      <c r="C49" s="192"/>
      <c r="D49" s="103"/>
      <c r="E49" s="104"/>
      <c r="F49" s="123" t="s">
        <v>32</v>
      </c>
    </row>
    <row r="50" spans="2:6" ht="19.5" customHeight="1" x14ac:dyDescent="0.3">
      <c r="B50" s="101" t="s">
        <v>61</v>
      </c>
      <c r="C50" s="114"/>
      <c r="D50" s="103"/>
      <c r="E50" s="104"/>
      <c r="F50" s="123" t="s">
        <v>32</v>
      </c>
    </row>
    <row r="51" spans="2:6" ht="21" customHeight="1" x14ac:dyDescent="0.3">
      <c r="B51" s="101" t="s">
        <v>62</v>
      </c>
      <c r="C51" s="114"/>
      <c r="D51" s="103"/>
      <c r="E51" s="104"/>
      <c r="F51" s="123" t="s">
        <v>32</v>
      </c>
    </row>
    <row r="52" spans="2:6" ht="19.5" customHeight="1" x14ac:dyDescent="0.3">
      <c r="B52" s="101" t="s">
        <v>63</v>
      </c>
      <c r="C52" s="114"/>
      <c r="D52" s="103"/>
      <c r="E52" s="104"/>
      <c r="F52" s="123" t="s">
        <v>32</v>
      </c>
    </row>
    <row r="53" spans="2:6" ht="19.5" customHeight="1" x14ac:dyDescent="0.3">
      <c r="B53" s="101" t="s">
        <v>64</v>
      </c>
      <c r="C53" s="114"/>
      <c r="D53" s="103"/>
      <c r="E53" s="104"/>
      <c r="F53" s="123" t="s">
        <v>29</v>
      </c>
    </row>
    <row r="54" spans="2:6" ht="19.5" customHeight="1" x14ac:dyDescent="0.3">
      <c r="B54" s="191" t="s">
        <v>65</v>
      </c>
      <c r="C54" s="192"/>
      <c r="D54" s="103"/>
      <c r="E54" s="104"/>
      <c r="F54" s="123" t="s">
        <v>29</v>
      </c>
    </row>
    <row r="55" spans="2:6" ht="19.5" customHeight="1" x14ac:dyDescent="0.3">
      <c r="B55" s="101" t="s">
        <v>66</v>
      </c>
      <c r="C55" s="114"/>
      <c r="D55" s="103"/>
      <c r="E55" s="104"/>
      <c r="F55" s="123" t="s">
        <v>29</v>
      </c>
    </row>
    <row r="56" spans="2:6" ht="19.5" customHeight="1" x14ac:dyDescent="0.3">
      <c r="B56" s="101" t="s">
        <v>67</v>
      </c>
      <c r="C56" s="114"/>
      <c r="D56" s="103"/>
      <c r="E56" s="104"/>
      <c r="F56" s="123" t="s">
        <v>68</v>
      </c>
    </row>
    <row r="57" spans="2:6" ht="19.5" customHeight="1" x14ac:dyDescent="0.3">
      <c r="B57" s="101" t="s">
        <v>69</v>
      </c>
      <c r="C57" s="114"/>
      <c r="D57" s="103"/>
      <c r="E57" s="104"/>
      <c r="F57" s="123" t="s">
        <v>68</v>
      </c>
    </row>
    <row r="58" spans="2:6" ht="19.5" customHeight="1" x14ac:dyDescent="0.3">
      <c r="B58" s="101" t="s">
        <v>70</v>
      </c>
      <c r="C58" s="114"/>
      <c r="D58" s="103"/>
      <c r="E58" s="104"/>
      <c r="F58" s="123" t="s">
        <v>68</v>
      </c>
    </row>
    <row r="59" spans="2:6" ht="19.5" customHeight="1" x14ac:dyDescent="0.3">
      <c r="B59" s="101" t="s">
        <v>71</v>
      </c>
      <c r="C59" s="114"/>
      <c r="D59" s="103"/>
      <c r="E59" s="104"/>
      <c r="F59" s="123" t="s">
        <v>72</v>
      </c>
    </row>
    <row r="60" spans="2:6" ht="19.5" customHeight="1" x14ac:dyDescent="0.3">
      <c r="B60" s="101" t="s">
        <v>73</v>
      </c>
      <c r="C60" s="114"/>
      <c r="D60" s="103"/>
      <c r="E60" s="104"/>
      <c r="F60" s="105" t="s">
        <v>29</v>
      </c>
    </row>
    <row r="61" spans="2:6" ht="19.5" customHeight="1" x14ac:dyDescent="0.3">
      <c r="B61" s="191" t="s">
        <v>74</v>
      </c>
      <c r="C61" s="192"/>
      <c r="D61" s="103"/>
      <c r="E61" s="104"/>
      <c r="F61" s="105" t="s">
        <v>29</v>
      </c>
    </row>
    <row r="62" spans="2:6" ht="19.5" customHeight="1" x14ac:dyDescent="0.3">
      <c r="B62" s="191" t="s">
        <v>75</v>
      </c>
      <c r="C62" s="192"/>
      <c r="D62" s="103"/>
      <c r="E62" s="104"/>
      <c r="F62" s="105" t="s">
        <v>29</v>
      </c>
    </row>
    <row r="63" spans="2:6" ht="19.5" customHeight="1" x14ac:dyDescent="0.3">
      <c r="B63" s="191" t="s">
        <v>76</v>
      </c>
      <c r="C63" s="192"/>
      <c r="D63" s="103"/>
      <c r="E63" s="104"/>
      <c r="F63" s="105" t="s">
        <v>29</v>
      </c>
    </row>
    <row r="64" spans="2:6" ht="19.5" customHeight="1" x14ac:dyDescent="0.3">
      <c r="B64" s="101" t="s">
        <v>77</v>
      </c>
      <c r="C64" s="114"/>
      <c r="D64" s="103"/>
      <c r="E64" s="104"/>
      <c r="F64" s="105" t="s">
        <v>78</v>
      </c>
    </row>
    <row r="65" spans="2:6" ht="19.5" customHeight="1" x14ac:dyDescent="0.3">
      <c r="B65" s="101" t="s">
        <v>79</v>
      </c>
      <c r="C65" s="114"/>
      <c r="D65" s="103"/>
      <c r="E65" s="104"/>
      <c r="F65" s="105" t="s">
        <v>78</v>
      </c>
    </row>
    <row r="66" spans="2:6" ht="19.5" customHeight="1" x14ac:dyDescent="0.3">
      <c r="B66" s="101" t="s">
        <v>80</v>
      </c>
      <c r="C66" s="102"/>
      <c r="D66" s="103"/>
      <c r="E66" s="104"/>
      <c r="F66" s="123" t="s">
        <v>81</v>
      </c>
    </row>
    <row r="67" spans="2:6" ht="19.5" customHeight="1" x14ac:dyDescent="0.3">
      <c r="B67" s="101" t="s">
        <v>82</v>
      </c>
      <c r="C67" s="114"/>
      <c r="D67" s="103"/>
      <c r="E67" s="104"/>
      <c r="F67" s="123" t="s">
        <v>81</v>
      </c>
    </row>
    <row r="68" spans="2:6" ht="19.5" customHeight="1" thickBot="1" x14ac:dyDescent="0.35">
      <c r="B68" s="124" t="s">
        <v>83</v>
      </c>
      <c r="C68" s="125"/>
      <c r="D68" s="126"/>
      <c r="E68" s="127"/>
      <c r="F68" s="128" t="s">
        <v>84</v>
      </c>
    </row>
    <row r="73" spans="2:6" hidden="1" x14ac:dyDescent="0.25">
      <c r="B73" s="4" t="s">
        <v>85</v>
      </c>
    </row>
    <row r="74" spans="2:6" hidden="1" x14ac:dyDescent="0.25">
      <c r="B74" s="5" t="s">
        <v>86</v>
      </c>
    </row>
    <row r="75" spans="2:6" hidden="1" x14ac:dyDescent="0.25">
      <c r="B75" s="5" t="s">
        <v>87</v>
      </c>
    </row>
    <row r="76" spans="2:6" hidden="1" x14ac:dyDescent="0.25"/>
    <row r="77" spans="2:6" hidden="1" x14ac:dyDescent="0.25">
      <c r="B77" t="s">
        <v>88</v>
      </c>
    </row>
    <row r="78" spans="2:6" hidden="1" x14ac:dyDescent="0.25">
      <c r="B78" t="s">
        <v>89</v>
      </c>
    </row>
  </sheetData>
  <mergeCells count="22">
    <mergeCell ref="B63:C63"/>
    <mergeCell ref="B11:F11"/>
    <mergeCell ref="B49:C49"/>
    <mergeCell ref="B54:C54"/>
    <mergeCell ref="B61:C61"/>
    <mergeCell ref="B62:C6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s>
  <phoneticPr fontId="1" type="noConversion"/>
  <dataValidations disablePrompts="1"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57"/>
  <sheetViews>
    <sheetView showGridLines="0" tabSelected="1" topLeftCell="B22" zoomScale="85" zoomScaleNormal="85" zoomScalePageLayoutView="70" workbookViewId="0">
      <selection activeCell="C16" sqref="C16:G16"/>
    </sheetView>
  </sheetViews>
  <sheetFormatPr baseColWidth="10" defaultColWidth="11.453125" defaultRowHeight="13" x14ac:dyDescent="0.3"/>
  <cols>
    <col min="1" max="1" width="4.1796875" hidden="1" customWidth="1"/>
    <col min="2" max="2" width="21.453125" customWidth="1"/>
    <col min="3" max="3" width="25.1796875" customWidth="1"/>
    <col min="4" max="4" width="14.7265625" customWidth="1"/>
    <col min="5" max="5" width="12.453125" customWidth="1"/>
    <col min="6" max="6" width="18.26953125" customWidth="1"/>
    <col min="7" max="7" width="24.81640625" customWidth="1"/>
    <col min="8" max="8" width="31.453125" style="6" customWidth="1"/>
    <col min="9" max="9" width="14.7265625" customWidth="1"/>
    <col min="10" max="10" width="11.81640625" customWidth="1"/>
    <col min="11" max="11" width="14" customWidth="1"/>
    <col min="12" max="12" width="15.26953125" style="2" customWidth="1"/>
    <col min="13" max="13" width="4.81640625" customWidth="1"/>
  </cols>
  <sheetData>
    <row r="1" spans="2:17" ht="48.75" customHeight="1" x14ac:dyDescent="0.25">
      <c r="B1" s="165"/>
      <c r="C1" s="165"/>
      <c r="D1" s="140" t="s">
        <v>11</v>
      </c>
      <c r="E1" s="141"/>
      <c r="F1" s="141"/>
      <c r="G1" s="141"/>
      <c r="H1" s="141"/>
      <c r="I1" s="141"/>
      <c r="J1" s="142"/>
      <c r="K1" s="213" t="s">
        <v>1</v>
      </c>
      <c r="L1" s="214"/>
    </row>
    <row r="2" spans="2:17" ht="21" customHeight="1" x14ac:dyDescent="0.25">
      <c r="B2" s="165"/>
      <c r="C2" s="165"/>
      <c r="D2" s="143"/>
      <c r="E2" s="144"/>
      <c r="F2" s="144"/>
      <c r="G2" s="144"/>
      <c r="H2" s="144"/>
      <c r="I2" s="144"/>
      <c r="J2" s="145"/>
      <c r="K2" s="215"/>
      <c r="L2" s="216"/>
    </row>
    <row r="3" spans="2:17" ht="36" customHeight="1" x14ac:dyDescent="0.25">
      <c r="B3" s="165"/>
      <c r="C3" s="165"/>
      <c r="D3" s="146"/>
      <c r="E3" s="147"/>
      <c r="F3" s="147"/>
      <c r="G3" s="147"/>
      <c r="H3" s="147"/>
      <c r="I3" s="147"/>
      <c r="J3" s="148"/>
      <c r="K3" s="217"/>
      <c r="L3" s="218"/>
    </row>
    <row r="4" spans="2:17" ht="27.75" customHeight="1" thickBot="1" x14ac:dyDescent="0.4">
      <c r="B4" s="20"/>
      <c r="C4" s="92"/>
      <c r="D4" s="93"/>
      <c r="E4" s="93"/>
      <c r="F4" s="93"/>
      <c r="G4" s="93"/>
      <c r="H4" s="20"/>
      <c r="I4" s="20"/>
      <c r="J4" s="20"/>
      <c r="K4" s="20"/>
      <c r="L4" s="20"/>
    </row>
    <row r="5" spans="2:17" ht="35.25" customHeight="1" thickBot="1" x14ac:dyDescent="0.3">
      <c r="B5" s="230" t="s">
        <v>175</v>
      </c>
      <c r="C5" s="231"/>
      <c r="D5" s="231"/>
      <c r="E5" s="231"/>
      <c r="F5" s="231"/>
      <c r="G5" s="231"/>
      <c r="H5" s="231"/>
      <c r="I5" s="231"/>
      <c r="J5" s="231"/>
      <c r="K5" s="231"/>
      <c r="L5" s="232"/>
      <c r="M5" s="1"/>
      <c r="N5" s="1"/>
      <c r="O5" s="1"/>
      <c r="P5" s="1"/>
      <c r="Q5" s="1"/>
    </row>
    <row r="6" spans="2:17" ht="24.75" customHeight="1" x14ac:dyDescent="0.25">
      <c r="B6" s="236" t="s">
        <v>21</v>
      </c>
      <c r="C6" s="225"/>
      <c r="D6" s="225"/>
      <c r="E6" s="225"/>
      <c r="F6" s="225"/>
      <c r="G6" s="225"/>
      <c r="H6" s="225"/>
      <c r="I6" s="225"/>
      <c r="J6" s="225"/>
      <c r="K6" s="225"/>
      <c r="L6" s="226"/>
    </row>
    <row r="7" spans="2:17" ht="18" customHeight="1" x14ac:dyDescent="0.3">
      <c r="B7" s="17" t="s">
        <v>90</v>
      </c>
      <c r="C7" s="18"/>
      <c r="D7" s="18"/>
      <c r="E7" s="18"/>
      <c r="F7" s="18"/>
      <c r="G7" s="18"/>
      <c r="H7" s="18"/>
      <c r="I7" s="18"/>
      <c r="J7" s="18"/>
      <c r="K7" s="18"/>
      <c r="L7" s="19"/>
    </row>
    <row r="8" spans="2:17" x14ac:dyDescent="0.3">
      <c r="B8" s="17" t="s">
        <v>91</v>
      </c>
      <c r="C8" s="20"/>
      <c r="D8" s="20"/>
      <c r="E8" s="20"/>
      <c r="F8" s="20"/>
      <c r="G8" s="20"/>
      <c r="H8" s="20"/>
      <c r="I8" s="21"/>
      <c r="J8" s="20"/>
      <c r="K8" s="20"/>
      <c r="L8" s="22"/>
    </row>
    <row r="9" spans="2:17" x14ac:dyDescent="0.3">
      <c r="B9" s="17" t="s">
        <v>92</v>
      </c>
      <c r="C9" s="20"/>
      <c r="D9" s="20"/>
      <c r="E9" s="20"/>
      <c r="F9" s="20"/>
      <c r="G9" s="20"/>
      <c r="H9" s="20"/>
      <c r="I9" s="20"/>
      <c r="J9" s="20"/>
      <c r="K9" s="20"/>
      <c r="L9" s="22"/>
    </row>
    <row r="10" spans="2:17" x14ac:dyDescent="0.3">
      <c r="B10" s="17" t="s">
        <v>93</v>
      </c>
      <c r="C10" s="20"/>
      <c r="D10" s="20"/>
      <c r="E10" s="20"/>
      <c r="F10" s="20"/>
      <c r="G10" s="20"/>
      <c r="H10" s="20"/>
      <c r="I10" s="20"/>
      <c r="J10" s="20"/>
      <c r="K10" s="20"/>
      <c r="L10" s="22"/>
    </row>
    <row r="11" spans="2:17" ht="18" customHeight="1" x14ac:dyDescent="0.25">
      <c r="B11" s="233" t="s">
        <v>94</v>
      </c>
      <c r="C11" s="234"/>
      <c r="D11" s="234"/>
      <c r="E11" s="234"/>
      <c r="F11" s="234"/>
      <c r="G11" s="234"/>
      <c r="H11" s="234"/>
      <c r="I11" s="234"/>
      <c r="J11" s="234"/>
      <c r="K11" s="234"/>
      <c r="L11" s="235"/>
    </row>
    <row r="12" spans="2:17" x14ac:dyDescent="0.3">
      <c r="B12" s="17" t="s">
        <v>95</v>
      </c>
      <c r="C12" s="20"/>
      <c r="D12" s="20"/>
      <c r="E12" s="20"/>
      <c r="F12" s="20"/>
      <c r="G12" s="20"/>
      <c r="H12" s="20"/>
      <c r="I12" s="20"/>
      <c r="J12" s="20"/>
      <c r="K12" s="20"/>
      <c r="L12" s="22"/>
    </row>
    <row r="13" spans="2:17" ht="7.5" customHeight="1" thickBot="1" x14ac:dyDescent="0.35">
      <c r="B13" s="60"/>
      <c r="C13" s="61"/>
      <c r="D13" s="61"/>
      <c r="E13" s="61"/>
      <c r="F13" s="61"/>
      <c r="G13" s="61"/>
      <c r="H13" s="61"/>
      <c r="I13" s="61"/>
      <c r="J13" s="61"/>
      <c r="K13" s="61"/>
      <c r="L13" s="62"/>
    </row>
    <row r="14" spans="2:17" ht="33.75" customHeight="1" thickBot="1" x14ac:dyDescent="0.3">
      <c r="B14" s="227" t="s">
        <v>96</v>
      </c>
      <c r="C14" s="228"/>
      <c r="D14" s="228"/>
      <c r="E14" s="228"/>
      <c r="F14" s="228"/>
      <c r="G14" s="229"/>
      <c r="H14" s="224" t="s">
        <v>97</v>
      </c>
      <c r="I14" s="225"/>
      <c r="J14" s="225"/>
      <c r="K14" s="225"/>
      <c r="L14" s="226"/>
    </row>
    <row r="15" spans="2:17" ht="40.5" customHeight="1" thickBot="1" x14ac:dyDescent="0.3">
      <c r="B15" s="23" t="s">
        <v>98</v>
      </c>
      <c r="C15" s="237" t="s">
        <v>99</v>
      </c>
      <c r="D15" s="237"/>
      <c r="E15" s="237"/>
      <c r="F15" s="237"/>
      <c r="G15" s="237"/>
      <c r="H15" s="24" t="s">
        <v>100</v>
      </c>
      <c r="I15" s="24" t="s">
        <v>101</v>
      </c>
      <c r="J15" s="24" t="s">
        <v>102</v>
      </c>
      <c r="K15" s="24" t="s">
        <v>103</v>
      </c>
      <c r="L15" s="25" t="s">
        <v>104</v>
      </c>
    </row>
    <row r="16" spans="2:17" ht="53.25" customHeight="1" x14ac:dyDescent="0.25">
      <c r="B16" s="129" t="s">
        <v>176</v>
      </c>
      <c r="C16" s="220" t="s">
        <v>180</v>
      </c>
      <c r="D16" s="221" t="s">
        <v>180</v>
      </c>
      <c r="E16" s="221" t="s">
        <v>180</v>
      </c>
      <c r="F16" s="221" t="s">
        <v>180</v>
      </c>
      <c r="G16" s="222" t="s">
        <v>180</v>
      </c>
      <c r="H16" s="26" t="s">
        <v>190</v>
      </c>
      <c r="I16" s="130">
        <v>2</v>
      </c>
      <c r="J16" s="130">
        <v>5</v>
      </c>
      <c r="K16" s="28">
        <f t="shared" ref="K16:K25" si="0">+I16+J16</f>
        <v>7</v>
      </c>
      <c r="L16" s="29" t="str">
        <f t="shared" ref="L16:L25" si="1">IF(K16&lt;=4,"BAJO",IF(K16=5,"MEDIO",IF(K16=6,"ALTO",IF(K16=7,"ALTO","EXTREMO"))))</f>
        <v>ALTO</v>
      </c>
    </row>
    <row r="17" spans="2:14" ht="53.25" customHeight="1" x14ac:dyDescent="0.25">
      <c r="B17" s="129" t="s">
        <v>177</v>
      </c>
      <c r="C17" s="210" t="s">
        <v>181</v>
      </c>
      <c r="D17" s="211" t="s">
        <v>181</v>
      </c>
      <c r="E17" s="211" t="s">
        <v>181</v>
      </c>
      <c r="F17" s="211" t="s">
        <v>181</v>
      </c>
      <c r="G17" s="212" t="s">
        <v>181</v>
      </c>
      <c r="H17" s="30" t="s">
        <v>191</v>
      </c>
      <c r="I17" s="131">
        <v>1</v>
      </c>
      <c r="J17" s="131">
        <v>3</v>
      </c>
      <c r="K17" s="32">
        <f t="shared" si="0"/>
        <v>4</v>
      </c>
      <c r="L17" s="33" t="str">
        <f t="shared" si="1"/>
        <v>BAJO</v>
      </c>
    </row>
    <row r="18" spans="2:14" ht="53.25" customHeight="1" x14ac:dyDescent="0.25">
      <c r="B18" s="129" t="s">
        <v>178</v>
      </c>
      <c r="C18" s="210" t="s">
        <v>182</v>
      </c>
      <c r="D18" s="211" t="s">
        <v>182</v>
      </c>
      <c r="E18" s="211" t="s">
        <v>182</v>
      </c>
      <c r="F18" s="211" t="s">
        <v>182</v>
      </c>
      <c r="G18" s="212" t="s">
        <v>182</v>
      </c>
      <c r="H18" s="30" t="s">
        <v>192</v>
      </c>
      <c r="I18" s="132">
        <v>1</v>
      </c>
      <c r="J18" s="132">
        <v>3</v>
      </c>
      <c r="K18" s="32">
        <f t="shared" si="0"/>
        <v>4</v>
      </c>
      <c r="L18" s="33" t="str">
        <f t="shared" si="1"/>
        <v>BAJO</v>
      </c>
    </row>
    <row r="19" spans="2:14" ht="53.25" customHeight="1" x14ac:dyDescent="0.25">
      <c r="B19" s="129" t="s">
        <v>177</v>
      </c>
      <c r="C19" s="210" t="s">
        <v>183</v>
      </c>
      <c r="D19" s="211" t="s">
        <v>183</v>
      </c>
      <c r="E19" s="211" t="s">
        <v>183</v>
      </c>
      <c r="F19" s="211" t="s">
        <v>183</v>
      </c>
      <c r="G19" s="212" t="s">
        <v>183</v>
      </c>
      <c r="H19" s="30" t="s">
        <v>193</v>
      </c>
      <c r="I19" s="131">
        <v>1</v>
      </c>
      <c r="J19" s="131">
        <v>5</v>
      </c>
      <c r="K19" s="32">
        <f t="shared" si="0"/>
        <v>6</v>
      </c>
      <c r="L19" s="33" t="str">
        <f t="shared" si="1"/>
        <v>ALTO</v>
      </c>
    </row>
    <row r="20" spans="2:14" ht="53.25" customHeight="1" x14ac:dyDescent="0.25">
      <c r="B20" s="129" t="s">
        <v>179</v>
      </c>
      <c r="C20" s="210" t="s">
        <v>184</v>
      </c>
      <c r="D20" s="211" t="s">
        <v>184</v>
      </c>
      <c r="E20" s="211" t="s">
        <v>184</v>
      </c>
      <c r="F20" s="211" t="s">
        <v>184</v>
      </c>
      <c r="G20" s="212" t="s">
        <v>184</v>
      </c>
      <c r="H20" s="30" t="s">
        <v>194</v>
      </c>
      <c r="I20" s="131">
        <v>3</v>
      </c>
      <c r="J20" s="131">
        <v>5</v>
      </c>
      <c r="K20" s="32">
        <f t="shared" si="0"/>
        <v>8</v>
      </c>
      <c r="L20" s="33" t="str">
        <f t="shared" si="1"/>
        <v>EXTREMO</v>
      </c>
    </row>
    <row r="21" spans="2:14" ht="53.25" customHeight="1" x14ac:dyDescent="0.25">
      <c r="B21" s="129" t="s">
        <v>179</v>
      </c>
      <c r="C21" s="210" t="s">
        <v>185</v>
      </c>
      <c r="D21" s="211" t="s">
        <v>185</v>
      </c>
      <c r="E21" s="211" t="s">
        <v>185</v>
      </c>
      <c r="F21" s="211" t="s">
        <v>185</v>
      </c>
      <c r="G21" s="212" t="s">
        <v>185</v>
      </c>
      <c r="H21" s="30" t="s">
        <v>195</v>
      </c>
      <c r="I21" s="131">
        <v>3</v>
      </c>
      <c r="J21" s="131">
        <v>4</v>
      </c>
      <c r="K21" s="32">
        <f t="shared" si="0"/>
        <v>7</v>
      </c>
      <c r="L21" s="33" t="str">
        <f t="shared" si="1"/>
        <v>ALTO</v>
      </c>
    </row>
    <row r="22" spans="2:14" ht="53.25" customHeight="1" x14ac:dyDescent="0.25">
      <c r="B22" s="129" t="s">
        <v>179</v>
      </c>
      <c r="C22" s="210" t="s">
        <v>186</v>
      </c>
      <c r="D22" s="211" t="s">
        <v>186</v>
      </c>
      <c r="E22" s="211" t="s">
        <v>186</v>
      </c>
      <c r="F22" s="211" t="s">
        <v>186</v>
      </c>
      <c r="G22" s="212" t="s">
        <v>186</v>
      </c>
      <c r="H22" s="30" t="s">
        <v>196</v>
      </c>
      <c r="I22" s="131">
        <v>3</v>
      </c>
      <c r="J22" s="131">
        <v>4</v>
      </c>
      <c r="K22" s="32">
        <f t="shared" si="0"/>
        <v>7</v>
      </c>
      <c r="L22" s="33" t="str">
        <f t="shared" si="1"/>
        <v>ALTO</v>
      </c>
    </row>
    <row r="23" spans="2:14" ht="53.25" customHeight="1" x14ac:dyDescent="0.25">
      <c r="B23" s="129" t="s">
        <v>179</v>
      </c>
      <c r="C23" s="210" t="s">
        <v>187</v>
      </c>
      <c r="D23" s="211" t="s">
        <v>187</v>
      </c>
      <c r="E23" s="211" t="s">
        <v>187</v>
      </c>
      <c r="F23" s="211" t="s">
        <v>187</v>
      </c>
      <c r="G23" s="212" t="s">
        <v>187</v>
      </c>
      <c r="H23" s="30" t="s">
        <v>197</v>
      </c>
      <c r="I23" s="130">
        <v>3</v>
      </c>
      <c r="J23" s="130">
        <v>2</v>
      </c>
      <c r="K23" s="32">
        <f t="shared" si="0"/>
        <v>5</v>
      </c>
      <c r="L23" s="33" t="str">
        <f t="shared" si="1"/>
        <v>MEDIO</v>
      </c>
    </row>
    <row r="24" spans="2:14" ht="53.25" customHeight="1" x14ac:dyDescent="0.25">
      <c r="B24" s="129" t="s">
        <v>179</v>
      </c>
      <c r="C24" s="210" t="s">
        <v>188</v>
      </c>
      <c r="D24" s="211" t="s">
        <v>188</v>
      </c>
      <c r="E24" s="211" t="s">
        <v>188</v>
      </c>
      <c r="F24" s="211" t="s">
        <v>188</v>
      </c>
      <c r="G24" s="212" t="s">
        <v>188</v>
      </c>
      <c r="H24" s="30" t="s">
        <v>198</v>
      </c>
      <c r="I24" s="131">
        <v>3</v>
      </c>
      <c r="J24" s="131">
        <v>2</v>
      </c>
      <c r="K24" s="32">
        <f t="shared" si="0"/>
        <v>5</v>
      </c>
      <c r="L24" s="33" t="str">
        <f t="shared" si="1"/>
        <v>MEDIO</v>
      </c>
    </row>
    <row r="25" spans="2:14" ht="53.25" customHeight="1" thickBot="1" x14ac:dyDescent="0.3">
      <c r="B25" s="129" t="s">
        <v>179</v>
      </c>
      <c r="C25" s="210" t="s">
        <v>189</v>
      </c>
      <c r="D25" s="211" t="s">
        <v>189</v>
      </c>
      <c r="E25" s="211" t="s">
        <v>189</v>
      </c>
      <c r="F25" s="211" t="s">
        <v>189</v>
      </c>
      <c r="G25" s="212" t="s">
        <v>189</v>
      </c>
      <c r="H25" s="30" t="s">
        <v>199</v>
      </c>
      <c r="I25" s="130">
        <v>3</v>
      </c>
      <c r="J25" s="130">
        <v>3</v>
      </c>
      <c r="K25" s="32">
        <f t="shared" si="0"/>
        <v>6</v>
      </c>
      <c r="L25" s="33" t="str">
        <f t="shared" si="1"/>
        <v>ALTO</v>
      </c>
    </row>
    <row r="26" spans="2:14" ht="12.75" customHeight="1" x14ac:dyDescent="0.3">
      <c r="B26" s="34"/>
      <c r="C26" s="35"/>
      <c r="D26" s="35"/>
      <c r="E26" s="35"/>
      <c r="F26" s="35"/>
      <c r="G26" s="35"/>
      <c r="H26" s="35"/>
      <c r="I26" s="35"/>
      <c r="J26" s="35"/>
      <c r="K26" s="35"/>
      <c r="L26" s="36"/>
    </row>
    <row r="27" spans="2:14" x14ac:dyDescent="0.3">
      <c r="B27" s="17"/>
      <c r="C27" s="193"/>
      <c r="D27" s="193"/>
      <c r="E27" s="193"/>
      <c r="F27" s="20"/>
      <c r="G27" s="20"/>
      <c r="H27" s="196"/>
      <c r="I27" s="196"/>
      <c r="J27" s="20"/>
      <c r="K27" s="20"/>
      <c r="L27" s="22"/>
    </row>
    <row r="28" spans="2:14" ht="19.5" customHeight="1" x14ac:dyDescent="0.3">
      <c r="B28" s="219" t="s">
        <v>105</v>
      </c>
      <c r="C28" s="195" t="s">
        <v>106</v>
      </c>
      <c r="D28" s="195"/>
      <c r="E28" s="37" t="s">
        <v>107</v>
      </c>
      <c r="F28" s="20"/>
      <c r="G28" s="223" t="s">
        <v>102</v>
      </c>
      <c r="H28" s="38" t="s">
        <v>108</v>
      </c>
      <c r="I28" s="38" t="s">
        <v>107</v>
      </c>
      <c r="J28" s="20"/>
      <c r="K28" s="20"/>
      <c r="L28" s="22"/>
    </row>
    <row r="29" spans="2:14" ht="21" customHeight="1" x14ac:dyDescent="0.3">
      <c r="B29" s="219"/>
      <c r="C29" s="201" t="s">
        <v>109</v>
      </c>
      <c r="D29" s="201"/>
      <c r="E29" s="39">
        <v>1</v>
      </c>
      <c r="F29" s="20"/>
      <c r="G29" s="223"/>
      <c r="H29" s="39" t="s">
        <v>110</v>
      </c>
      <c r="I29" s="40">
        <v>1</v>
      </c>
      <c r="J29" s="20"/>
      <c r="K29" s="20"/>
      <c r="L29" s="22"/>
    </row>
    <row r="30" spans="2:14" ht="15.75" customHeight="1" x14ac:dyDescent="0.3">
      <c r="B30" s="219"/>
      <c r="C30" s="201" t="s">
        <v>111</v>
      </c>
      <c r="D30" s="201"/>
      <c r="E30" s="39">
        <v>2</v>
      </c>
      <c r="F30" s="20"/>
      <c r="G30" s="223"/>
      <c r="H30" s="39" t="s">
        <v>112</v>
      </c>
      <c r="I30" s="40">
        <v>2</v>
      </c>
      <c r="J30" s="20"/>
      <c r="K30" s="20"/>
      <c r="L30" s="22"/>
      <c r="N30" s="3"/>
    </row>
    <row r="31" spans="2:14" ht="24.75" customHeight="1" x14ac:dyDescent="0.3">
      <c r="B31" s="219"/>
      <c r="C31" s="201" t="s">
        <v>113</v>
      </c>
      <c r="D31" s="201"/>
      <c r="E31" s="39">
        <v>3</v>
      </c>
      <c r="F31" s="20"/>
      <c r="G31" s="223"/>
      <c r="H31" s="39" t="s">
        <v>114</v>
      </c>
      <c r="I31" s="40">
        <v>3</v>
      </c>
      <c r="J31" s="20"/>
      <c r="K31" s="20"/>
      <c r="L31" s="22"/>
    </row>
    <row r="32" spans="2:14" ht="18" customHeight="1" x14ac:dyDescent="0.3">
      <c r="B32" s="219"/>
      <c r="C32" s="201" t="s">
        <v>115</v>
      </c>
      <c r="D32" s="201"/>
      <c r="E32" s="39">
        <v>4</v>
      </c>
      <c r="F32" s="20"/>
      <c r="G32" s="223"/>
      <c r="H32" s="39" t="s">
        <v>116</v>
      </c>
      <c r="I32" s="40">
        <v>4</v>
      </c>
      <c r="J32" s="20"/>
      <c r="K32" s="20"/>
      <c r="L32" s="22"/>
    </row>
    <row r="33" spans="2:12" ht="29.25" customHeight="1" x14ac:dyDescent="0.3">
      <c r="B33" s="219"/>
      <c r="C33" s="201" t="s">
        <v>117</v>
      </c>
      <c r="D33" s="201"/>
      <c r="E33" s="39">
        <v>5</v>
      </c>
      <c r="F33" s="20"/>
      <c r="G33" s="223"/>
      <c r="H33" s="39" t="s">
        <v>118</v>
      </c>
      <c r="I33" s="40">
        <v>5</v>
      </c>
      <c r="J33" s="20"/>
      <c r="K33" s="20"/>
      <c r="L33" s="22"/>
    </row>
    <row r="34" spans="2:12" ht="16.5" customHeight="1" x14ac:dyDescent="0.3">
      <c r="B34" s="41"/>
      <c r="C34" s="42"/>
      <c r="D34" s="42"/>
      <c r="E34" s="42"/>
      <c r="F34" s="20"/>
      <c r="G34" s="42"/>
      <c r="H34" s="42"/>
      <c r="I34" s="42"/>
      <c r="J34" s="42"/>
      <c r="K34" s="42"/>
      <c r="L34" s="22"/>
    </row>
    <row r="35" spans="2:12" ht="16.5" customHeight="1" x14ac:dyDescent="0.3">
      <c r="B35" s="41"/>
      <c r="C35" s="196" t="s">
        <v>119</v>
      </c>
      <c r="D35" s="196"/>
      <c r="E35" s="196"/>
      <c r="F35" s="196"/>
      <c r="G35" s="196"/>
      <c r="H35" s="197"/>
      <c r="I35" s="197"/>
      <c r="J35" s="197"/>
      <c r="K35" s="197"/>
      <c r="L35" s="22"/>
    </row>
    <row r="36" spans="2:12" ht="69.75" customHeight="1" x14ac:dyDescent="0.25">
      <c r="B36" s="41"/>
      <c r="C36" s="201" t="s">
        <v>120</v>
      </c>
      <c r="D36" s="201"/>
      <c r="E36" s="201"/>
      <c r="F36" s="39" t="s">
        <v>121</v>
      </c>
      <c r="G36" s="39" t="s">
        <v>122</v>
      </c>
      <c r="H36" s="39" t="s">
        <v>123</v>
      </c>
      <c r="I36" s="201" t="s">
        <v>124</v>
      </c>
      <c r="J36" s="201"/>
      <c r="K36" s="201" t="s">
        <v>125</v>
      </c>
      <c r="L36" s="202"/>
    </row>
    <row r="37" spans="2:12" ht="69.75" customHeight="1" x14ac:dyDescent="0.25">
      <c r="B37" s="41"/>
      <c r="C37" s="201" t="s">
        <v>126</v>
      </c>
      <c r="D37" s="201"/>
      <c r="E37" s="201"/>
      <c r="F37" s="39" t="s">
        <v>127</v>
      </c>
      <c r="G37" s="39" t="s">
        <v>128</v>
      </c>
      <c r="H37" s="39" t="s">
        <v>129</v>
      </c>
      <c r="I37" s="201" t="s">
        <v>130</v>
      </c>
      <c r="J37" s="201"/>
      <c r="K37" s="201" t="s">
        <v>131</v>
      </c>
      <c r="L37" s="202"/>
    </row>
    <row r="38" spans="2:12" x14ac:dyDescent="0.3">
      <c r="B38" s="17"/>
      <c r="C38" s="195" t="s">
        <v>132</v>
      </c>
      <c r="D38" s="195"/>
      <c r="E38" s="195" t="s">
        <v>107</v>
      </c>
      <c r="F38" s="44" t="s">
        <v>110</v>
      </c>
      <c r="G38" s="44" t="s">
        <v>112</v>
      </c>
      <c r="H38" s="43" t="s">
        <v>114</v>
      </c>
      <c r="I38" s="206" t="s">
        <v>116</v>
      </c>
      <c r="J38" s="206"/>
      <c r="K38" s="195" t="s">
        <v>118</v>
      </c>
      <c r="L38" s="198"/>
    </row>
    <row r="39" spans="2:12" x14ac:dyDescent="0.3">
      <c r="B39" s="17"/>
      <c r="C39" s="195"/>
      <c r="D39" s="195"/>
      <c r="E39" s="195"/>
      <c r="F39" s="45">
        <v>1</v>
      </c>
      <c r="G39" s="45">
        <v>2</v>
      </c>
      <c r="H39" s="45">
        <v>3</v>
      </c>
      <c r="I39" s="199">
        <v>4</v>
      </c>
      <c r="J39" s="199"/>
      <c r="K39" s="199">
        <v>5</v>
      </c>
      <c r="L39" s="200"/>
    </row>
    <row r="40" spans="2:12" ht="19.5" customHeight="1" x14ac:dyDescent="0.3">
      <c r="B40" s="17"/>
      <c r="C40" s="201" t="s">
        <v>109</v>
      </c>
      <c r="D40" s="201"/>
      <c r="E40" s="46">
        <v>1</v>
      </c>
      <c r="F40" s="47">
        <v>2</v>
      </c>
      <c r="G40" s="47">
        <v>3</v>
      </c>
      <c r="H40" s="47">
        <v>4</v>
      </c>
      <c r="I40" s="207">
        <v>5</v>
      </c>
      <c r="J40" s="207"/>
      <c r="K40" s="194">
        <v>6</v>
      </c>
      <c r="L40" s="203"/>
    </row>
    <row r="41" spans="2:12" ht="21.75" customHeight="1" x14ac:dyDescent="0.3">
      <c r="B41" s="17"/>
      <c r="C41" s="201" t="s">
        <v>111</v>
      </c>
      <c r="D41" s="201"/>
      <c r="E41" s="46">
        <v>2</v>
      </c>
      <c r="F41" s="47">
        <v>3</v>
      </c>
      <c r="G41" s="47">
        <v>4</v>
      </c>
      <c r="H41" s="48">
        <v>5</v>
      </c>
      <c r="I41" s="194">
        <v>6</v>
      </c>
      <c r="J41" s="194"/>
      <c r="K41" s="204">
        <v>7</v>
      </c>
      <c r="L41" s="205"/>
    </row>
    <row r="42" spans="2:12" ht="26.25" customHeight="1" x14ac:dyDescent="0.3">
      <c r="B42" s="17"/>
      <c r="C42" s="201" t="s">
        <v>113</v>
      </c>
      <c r="D42" s="201"/>
      <c r="E42" s="46">
        <v>3</v>
      </c>
      <c r="F42" s="47">
        <v>4</v>
      </c>
      <c r="G42" s="48">
        <v>5</v>
      </c>
      <c r="H42" s="49">
        <v>6</v>
      </c>
      <c r="I42" s="194">
        <v>7</v>
      </c>
      <c r="J42" s="194"/>
      <c r="K42" s="208">
        <v>8</v>
      </c>
      <c r="L42" s="209"/>
    </row>
    <row r="43" spans="2:12" ht="21" customHeight="1" x14ac:dyDescent="0.3">
      <c r="B43" s="17"/>
      <c r="C43" s="201" t="s">
        <v>115</v>
      </c>
      <c r="D43" s="201"/>
      <c r="E43" s="46">
        <v>4</v>
      </c>
      <c r="F43" s="48">
        <v>5</v>
      </c>
      <c r="G43" s="49">
        <v>6</v>
      </c>
      <c r="H43" s="49">
        <v>7</v>
      </c>
      <c r="I43" s="208">
        <v>8</v>
      </c>
      <c r="J43" s="208"/>
      <c r="K43" s="208">
        <v>9</v>
      </c>
      <c r="L43" s="209"/>
    </row>
    <row r="44" spans="2:12" ht="27" customHeight="1" x14ac:dyDescent="0.3">
      <c r="B44" s="17"/>
      <c r="C44" s="201" t="s">
        <v>117</v>
      </c>
      <c r="D44" s="201"/>
      <c r="E44" s="46">
        <v>5</v>
      </c>
      <c r="F44" s="49">
        <v>6</v>
      </c>
      <c r="G44" s="49">
        <v>7</v>
      </c>
      <c r="H44" s="50">
        <v>8</v>
      </c>
      <c r="I44" s="208">
        <v>9</v>
      </c>
      <c r="J44" s="208"/>
      <c r="K44" s="208">
        <v>10</v>
      </c>
      <c r="L44" s="209"/>
    </row>
    <row r="45" spans="2:12" x14ac:dyDescent="0.3">
      <c r="B45" s="17"/>
      <c r="C45" s="20"/>
      <c r="D45" s="20"/>
      <c r="E45" s="20"/>
      <c r="F45" s="20"/>
      <c r="G45" s="20"/>
      <c r="H45" s="20"/>
      <c r="I45" s="20"/>
      <c r="J45" s="20"/>
      <c r="K45" s="20"/>
      <c r="L45" s="22"/>
    </row>
    <row r="46" spans="2:12" ht="19.5" customHeight="1" x14ac:dyDescent="0.3">
      <c r="B46" s="17"/>
      <c r="C46" s="20"/>
      <c r="D46" s="20"/>
      <c r="E46" s="20"/>
      <c r="F46" s="20"/>
      <c r="G46" s="196" t="s">
        <v>133</v>
      </c>
      <c r="H46" s="196"/>
      <c r="I46" s="20"/>
      <c r="J46" s="20"/>
      <c r="K46" s="20"/>
      <c r="L46" s="22"/>
    </row>
    <row r="47" spans="2:12" ht="18" customHeight="1" x14ac:dyDescent="0.3">
      <c r="B47" s="17"/>
      <c r="C47" s="20"/>
      <c r="D47" s="20"/>
      <c r="E47" s="20"/>
      <c r="F47" s="20"/>
      <c r="G47" s="44" t="s">
        <v>119</v>
      </c>
      <c r="H47" s="57" t="s">
        <v>132</v>
      </c>
      <c r="I47" s="20"/>
      <c r="J47" s="20"/>
      <c r="K47" s="20"/>
      <c r="L47" s="22"/>
    </row>
    <row r="48" spans="2:12" ht="18" customHeight="1" x14ac:dyDescent="0.3">
      <c r="B48" s="17"/>
      <c r="C48" s="20"/>
      <c r="D48" s="20"/>
      <c r="E48" s="20"/>
      <c r="F48" s="20"/>
      <c r="G48" s="50" t="s">
        <v>134</v>
      </c>
      <c r="H48" s="58" t="s">
        <v>135</v>
      </c>
      <c r="I48" s="20"/>
      <c r="J48" s="20"/>
      <c r="K48" s="20"/>
      <c r="L48" s="22"/>
    </row>
    <row r="49" spans="2:12" ht="18" customHeight="1" x14ac:dyDescent="0.3">
      <c r="B49" s="17"/>
      <c r="C49" s="20"/>
      <c r="D49" s="20"/>
      <c r="E49" s="20"/>
      <c r="F49" s="20"/>
      <c r="G49" s="49" t="s">
        <v>136</v>
      </c>
      <c r="H49" s="58" t="s">
        <v>137</v>
      </c>
      <c r="I49" s="20"/>
      <c r="J49" s="20"/>
      <c r="K49" s="20"/>
      <c r="L49" s="22"/>
    </row>
    <row r="50" spans="2:12" ht="18" customHeight="1" x14ac:dyDescent="0.3">
      <c r="B50" s="17"/>
      <c r="C50" s="20"/>
      <c r="D50" s="20"/>
      <c r="E50" s="20"/>
      <c r="F50" s="20"/>
      <c r="G50" s="48">
        <v>5</v>
      </c>
      <c r="H50" s="58" t="s">
        <v>138</v>
      </c>
      <c r="I50" s="20"/>
      <c r="J50" s="20"/>
      <c r="K50" s="20"/>
      <c r="L50" s="22"/>
    </row>
    <row r="51" spans="2:12" ht="18" customHeight="1" x14ac:dyDescent="0.3">
      <c r="B51" s="17"/>
      <c r="C51" s="20"/>
      <c r="D51" s="20"/>
      <c r="E51" s="20"/>
      <c r="F51" s="20"/>
      <c r="G51" s="47" t="s">
        <v>139</v>
      </c>
      <c r="H51" s="58" t="s">
        <v>140</v>
      </c>
      <c r="I51" s="20"/>
      <c r="J51" s="20"/>
      <c r="K51" s="20"/>
      <c r="L51" s="22"/>
    </row>
    <row r="52" spans="2:12" ht="13.5" thickBot="1" x14ac:dyDescent="0.35">
      <c r="B52" s="60"/>
      <c r="C52" s="61"/>
      <c r="D52" s="61"/>
      <c r="E52" s="61"/>
      <c r="F52" s="61"/>
      <c r="G52" s="61"/>
      <c r="H52" s="61"/>
      <c r="I52" s="61"/>
      <c r="J52" s="61"/>
      <c r="K52" s="61"/>
      <c r="L52" s="62"/>
    </row>
    <row r="56" spans="2:12" hidden="1" x14ac:dyDescent="0.3">
      <c r="B56" s="5" t="s">
        <v>97</v>
      </c>
    </row>
    <row r="57" spans="2:12" hidden="1" x14ac:dyDescent="0.3">
      <c r="B57" s="5" t="s">
        <v>141</v>
      </c>
    </row>
  </sheetData>
  <mergeCells count="58">
    <mergeCell ref="C20:G20"/>
    <mergeCell ref="B6:L6"/>
    <mergeCell ref="C15:G15"/>
    <mergeCell ref="C17:G17"/>
    <mergeCell ref="C18:G18"/>
    <mergeCell ref="C19:G19"/>
    <mergeCell ref="B1:C3"/>
    <mergeCell ref="K1:L3"/>
    <mergeCell ref="D1:J3"/>
    <mergeCell ref="B28:B33"/>
    <mergeCell ref="C28:D28"/>
    <mergeCell ref="C29:D29"/>
    <mergeCell ref="C16:G16"/>
    <mergeCell ref="C30:D30"/>
    <mergeCell ref="C31:D31"/>
    <mergeCell ref="C32:D32"/>
    <mergeCell ref="G28:G33"/>
    <mergeCell ref="C21:G21"/>
    <mergeCell ref="H14:L14"/>
    <mergeCell ref="B14:G14"/>
    <mergeCell ref="B5:L5"/>
    <mergeCell ref="B11:L11"/>
    <mergeCell ref="C22:G22"/>
    <mergeCell ref="G46:H46"/>
    <mergeCell ref="C41:D41"/>
    <mergeCell ref="C23:G23"/>
    <mergeCell ref="C24:G24"/>
    <mergeCell ref="C25:G25"/>
    <mergeCell ref="C44:D44"/>
    <mergeCell ref="C43:D43"/>
    <mergeCell ref="H27:I27"/>
    <mergeCell ref="C33:D33"/>
    <mergeCell ref="K42:L42"/>
    <mergeCell ref="K43:L43"/>
    <mergeCell ref="K44:L44"/>
    <mergeCell ref="I43:J43"/>
    <mergeCell ref="I42:J42"/>
    <mergeCell ref="I44:J44"/>
    <mergeCell ref="C42:D42"/>
    <mergeCell ref="C38:D39"/>
    <mergeCell ref="C37:E37"/>
    <mergeCell ref="C40:D40"/>
    <mergeCell ref="I40:J40"/>
    <mergeCell ref="C27:E27"/>
    <mergeCell ref="I41:J41"/>
    <mergeCell ref="E38:E39"/>
    <mergeCell ref="C35:K35"/>
    <mergeCell ref="K38:L38"/>
    <mergeCell ref="K39:L39"/>
    <mergeCell ref="K37:L37"/>
    <mergeCell ref="I39:J39"/>
    <mergeCell ref="K36:L36"/>
    <mergeCell ref="K40:L40"/>
    <mergeCell ref="K41:L41"/>
    <mergeCell ref="I38:J38"/>
    <mergeCell ref="I36:J36"/>
    <mergeCell ref="I37:J37"/>
    <mergeCell ref="C36:E36"/>
  </mergeCells>
  <phoneticPr fontId="1" type="noConversion"/>
  <conditionalFormatting sqref="J16:K25">
    <cfRule type="expression" dxfId="17" priority="6" stopIfTrue="1">
      <formula>"""bajo"""</formula>
    </cfRule>
  </conditionalFormatting>
  <conditionalFormatting sqref="L16:L25">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4">
    <dataValidation type="list" allowBlank="1" showInputMessage="1" showErrorMessage="1" sqref="I16:I25" xr:uid="{00000000-0002-0000-0200-000000000000}">
      <formula1>$E$29:$E$33</formula1>
    </dataValidation>
    <dataValidation type="list" allowBlank="1" showInputMessage="1" showErrorMessage="1" sqref="J16:J25" xr:uid="{00000000-0002-0000-0200-000001000000}">
      <formula1>$I$29:$I$33</formula1>
    </dataValidation>
    <dataValidation type="list" allowBlank="1" showInputMessage="1" showErrorMessage="1" sqref="H14" xr:uid="{00000000-0002-0000-0200-000002000000}">
      <formula1>$B$56:$B$57</formula1>
    </dataValidation>
    <dataValidation type="list" allowBlank="1" showInputMessage="1" showErrorMessage="1" sqref="C16:G16" xr:uid="{00000000-0002-0000-0200-000003000000}">
      <formula1>INDIRECT($B$16)</formula1>
    </dataValidation>
    <dataValidation type="list" allowBlank="1" showInputMessage="1" showErrorMessage="1" sqref="B16:B25" xr:uid="{00000000-0002-0000-0200-000004000000}">
      <formula1>"PLANEACIÓN,SELECCIÓN,CONTRATACIÓN,EJECUCIÓN"</formula1>
    </dataValidation>
    <dataValidation type="list" allowBlank="1" showInputMessage="1" showErrorMessage="1" sqref="C17:G17" xr:uid="{00000000-0002-0000-0200-000005000000}">
      <formula1>INDIRECT($B$17)</formula1>
    </dataValidation>
    <dataValidation type="list" allowBlank="1" showInputMessage="1" showErrorMessage="1" sqref="C18:G18" xr:uid="{00000000-0002-0000-0200-000006000000}">
      <formula1>INDIRECT($B$18)</formula1>
    </dataValidation>
    <dataValidation type="list" allowBlank="1" showInputMessage="1" showErrorMessage="1" sqref="C19:G19" xr:uid="{00000000-0002-0000-0200-000007000000}">
      <formula1>INDIRECT($B$19)</formula1>
    </dataValidation>
    <dataValidation type="list" allowBlank="1" showInputMessage="1" showErrorMessage="1" sqref="C20:G20" xr:uid="{00000000-0002-0000-0200-000008000000}">
      <formula1>INDIRECT($B$20)</formula1>
    </dataValidation>
    <dataValidation type="list" allowBlank="1" showInputMessage="1" showErrorMessage="1" sqref="C21:G21" xr:uid="{00000000-0002-0000-0200-000009000000}">
      <formula1>INDIRECT($B$21)</formula1>
    </dataValidation>
    <dataValidation type="list" allowBlank="1" showInputMessage="1" showErrorMessage="1" sqref="C22:G22" xr:uid="{00000000-0002-0000-0200-00000A000000}">
      <formula1>INDIRECT($B$22)</formula1>
    </dataValidation>
    <dataValidation type="list" allowBlank="1" showInputMessage="1" showErrorMessage="1" sqref="C23:G23" xr:uid="{00000000-0002-0000-0200-00000B000000}">
      <formula1>INDIRECT($B$23)</formula1>
    </dataValidation>
    <dataValidation type="list" allowBlank="1" showInputMessage="1" showErrorMessage="1" sqref="C24:G24" xr:uid="{00000000-0002-0000-0200-00000C000000}">
      <formula1>INDIRECT($B$24)</formula1>
    </dataValidation>
    <dataValidation type="list" allowBlank="1" showInputMessage="1" showErrorMessage="1" sqref="C25:G25" xr:uid="{00000000-0002-0000-0200-00000D000000}">
      <formula1>INDIRECT($B$25)</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Y45"/>
  <sheetViews>
    <sheetView showGridLines="0" view="pageLayout" topLeftCell="B18" zoomScale="70" zoomScaleNormal="100" zoomScalePageLayoutView="70" workbookViewId="0">
      <selection activeCell="L33" sqref="L33"/>
    </sheetView>
  </sheetViews>
  <sheetFormatPr baseColWidth="10" defaultColWidth="11.453125" defaultRowHeight="12.5" x14ac:dyDescent="0.25"/>
  <cols>
    <col min="1" max="1" width="16.453125" customWidth="1"/>
    <col min="2" max="2" width="15.81640625" customWidth="1"/>
    <col min="3" max="3" width="13.1796875" customWidth="1"/>
    <col min="4" max="4" width="16.453125" customWidth="1"/>
    <col min="5" max="5" width="14.81640625" customWidth="1"/>
    <col min="6" max="6" width="17.453125" customWidth="1"/>
    <col min="7" max="7" width="14.453125" customWidth="1"/>
    <col min="8" max="8" width="15.81640625" customWidth="1"/>
    <col min="9" max="9" width="13.54296875" customWidth="1"/>
    <col min="10" max="16" width="14" customWidth="1"/>
    <col min="17" max="17" width="20.81640625" style="2" customWidth="1"/>
  </cols>
  <sheetData>
    <row r="2" spans="1:25" ht="48.75" customHeight="1" x14ac:dyDescent="0.25">
      <c r="A2" s="165"/>
      <c r="B2" s="165"/>
      <c r="C2" s="165"/>
      <c r="D2" s="141" t="s">
        <v>11</v>
      </c>
      <c r="E2" s="141"/>
      <c r="F2" s="141"/>
      <c r="G2" s="141"/>
      <c r="H2" s="141"/>
      <c r="I2" s="141"/>
      <c r="J2" s="141"/>
      <c r="K2" s="141"/>
      <c r="L2" s="141"/>
      <c r="M2" s="141"/>
      <c r="N2" s="141"/>
      <c r="O2" s="142"/>
      <c r="P2" s="213" t="s">
        <v>1</v>
      </c>
      <c r="Q2" s="214"/>
      <c r="R2" s="15"/>
      <c r="S2" s="15"/>
      <c r="T2" s="15"/>
      <c r="U2" s="15"/>
      <c r="V2" s="15"/>
    </row>
    <row r="3" spans="1:25" ht="24.75" customHeight="1" x14ac:dyDescent="0.25">
      <c r="A3" s="165"/>
      <c r="B3" s="165"/>
      <c r="C3" s="165"/>
      <c r="D3" s="144"/>
      <c r="E3" s="144"/>
      <c r="F3" s="144"/>
      <c r="G3" s="144"/>
      <c r="H3" s="144"/>
      <c r="I3" s="144"/>
      <c r="J3" s="144"/>
      <c r="K3" s="144"/>
      <c r="L3" s="144"/>
      <c r="M3" s="144"/>
      <c r="N3" s="144"/>
      <c r="O3" s="145"/>
      <c r="P3" s="215"/>
      <c r="Q3" s="216"/>
      <c r="R3" s="15"/>
      <c r="S3" s="15"/>
      <c r="T3" s="15"/>
      <c r="U3" s="15"/>
      <c r="V3" s="15"/>
    </row>
    <row r="4" spans="1:25" ht="33" customHeight="1" x14ac:dyDescent="0.25">
      <c r="A4" s="165"/>
      <c r="B4" s="165"/>
      <c r="C4" s="165"/>
      <c r="D4" s="147"/>
      <c r="E4" s="147"/>
      <c r="F4" s="147"/>
      <c r="G4" s="147"/>
      <c r="H4" s="147"/>
      <c r="I4" s="147"/>
      <c r="J4" s="147"/>
      <c r="K4" s="147"/>
      <c r="L4" s="147"/>
      <c r="M4" s="147"/>
      <c r="N4" s="147"/>
      <c r="O4" s="148"/>
      <c r="P4" s="217"/>
      <c r="Q4" s="218"/>
      <c r="R4" s="15"/>
      <c r="S4" s="15"/>
      <c r="T4" s="15"/>
      <c r="U4" s="15"/>
      <c r="V4" s="15"/>
    </row>
    <row r="5" spans="1:25" ht="13.5" thickBot="1" x14ac:dyDescent="0.35">
      <c r="A5" s="20"/>
      <c r="B5" s="20"/>
      <c r="C5" s="20"/>
      <c r="D5" s="20"/>
      <c r="E5" s="20"/>
      <c r="F5" s="20"/>
      <c r="G5" s="20"/>
      <c r="H5" s="20"/>
      <c r="I5" s="20"/>
      <c r="J5" s="20"/>
      <c r="K5" s="20"/>
      <c r="L5" s="20"/>
      <c r="M5" s="20"/>
      <c r="N5" s="20"/>
      <c r="O5" s="20"/>
      <c r="P5" s="20"/>
      <c r="Q5" s="51"/>
    </row>
    <row r="6" spans="1:25" ht="78.75" customHeight="1" thickBot="1" x14ac:dyDescent="0.3">
      <c r="A6" s="230" t="str">
        <f>+EVALUACION!B5</f>
        <v>Objeto Contractual: Adquirir a título de compra los elementos requeridos para el desarrollo de las acciones enmarcada en el proyecto de inversión 1903 “Acuerdos para el espacio público en el marco del contrato social para Puente Aranda”, conforme a los estudios previos, el anexo técnico, y propuesta económica presentada.</v>
      </c>
      <c r="B6" s="231"/>
      <c r="C6" s="231"/>
      <c r="D6" s="231"/>
      <c r="E6" s="231"/>
      <c r="F6" s="231"/>
      <c r="G6" s="231"/>
      <c r="H6" s="231"/>
      <c r="I6" s="231"/>
      <c r="J6" s="231"/>
      <c r="K6" s="231"/>
      <c r="L6" s="231"/>
      <c r="M6" s="231"/>
      <c r="N6" s="231"/>
      <c r="O6" s="231"/>
      <c r="P6" s="231"/>
      <c r="Q6" s="232"/>
      <c r="R6" s="1"/>
      <c r="S6" s="1"/>
      <c r="T6" s="1"/>
      <c r="U6" s="1"/>
      <c r="V6" s="1"/>
      <c r="W6" s="16"/>
      <c r="X6" s="1"/>
      <c r="Y6" s="1"/>
    </row>
    <row r="7" spans="1:25" ht="24.75" customHeight="1" x14ac:dyDescent="0.25">
      <c r="A7" s="236" t="s">
        <v>21</v>
      </c>
      <c r="B7" s="225"/>
      <c r="C7" s="225"/>
      <c r="D7" s="225"/>
      <c r="E7" s="225"/>
      <c r="F7" s="225"/>
      <c r="G7" s="225"/>
      <c r="H7" s="225"/>
      <c r="I7" s="225"/>
      <c r="J7" s="225"/>
      <c r="K7" s="225"/>
      <c r="L7" s="225"/>
      <c r="M7" s="225"/>
      <c r="N7" s="225"/>
      <c r="O7" s="225"/>
      <c r="P7" s="225"/>
      <c r="Q7" s="226"/>
    </row>
    <row r="8" spans="1:25" ht="13" x14ac:dyDescent="0.3">
      <c r="A8" s="17" t="s">
        <v>142</v>
      </c>
      <c r="B8" s="20"/>
      <c r="C8" s="20"/>
      <c r="D8" s="20"/>
      <c r="E8" s="20"/>
      <c r="F8" s="20"/>
      <c r="G8" s="20"/>
      <c r="H8" s="52"/>
      <c r="I8" s="20"/>
      <c r="J8" s="20"/>
      <c r="K8" s="20"/>
      <c r="L8" s="20"/>
      <c r="M8" s="20"/>
      <c r="N8" s="20"/>
      <c r="O8" s="20"/>
      <c r="P8" s="20"/>
      <c r="Q8" s="22"/>
    </row>
    <row r="9" spans="1:25" ht="13" x14ac:dyDescent="0.3">
      <c r="A9" s="17" t="s">
        <v>143</v>
      </c>
      <c r="B9" s="20"/>
      <c r="C9" s="20"/>
      <c r="D9" s="20"/>
      <c r="E9" s="20"/>
      <c r="F9" s="20"/>
      <c r="G9" s="20"/>
      <c r="H9" s="20"/>
      <c r="I9" s="20"/>
      <c r="J9" s="20"/>
      <c r="K9" s="20"/>
      <c r="L9" s="20"/>
      <c r="M9" s="20"/>
      <c r="N9" s="20"/>
      <c r="O9" s="20"/>
      <c r="P9" s="20"/>
      <c r="Q9" s="22"/>
    </row>
    <row r="10" spans="1:25" ht="13" x14ac:dyDescent="0.3">
      <c r="A10" s="17" t="s">
        <v>144</v>
      </c>
      <c r="B10" s="20"/>
      <c r="C10" s="20"/>
      <c r="D10" s="20"/>
      <c r="E10" s="20"/>
      <c r="F10" s="20"/>
      <c r="G10" s="20"/>
      <c r="H10" s="20"/>
      <c r="I10" s="20"/>
      <c r="J10" s="20"/>
      <c r="K10" s="20"/>
      <c r="L10" s="20"/>
      <c r="M10" s="20"/>
      <c r="N10" s="20"/>
      <c r="O10" s="20"/>
      <c r="P10" s="20"/>
      <c r="Q10" s="22"/>
    </row>
    <row r="11" spans="1:25" ht="13" x14ac:dyDescent="0.3">
      <c r="A11" s="17" t="s">
        <v>145</v>
      </c>
      <c r="B11" s="20"/>
      <c r="C11" s="20"/>
      <c r="D11" s="20"/>
      <c r="E11" s="20"/>
      <c r="F11" s="20"/>
      <c r="G11" s="20"/>
      <c r="H11" s="20"/>
      <c r="I11" s="20"/>
      <c r="J11" s="20"/>
      <c r="K11" s="20"/>
      <c r="L11" s="20"/>
      <c r="M11" s="20"/>
      <c r="N11" s="20"/>
      <c r="O11" s="20"/>
      <c r="P11" s="20"/>
      <c r="Q11" s="22"/>
    </row>
    <row r="12" spans="1:25" ht="13" x14ac:dyDescent="0.3">
      <c r="A12" s="17" t="s">
        <v>146</v>
      </c>
      <c r="B12" s="20"/>
      <c r="C12" s="20"/>
      <c r="D12" s="20"/>
      <c r="E12" s="20"/>
      <c r="F12" s="20"/>
      <c r="G12" s="20"/>
      <c r="H12" s="20"/>
      <c r="I12" s="20"/>
      <c r="J12" s="20"/>
      <c r="K12" s="20"/>
      <c r="L12" s="20"/>
      <c r="M12" s="20"/>
      <c r="N12" s="20"/>
      <c r="O12" s="20"/>
      <c r="P12" s="20"/>
      <c r="Q12" s="22"/>
    </row>
    <row r="13" spans="1:25" ht="13" x14ac:dyDescent="0.3">
      <c r="A13" s="17" t="s">
        <v>147</v>
      </c>
      <c r="B13" s="20"/>
      <c r="C13" s="20"/>
      <c r="D13" s="20"/>
      <c r="E13" s="20"/>
      <c r="F13" s="20"/>
      <c r="G13" s="20"/>
      <c r="H13" s="20"/>
      <c r="I13" s="20"/>
      <c r="J13" s="20"/>
      <c r="K13" s="20"/>
      <c r="L13" s="20"/>
      <c r="M13" s="20"/>
      <c r="N13" s="20"/>
      <c r="O13" s="20"/>
      <c r="P13" s="20"/>
      <c r="Q13" s="22"/>
    </row>
    <row r="14" spans="1:25" ht="7.5" customHeight="1" thickBot="1" x14ac:dyDescent="0.35">
      <c r="A14" s="17"/>
      <c r="B14" s="20"/>
      <c r="C14" s="20"/>
      <c r="D14" s="20"/>
      <c r="E14" s="20"/>
      <c r="F14" s="20"/>
      <c r="G14" s="20"/>
      <c r="H14" s="20"/>
      <c r="I14" s="20"/>
      <c r="J14" s="20"/>
      <c r="K14" s="20"/>
      <c r="L14" s="20"/>
      <c r="M14" s="20"/>
      <c r="N14" s="20"/>
      <c r="O14" s="20"/>
      <c r="P14" s="20"/>
      <c r="Q14" s="22"/>
    </row>
    <row r="15" spans="1:25" ht="93.75" customHeight="1" thickBot="1" x14ac:dyDescent="0.3">
      <c r="A15" s="53" t="s">
        <v>98</v>
      </c>
      <c r="B15" s="280" t="s">
        <v>99</v>
      </c>
      <c r="C15" s="281"/>
      <c r="D15" s="281"/>
      <c r="E15" s="282"/>
      <c r="F15" s="276" t="s">
        <v>148</v>
      </c>
      <c r="G15" s="229"/>
      <c r="H15" s="24" t="s">
        <v>101</v>
      </c>
      <c r="I15" s="24" t="s">
        <v>102</v>
      </c>
      <c r="J15" s="24" t="s">
        <v>103</v>
      </c>
      <c r="K15" s="24" t="s">
        <v>104</v>
      </c>
      <c r="L15" s="24" t="s">
        <v>149</v>
      </c>
      <c r="M15" s="24" t="s">
        <v>150</v>
      </c>
      <c r="N15" s="24" t="s">
        <v>151</v>
      </c>
      <c r="O15" s="24" t="s">
        <v>152</v>
      </c>
      <c r="P15" s="24" t="s">
        <v>153</v>
      </c>
      <c r="Q15" s="25" t="s">
        <v>154</v>
      </c>
    </row>
    <row r="16" spans="1:25" s="13" customFormat="1" ht="221" x14ac:dyDescent="0.25">
      <c r="A16" s="54" t="str">
        <f>+EVALUACION!B16</f>
        <v>Planeación</v>
      </c>
      <c r="B16" s="277" t="str">
        <f>+EVALUACION!C16</f>
        <v>Inclusión de condiciones jurídicas, técnicas y/o financieras que NO puedan ser cumplidas por ningún oferente.</v>
      </c>
      <c r="C16" s="278"/>
      <c r="D16" s="278"/>
      <c r="E16" s="279"/>
      <c r="F16" s="274" t="s">
        <v>200</v>
      </c>
      <c r="G16" s="275" t="s">
        <v>200</v>
      </c>
      <c r="H16" s="27">
        <f>+EVALUACION!I16</f>
        <v>2</v>
      </c>
      <c r="I16" s="27">
        <f>+EVALUACION!J16</f>
        <v>5</v>
      </c>
      <c r="J16" s="27">
        <f>+H16+I16</f>
        <v>7</v>
      </c>
      <c r="K16" s="27" t="str">
        <f>IF(J16&lt;=4,"BAJO",IF(J16=5,"MEDIO",IF(J16=6,"ALTO",IF(J16=7,"ALTO","EXTREMO"))))</f>
        <v>ALTO</v>
      </c>
      <c r="L16" s="129" t="s">
        <v>210</v>
      </c>
      <c r="M16" s="129" t="s">
        <v>211</v>
      </c>
      <c r="N16" s="129" t="s">
        <v>212</v>
      </c>
      <c r="O16" s="129" t="s">
        <v>213</v>
      </c>
      <c r="P16" s="129" t="s">
        <v>214</v>
      </c>
      <c r="Q16" s="129" t="s">
        <v>215</v>
      </c>
    </row>
    <row r="17" spans="1:22" s="13" customFormat="1" ht="78" x14ac:dyDescent="0.25">
      <c r="A17" s="55" t="str">
        <f>+EVALUACION!B17</f>
        <v>Contratación</v>
      </c>
      <c r="B17" s="270" t="str">
        <f>+EVALUACION!C17</f>
        <v>No perfeccionar el contrato por falta de expedición del CRP (Certificado de Registro Presupuestal)</v>
      </c>
      <c r="C17" s="271"/>
      <c r="D17" s="271"/>
      <c r="E17" s="272"/>
      <c r="F17" s="255" t="s">
        <v>201</v>
      </c>
      <c r="G17" s="257" t="s">
        <v>201</v>
      </c>
      <c r="H17" s="31">
        <f>+EVALUACION!I17</f>
        <v>1</v>
      </c>
      <c r="I17" s="31">
        <f>+EVALUACION!J17</f>
        <v>3</v>
      </c>
      <c r="J17" s="31">
        <f>+H17+I17</f>
        <v>4</v>
      </c>
      <c r="K17" s="31" t="str">
        <f>IF(J17&lt;=4,"BAJO",IF(J17=5,"MEDIO",IF(J17=6,"ALTO",IF(J17=7,"ALTO","EXTREMO"))))</f>
        <v>BAJO</v>
      </c>
      <c r="L17" s="129" t="s">
        <v>216</v>
      </c>
      <c r="M17" s="129" t="s">
        <v>217</v>
      </c>
      <c r="N17" s="129" t="s">
        <v>218</v>
      </c>
      <c r="O17" s="129" t="s">
        <v>218</v>
      </c>
      <c r="P17" s="129" t="s">
        <v>219</v>
      </c>
      <c r="Q17" s="129" t="s">
        <v>220</v>
      </c>
    </row>
    <row r="18" spans="1:22" s="13" customFormat="1" ht="273" x14ac:dyDescent="0.25">
      <c r="A18" s="55" t="str">
        <f>+EVALUACION!B18</f>
        <v>Selección</v>
      </c>
      <c r="B18" s="270" t="str">
        <f>+EVALUACION!C18</f>
        <v>El pliego de condiciones NO contempla todos los requisitos que deben cumplir los oferentes.</v>
      </c>
      <c r="C18" s="271"/>
      <c r="D18" s="271"/>
      <c r="E18" s="272"/>
      <c r="F18" s="255" t="s">
        <v>202</v>
      </c>
      <c r="G18" s="257" t="s">
        <v>202</v>
      </c>
      <c r="H18" s="31">
        <f>+EVALUACION!I18</f>
        <v>1</v>
      </c>
      <c r="I18" s="31">
        <f>+EVALUACION!J18</f>
        <v>3</v>
      </c>
      <c r="J18" s="31">
        <f t="shared" ref="J18:J25" si="0">+H18+I18</f>
        <v>4</v>
      </c>
      <c r="K18" s="31" t="str">
        <f t="shared" ref="K18:K25" si="1">IF(J18&lt;=4,"BAJO",IF(J18=5,"MEDIO",IF(J18=6,"ALTO",IF(J18=7,"ALTO","EXTREMO"))))</f>
        <v>BAJO</v>
      </c>
      <c r="L18" s="129" t="s">
        <v>221</v>
      </c>
      <c r="M18" s="129" t="s">
        <v>222</v>
      </c>
      <c r="N18" s="129" t="s">
        <v>223</v>
      </c>
      <c r="O18" s="129" t="s">
        <v>213</v>
      </c>
      <c r="P18" s="129" t="s">
        <v>224</v>
      </c>
      <c r="Q18" s="129" t="s">
        <v>225</v>
      </c>
    </row>
    <row r="19" spans="1:22" s="13" customFormat="1" ht="182" x14ac:dyDescent="0.25">
      <c r="A19" s="55" t="str">
        <f>+EVALUACION!B19</f>
        <v>Contratación</v>
      </c>
      <c r="B19" s="270" t="str">
        <f>+EVALUACION!C19</f>
        <v>Demora en la entrega de la garantía de cumplimiento del contrato por parte del adjudicatario.</v>
      </c>
      <c r="C19" s="271"/>
      <c r="D19" s="271"/>
      <c r="E19" s="272"/>
      <c r="F19" s="255" t="s">
        <v>203</v>
      </c>
      <c r="G19" s="257" t="s">
        <v>203</v>
      </c>
      <c r="H19" s="31">
        <f>+EVALUACION!I19</f>
        <v>1</v>
      </c>
      <c r="I19" s="31">
        <f>+EVALUACION!J19</f>
        <v>5</v>
      </c>
      <c r="J19" s="31">
        <f t="shared" si="0"/>
        <v>6</v>
      </c>
      <c r="K19" s="31" t="str">
        <f t="shared" si="1"/>
        <v>ALTO</v>
      </c>
      <c r="L19" s="129" t="s">
        <v>226</v>
      </c>
      <c r="M19" s="129" t="s">
        <v>227</v>
      </c>
      <c r="N19" s="129" t="s">
        <v>228</v>
      </c>
      <c r="O19" s="129" t="s">
        <v>229</v>
      </c>
      <c r="P19" s="129" t="s">
        <v>230</v>
      </c>
      <c r="Q19" s="129" t="s">
        <v>231</v>
      </c>
    </row>
    <row r="20" spans="1:22" s="13" customFormat="1" ht="143" x14ac:dyDescent="0.25">
      <c r="A20" s="55" t="str">
        <f>+EVALUACION!B20</f>
        <v>Ejecución</v>
      </c>
      <c r="B20" s="270" t="str">
        <f>+EVALUACION!C20</f>
        <v>Incumplimiento en los tiempos de entrega y en la calidad de los bienes y servicios contratados.</v>
      </c>
      <c r="C20" s="271"/>
      <c r="D20" s="271"/>
      <c r="E20" s="272"/>
      <c r="F20" s="255" t="s">
        <v>204</v>
      </c>
      <c r="G20" s="257" t="s">
        <v>204</v>
      </c>
      <c r="H20" s="31">
        <f>+EVALUACION!I20</f>
        <v>3</v>
      </c>
      <c r="I20" s="31">
        <f>+EVALUACION!J20</f>
        <v>5</v>
      </c>
      <c r="J20" s="31">
        <f t="shared" si="0"/>
        <v>8</v>
      </c>
      <c r="K20" s="31" t="str">
        <f t="shared" si="1"/>
        <v>EXTREMO</v>
      </c>
      <c r="L20" s="129" t="s">
        <v>232</v>
      </c>
      <c r="M20" s="129" t="s">
        <v>233</v>
      </c>
      <c r="N20" s="129" t="s">
        <v>234</v>
      </c>
      <c r="O20" s="129" t="s">
        <v>235</v>
      </c>
      <c r="P20" s="129" t="s">
        <v>236</v>
      </c>
      <c r="Q20" s="129" t="s">
        <v>237</v>
      </c>
    </row>
    <row r="21" spans="1:22" s="13" customFormat="1" ht="143" x14ac:dyDescent="0.25">
      <c r="A21" s="55" t="str">
        <f>+EVALUACION!B21</f>
        <v>Ejecución</v>
      </c>
      <c r="B21" s="270" t="str">
        <f>+EVALUACION!C21</f>
        <v>Afectación en el equilibrio económico del contrato durante la ejecución.</v>
      </c>
      <c r="C21" s="271"/>
      <c r="D21" s="271"/>
      <c r="E21" s="272"/>
      <c r="F21" s="255" t="s">
        <v>205</v>
      </c>
      <c r="G21" s="257" t="s">
        <v>205</v>
      </c>
      <c r="H21" s="31">
        <f>+EVALUACION!I21</f>
        <v>3</v>
      </c>
      <c r="I21" s="31">
        <f>+EVALUACION!J21</f>
        <v>4</v>
      </c>
      <c r="J21" s="31">
        <f t="shared" si="0"/>
        <v>7</v>
      </c>
      <c r="K21" s="31" t="str">
        <f t="shared" si="1"/>
        <v>ALTO</v>
      </c>
      <c r="L21" s="129" t="s">
        <v>232</v>
      </c>
      <c r="M21" s="129" t="s">
        <v>238</v>
      </c>
      <c r="N21" s="129" t="s">
        <v>239</v>
      </c>
      <c r="O21" s="129" t="s">
        <v>240</v>
      </c>
      <c r="P21" s="129" t="s">
        <v>236</v>
      </c>
      <c r="Q21" s="129" t="s">
        <v>241</v>
      </c>
    </row>
    <row r="22" spans="1:22" s="13" customFormat="1" ht="91" x14ac:dyDescent="0.25">
      <c r="A22" s="55" t="str">
        <f>+EVALUACION!B22</f>
        <v>Ejecución</v>
      </c>
      <c r="B22" s="270" t="str">
        <f>+EVALUACION!C22</f>
        <v xml:space="preserve">Dificultades en la ejecución del objeto debido a que la convocatoria no es efectiva. </v>
      </c>
      <c r="C22" s="271"/>
      <c r="D22" s="271"/>
      <c r="E22" s="272"/>
      <c r="F22" s="255" t="s">
        <v>206</v>
      </c>
      <c r="G22" s="257" t="s">
        <v>206</v>
      </c>
      <c r="H22" s="31">
        <f>+EVALUACION!I22</f>
        <v>3</v>
      </c>
      <c r="I22" s="31">
        <f>+EVALUACION!J22</f>
        <v>4</v>
      </c>
      <c r="J22" s="31">
        <f t="shared" si="0"/>
        <v>7</v>
      </c>
      <c r="K22" s="31" t="str">
        <f t="shared" si="1"/>
        <v>ALTO</v>
      </c>
      <c r="L22" s="129" t="s">
        <v>242</v>
      </c>
      <c r="M22" s="129" t="s">
        <v>238</v>
      </c>
      <c r="N22" s="129" t="s">
        <v>243</v>
      </c>
      <c r="O22" s="129" t="s">
        <v>244</v>
      </c>
      <c r="P22" s="129" t="s">
        <v>245</v>
      </c>
      <c r="Q22" s="129" t="s">
        <v>246</v>
      </c>
    </row>
    <row r="23" spans="1:22" s="13" customFormat="1" ht="91" x14ac:dyDescent="0.25">
      <c r="A23" s="55" t="str">
        <f>+EVALUACION!B23</f>
        <v>Ejecución</v>
      </c>
      <c r="B23" s="270" t="str">
        <f>+EVALUACION!C23</f>
        <v>Las restricciones de transporte y además aspectos que impidan la entrega de los bienes la perdida, destrucción, deterioro o robo de los elementos que se utilizan para el desarrollo del objeto del presente proceso hasta y durante la suscripción del acta del recibido a satisfacción de los bienes.</v>
      </c>
      <c r="C23" s="271"/>
      <c r="D23" s="271"/>
      <c r="E23" s="272"/>
      <c r="F23" s="255" t="s">
        <v>207</v>
      </c>
      <c r="G23" s="257" t="s">
        <v>207</v>
      </c>
      <c r="H23" s="31">
        <f>+EVALUACION!I23</f>
        <v>3</v>
      </c>
      <c r="I23" s="31">
        <f>+EVALUACION!J23</f>
        <v>2</v>
      </c>
      <c r="J23" s="31">
        <f t="shared" si="0"/>
        <v>5</v>
      </c>
      <c r="K23" s="31" t="str">
        <f t="shared" si="1"/>
        <v>MEDIO</v>
      </c>
      <c r="L23" s="129" t="s">
        <v>247</v>
      </c>
      <c r="M23" s="129" t="s">
        <v>248</v>
      </c>
      <c r="N23" s="129" t="s">
        <v>249</v>
      </c>
      <c r="O23" s="129" t="s">
        <v>250</v>
      </c>
      <c r="P23" s="129" t="s">
        <v>251</v>
      </c>
      <c r="Q23" s="129" t="s">
        <v>252</v>
      </c>
    </row>
    <row r="24" spans="1:22" s="13" customFormat="1" ht="91" x14ac:dyDescent="0.25">
      <c r="A24" s="55" t="str">
        <f>+EVALUACION!B24</f>
        <v>Ejecución</v>
      </c>
      <c r="B24" s="270" t="str">
        <f>+EVALUACION!C24</f>
        <v>Recibir bienes que no cumples con las especificaciones técnicas establecidas por la entidad</v>
      </c>
      <c r="C24" s="271"/>
      <c r="D24" s="271"/>
      <c r="E24" s="272"/>
      <c r="F24" s="255" t="s">
        <v>208</v>
      </c>
      <c r="G24" s="257" t="s">
        <v>208</v>
      </c>
      <c r="H24" s="31">
        <f>+EVALUACION!I24</f>
        <v>3</v>
      </c>
      <c r="I24" s="31">
        <f>+EVALUACION!J24</f>
        <v>2</v>
      </c>
      <c r="J24" s="31">
        <f t="shared" si="0"/>
        <v>5</v>
      </c>
      <c r="K24" s="31" t="str">
        <f t="shared" si="1"/>
        <v>MEDIO</v>
      </c>
      <c r="L24" s="129" t="s">
        <v>247</v>
      </c>
      <c r="M24" s="129" t="s">
        <v>248</v>
      </c>
      <c r="N24" s="129" t="s">
        <v>249</v>
      </c>
      <c r="O24" s="129" t="s">
        <v>250</v>
      </c>
      <c r="P24" s="129" t="s">
        <v>251</v>
      </c>
      <c r="Q24" s="129" t="s">
        <v>252</v>
      </c>
    </row>
    <row r="25" spans="1:22" s="13" customFormat="1" ht="117" x14ac:dyDescent="0.25">
      <c r="A25" s="55" t="str">
        <f>+EVALUACION!B25</f>
        <v>Ejecución</v>
      </c>
      <c r="B25" s="270" t="str">
        <f>+EVALUACION!C25</f>
        <v>No tener en cuenta desde el inicio del contrato tanto la politíca ambiental de la Alcaldía Local -PIGA-como la guia verde de contratación y normatividad ambiental vigente en relación al objeto del contrato.</v>
      </c>
      <c r="C25" s="271"/>
      <c r="D25" s="271"/>
      <c r="E25" s="272"/>
      <c r="F25" s="255" t="s">
        <v>209</v>
      </c>
      <c r="G25" s="257" t="s">
        <v>209</v>
      </c>
      <c r="H25" s="31">
        <f>+EVALUACION!I25</f>
        <v>3</v>
      </c>
      <c r="I25" s="31">
        <f>+EVALUACION!J25</f>
        <v>3</v>
      </c>
      <c r="J25" s="31">
        <f t="shared" si="0"/>
        <v>6</v>
      </c>
      <c r="K25" s="31" t="str">
        <f t="shared" si="1"/>
        <v>ALTO</v>
      </c>
      <c r="L25" s="129" t="s">
        <v>253</v>
      </c>
      <c r="M25" s="129" t="s">
        <v>248</v>
      </c>
      <c r="N25" s="129" t="s">
        <v>254</v>
      </c>
      <c r="O25" s="129" t="s">
        <v>250</v>
      </c>
      <c r="P25" s="129" t="s">
        <v>251</v>
      </c>
      <c r="Q25" s="129" t="s">
        <v>252</v>
      </c>
    </row>
    <row r="26" spans="1:22" ht="12.75" customHeight="1" x14ac:dyDescent="0.3">
      <c r="A26" s="17"/>
      <c r="B26" s="20"/>
      <c r="C26" s="20"/>
      <c r="D26" s="20"/>
      <c r="E26" s="20"/>
      <c r="F26" s="20"/>
      <c r="G26" s="20"/>
      <c r="H26" s="20"/>
      <c r="I26" s="20"/>
      <c r="J26" s="20"/>
      <c r="K26" s="20"/>
      <c r="L26" s="20"/>
      <c r="M26" s="20"/>
      <c r="N26" s="20"/>
      <c r="O26" s="20"/>
      <c r="P26" s="20"/>
      <c r="Q26" s="22"/>
    </row>
    <row r="27" spans="1:22" ht="13" x14ac:dyDescent="0.3">
      <c r="A27" s="17"/>
      <c r="B27" s="273" t="s">
        <v>133</v>
      </c>
      <c r="C27" s="273"/>
      <c r="D27" s="273"/>
      <c r="E27" s="273"/>
      <c r="F27" s="20"/>
      <c r="G27" s="196" t="s">
        <v>155</v>
      </c>
      <c r="H27" s="196"/>
      <c r="I27" s="196"/>
      <c r="J27" s="196"/>
      <c r="K27" s="56"/>
      <c r="L27" s="56"/>
      <c r="M27" s="56"/>
      <c r="N27" s="56"/>
      <c r="O27" s="56"/>
      <c r="P27" s="56"/>
      <c r="Q27" s="22"/>
    </row>
    <row r="28" spans="1:22" ht="19.5" customHeight="1" x14ac:dyDescent="0.3">
      <c r="A28" s="219" t="s">
        <v>105</v>
      </c>
      <c r="B28" s="253" t="s">
        <v>106</v>
      </c>
      <c r="C28" s="258"/>
      <c r="D28" s="254"/>
      <c r="E28" s="37" t="s">
        <v>107</v>
      </c>
      <c r="F28" s="20"/>
      <c r="G28" s="253" t="s">
        <v>108</v>
      </c>
      <c r="H28" s="254"/>
      <c r="I28" s="253" t="s">
        <v>107</v>
      </c>
      <c r="J28" s="254"/>
      <c r="K28" s="42"/>
      <c r="L28" s="42"/>
      <c r="M28" s="196" t="s">
        <v>133</v>
      </c>
      <c r="N28" s="196"/>
      <c r="O28" s="196"/>
      <c r="P28" s="42"/>
      <c r="Q28" s="22"/>
    </row>
    <row r="29" spans="1:22" ht="21" customHeight="1" x14ac:dyDescent="0.3">
      <c r="A29" s="219"/>
      <c r="B29" s="255" t="s">
        <v>109</v>
      </c>
      <c r="C29" s="256"/>
      <c r="D29" s="257"/>
      <c r="E29" s="39">
        <v>1</v>
      </c>
      <c r="F29" s="20"/>
      <c r="G29" s="255" t="s">
        <v>110</v>
      </c>
      <c r="H29" s="257"/>
      <c r="I29" s="255">
        <v>1</v>
      </c>
      <c r="J29" s="257"/>
      <c r="K29" s="42"/>
      <c r="L29" s="42"/>
      <c r="M29" s="249" t="s">
        <v>119</v>
      </c>
      <c r="N29" s="250"/>
      <c r="O29" s="57" t="s">
        <v>132</v>
      </c>
      <c r="P29" s="42"/>
      <c r="Q29" s="22"/>
    </row>
    <row r="30" spans="1:22" ht="15.75" customHeight="1" x14ac:dyDescent="0.3">
      <c r="A30" s="219"/>
      <c r="B30" s="255" t="s">
        <v>111</v>
      </c>
      <c r="C30" s="256"/>
      <c r="D30" s="257"/>
      <c r="E30" s="39">
        <v>2</v>
      </c>
      <c r="F30" s="20"/>
      <c r="G30" s="255" t="s">
        <v>112</v>
      </c>
      <c r="H30" s="257"/>
      <c r="I30" s="255">
        <v>2</v>
      </c>
      <c r="J30" s="257"/>
      <c r="K30" s="42"/>
      <c r="L30" s="42"/>
      <c r="M30" s="238" t="s">
        <v>134</v>
      </c>
      <c r="N30" s="239"/>
      <c r="O30" s="58" t="s">
        <v>135</v>
      </c>
      <c r="P30" s="42"/>
      <c r="Q30" s="22"/>
      <c r="S30" s="3"/>
      <c r="T30" s="3"/>
      <c r="U30" s="3"/>
      <c r="V30" s="3"/>
    </row>
    <row r="31" spans="1:22" ht="24.75" customHeight="1" x14ac:dyDescent="0.3">
      <c r="A31" s="219"/>
      <c r="B31" s="255" t="s">
        <v>113</v>
      </c>
      <c r="C31" s="256"/>
      <c r="D31" s="257"/>
      <c r="E31" s="39">
        <v>3</v>
      </c>
      <c r="F31" s="20"/>
      <c r="G31" s="255" t="s">
        <v>114</v>
      </c>
      <c r="H31" s="257"/>
      <c r="I31" s="255">
        <v>3</v>
      </c>
      <c r="J31" s="257"/>
      <c r="K31" s="42"/>
      <c r="L31" s="42"/>
      <c r="M31" s="204" t="s">
        <v>136</v>
      </c>
      <c r="N31" s="240"/>
      <c r="O31" s="58" t="s">
        <v>137</v>
      </c>
      <c r="P31" s="42"/>
      <c r="Q31" s="22"/>
    </row>
    <row r="32" spans="1:22" ht="18" customHeight="1" x14ac:dyDescent="0.3">
      <c r="A32" s="219"/>
      <c r="B32" s="255" t="s">
        <v>115</v>
      </c>
      <c r="C32" s="256"/>
      <c r="D32" s="257"/>
      <c r="E32" s="39">
        <v>4</v>
      </c>
      <c r="F32" s="20"/>
      <c r="G32" s="255" t="s">
        <v>116</v>
      </c>
      <c r="H32" s="257"/>
      <c r="I32" s="255">
        <v>4</v>
      </c>
      <c r="J32" s="257"/>
      <c r="K32" s="42"/>
      <c r="L32" s="42"/>
      <c r="M32" s="246">
        <v>5</v>
      </c>
      <c r="N32" s="247"/>
      <c r="O32" s="58" t="s">
        <v>138</v>
      </c>
      <c r="P32" s="42"/>
      <c r="Q32" s="22"/>
    </row>
    <row r="33" spans="1:17" ht="21" customHeight="1" thickBot="1" x14ac:dyDescent="0.35">
      <c r="A33" s="219"/>
      <c r="B33" s="255" t="s">
        <v>117</v>
      </c>
      <c r="C33" s="256"/>
      <c r="D33" s="257"/>
      <c r="E33" s="39">
        <v>5</v>
      </c>
      <c r="F33" s="20"/>
      <c r="G33" s="255" t="s">
        <v>118</v>
      </c>
      <c r="H33" s="257"/>
      <c r="I33" s="255">
        <v>5</v>
      </c>
      <c r="J33" s="257"/>
      <c r="K33" s="42"/>
      <c r="L33" s="42"/>
      <c r="M33" s="268" t="s">
        <v>139</v>
      </c>
      <c r="N33" s="269"/>
      <c r="O33" s="59" t="s">
        <v>140</v>
      </c>
      <c r="P33" s="42"/>
      <c r="Q33" s="22"/>
    </row>
    <row r="34" spans="1:17" ht="13" x14ac:dyDescent="0.3">
      <c r="A34" s="17"/>
      <c r="B34" s="20"/>
      <c r="C34" s="20"/>
      <c r="D34" s="20"/>
      <c r="E34" s="20"/>
      <c r="F34" s="20"/>
      <c r="G34" s="20"/>
      <c r="H34" s="20"/>
      <c r="I34" s="20"/>
      <c r="J34" s="20"/>
      <c r="K34" s="20"/>
      <c r="L34" s="20"/>
      <c r="M34" s="20"/>
      <c r="N34" s="20"/>
      <c r="O34" s="20"/>
      <c r="P34" s="20"/>
      <c r="Q34" s="22"/>
    </row>
    <row r="35" spans="1:17" ht="18" customHeight="1" x14ac:dyDescent="0.3">
      <c r="A35" s="17"/>
      <c r="B35" s="196" t="s">
        <v>119</v>
      </c>
      <c r="C35" s="196"/>
      <c r="D35" s="196"/>
      <c r="E35" s="196"/>
      <c r="F35" s="196"/>
      <c r="G35" s="196"/>
      <c r="H35" s="196"/>
      <c r="I35" s="196"/>
      <c r="J35" s="196"/>
      <c r="K35" s="196"/>
      <c r="L35" s="196"/>
      <c r="M35" s="196"/>
      <c r="N35" s="196"/>
      <c r="O35" s="196"/>
      <c r="P35" s="196"/>
      <c r="Q35" s="22"/>
    </row>
    <row r="36" spans="1:17" ht="68.25" customHeight="1" x14ac:dyDescent="0.3">
      <c r="A36" s="17"/>
      <c r="B36" s="255" t="s">
        <v>120</v>
      </c>
      <c r="C36" s="256"/>
      <c r="D36" s="256"/>
      <c r="E36" s="257"/>
      <c r="F36" s="255" t="s">
        <v>121</v>
      </c>
      <c r="G36" s="257"/>
      <c r="H36" s="255" t="s">
        <v>122</v>
      </c>
      <c r="I36" s="256"/>
      <c r="J36" s="257"/>
      <c r="K36" s="255" t="s">
        <v>123</v>
      </c>
      <c r="L36" s="257"/>
      <c r="M36" s="255" t="s">
        <v>124</v>
      </c>
      <c r="N36" s="257"/>
      <c r="O36" s="255" t="s">
        <v>125</v>
      </c>
      <c r="P36" s="257"/>
      <c r="Q36" s="22"/>
    </row>
    <row r="37" spans="1:17" ht="60" customHeight="1" x14ac:dyDescent="0.3">
      <c r="A37" s="17"/>
      <c r="B37" s="255" t="s">
        <v>126</v>
      </c>
      <c r="C37" s="256"/>
      <c r="D37" s="256"/>
      <c r="E37" s="257"/>
      <c r="F37" s="255" t="s">
        <v>127</v>
      </c>
      <c r="G37" s="257"/>
      <c r="H37" s="255" t="s">
        <v>128</v>
      </c>
      <c r="I37" s="256"/>
      <c r="J37" s="257"/>
      <c r="K37" s="255" t="s">
        <v>129</v>
      </c>
      <c r="L37" s="257"/>
      <c r="M37" s="255" t="s">
        <v>130</v>
      </c>
      <c r="N37" s="257"/>
      <c r="O37" s="255" t="s">
        <v>131</v>
      </c>
      <c r="P37" s="257"/>
      <c r="Q37" s="22"/>
    </row>
    <row r="38" spans="1:17" ht="13" x14ac:dyDescent="0.3">
      <c r="A38" s="17"/>
      <c r="B38" s="260" t="s">
        <v>106</v>
      </c>
      <c r="C38" s="261"/>
      <c r="D38" s="262"/>
      <c r="E38" s="266" t="s">
        <v>107</v>
      </c>
      <c r="F38" s="249" t="s">
        <v>110</v>
      </c>
      <c r="G38" s="250"/>
      <c r="H38" s="249" t="s">
        <v>112</v>
      </c>
      <c r="I38" s="251"/>
      <c r="J38" s="250"/>
      <c r="K38" s="249" t="s">
        <v>114</v>
      </c>
      <c r="L38" s="250"/>
      <c r="M38" s="249" t="s">
        <v>116</v>
      </c>
      <c r="N38" s="250"/>
      <c r="O38" s="253" t="s">
        <v>118</v>
      </c>
      <c r="P38" s="254"/>
      <c r="Q38" s="22"/>
    </row>
    <row r="39" spans="1:17" ht="13" x14ac:dyDescent="0.3">
      <c r="A39" s="17"/>
      <c r="B39" s="263"/>
      <c r="C39" s="264"/>
      <c r="D39" s="265"/>
      <c r="E39" s="267"/>
      <c r="F39" s="241">
        <v>1</v>
      </c>
      <c r="G39" s="242"/>
      <c r="H39" s="241">
        <v>2</v>
      </c>
      <c r="I39" s="252"/>
      <c r="J39" s="242"/>
      <c r="K39" s="241">
        <v>3</v>
      </c>
      <c r="L39" s="242"/>
      <c r="M39" s="241">
        <v>4</v>
      </c>
      <c r="N39" s="242"/>
      <c r="O39" s="241">
        <v>5</v>
      </c>
      <c r="P39" s="242"/>
      <c r="Q39" s="22"/>
    </row>
    <row r="40" spans="1:17" ht="19.5" customHeight="1" x14ac:dyDescent="0.3">
      <c r="A40" s="17"/>
      <c r="B40" s="255" t="s">
        <v>109</v>
      </c>
      <c r="C40" s="256"/>
      <c r="D40" s="257"/>
      <c r="E40" s="46">
        <v>1</v>
      </c>
      <c r="F40" s="243">
        <v>2</v>
      </c>
      <c r="G40" s="245"/>
      <c r="H40" s="243">
        <v>3</v>
      </c>
      <c r="I40" s="244"/>
      <c r="J40" s="245"/>
      <c r="K40" s="243">
        <v>4</v>
      </c>
      <c r="L40" s="245"/>
      <c r="M40" s="246">
        <v>5</v>
      </c>
      <c r="N40" s="247"/>
      <c r="O40" s="204">
        <v>6</v>
      </c>
      <c r="P40" s="240"/>
      <c r="Q40" s="22"/>
    </row>
    <row r="41" spans="1:17" ht="21.75" customHeight="1" x14ac:dyDescent="0.3">
      <c r="A41" s="17"/>
      <c r="B41" s="255" t="s">
        <v>111</v>
      </c>
      <c r="C41" s="256"/>
      <c r="D41" s="257"/>
      <c r="E41" s="46">
        <v>2</v>
      </c>
      <c r="F41" s="243">
        <v>3</v>
      </c>
      <c r="G41" s="245"/>
      <c r="H41" s="243">
        <v>4</v>
      </c>
      <c r="I41" s="244"/>
      <c r="J41" s="245"/>
      <c r="K41" s="246">
        <v>5</v>
      </c>
      <c r="L41" s="247"/>
      <c r="M41" s="204">
        <v>6</v>
      </c>
      <c r="N41" s="240"/>
      <c r="O41" s="204">
        <v>7</v>
      </c>
      <c r="P41" s="240"/>
      <c r="Q41" s="22"/>
    </row>
    <row r="42" spans="1:17" ht="21" customHeight="1" x14ac:dyDescent="0.3">
      <c r="A42" s="17"/>
      <c r="B42" s="255" t="s">
        <v>113</v>
      </c>
      <c r="C42" s="256"/>
      <c r="D42" s="257"/>
      <c r="E42" s="46">
        <v>3</v>
      </c>
      <c r="F42" s="243">
        <v>4</v>
      </c>
      <c r="G42" s="245"/>
      <c r="H42" s="246">
        <v>5</v>
      </c>
      <c r="I42" s="259"/>
      <c r="J42" s="247"/>
      <c r="K42" s="204">
        <v>6</v>
      </c>
      <c r="L42" s="240"/>
      <c r="M42" s="204">
        <v>7</v>
      </c>
      <c r="N42" s="240"/>
      <c r="O42" s="238">
        <v>8</v>
      </c>
      <c r="P42" s="239"/>
      <c r="Q42" s="22"/>
    </row>
    <row r="43" spans="1:17" ht="21" customHeight="1" x14ac:dyDescent="0.3">
      <c r="A43" s="17"/>
      <c r="B43" s="255" t="s">
        <v>115</v>
      </c>
      <c r="C43" s="256"/>
      <c r="D43" s="257"/>
      <c r="E43" s="46">
        <v>4</v>
      </c>
      <c r="F43" s="246">
        <v>5</v>
      </c>
      <c r="G43" s="247"/>
      <c r="H43" s="204">
        <v>6</v>
      </c>
      <c r="I43" s="248"/>
      <c r="J43" s="240"/>
      <c r="K43" s="204">
        <v>7</v>
      </c>
      <c r="L43" s="240"/>
      <c r="M43" s="238">
        <v>8</v>
      </c>
      <c r="N43" s="239"/>
      <c r="O43" s="238">
        <v>9</v>
      </c>
      <c r="P43" s="239"/>
      <c r="Q43" s="22"/>
    </row>
    <row r="44" spans="1:17" ht="21" customHeight="1" x14ac:dyDescent="0.3">
      <c r="A44" s="17"/>
      <c r="B44" s="255" t="s">
        <v>117</v>
      </c>
      <c r="C44" s="256"/>
      <c r="D44" s="257"/>
      <c r="E44" s="46">
        <v>5</v>
      </c>
      <c r="F44" s="204">
        <v>6</v>
      </c>
      <c r="G44" s="240"/>
      <c r="H44" s="204">
        <v>7</v>
      </c>
      <c r="I44" s="248"/>
      <c r="J44" s="240"/>
      <c r="K44" s="238">
        <v>8</v>
      </c>
      <c r="L44" s="239"/>
      <c r="M44" s="238">
        <v>9</v>
      </c>
      <c r="N44" s="239"/>
      <c r="O44" s="238">
        <v>10</v>
      </c>
      <c r="P44" s="239"/>
      <c r="Q44" s="22"/>
    </row>
    <row r="45" spans="1:17" ht="13.5" thickBot="1" x14ac:dyDescent="0.35">
      <c r="A45" s="60"/>
      <c r="B45" s="61"/>
      <c r="C45" s="61"/>
      <c r="D45" s="61"/>
      <c r="E45" s="61"/>
      <c r="F45" s="61"/>
      <c r="G45" s="61"/>
      <c r="H45" s="61"/>
      <c r="I45" s="61"/>
      <c r="J45" s="61"/>
      <c r="K45" s="61"/>
      <c r="L45" s="61"/>
      <c r="M45" s="61"/>
      <c r="N45" s="61"/>
      <c r="O45" s="61"/>
      <c r="P45" s="61"/>
      <c r="Q45" s="62"/>
    </row>
  </sheetData>
  <mergeCells count="109">
    <mergeCell ref="B18:E18"/>
    <mergeCell ref="F18:G18"/>
    <mergeCell ref="B19:E19"/>
    <mergeCell ref="F19:G19"/>
    <mergeCell ref="B23:E23"/>
    <mergeCell ref="F23:G23"/>
    <mergeCell ref="B24:E24"/>
    <mergeCell ref="F24:G24"/>
    <mergeCell ref="B25:E25"/>
    <mergeCell ref="F25:G25"/>
    <mergeCell ref="B27:E27"/>
    <mergeCell ref="G27:J27"/>
    <mergeCell ref="P2:Q4"/>
    <mergeCell ref="A2:C4"/>
    <mergeCell ref="D2:O4"/>
    <mergeCell ref="A6:Q6"/>
    <mergeCell ref="A7:Q7"/>
    <mergeCell ref="F16:G16"/>
    <mergeCell ref="F15:G15"/>
    <mergeCell ref="B21:E21"/>
    <mergeCell ref="F21:G21"/>
    <mergeCell ref="B16:E16"/>
    <mergeCell ref="B20:E20"/>
    <mergeCell ref="F20:G20"/>
    <mergeCell ref="B17:E17"/>
    <mergeCell ref="F17:G17"/>
    <mergeCell ref="B15:E15"/>
    <mergeCell ref="B22:E22"/>
    <mergeCell ref="F22:G22"/>
    <mergeCell ref="B44:D44"/>
    <mergeCell ref="M28:O28"/>
    <mergeCell ref="M29:N29"/>
    <mergeCell ref="M30:N30"/>
    <mergeCell ref="B31:D31"/>
    <mergeCell ref="G31:H31"/>
    <mergeCell ref="I31:J31"/>
    <mergeCell ref="I28:J28"/>
    <mergeCell ref="B29:D29"/>
    <mergeCell ref="I30:J30"/>
    <mergeCell ref="M31:N31"/>
    <mergeCell ref="M36:N36"/>
    <mergeCell ref="M37:N37"/>
    <mergeCell ref="K36:L36"/>
    <mergeCell ref="K37:L37"/>
    <mergeCell ref="M32:N32"/>
    <mergeCell ref="M33:N33"/>
    <mergeCell ref="O36:P36"/>
    <mergeCell ref="O37:P37"/>
    <mergeCell ref="K38:L38"/>
    <mergeCell ref="H44:J44"/>
    <mergeCell ref="O44:P44"/>
    <mergeCell ref="M44:N44"/>
    <mergeCell ref="G29:H29"/>
    <mergeCell ref="A28:A33"/>
    <mergeCell ref="B28:D28"/>
    <mergeCell ref="G28:H28"/>
    <mergeCell ref="B40:D40"/>
    <mergeCell ref="B41:D41"/>
    <mergeCell ref="B42:D42"/>
    <mergeCell ref="B36:E36"/>
    <mergeCell ref="B37:E37"/>
    <mergeCell ref="H42:J42"/>
    <mergeCell ref="B32:D32"/>
    <mergeCell ref="B33:D33"/>
    <mergeCell ref="G33:H33"/>
    <mergeCell ref="I33:J33"/>
    <mergeCell ref="B38:D39"/>
    <mergeCell ref="I32:J32"/>
    <mergeCell ref="E38:E39"/>
    <mergeCell ref="G32:H32"/>
    <mergeCell ref="F36:G36"/>
    <mergeCell ref="F37:G37"/>
    <mergeCell ref="H36:J36"/>
    <mergeCell ref="H37:J37"/>
    <mergeCell ref="I29:J29"/>
    <mergeCell ref="B30:D30"/>
    <mergeCell ref="G30:H30"/>
    <mergeCell ref="B35:P35"/>
    <mergeCell ref="F38:G38"/>
    <mergeCell ref="F39:G39"/>
    <mergeCell ref="F40:G40"/>
    <mergeCell ref="F41:G41"/>
    <mergeCell ref="F42:G42"/>
    <mergeCell ref="K43:L43"/>
    <mergeCell ref="O40:P40"/>
    <mergeCell ref="O41:P41"/>
    <mergeCell ref="K40:L40"/>
    <mergeCell ref="K41:L41"/>
    <mergeCell ref="H38:J38"/>
    <mergeCell ref="O39:P39"/>
    <mergeCell ref="H39:J39"/>
    <mergeCell ref="H40:J40"/>
    <mergeCell ref="F43:G43"/>
    <mergeCell ref="M38:N38"/>
    <mergeCell ref="O38:P38"/>
    <mergeCell ref="O42:P42"/>
    <mergeCell ref="O43:P43"/>
    <mergeCell ref="B43:D43"/>
    <mergeCell ref="K44:L44"/>
    <mergeCell ref="K42:L42"/>
    <mergeCell ref="K39:L39"/>
    <mergeCell ref="F44:G44"/>
    <mergeCell ref="H41:J41"/>
    <mergeCell ref="M39:N39"/>
    <mergeCell ref="M40:N40"/>
    <mergeCell ref="M41:N41"/>
    <mergeCell ref="M42:N42"/>
    <mergeCell ref="M43:N43"/>
    <mergeCell ref="H43:J43"/>
  </mergeCells>
  <conditionalFormatting sqref="L16:P25 I16:J25">
    <cfRule type="expression" dxfId="12" priority="29" stopIfTrue="1">
      <formula>"""bajo"""</formula>
    </cfRule>
  </conditionalFormatting>
  <conditionalFormatting sqref="K16:K2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2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9"/>
  <sheetViews>
    <sheetView showGridLines="0" topLeftCell="B7" zoomScale="70" zoomScaleNormal="70" zoomScaleSheetLayoutView="25" zoomScalePageLayoutView="70" workbookViewId="0">
      <selection activeCell="S29" sqref="S29"/>
    </sheetView>
  </sheetViews>
  <sheetFormatPr baseColWidth="10" defaultColWidth="11.453125" defaultRowHeight="14" x14ac:dyDescent="0.25"/>
  <cols>
    <col min="1" max="1" width="4.26953125" style="11" customWidth="1"/>
    <col min="2" max="2" width="8.54296875" style="11" customWidth="1"/>
    <col min="3" max="3" width="42" style="11" customWidth="1"/>
    <col min="4" max="4" width="12.81640625" style="11" customWidth="1"/>
    <col min="5" max="5" width="13.26953125" style="11" customWidth="1"/>
    <col min="6" max="6" width="11.81640625" style="11" customWidth="1"/>
    <col min="7" max="7" width="24.54296875" style="11" customWidth="1"/>
    <col min="8" max="8" width="5.1796875" style="11" customWidth="1"/>
    <col min="9" max="9" width="4.26953125" style="11" customWidth="1"/>
    <col min="10" max="10" width="5.81640625" style="11" customWidth="1"/>
    <col min="11" max="11" width="5.26953125" style="11" customWidth="1"/>
    <col min="12" max="12" width="14.1796875" style="11" customWidth="1"/>
    <col min="13" max="13" width="5.26953125" style="11" customWidth="1"/>
    <col min="14" max="14" width="18" style="11" customWidth="1"/>
    <col min="15" max="15" width="5.7265625" style="11" customWidth="1"/>
    <col min="16" max="16" width="6.453125" style="11" customWidth="1"/>
    <col min="17" max="17" width="8.453125" style="11" customWidth="1"/>
    <col min="18" max="18" width="6" style="11" customWidth="1"/>
    <col min="19" max="19" width="14" style="11" customWidth="1"/>
    <col min="20" max="20" width="15.7265625" style="11" customWidth="1"/>
    <col min="21" max="21" width="17.1796875" style="11" customWidth="1"/>
    <col min="22" max="22" width="10.81640625" style="11" customWidth="1"/>
    <col min="23" max="23" width="15.7265625" style="11" customWidth="1"/>
    <col min="24" max="24" width="21.453125" style="11" customWidth="1"/>
    <col min="25" max="16384" width="11.453125" style="11"/>
  </cols>
  <sheetData>
    <row r="1" spans="2:24" s="9" customFormat="1" x14ac:dyDescent="0.3">
      <c r="S1" s="10"/>
    </row>
    <row r="2" spans="2:24" s="9" customFormat="1" ht="48.75" customHeight="1" x14ac:dyDescent="0.3">
      <c r="B2" s="318"/>
      <c r="C2" s="318"/>
      <c r="D2" s="140" t="s">
        <v>11</v>
      </c>
      <c r="E2" s="141"/>
      <c r="F2" s="141"/>
      <c r="G2" s="141"/>
      <c r="H2" s="141"/>
      <c r="I2" s="141"/>
      <c r="J2" s="141"/>
      <c r="K2" s="141"/>
      <c r="L2" s="141"/>
      <c r="M2" s="141"/>
      <c r="N2" s="141"/>
      <c r="O2" s="141"/>
      <c r="P2" s="141"/>
      <c r="Q2" s="141"/>
      <c r="R2" s="141"/>
      <c r="S2" s="141"/>
      <c r="T2" s="141"/>
      <c r="U2" s="141"/>
      <c r="V2" s="142"/>
      <c r="W2" s="213" t="s">
        <v>1</v>
      </c>
      <c r="X2" s="214"/>
    </row>
    <row r="3" spans="2:24" s="9" customFormat="1" ht="24.75" customHeight="1" x14ac:dyDescent="0.3">
      <c r="B3" s="318"/>
      <c r="C3" s="318"/>
      <c r="D3" s="143"/>
      <c r="E3" s="144"/>
      <c r="F3" s="144"/>
      <c r="G3" s="144"/>
      <c r="H3" s="144"/>
      <c r="I3" s="144"/>
      <c r="J3" s="144"/>
      <c r="K3" s="144"/>
      <c r="L3" s="144"/>
      <c r="M3" s="144"/>
      <c r="N3" s="144"/>
      <c r="O3" s="144"/>
      <c r="P3" s="144"/>
      <c r="Q3" s="144"/>
      <c r="R3" s="144"/>
      <c r="S3" s="144"/>
      <c r="T3" s="144"/>
      <c r="U3" s="144"/>
      <c r="V3" s="145"/>
      <c r="W3" s="215"/>
      <c r="X3" s="216"/>
    </row>
    <row r="4" spans="2:24" s="9" customFormat="1" ht="60" customHeight="1" x14ac:dyDescent="0.3">
      <c r="B4" s="318"/>
      <c r="C4" s="318"/>
      <c r="D4" s="146"/>
      <c r="E4" s="147"/>
      <c r="F4" s="147"/>
      <c r="G4" s="147"/>
      <c r="H4" s="147"/>
      <c r="I4" s="147"/>
      <c r="J4" s="147"/>
      <c r="K4" s="147"/>
      <c r="L4" s="147"/>
      <c r="M4" s="147"/>
      <c r="N4" s="147"/>
      <c r="O4" s="147"/>
      <c r="P4" s="147"/>
      <c r="Q4" s="147"/>
      <c r="R4" s="147"/>
      <c r="S4" s="147"/>
      <c r="T4" s="147"/>
      <c r="U4" s="147"/>
      <c r="V4" s="148"/>
      <c r="W4" s="217"/>
      <c r="X4" s="218"/>
    </row>
    <row r="5" spans="2:24" s="9" customFormat="1" ht="32.25" customHeight="1" thickBot="1" x14ac:dyDescent="0.4">
      <c r="B5" s="63"/>
      <c r="C5" s="63"/>
      <c r="D5" s="63"/>
      <c r="E5" s="63"/>
      <c r="F5" s="63"/>
      <c r="G5" s="63"/>
      <c r="H5" s="63"/>
      <c r="I5" s="63"/>
      <c r="J5" s="63"/>
      <c r="K5" s="63"/>
      <c r="L5" s="63"/>
      <c r="M5" s="63"/>
      <c r="N5" s="63"/>
      <c r="O5" s="63"/>
      <c r="P5" s="63"/>
      <c r="Q5" s="63"/>
      <c r="R5" s="63"/>
      <c r="S5" s="64"/>
      <c r="T5" s="63"/>
      <c r="U5" s="63"/>
      <c r="V5" s="63"/>
      <c r="W5" s="63"/>
      <c r="X5" s="63"/>
    </row>
    <row r="6" spans="2:24" ht="91.5" customHeight="1" thickBot="1" x14ac:dyDescent="0.3">
      <c r="B6" s="309" t="str">
        <f>+EVALUACION!B5</f>
        <v>Objeto Contractual: Adquirir a título de compra los elementos requeridos para el desarrollo de las acciones enmarcada en el proyecto de inversión 1903 “Acuerdos para el espacio público en el marco del contrato social para Puente Aranda”, conforme a los estudios previos, el anexo técnico, y propuesta económica presentada.</v>
      </c>
      <c r="C6" s="310"/>
      <c r="D6" s="310"/>
      <c r="E6" s="310"/>
      <c r="F6" s="310"/>
      <c r="G6" s="310"/>
      <c r="H6" s="310"/>
      <c r="I6" s="310"/>
      <c r="J6" s="310"/>
      <c r="K6" s="310"/>
      <c r="L6" s="310"/>
      <c r="M6" s="310"/>
      <c r="N6" s="310"/>
      <c r="O6" s="310"/>
      <c r="P6" s="310"/>
      <c r="Q6" s="310"/>
      <c r="R6" s="310"/>
      <c r="S6" s="310"/>
      <c r="T6" s="310"/>
      <c r="U6" s="310"/>
      <c r="V6" s="310"/>
      <c r="W6" s="310"/>
      <c r="X6" s="311"/>
    </row>
    <row r="7" spans="2:24" ht="18.75" customHeight="1" x14ac:dyDescent="0.25">
      <c r="B7" s="312" t="s">
        <v>156</v>
      </c>
      <c r="C7" s="313"/>
      <c r="D7" s="313"/>
      <c r="E7" s="313"/>
      <c r="F7" s="313"/>
      <c r="G7" s="313"/>
      <c r="H7" s="313"/>
      <c r="I7" s="313"/>
      <c r="J7" s="313"/>
      <c r="K7" s="313"/>
      <c r="L7" s="313"/>
      <c r="M7" s="313"/>
      <c r="N7" s="313"/>
      <c r="O7" s="313"/>
      <c r="P7" s="313"/>
      <c r="Q7" s="313"/>
      <c r="R7" s="313"/>
      <c r="S7" s="313"/>
      <c r="T7" s="313"/>
      <c r="U7" s="313"/>
      <c r="V7" s="313"/>
      <c r="W7" s="313"/>
      <c r="X7" s="314"/>
    </row>
    <row r="8" spans="2:24" ht="21" customHeight="1" x14ac:dyDescent="0.25">
      <c r="B8" s="315" t="s">
        <v>157</v>
      </c>
      <c r="C8" s="316"/>
      <c r="D8" s="316"/>
      <c r="E8" s="316"/>
      <c r="F8" s="316"/>
      <c r="G8" s="316"/>
      <c r="H8" s="316"/>
      <c r="I8" s="316"/>
      <c r="J8" s="316"/>
      <c r="K8" s="316"/>
      <c r="L8" s="316"/>
      <c r="M8" s="316"/>
      <c r="N8" s="316"/>
      <c r="O8" s="316"/>
      <c r="P8" s="316"/>
      <c r="Q8" s="316"/>
      <c r="R8" s="316"/>
      <c r="S8" s="316"/>
      <c r="T8" s="316"/>
      <c r="U8" s="316"/>
      <c r="V8" s="316"/>
      <c r="W8" s="316"/>
      <c r="X8" s="317"/>
    </row>
    <row r="9" spans="2:24" ht="9" customHeight="1" thickBot="1" x14ac:dyDescent="0.3">
      <c r="B9" s="307"/>
      <c r="C9" s="308"/>
      <c r="D9" s="308"/>
      <c r="E9" s="308"/>
      <c r="F9" s="308"/>
      <c r="G9" s="308"/>
      <c r="H9" s="308"/>
      <c r="I9" s="308"/>
      <c r="J9" s="308"/>
      <c r="K9" s="308"/>
      <c r="L9" s="308"/>
      <c r="M9" s="308"/>
      <c r="N9" s="308"/>
      <c r="O9" s="308"/>
      <c r="P9" s="308"/>
      <c r="Q9" s="308"/>
      <c r="R9" s="308"/>
      <c r="S9" s="65"/>
      <c r="T9" s="65"/>
      <c r="U9" s="65"/>
      <c r="V9" s="65"/>
      <c r="W9" s="65"/>
      <c r="X9" s="66"/>
    </row>
    <row r="10" spans="2:24" ht="106.5" customHeight="1" thickBot="1" x14ac:dyDescent="0.3">
      <c r="B10" s="67" t="s">
        <v>158</v>
      </c>
      <c r="C10" s="68" t="s">
        <v>99</v>
      </c>
      <c r="D10" s="69" t="s">
        <v>159</v>
      </c>
      <c r="E10" s="69" t="s">
        <v>160</v>
      </c>
      <c r="F10" s="69" t="s">
        <v>161</v>
      </c>
      <c r="G10" s="68" t="s">
        <v>100</v>
      </c>
      <c r="H10" s="69" t="s">
        <v>105</v>
      </c>
      <c r="I10" s="69" t="s">
        <v>102</v>
      </c>
      <c r="J10" s="69" t="s">
        <v>162</v>
      </c>
      <c r="K10" s="69" t="s">
        <v>104</v>
      </c>
      <c r="L10" s="69" t="s">
        <v>163</v>
      </c>
      <c r="M10" s="68" t="s">
        <v>164</v>
      </c>
      <c r="N10" s="68" t="s">
        <v>148</v>
      </c>
      <c r="O10" s="69" t="s">
        <v>105</v>
      </c>
      <c r="P10" s="69" t="s">
        <v>102</v>
      </c>
      <c r="Q10" s="69" t="s">
        <v>162</v>
      </c>
      <c r="R10" s="69" t="s">
        <v>104</v>
      </c>
      <c r="S10" s="68" t="s">
        <v>149</v>
      </c>
      <c r="T10" s="68" t="s">
        <v>150</v>
      </c>
      <c r="U10" s="68" t="s">
        <v>151</v>
      </c>
      <c r="V10" s="68" t="s">
        <v>152</v>
      </c>
      <c r="W10" s="68" t="s">
        <v>165</v>
      </c>
      <c r="X10" s="70" t="s">
        <v>154</v>
      </c>
    </row>
    <row r="11" spans="2:24" ht="217.5" x14ac:dyDescent="0.25">
      <c r="B11" s="71">
        <v>1</v>
      </c>
      <c r="C11" s="129" t="s">
        <v>180</v>
      </c>
      <c r="D11" s="73" t="str">
        <f>+'EVALUACION CON CONTROLES'!A16</f>
        <v>Planeación</v>
      </c>
      <c r="E11" s="73" t="s">
        <v>85</v>
      </c>
      <c r="F11" s="73" t="s">
        <v>88</v>
      </c>
      <c r="G11" s="72" t="str">
        <f>+EVALUACION!H16</f>
        <v>Declaratoria de desierto del proceso de contratación</v>
      </c>
      <c r="H11" s="72">
        <f>+EVALUACION!I16</f>
        <v>2</v>
      </c>
      <c r="I11" s="72">
        <f>+EVALUACION!J16</f>
        <v>5</v>
      </c>
      <c r="J11" s="72">
        <f>+EVALUACION!K16</f>
        <v>7</v>
      </c>
      <c r="K11" s="73" t="str">
        <f>+EVALUACION!L16</f>
        <v>ALTO</v>
      </c>
      <c r="L11" s="72" t="s">
        <v>256</v>
      </c>
      <c r="M11" s="73"/>
      <c r="N11" s="72" t="str">
        <f>+'EVALUACION CON CONTROLES'!F16</f>
        <v>Revisión de las condiciones técnicas exigidas vs. las necesidades de la Entidad, con el fin de adoptar las decisiones pertinentes. Análisis y consideración de las observaciones presentadas por los posibles interesados en la etapa de proyecto de pliego y pliego de condiciones definitivo.</v>
      </c>
      <c r="O11" s="72">
        <f>+'EVALUACION CON CONTROLES'!H16</f>
        <v>2</v>
      </c>
      <c r="P11" s="72">
        <f>+'EVALUACION CON CONTROLES'!I16</f>
        <v>5</v>
      </c>
      <c r="Q11" s="72">
        <f>+'EVALUACION CON CONTROLES'!J16</f>
        <v>7</v>
      </c>
      <c r="R11" s="73" t="str">
        <f>+'EVALUACION CON CONTROLES'!K16</f>
        <v>ALTO</v>
      </c>
      <c r="S11" s="72" t="str">
        <f>+'EVALUACION CON CONTROLES'!L16</f>
        <v>No, toda vez que el proceso se declaró desierto.</v>
      </c>
      <c r="T11" s="72" t="str">
        <f>+'EVALUACION CON CONTROLES'!M16</f>
        <v>Los funcionarios responsables de la planeación del proceso.</v>
      </c>
      <c r="U11" s="72" t="str">
        <f>+'EVALUACION CON CONTROLES'!N16</f>
        <v>El mismo día de la declaratoria de desierta del proceso de contratación.</v>
      </c>
      <c r="V11" s="72" t="str">
        <f>+'EVALUACION CON CONTROLES'!O16</f>
        <v>El día de cierre del proceso de contratación.</v>
      </c>
      <c r="W11" s="72" t="str">
        <f>+'EVALUACION CON CONTROLES'!P16</f>
        <v>Mediante el análisis de los motivos que dieron lugar a la declaratoria de desierta. Igualmente, a través de la revisión y respuesta a las observaciones presentadas por los interesados durante el proceso de contratación.</v>
      </c>
      <c r="X11" s="74" t="str">
        <f>+'EVALUACION CON CONTROLES'!Q16</f>
        <v>Durante la etapa de planeación y la etapa pre contractual del proceso de contratación.</v>
      </c>
    </row>
    <row r="12" spans="2:24" ht="127.5" customHeight="1" x14ac:dyDescent="0.25">
      <c r="B12" s="75">
        <v>2</v>
      </c>
      <c r="C12" s="129" t="s">
        <v>181</v>
      </c>
      <c r="D12" s="76" t="str">
        <f>+'EVALUACION CON CONTROLES'!A17</f>
        <v>Contratación</v>
      </c>
      <c r="E12" s="76" t="s">
        <v>85</v>
      </c>
      <c r="F12" s="76" t="s">
        <v>88</v>
      </c>
      <c r="G12" s="14" t="str">
        <f>+EVALUACION!H17</f>
        <v>Incumplimiento por parte de la entidad de Ia normativa vigente y retraso en el perfeccionamiento del contrato.</v>
      </c>
      <c r="H12" s="14">
        <f>+EVALUACION!I17</f>
        <v>1</v>
      </c>
      <c r="I12" s="14">
        <f>+EVALUACION!J17</f>
        <v>3</v>
      </c>
      <c r="J12" s="14">
        <f>+EVALUACION!K17</f>
        <v>4</v>
      </c>
      <c r="K12" s="76" t="str">
        <f>+EVALUACION!L17</f>
        <v>BAJO</v>
      </c>
      <c r="L12" s="14" t="s">
        <v>256</v>
      </c>
      <c r="M12" s="76"/>
      <c r="N12" s="14" t="str">
        <f>+'EVALUACION CON CONTROLES'!F17</f>
        <v>Realizar control y revisión permanente en cada una de las etapas de perfeccionamiento del contrato.</v>
      </c>
      <c r="O12" s="14">
        <f>+'EVALUACION CON CONTROLES'!H17</f>
        <v>1</v>
      </c>
      <c r="P12" s="14">
        <f>+'EVALUACION CON CONTROLES'!I17</f>
        <v>3</v>
      </c>
      <c r="Q12" s="14">
        <f>+'EVALUACION CON CONTROLES'!J17</f>
        <v>4</v>
      </c>
      <c r="R12" s="76" t="str">
        <f>+'EVALUACION CON CONTROLES'!K17</f>
        <v>BAJO</v>
      </c>
      <c r="S12" s="14" t="str">
        <f>+'EVALUACION CON CONTROLES'!L17</f>
        <v>Si, debido a que no permite el perfeccionamiento del contrato.</v>
      </c>
      <c r="T12" s="14" t="str">
        <f>+'EVALUACION CON CONTROLES'!M17</f>
        <v>Los funcionarios responsables del presupuesto.</v>
      </c>
      <c r="U12" s="14" t="str">
        <f>+'EVALUACION CON CONTROLES'!N17</f>
        <v>Fechas de perfeccionamiento del contrato.</v>
      </c>
      <c r="V12" s="14" t="str">
        <f>+'EVALUACION CON CONTROLES'!O17</f>
        <v>Fechas de perfeccionamiento del contrato.</v>
      </c>
      <c r="W12" s="14" t="str">
        <f>+'EVALUACION CON CONTROLES'!P17</f>
        <v>Revisión periódica.</v>
      </c>
      <c r="X12" s="77" t="str">
        <f>+'EVALUACION CON CONTROLES'!Q17</f>
        <v>Durante la etapa de perfeccionamiento del contrato.</v>
      </c>
    </row>
    <row r="13" spans="2:24" ht="232" x14ac:dyDescent="0.25">
      <c r="B13" s="75">
        <v>3</v>
      </c>
      <c r="C13" s="129" t="s">
        <v>182</v>
      </c>
      <c r="D13" s="76" t="str">
        <f>+'EVALUACION CON CONTROLES'!A18</f>
        <v>Selección</v>
      </c>
      <c r="E13" s="76" t="s">
        <v>255</v>
      </c>
      <c r="F13" s="76" t="s">
        <v>88</v>
      </c>
      <c r="G13" s="14" t="str">
        <f>+EVALUACION!H18</f>
        <v>Los proponentes no cumplen con el objeto contractual en los términos de ley.</v>
      </c>
      <c r="H13" s="14">
        <f>+EVALUACION!I18</f>
        <v>1</v>
      </c>
      <c r="I13" s="14">
        <f>+EVALUACION!J18</f>
        <v>3</v>
      </c>
      <c r="J13" s="14">
        <f>+EVALUACION!K18</f>
        <v>4</v>
      </c>
      <c r="K13" s="76" t="str">
        <f>+EVALUACION!L18</f>
        <v>BAJO</v>
      </c>
      <c r="L13" s="14" t="s">
        <v>257</v>
      </c>
      <c r="M13" s="76"/>
      <c r="N13" s="14" t="str">
        <f>+'EVALUACION CON CONTROLES'!F18</f>
        <v>Análisis y revisión por parte de la Entidad Contratante, antes de la publicación de los estudios previos y del proyecto de pliego de condiciones, de la totalidad de los requisitos exigidos por ley para la contratación de las empresas prestadoras del servicio.</v>
      </c>
      <c r="O13" s="14">
        <f>+'EVALUACION CON CONTROLES'!H18</f>
        <v>1</v>
      </c>
      <c r="P13" s="14">
        <f>+'EVALUACION CON CONTROLES'!I18</f>
        <v>3</v>
      </c>
      <c r="Q13" s="14">
        <f>+'EVALUACION CON CONTROLES'!J18</f>
        <v>4</v>
      </c>
      <c r="R13" s="76" t="str">
        <f>+'EVALUACION CON CONTROLES'!K18</f>
        <v>BAJO</v>
      </c>
      <c r="S13" s="14" t="str">
        <f>+'EVALUACION CON CONTROLES'!L18</f>
        <v>Si, afecta el cumplimiento de las metas relacionadas con la puesta en marcha de los programa recreo deportivos de la Alcaldía Local.</v>
      </c>
      <c r="T13" s="14" t="str">
        <f>+'EVALUACION CON CONTROLES'!M18</f>
        <v>Los funcionarios responsables de elaborar los documentos del proceso de contratación</v>
      </c>
      <c r="U13" s="14" t="str">
        <f>+'EVALUACION CON CONTROLES'!N18</f>
        <v>Desde la etapa de planeación del proceso de contratación y hasta el último plazo para la expedición de adendas.</v>
      </c>
      <c r="V13" s="14" t="str">
        <f>+'EVALUACION CON CONTROLES'!O18</f>
        <v>El día de cierre del proceso de contratación.</v>
      </c>
      <c r="W13" s="14" t="str">
        <f>+'EVALUACION CON CONTROLES'!P18</f>
        <v>Durante la etapa de planeación del proceso de contratación y hasta antes del cierre, los funcionarios responsables del tema en la Entidad deben revisar los requisitos legales de operación de las empresas, con el fin de incluirlos dentro del proceso de selección.</v>
      </c>
      <c r="X13" s="77" t="str">
        <f>+'EVALUACION CON CONTROLES'!Q18</f>
        <v>Antes de elaborar los Estudios Previos del nuevo proceso de contratación y antes del cierre del proceso, los funcionarios responsables de la Entidad deben verificar todos los requisitos legales de operación de las empresas.</v>
      </c>
    </row>
    <row r="14" spans="2:24" ht="203" x14ac:dyDescent="0.25">
      <c r="B14" s="75">
        <v>4</v>
      </c>
      <c r="C14" s="129" t="s">
        <v>183</v>
      </c>
      <c r="D14" s="76" t="str">
        <f>+'EVALUACION CON CONTROLES'!A19</f>
        <v>Contratación</v>
      </c>
      <c r="E14" s="76" t="s">
        <v>85</v>
      </c>
      <c r="F14" s="76" t="s">
        <v>89</v>
      </c>
      <c r="G14" s="14" t="str">
        <f>+EVALUACION!H19</f>
        <v>Se deberá hacer efectiva la póliza de seriedad de la oferta.</v>
      </c>
      <c r="H14" s="14">
        <f>+EVALUACION!I19</f>
        <v>1</v>
      </c>
      <c r="I14" s="14">
        <f>+EVALUACION!J19</f>
        <v>5</v>
      </c>
      <c r="J14" s="14">
        <f>+EVALUACION!K19</f>
        <v>6</v>
      </c>
      <c r="K14" s="76" t="str">
        <f>+EVALUACION!L19</f>
        <v>ALTO</v>
      </c>
      <c r="L14" s="14" t="s">
        <v>258</v>
      </c>
      <c r="M14" s="76"/>
      <c r="N14" s="14" t="str">
        <f>+'EVALUACION CON CONTROLES'!F19</f>
        <v>Establecer claramente en los documentos del proceso de contratación, las sanciones y consecuencias a las que se vería expuesto el adjudicatario por el no otorgamiento de la garantía de cumplimiento del contrato.</v>
      </c>
      <c r="O14" s="14">
        <f>+'EVALUACION CON CONTROLES'!H19</f>
        <v>1</v>
      </c>
      <c r="P14" s="14">
        <f>+'EVALUACION CON CONTROLES'!I19</f>
        <v>5</v>
      </c>
      <c r="Q14" s="14">
        <f>+'EVALUACION CON CONTROLES'!J19</f>
        <v>6</v>
      </c>
      <c r="R14" s="76" t="str">
        <f>+'EVALUACION CON CONTROLES'!K19</f>
        <v>ALTO</v>
      </c>
      <c r="S14" s="14" t="str">
        <f>+'EVALUACION CON CONTROLES'!L19</f>
        <v xml:space="preserve">Si, teniendo en cuenta que si el adjudicatario no puede cumplir con este requisito de legalización, la Entidad debe adelantar un nuevo proceso de selección y habría un retraso en la contratación </v>
      </c>
      <c r="T14" s="14" t="str">
        <f>+'EVALUACION CON CONTROLES'!M19</f>
        <v>El ordenador del gasto a través del abogado del FDL.</v>
      </c>
      <c r="U14" s="14" t="str">
        <f>+'EVALUACION CON CONTROLES'!N19</f>
        <v>Desde la etapa de planeación del proceso de contratación.</v>
      </c>
      <c r="V14" s="14" t="str">
        <f>+'EVALUACION CON CONTROLES'!O19</f>
        <v>El día en que el adjudicatario otorga la garantía de cumplimiento.</v>
      </c>
      <c r="W14" s="14" t="str">
        <f>+'EVALUACION CON CONTROLES'!P19</f>
        <v>Verificar que el adjudicatario entregue la garantía de cumplimiento dentro de los plazos establecidos.</v>
      </c>
      <c r="X14" s="77" t="str">
        <f>+'EVALUACION CON CONTROLES'!Q19</f>
        <v>Durante la elaboración de los Estudios Previos del nuevo proceso de contratación y hasta que el adjudicatario otorgue la garantía de cumplimiento.</v>
      </c>
    </row>
    <row r="15" spans="2:24" ht="106.5" customHeight="1" x14ac:dyDescent="0.25">
      <c r="B15" s="75">
        <v>5</v>
      </c>
      <c r="C15" s="129" t="s">
        <v>184</v>
      </c>
      <c r="D15" s="76" t="str">
        <f>+'EVALUACION CON CONTROLES'!A20</f>
        <v>Ejecución</v>
      </c>
      <c r="E15" s="76" t="s">
        <v>85</v>
      </c>
      <c r="F15" s="76" t="s">
        <v>89</v>
      </c>
      <c r="G15" s="14" t="str">
        <f>+EVALUACION!H20</f>
        <v>Mala ejecución del objeto contratado.</v>
      </c>
      <c r="H15" s="14">
        <f>+EVALUACION!I20</f>
        <v>3</v>
      </c>
      <c r="I15" s="14">
        <f>+EVALUACION!J20</f>
        <v>5</v>
      </c>
      <c r="J15" s="14">
        <f>+EVALUACION!K20</f>
        <v>8</v>
      </c>
      <c r="K15" s="76" t="str">
        <f>+EVALUACION!L20</f>
        <v>EXTREMO</v>
      </c>
      <c r="L15" s="14" t="s">
        <v>259</v>
      </c>
      <c r="M15" s="76"/>
      <c r="N15" s="14" t="str">
        <f>+'EVALUACION CON CONTROLES'!F20</f>
        <v>Exigir al contratista la suscripción de una póliza para la calidad del servicio y la entrega de los mismos.</v>
      </c>
      <c r="O15" s="14">
        <f>+'EVALUACION CON CONTROLES'!H20</f>
        <v>3</v>
      </c>
      <c r="P15" s="14">
        <f>+'EVALUACION CON CONTROLES'!I20</f>
        <v>5</v>
      </c>
      <c r="Q15" s="14">
        <f>+'EVALUACION CON CONTROLES'!J20</f>
        <v>8</v>
      </c>
      <c r="R15" s="76" t="str">
        <f>+'EVALUACION CON CONTROLES'!K20</f>
        <v>EXTREMO</v>
      </c>
      <c r="S15" s="14" t="str">
        <f>+'EVALUACION CON CONTROLES'!L20</f>
        <v>Si, afecta el desarrollo de las actividades programadas en los componentes y en la implementación de los esquemas de seguridad.</v>
      </c>
      <c r="T15" s="14" t="str">
        <f>+'EVALUACION CON CONTROLES'!M20</f>
        <v>Supervisión del contrato</v>
      </c>
      <c r="U15" s="14" t="str">
        <f>+'EVALUACION CON CONTROLES'!N20</f>
        <v>Desde la formalización del contrato</v>
      </c>
      <c r="V15" s="14" t="str">
        <f>+'EVALUACION CON CONTROLES'!O20</f>
        <v>Hasta la entrega de los bienes y servicios</v>
      </c>
      <c r="W15" s="14" t="str">
        <f>+'EVALUACION CON CONTROLES'!P20</f>
        <v>Durante la ejecución del contrato se realiza la supervisión en el suministro y entrega de los bienes y servicios.</v>
      </c>
      <c r="X15" s="77" t="str">
        <f>+'EVALUACION CON CONTROLES'!Q20</f>
        <v>En el marco de los comités técnicos organizados para el desarrollo del objeto contractual.</v>
      </c>
    </row>
    <row r="16" spans="2:24" ht="106.5" customHeight="1" x14ac:dyDescent="0.25">
      <c r="B16" s="75">
        <v>6</v>
      </c>
      <c r="C16" s="129" t="s">
        <v>185</v>
      </c>
      <c r="D16" s="76" t="str">
        <f>+'EVALUACION CON CONTROLES'!A21</f>
        <v>Ejecución</v>
      </c>
      <c r="E16" s="76" t="s">
        <v>85</v>
      </c>
      <c r="F16" s="76" t="s">
        <v>88</v>
      </c>
      <c r="G16" s="14" t="str">
        <f>+EVALUACION!H21</f>
        <v>Mala ejecución del objeto contratado. No es posible satisfacer la necesidad de la entidad.</v>
      </c>
      <c r="H16" s="14">
        <f>+EVALUACION!I21</f>
        <v>3</v>
      </c>
      <c r="I16" s="14">
        <f>+EVALUACION!J21</f>
        <v>4</v>
      </c>
      <c r="J16" s="14">
        <f>+EVALUACION!K21</f>
        <v>7</v>
      </c>
      <c r="K16" s="76" t="str">
        <f>+EVALUACION!L21</f>
        <v>ALTO</v>
      </c>
      <c r="L16" s="14" t="s">
        <v>256</v>
      </c>
      <c r="M16" s="76"/>
      <c r="N16" s="14" t="str">
        <f>+'EVALUACION CON CONTROLES'!F21</f>
        <v>Evitar el riesgo mediante la elaboración de los estudios del sector, acorde con la metodología establecida en la guía G-EES-02 de Colombia Compra Eficiente y dando cumplimiento a la normatividad vigente.</v>
      </c>
      <c r="O16" s="14">
        <f>+'EVALUACION CON CONTROLES'!H21</f>
        <v>3</v>
      </c>
      <c r="P16" s="14">
        <f>+'EVALUACION CON CONTROLES'!I21</f>
        <v>4</v>
      </c>
      <c r="Q16" s="14">
        <f>+'EVALUACION CON CONTROLES'!J21</f>
        <v>7</v>
      </c>
      <c r="R16" s="76" t="str">
        <f>+'EVALUACION CON CONTROLES'!K21</f>
        <v>ALTO</v>
      </c>
      <c r="S16" s="14" t="str">
        <f>+'EVALUACION CON CONTROLES'!L21</f>
        <v>Si, afecta el desarrollo de las actividades programadas en los componentes y en la implementación de los esquemas de seguridad.</v>
      </c>
      <c r="T16" s="14" t="str">
        <f>+'EVALUACION CON CONTROLES'!M21</f>
        <v>Supervisión del contrato.</v>
      </c>
      <c r="U16" s="14" t="str">
        <f>+'EVALUACION CON CONTROLES'!N21</f>
        <v>Desde la formalización del contrato.</v>
      </c>
      <c r="V16" s="14" t="str">
        <f>+'EVALUACION CON CONTROLES'!O21</f>
        <v>Hasta la entrega de los bienes y servicios.</v>
      </c>
      <c r="W16" s="14" t="str">
        <f>+'EVALUACION CON CONTROLES'!P21</f>
        <v>Durante la ejecución del contrato se realiza la supervisión en el suministro y entrega de los bienes y servicios.</v>
      </c>
      <c r="X16" s="77" t="str">
        <f>+'EVALUACION CON CONTROLES'!Q21</f>
        <v>En las reuniones entre el supervisor y el contratista.</v>
      </c>
    </row>
    <row r="17" spans="2:24" ht="106.5" customHeight="1" x14ac:dyDescent="0.25">
      <c r="B17" s="75">
        <v>7</v>
      </c>
      <c r="C17" s="129" t="s">
        <v>186</v>
      </c>
      <c r="D17" s="76" t="str">
        <f>+'EVALUACION CON CONTROLES'!A22</f>
        <v>Ejecución</v>
      </c>
      <c r="E17" s="76" t="s">
        <v>85</v>
      </c>
      <c r="F17" s="76" t="s">
        <v>89</v>
      </c>
      <c r="G17" s="14" t="str">
        <f>+EVALUACION!H22</f>
        <v>Retraso en el cronograma de actividades.</v>
      </c>
      <c r="H17" s="14">
        <f>+EVALUACION!I22</f>
        <v>3</v>
      </c>
      <c r="I17" s="14">
        <f>+EVALUACION!J22</f>
        <v>4</v>
      </c>
      <c r="J17" s="14">
        <f>+EVALUACION!K22</f>
        <v>7</v>
      </c>
      <c r="K17" s="76" t="str">
        <f>+EVALUACION!L22</f>
        <v>ALTO</v>
      </c>
      <c r="L17" s="14" t="s">
        <v>260</v>
      </c>
      <c r="M17" s="76"/>
      <c r="N17" s="14" t="str">
        <f>+'EVALUACION CON CONTROLES'!F22</f>
        <v xml:space="preserve"> La supervisión determina las acciones a seguir ante las dificultades en la convocatoria.</v>
      </c>
      <c r="O17" s="14">
        <f>+'EVALUACION CON CONTROLES'!H22</f>
        <v>3</v>
      </c>
      <c r="P17" s="14">
        <f>+'EVALUACION CON CONTROLES'!I22</f>
        <v>4</v>
      </c>
      <c r="Q17" s="14">
        <f>+'EVALUACION CON CONTROLES'!J22</f>
        <v>7</v>
      </c>
      <c r="R17" s="76" t="str">
        <f>+'EVALUACION CON CONTROLES'!K22</f>
        <v>ALTO</v>
      </c>
      <c r="S17" s="14" t="str">
        <f>+'EVALUACION CON CONTROLES'!L22</f>
        <v>Si, puede ocasionar el aplazamiento del contrato.</v>
      </c>
      <c r="T17" s="14" t="str">
        <f>+'EVALUACION CON CONTROLES'!M22</f>
        <v>Supervisión del contrato.</v>
      </c>
      <c r="U17" s="14" t="str">
        <f>+'EVALUACION CON CONTROLES'!N22</f>
        <v>Durante la ejecución del contrato.</v>
      </c>
      <c r="V17" s="14" t="str">
        <f>+'EVALUACION CON CONTROLES'!O22</f>
        <v>Hasta la finalización del evento.</v>
      </c>
      <c r="W17" s="14" t="str">
        <f>+'EVALUACION CON CONTROLES'!P22</f>
        <v>Durante la ejecución del contrato se realiza la supervisión y el análisis de la situación</v>
      </c>
      <c r="X17" s="77" t="str">
        <f>+'EVALUACION CON CONTROLES'!Q22</f>
        <v>En las reuniones entre el supervisor y el contratista</v>
      </c>
    </row>
    <row r="18" spans="2:24" ht="106.5" customHeight="1" x14ac:dyDescent="0.25">
      <c r="B18" s="75">
        <v>8</v>
      </c>
      <c r="C18" s="129" t="s">
        <v>187</v>
      </c>
      <c r="D18" s="76" t="str">
        <f>+'EVALUACION CON CONTROLES'!A23</f>
        <v>Ejecución</v>
      </c>
      <c r="E18" s="76" t="s">
        <v>85</v>
      </c>
      <c r="F18" s="76" t="s">
        <v>89</v>
      </c>
      <c r="G18" s="14" t="str">
        <f>+EVALUACION!H23</f>
        <v>Perdidas económicas al contratista</v>
      </c>
      <c r="H18" s="14">
        <f>+EVALUACION!I23</f>
        <v>3</v>
      </c>
      <c r="I18" s="14">
        <f>+EVALUACION!J23</f>
        <v>2</v>
      </c>
      <c r="J18" s="14">
        <f>+EVALUACION!K23</f>
        <v>5</v>
      </c>
      <c r="K18" s="76" t="str">
        <f>+EVALUACION!L23</f>
        <v>MEDIO</v>
      </c>
      <c r="L18" s="14" t="s">
        <v>261</v>
      </c>
      <c r="M18" s="76"/>
      <c r="N18" s="14" t="str">
        <f>+'EVALUACION CON CONTROLES'!F23</f>
        <v>El contratista asumirá el riesgo y deberá tomar las medidas pertinentespara evitar la ocurrencia del riesgo.</v>
      </c>
      <c r="O18" s="14">
        <f>+'EVALUACION CON CONTROLES'!H23</f>
        <v>3</v>
      </c>
      <c r="P18" s="14">
        <f>+'EVALUACION CON CONTROLES'!I23</f>
        <v>2</v>
      </c>
      <c r="Q18" s="14">
        <f>+'EVALUACION CON CONTROLES'!J23</f>
        <v>5</v>
      </c>
      <c r="R18" s="76" t="str">
        <f>+'EVALUACION CON CONTROLES'!K23</f>
        <v>MEDIO</v>
      </c>
      <c r="S18" s="14" t="str">
        <f>+'EVALUACION CON CONTROLES'!L23</f>
        <v>Si, afecta la entrega a satisfacción del bien o servicio contratado y posterior liquidación</v>
      </c>
      <c r="T18" s="14" t="str">
        <f>+'EVALUACION CON CONTROLES'!M23</f>
        <v>Supervisión y/o Apoyo a la supervisión</v>
      </c>
      <c r="U18" s="14" t="str">
        <f>+'EVALUACION CON CONTROLES'!N23</f>
        <v>Desde el inicio del contrato de manera preventiva</v>
      </c>
      <c r="V18" s="14" t="str">
        <f>+'EVALUACION CON CONTROLES'!O23</f>
        <v>Hasta la liquidación del contrato</v>
      </c>
      <c r="W18" s="14" t="str">
        <f>+'EVALUACION CON CONTROLES'!P23</f>
        <v>A traves de comites técnicos, revisión de informesy seguimiento a las actividades</v>
      </c>
      <c r="X18" s="77" t="str">
        <f>+'EVALUACION CON CONTROLES'!Q23</f>
        <v>Cada actividad mensualmente.</v>
      </c>
    </row>
    <row r="19" spans="2:24" ht="144.75" customHeight="1" x14ac:dyDescent="0.25">
      <c r="B19" s="75">
        <v>9</v>
      </c>
      <c r="C19" s="129" t="s">
        <v>188</v>
      </c>
      <c r="D19" s="76" t="str">
        <f>+'EVALUACION CON CONTROLES'!A24</f>
        <v>Ejecución</v>
      </c>
      <c r="E19" s="76" t="s">
        <v>85</v>
      </c>
      <c r="F19" s="76" t="s">
        <v>89</v>
      </c>
      <c r="G19" s="14" t="str">
        <f>+EVALUACION!H24</f>
        <v>Detrimentro patrimonial sanciones disciplinarias fiscales y/o penales incumplimiento de las metas propuestas por la entidad</v>
      </c>
      <c r="H19" s="14">
        <f>+EVALUACION!I24</f>
        <v>3</v>
      </c>
      <c r="I19" s="14">
        <f>+EVALUACION!J24</f>
        <v>2</v>
      </c>
      <c r="J19" s="14">
        <f>+EVALUACION!K24</f>
        <v>5</v>
      </c>
      <c r="K19" s="76" t="str">
        <f>+EVALUACION!L24</f>
        <v>MEDIO</v>
      </c>
      <c r="L19" s="14" t="s">
        <v>261</v>
      </c>
      <c r="M19" s="76"/>
      <c r="N19" s="14" t="str">
        <f>+'EVALUACION CON CONTROLES'!F24</f>
        <v>Revisión exhaustiva por parte del supervisor de los bienes entregados por parte del contratista los cuales deben estar acorde a las exigencias de la entidad.</v>
      </c>
      <c r="O19" s="14">
        <f>+'EVALUACION CON CONTROLES'!H24</f>
        <v>3</v>
      </c>
      <c r="P19" s="14">
        <f>+'EVALUACION CON CONTROLES'!I24</f>
        <v>2</v>
      </c>
      <c r="Q19" s="14">
        <f>+'EVALUACION CON CONTROLES'!J24</f>
        <v>5</v>
      </c>
      <c r="R19" s="76" t="str">
        <f>+'EVALUACION CON CONTROLES'!K24</f>
        <v>MEDIO</v>
      </c>
      <c r="S19" s="14" t="str">
        <f>+'EVALUACION CON CONTROLES'!L24</f>
        <v>Si, afecta la entrega a satisfacción del bien o servicio contratado y posterior liquidación</v>
      </c>
      <c r="T19" s="14" t="str">
        <f>+'EVALUACION CON CONTROLES'!M24</f>
        <v>Supervisión y/o Apoyo a la supervisión</v>
      </c>
      <c r="U19" s="14" t="str">
        <f>+'EVALUACION CON CONTROLES'!N24</f>
        <v>Desde el inicio del contrato de manera preventiva</v>
      </c>
      <c r="V19" s="14" t="str">
        <f>+'EVALUACION CON CONTROLES'!O24</f>
        <v>Hasta la liquidación del contrato</v>
      </c>
      <c r="W19" s="14" t="str">
        <f>+'EVALUACION CON CONTROLES'!P24</f>
        <v>A traves de comites técnicos, revisión de informesy seguimiento a las actividades</v>
      </c>
      <c r="X19" s="77" t="str">
        <f>+'EVALUACION CON CONTROLES'!Q24</f>
        <v>Cada actividad mensualmente.</v>
      </c>
    </row>
    <row r="20" spans="2:24" ht="119.25" customHeight="1" x14ac:dyDescent="0.25">
      <c r="B20" s="75">
        <v>10</v>
      </c>
      <c r="C20" s="129" t="s">
        <v>189</v>
      </c>
      <c r="D20" s="76" t="str">
        <f>+'EVALUACION CON CONTROLES'!A25</f>
        <v>Ejecución</v>
      </c>
      <c r="E20" s="76" t="s">
        <v>85</v>
      </c>
      <c r="F20" s="76" t="s">
        <v>89</v>
      </c>
      <c r="G20" s="14" t="str">
        <f>+EVALUACION!H25</f>
        <v>El contratista asumira el sobre costo</v>
      </c>
      <c r="H20" s="14">
        <f>+EVALUACION!I25</f>
        <v>3</v>
      </c>
      <c r="I20" s="14">
        <f>+EVALUACION!J25</f>
        <v>3</v>
      </c>
      <c r="J20" s="14">
        <f>+EVALUACION!K25</f>
        <v>6</v>
      </c>
      <c r="K20" s="76" t="str">
        <f>+EVALUACION!L25</f>
        <v>ALTO</v>
      </c>
      <c r="L20" s="14" t="s">
        <v>261</v>
      </c>
      <c r="M20" s="76"/>
      <c r="N20" s="14" t="str">
        <f>+'EVALUACION CON CONTROLES'!F25</f>
        <v>El contratista debera reunirse con el referente de PIGA o ambiental para cumplir con las obligaciones y requisitos del tema.</v>
      </c>
      <c r="O20" s="14">
        <f>+'EVALUACION CON CONTROLES'!H25</f>
        <v>3</v>
      </c>
      <c r="P20" s="14">
        <f>+'EVALUACION CON CONTROLES'!I25</f>
        <v>3</v>
      </c>
      <c r="Q20" s="14">
        <f>+'EVALUACION CON CONTROLES'!J25</f>
        <v>6</v>
      </c>
      <c r="R20" s="76" t="str">
        <f>+'EVALUACION CON CONTROLES'!K25</f>
        <v>ALTO</v>
      </c>
      <c r="S20" s="14" t="str">
        <f>+'EVALUACION CON CONTROLES'!L25</f>
        <v>No, depresentarse el riesgo, el contratista deberá tomar las medidas necesarias sin que afecte el contrato</v>
      </c>
      <c r="T20" s="14" t="str">
        <f>+'EVALUACION CON CONTROLES'!M25</f>
        <v>Supervisión y/o Apoyo a la supervisión</v>
      </c>
      <c r="U20" s="14" t="str">
        <f>+'EVALUACION CON CONTROLES'!N25</f>
        <v xml:space="preserve">Desde el inicio del contrato </v>
      </c>
      <c r="V20" s="14" t="str">
        <f>+'EVALUACION CON CONTROLES'!O25</f>
        <v>Hasta la liquidación del contrato</v>
      </c>
      <c r="W20" s="14" t="str">
        <f>+'EVALUACION CON CONTROLES'!P25</f>
        <v>A traves de comites técnicos, revisión de informesy seguimiento a las actividades</v>
      </c>
      <c r="X20" s="77" t="str">
        <f>+'EVALUACION CON CONTROLES'!Q25</f>
        <v>Cada actividad mensualmente.</v>
      </c>
    </row>
    <row r="21" spans="2:24" ht="13.5" customHeight="1" x14ac:dyDescent="0.25">
      <c r="B21" s="78"/>
      <c r="C21" s="65"/>
      <c r="D21" s="65"/>
      <c r="E21" s="65"/>
      <c r="F21" s="65"/>
      <c r="G21" s="65"/>
      <c r="H21" s="65"/>
      <c r="I21" s="65"/>
      <c r="J21" s="65"/>
      <c r="K21" s="65"/>
      <c r="L21" s="65"/>
      <c r="M21" s="65"/>
      <c r="N21" s="65"/>
      <c r="O21" s="65"/>
      <c r="P21" s="65"/>
      <c r="Q21" s="65"/>
      <c r="R21" s="65"/>
      <c r="S21" s="65"/>
      <c r="T21" s="65"/>
      <c r="U21" s="65"/>
      <c r="V21" s="65"/>
      <c r="W21" s="65"/>
      <c r="X21" s="66"/>
    </row>
    <row r="22" spans="2:24" ht="13.5" customHeight="1" x14ac:dyDescent="0.35">
      <c r="B22" s="78"/>
      <c r="C22" s="65"/>
      <c r="D22" s="65"/>
      <c r="E22" s="79"/>
      <c r="F22" s="301" t="s">
        <v>166</v>
      </c>
      <c r="G22" s="301"/>
      <c r="H22" s="79"/>
      <c r="I22" s="79"/>
      <c r="J22" s="295" t="s">
        <v>155</v>
      </c>
      <c r="K22" s="295"/>
      <c r="L22" s="295"/>
      <c r="M22" s="295"/>
      <c r="N22" s="65"/>
      <c r="O22" s="65"/>
      <c r="P22" s="65"/>
      <c r="Q22" s="65"/>
      <c r="R22" s="65"/>
      <c r="S22" s="65"/>
      <c r="T22" s="65"/>
      <c r="U22" s="65"/>
      <c r="V22" s="65"/>
      <c r="W22" s="65"/>
      <c r="X22" s="66"/>
    </row>
    <row r="23" spans="2:24" ht="13.5" customHeight="1" x14ac:dyDescent="0.35">
      <c r="B23" s="78"/>
      <c r="C23" s="65"/>
      <c r="D23" s="65"/>
      <c r="E23" s="306" t="s">
        <v>105</v>
      </c>
      <c r="F23" s="80" t="s">
        <v>106</v>
      </c>
      <c r="G23" s="80" t="s">
        <v>107</v>
      </c>
      <c r="H23" s="79"/>
      <c r="I23" s="79"/>
      <c r="J23" s="291" t="s">
        <v>108</v>
      </c>
      <c r="K23" s="292"/>
      <c r="L23" s="291" t="s">
        <v>107</v>
      </c>
      <c r="M23" s="292"/>
      <c r="N23" s="65"/>
      <c r="O23" s="65"/>
      <c r="P23" s="65"/>
      <c r="Q23" s="65"/>
      <c r="R23" s="65"/>
      <c r="S23" s="65"/>
      <c r="T23" s="65"/>
      <c r="U23" s="65"/>
      <c r="V23" s="65"/>
      <c r="W23" s="65"/>
      <c r="X23" s="66"/>
    </row>
    <row r="24" spans="2:24" ht="13.5" customHeight="1" x14ac:dyDescent="0.35">
      <c r="B24" s="78"/>
      <c r="C24" s="65"/>
      <c r="D24" s="65"/>
      <c r="E24" s="306"/>
      <c r="F24" s="14" t="s">
        <v>109</v>
      </c>
      <c r="G24" s="14">
        <v>1</v>
      </c>
      <c r="H24" s="79"/>
      <c r="I24" s="79"/>
      <c r="J24" s="270" t="s">
        <v>110</v>
      </c>
      <c r="K24" s="272"/>
      <c r="L24" s="304">
        <v>1</v>
      </c>
      <c r="M24" s="304"/>
      <c r="N24" s="65"/>
      <c r="O24" s="65"/>
      <c r="P24" s="65"/>
      <c r="Q24" s="65"/>
      <c r="R24" s="65"/>
      <c r="S24" s="65"/>
      <c r="T24" s="65"/>
      <c r="U24" s="65"/>
      <c r="V24" s="65"/>
      <c r="W24" s="65"/>
      <c r="X24" s="66"/>
    </row>
    <row r="25" spans="2:24" ht="13.5" customHeight="1" x14ac:dyDescent="0.35">
      <c r="B25" s="78"/>
      <c r="C25" s="65"/>
      <c r="D25" s="65"/>
      <c r="E25" s="306"/>
      <c r="F25" s="14" t="s">
        <v>111</v>
      </c>
      <c r="G25" s="14">
        <v>2</v>
      </c>
      <c r="H25" s="79"/>
      <c r="I25" s="79"/>
      <c r="J25" s="270" t="s">
        <v>112</v>
      </c>
      <c r="K25" s="272"/>
      <c r="L25" s="304">
        <v>2</v>
      </c>
      <c r="M25" s="304"/>
      <c r="N25" s="65"/>
      <c r="O25" s="65"/>
      <c r="P25" s="65"/>
      <c r="Q25" s="65"/>
      <c r="R25" s="65"/>
      <c r="S25" s="65"/>
      <c r="T25" s="65"/>
      <c r="U25" s="65"/>
      <c r="V25" s="65"/>
      <c r="W25" s="65"/>
      <c r="X25" s="66"/>
    </row>
    <row r="26" spans="2:24" ht="13.5" customHeight="1" x14ac:dyDescent="0.35">
      <c r="B26" s="78"/>
      <c r="C26" s="65"/>
      <c r="D26" s="65"/>
      <c r="E26" s="306"/>
      <c r="F26" s="14" t="s">
        <v>113</v>
      </c>
      <c r="G26" s="14">
        <v>3</v>
      </c>
      <c r="H26" s="79"/>
      <c r="I26" s="79"/>
      <c r="J26" s="270" t="s">
        <v>114</v>
      </c>
      <c r="K26" s="272"/>
      <c r="L26" s="304">
        <v>3</v>
      </c>
      <c r="M26" s="304"/>
      <c r="N26" s="65"/>
      <c r="O26" s="65"/>
      <c r="P26" s="65"/>
      <c r="Q26" s="65"/>
      <c r="R26" s="65"/>
      <c r="S26" s="65"/>
      <c r="T26" s="65"/>
      <c r="U26" s="65"/>
      <c r="V26" s="65"/>
      <c r="W26" s="65"/>
      <c r="X26" s="66"/>
    </row>
    <row r="27" spans="2:24" ht="13.5" customHeight="1" x14ac:dyDescent="0.35">
      <c r="B27" s="78"/>
      <c r="C27" s="65"/>
      <c r="D27" s="65"/>
      <c r="E27" s="306"/>
      <c r="F27" s="14" t="s">
        <v>115</v>
      </c>
      <c r="G27" s="14">
        <v>4</v>
      </c>
      <c r="H27" s="79"/>
      <c r="I27" s="79"/>
      <c r="J27" s="270" t="s">
        <v>116</v>
      </c>
      <c r="K27" s="272"/>
      <c r="L27" s="304">
        <v>4</v>
      </c>
      <c r="M27" s="304"/>
      <c r="N27" s="65"/>
      <c r="O27" s="65"/>
      <c r="P27" s="65"/>
      <c r="Q27" s="65"/>
      <c r="R27" s="65"/>
      <c r="S27" s="65"/>
      <c r="T27" s="65"/>
      <c r="U27" s="65"/>
      <c r="V27" s="65"/>
      <c r="W27" s="65"/>
      <c r="X27" s="66"/>
    </row>
    <row r="28" spans="2:24" ht="13.5" customHeight="1" x14ac:dyDescent="0.35">
      <c r="B28" s="78"/>
      <c r="C28" s="65"/>
      <c r="D28" s="65"/>
      <c r="E28" s="306"/>
      <c r="F28" s="14" t="s">
        <v>117</v>
      </c>
      <c r="G28" s="14">
        <v>5</v>
      </c>
      <c r="H28" s="79"/>
      <c r="I28" s="79"/>
      <c r="J28" s="270" t="s">
        <v>118</v>
      </c>
      <c r="K28" s="272"/>
      <c r="L28" s="304">
        <v>5</v>
      </c>
      <c r="M28" s="304"/>
      <c r="N28" s="65"/>
      <c r="O28" s="65"/>
      <c r="P28" s="65"/>
      <c r="Q28" s="65"/>
      <c r="R28" s="65"/>
      <c r="S28" s="65"/>
      <c r="T28" s="65"/>
      <c r="U28" s="65"/>
      <c r="V28" s="65"/>
      <c r="W28" s="65"/>
      <c r="X28" s="66"/>
    </row>
    <row r="29" spans="2:24" ht="13.5" customHeight="1" x14ac:dyDescent="0.35">
      <c r="B29" s="78"/>
      <c r="C29" s="65"/>
      <c r="D29" s="79"/>
      <c r="E29" s="79"/>
      <c r="F29" s="79"/>
      <c r="G29" s="79"/>
      <c r="H29" s="79"/>
      <c r="I29" s="79"/>
      <c r="J29" s="79"/>
      <c r="K29" s="79"/>
      <c r="L29" s="79"/>
      <c r="M29" s="79"/>
      <c r="N29" s="65"/>
      <c r="O29" s="65"/>
      <c r="P29" s="65"/>
      <c r="Q29" s="65"/>
      <c r="R29" s="65"/>
      <c r="S29" s="65"/>
      <c r="T29" s="65"/>
      <c r="U29" s="65"/>
      <c r="V29" s="65"/>
      <c r="W29" s="65"/>
      <c r="X29" s="66"/>
    </row>
    <row r="30" spans="2:24" ht="13.5" customHeight="1" x14ac:dyDescent="0.35">
      <c r="B30" s="78"/>
      <c r="C30" s="65"/>
      <c r="D30" s="295" t="s">
        <v>119</v>
      </c>
      <c r="E30" s="295"/>
      <c r="F30" s="295"/>
      <c r="G30" s="295"/>
      <c r="H30" s="295"/>
      <c r="I30" s="295"/>
      <c r="J30" s="295"/>
      <c r="K30" s="295"/>
      <c r="L30" s="65"/>
      <c r="M30" s="65"/>
      <c r="N30" s="65"/>
      <c r="O30" s="65"/>
      <c r="P30" s="65"/>
      <c r="Q30" s="65"/>
      <c r="R30" s="65"/>
      <c r="S30" s="65"/>
      <c r="T30" s="65"/>
      <c r="U30" s="65"/>
      <c r="V30" s="65"/>
      <c r="W30" s="65"/>
      <c r="X30" s="66"/>
    </row>
    <row r="31" spans="2:24" ht="13.5" customHeight="1" x14ac:dyDescent="0.35">
      <c r="B31" s="78"/>
      <c r="C31" s="65"/>
      <c r="D31" s="298" t="s">
        <v>106</v>
      </c>
      <c r="E31" s="298" t="s">
        <v>107</v>
      </c>
      <c r="F31" s="286" t="s">
        <v>110</v>
      </c>
      <c r="G31" s="286"/>
      <c r="H31" s="302" t="s">
        <v>112</v>
      </c>
      <c r="I31" s="303"/>
      <c r="J31" s="81" t="s">
        <v>114</v>
      </c>
      <c r="K31" s="81" t="s">
        <v>116</v>
      </c>
      <c r="L31" s="80" t="s">
        <v>118</v>
      </c>
      <c r="M31" s="65"/>
      <c r="N31" s="65"/>
      <c r="O31" s="65"/>
      <c r="P31" s="295" t="s">
        <v>133</v>
      </c>
      <c r="Q31" s="295"/>
      <c r="R31" s="295"/>
      <c r="S31" s="295"/>
      <c r="T31" s="295"/>
      <c r="U31" s="65"/>
      <c r="V31" s="65"/>
      <c r="W31" s="65"/>
      <c r="X31" s="66"/>
    </row>
    <row r="32" spans="2:24" ht="13.5" customHeight="1" x14ac:dyDescent="0.35">
      <c r="B32" s="78"/>
      <c r="C32" s="65"/>
      <c r="D32" s="298"/>
      <c r="E32" s="298"/>
      <c r="F32" s="305">
        <v>1</v>
      </c>
      <c r="G32" s="305"/>
      <c r="H32" s="293">
        <v>2</v>
      </c>
      <c r="I32" s="294"/>
      <c r="J32" s="82">
        <v>3</v>
      </c>
      <c r="K32" s="82">
        <v>4</v>
      </c>
      <c r="L32" s="82">
        <v>5</v>
      </c>
      <c r="M32" s="65"/>
      <c r="N32" s="65"/>
      <c r="O32" s="65"/>
      <c r="P32" s="286" t="s">
        <v>119</v>
      </c>
      <c r="Q32" s="286"/>
      <c r="R32" s="286"/>
      <c r="S32" s="286" t="s">
        <v>132</v>
      </c>
      <c r="T32" s="286"/>
      <c r="U32" s="65"/>
      <c r="V32" s="65"/>
      <c r="W32" s="65"/>
      <c r="X32" s="66"/>
    </row>
    <row r="33" spans="2:24" ht="13.5" customHeight="1" x14ac:dyDescent="0.25">
      <c r="B33" s="78"/>
      <c r="C33" s="65"/>
      <c r="D33" s="14" t="s">
        <v>109</v>
      </c>
      <c r="E33" s="83">
        <v>1</v>
      </c>
      <c r="F33" s="289">
        <v>2</v>
      </c>
      <c r="G33" s="289"/>
      <c r="H33" s="287">
        <v>3</v>
      </c>
      <c r="I33" s="288"/>
      <c r="J33" s="84">
        <v>4</v>
      </c>
      <c r="K33" s="87">
        <v>5</v>
      </c>
      <c r="L33" s="85">
        <v>6</v>
      </c>
      <c r="M33" s="65"/>
      <c r="N33" s="65"/>
      <c r="O33" s="65"/>
      <c r="P33" s="297" t="s">
        <v>134</v>
      </c>
      <c r="Q33" s="297"/>
      <c r="R33" s="297"/>
      <c r="S33" s="296" t="s">
        <v>135</v>
      </c>
      <c r="T33" s="296"/>
      <c r="U33" s="65"/>
      <c r="V33" s="65"/>
      <c r="W33" s="65"/>
      <c r="X33" s="66"/>
    </row>
    <row r="34" spans="2:24" ht="13.5" customHeight="1" x14ac:dyDescent="0.25">
      <c r="B34" s="78"/>
      <c r="C34" s="65"/>
      <c r="D34" s="14" t="s">
        <v>111</v>
      </c>
      <c r="E34" s="83">
        <v>2</v>
      </c>
      <c r="F34" s="289">
        <v>3</v>
      </c>
      <c r="G34" s="289"/>
      <c r="H34" s="287">
        <v>4</v>
      </c>
      <c r="I34" s="288"/>
      <c r="J34" s="87">
        <v>5</v>
      </c>
      <c r="K34" s="85">
        <v>6</v>
      </c>
      <c r="L34" s="85">
        <v>7</v>
      </c>
      <c r="M34" s="65"/>
      <c r="N34" s="65"/>
      <c r="O34" s="65"/>
      <c r="P34" s="283" t="s">
        <v>136</v>
      </c>
      <c r="Q34" s="283"/>
      <c r="R34" s="283"/>
      <c r="S34" s="296" t="s">
        <v>137</v>
      </c>
      <c r="T34" s="296"/>
      <c r="U34" s="65"/>
      <c r="V34" s="65"/>
      <c r="W34" s="65"/>
      <c r="X34" s="66"/>
    </row>
    <row r="35" spans="2:24" ht="13.5" customHeight="1" x14ac:dyDescent="0.25">
      <c r="B35" s="78"/>
      <c r="C35" s="65"/>
      <c r="D35" s="14" t="s">
        <v>113</v>
      </c>
      <c r="E35" s="83">
        <v>3</v>
      </c>
      <c r="F35" s="289">
        <v>4</v>
      </c>
      <c r="G35" s="289"/>
      <c r="H35" s="299">
        <v>5</v>
      </c>
      <c r="I35" s="300"/>
      <c r="J35" s="85">
        <v>6</v>
      </c>
      <c r="K35" s="85">
        <v>7</v>
      </c>
      <c r="L35" s="86">
        <v>8</v>
      </c>
      <c r="M35" s="65"/>
      <c r="N35" s="65"/>
      <c r="O35" s="65"/>
      <c r="P35" s="290">
        <v>5</v>
      </c>
      <c r="Q35" s="290"/>
      <c r="R35" s="290"/>
      <c r="S35" s="296" t="s">
        <v>138</v>
      </c>
      <c r="T35" s="296"/>
      <c r="U35" s="65"/>
      <c r="V35" s="65"/>
      <c r="W35" s="65"/>
      <c r="X35" s="66"/>
    </row>
    <row r="36" spans="2:24" ht="13.5" customHeight="1" x14ac:dyDescent="0.25">
      <c r="B36" s="78"/>
      <c r="C36" s="65"/>
      <c r="D36" s="14" t="s">
        <v>115</v>
      </c>
      <c r="E36" s="83">
        <v>4</v>
      </c>
      <c r="F36" s="290">
        <v>5</v>
      </c>
      <c r="G36" s="290"/>
      <c r="H36" s="284">
        <v>6</v>
      </c>
      <c r="I36" s="285"/>
      <c r="J36" s="85">
        <v>7</v>
      </c>
      <c r="K36" s="86">
        <v>8</v>
      </c>
      <c r="L36" s="86">
        <v>9</v>
      </c>
      <c r="M36" s="65"/>
      <c r="N36" s="65"/>
      <c r="O36" s="65"/>
      <c r="P36" s="289" t="s">
        <v>139</v>
      </c>
      <c r="Q36" s="289"/>
      <c r="R36" s="289"/>
      <c r="S36" s="296" t="s">
        <v>140</v>
      </c>
      <c r="T36" s="296"/>
      <c r="U36" s="65"/>
      <c r="V36" s="65"/>
      <c r="W36" s="65"/>
      <c r="X36" s="66"/>
    </row>
    <row r="37" spans="2:24" ht="13.5" customHeight="1" x14ac:dyDescent="0.25">
      <c r="B37" s="78"/>
      <c r="C37" s="65"/>
      <c r="D37" s="14" t="s">
        <v>117</v>
      </c>
      <c r="E37" s="83">
        <v>5</v>
      </c>
      <c r="F37" s="283">
        <v>6</v>
      </c>
      <c r="G37" s="283"/>
      <c r="H37" s="284">
        <v>7</v>
      </c>
      <c r="I37" s="285"/>
      <c r="J37" s="86">
        <v>8</v>
      </c>
      <c r="K37" s="86">
        <v>9</v>
      </c>
      <c r="L37" s="86">
        <v>10</v>
      </c>
      <c r="M37" s="65"/>
      <c r="N37" s="65"/>
      <c r="O37" s="65"/>
      <c r="P37" s="65"/>
      <c r="Q37" s="65"/>
      <c r="R37" s="65"/>
      <c r="S37" s="65"/>
      <c r="T37" s="65"/>
      <c r="U37" s="65"/>
      <c r="V37" s="65"/>
      <c r="W37" s="65"/>
      <c r="X37" s="66"/>
    </row>
    <row r="38" spans="2:24" ht="13.5" customHeight="1" thickBot="1" x14ac:dyDescent="0.4">
      <c r="B38" s="88"/>
      <c r="C38" s="89"/>
      <c r="D38" s="90"/>
      <c r="E38" s="90"/>
      <c r="F38" s="90"/>
      <c r="G38" s="90"/>
      <c r="H38" s="90"/>
      <c r="I38" s="90"/>
      <c r="J38" s="90"/>
      <c r="K38" s="90"/>
      <c r="L38" s="90"/>
      <c r="M38" s="90"/>
      <c r="N38" s="89"/>
      <c r="O38" s="89"/>
      <c r="P38" s="89"/>
      <c r="Q38" s="89"/>
      <c r="R38" s="89"/>
      <c r="S38" s="89"/>
      <c r="T38" s="89"/>
      <c r="U38" s="89"/>
      <c r="V38" s="89"/>
      <c r="W38" s="89"/>
      <c r="X38" s="91"/>
    </row>
    <row r="39" spans="2:24" ht="16.5" customHeight="1" x14ac:dyDescent="0.3">
      <c r="D39" s="9"/>
      <c r="F39" s="9"/>
      <c r="G39" s="9"/>
      <c r="H39" s="9"/>
      <c r="I39" s="9"/>
      <c r="J39" s="9"/>
      <c r="K39" s="9"/>
      <c r="L39" s="9"/>
      <c r="M39" s="9"/>
      <c r="N39" s="9"/>
      <c r="O39" s="9"/>
      <c r="P39" s="9"/>
      <c r="Q39" s="9"/>
      <c r="R39" s="9"/>
    </row>
    <row r="40" spans="2:24" ht="16.5" customHeight="1" x14ac:dyDescent="0.3">
      <c r="D40" s="9"/>
      <c r="F40" s="9"/>
      <c r="G40" s="9"/>
      <c r="H40" s="9"/>
      <c r="I40" s="9"/>
      <c r="J40" s="9"/>
      <c r="K40" s="9"/>
      <c r="L40" s="9"/>
      <c r="M40" s="9"/>
      <c r="N40" s="9"/>
      <c r="O40" s="9"/>
      <c r="P40" s="9"/>
      <c r="Q40" s="9"/>
      <c r="R40" s="9"/>
    </row>
    <row r="41" spans="2:24" ht="12.75" customHeight="1" x14ac:dyDescent="0.3">
      <c r="D41" s="9"/>
      <c r="F41" s="9"/>
      <c r="G41" s="9"/>
      <c r="H41" s="9"/>
      <c r="I41" s="9"/>
      <c r="J41" s="9"/>
      <c r="K41" s="9"/>
      <c r="L41" s="9"/>
      <c r="M41" s="9"/>
      <c r="N41" s="9"/>
      <c r="O41" s="9"/>
      <c r="P41" s="9"/>
      <c r="Q41" s="9"/>
      <c r="R41" s="9"/>
    </row>
    <row r="42" spans="2:24" ht="28" hidden="1" x14ac:dyDescent="0.3">
      <c r="B42" s="11" t="s">
        <v>167</v>
      </c>
      <c r="D42" s="9"/>
      <c r="F42" s="9"/>
      <c r="G42" s="9"/>
      <c r="H42" s="9"/>
      <c r="I42" s="9"/>
      <c r="J42" s="9"/>
      <c r="K42" s="9"/>
      <c r="L42" s="9"/>
      <c r="M42" s="9"/>
      <c r="N42" s="9"/>
      <c r="O42" s="9"/>
      <c r="P42" s="9"/>
      <c r="Q42" s="9"/>
      <c r="R42" s="9"/>
    </row>
    <row r="43" spans="2:24" hidden="1" x14ac:dyDescent="0.3">
      <c r="B43" s="11" t="s">
        <v>168</v>
      </c>
      <c r="D43" s="12"/>
      <c r="F43" s="9"/>
      <c r="G43" s="12"/>
      <c r="H43" s="12"/>
      <c r="I43" s="12"/>
      <c r="J43" s="12"/>
      <c r="K43" s="12"/>
      <c r="L43" s="12"/>
      <c r="M43" s="12"/>
      <c r="N43" s="12"/>
      <c r="O43" s="12"/>
      <c r="P43" s="12"/>
      <c r="Q43" s="12"/>
      <c r="R43" s="12"/>
    </row>
    <row r="44" spans="2:24" ht="42" hidden="1" x14ac:dyDescent="0.3">
      <c r="B44" s="11" t="s">
        <v>169</v>
      </c>
      <c r="D44" s="9"/>
      <c r="F44" s="9"/>
      <c r="G44" s="9"/>
      <c r="H44" s="9"/>
      <c r="I44" s="9"/>
      <c r="J44" s="9"/>
      <c r="K44" s="9"/>
      <c r="L44" s="9"/>
      <c r="M44" s="9"/>
      <c r="N44" s="9"/>
      <c r="O44" s="9"/>
      <c r="P44" s="9"/>
      <c r="Q44" s="9"/>
      <c r="R44" s="9"/>
    </row>
    <row r="45" spans="2:24" x14ac:dyDescent="0.3">
      <c r="D45" s="9"/>
      <c r="F45" s="9"/>
      <c r="G45" s="9"/>
      <c r="H45" s="9"/>
      <c r="I45" s="9"/>
      <c r="J45" s="9"/>
      <c r="K45" s="9"/>
      <c r="L45" s="9"/>
      <c r="M45" s="9"/>
      <c r="N45" s="9"/>
      <c r="O45" s="9"/>
      <c r="P45" s="9"/>
      <c r="Q45" s="9"/>
      <c r="R45" s="9"/>
    </row>
    <row r="46" spans="2:24" x14ac:dyDescent="0.3">
      <c r="D46" s="9"/>
      <c r="F46" s="9"/>
      <c r="G46" s="9"/>
      <c r="H46" s="9"/>
      <c r="I46" s="9"/>
      <c r="J46" s="9"/>
      <c r="K46" s="9"/>
      <c r="L46" s="9"/>
      <c r="M46" s="9"/>
      <c r="N46" s="9"/>
      <c r="O46" s="9"/>
      <c r="P46" s="9"/>
      <c r="Q46" s="9"/>
      <c r="R46" s="9"/>
    </row>
    <row r="47" spans="2:24" x14ac:dyDescent="0.3">
      <c r="D47" s="9"/>
      <c r="F47" s="9"/>
      <c r="G47" s="9"/>
      <c r="H47" s="9"/>
      <c r="I47" s="9"/>
      <c r="J47" s="9"/>
      <c r="K47" s="9"/>
      <c r="L47" s="9"/>
      <c r="M47" s="9"/>
      <c r="N47" s="9"/>
      <c r="O47" s="9"/>
      <c r="P47" s="9"/>
      <c r="Q47" s="9"/>
      <c r="R47" s="9"/>
    </row>
    <row r="48" spans="2:24" ht="12.75" customHeight="1" x14ac:dyDescent="0.3">
      <c r="D48" s="9"/>
    </row>
    <row r="49" spans="4:4" x14ac:dyDescent="0.3">
      <c r="D49" s="9"/>
    </row>
  </sheetData>
  <mergeCells count="50">
    <mergeCell ref="B9:R9"/>
    <mergeCell ref="B6:X6"/>
    <mergeCell ref="B7:X7"/>
    <mergeCell ref="B8:X8"/>
    <mergeCell ref="W2:X4"/>
    <mergeCell ref="B2:C4"/>
    <mergeCell ref="D2:V4"/>
    <mergeCell ref="F22:G22"/>
    <mergeCell ref="J22:M22"/>
    <mergeCell ref="H31:I31"/>
    <mergeCell ref="J24:K24"/>
    <mergeCell ref="J25:K25"/>
    <mergeCell ref="L26:M26"/>
    <mergeCell ref="L27:M27"/>
    <mergeCell ref="D30:K30"/>
    <mergeCell ref="F31:G31"/>
    <mergeCell ref="L24:M24"/>
    <mergeCell ref="L25:M25"/>
    <mergeCell ref="D31:D32"/>
    <mergeCell ref="F32:G32"/>
    <mergeCell ref="E23:E28"/>
    <mergeCell ref="J28:K28"/>
    <mergeCell ref="L28:M28"/>
    <mergeCell ref="S36:T36"/>
    <mergeCell ref="P36:R36"/>
    <mergeCell ref="P33:R33"/>
    <mergeCell ref="E31:E32"/>
    <mergeCell ref="S33:T33"/>
    <mergeCell ref="F33:G33"/>
    <mergeCell ref="S34:T34"/>
    <mergeCell ref="S35:T35"/>
    <mergeCell ref="H35:I35"/>
    <mergeCell ref="L23:M23"/>
    <mergeCell ref="J23:K23"/>
    <mergeCell ref="H32:I32"/>
    <mergeCell ref="J26:K26"/>
    <mergeCell ref="S32:T32"/>
    <mergeCell ref="J27:K27"/>
    <mergeCell ref="P31:T31"/>
    <mergeCell ref="F37:G37"/>
    <mergeCell ref="H37:I37"/>
    <mergeCell ref="P32:R32"/>
    <mergeCell ref="H34:I34"/>
    <mergeCell ref="H33:I33"/>
    <mergeCell ref="F35:G35"/>
    <mergeCell ref="F36:G36"/>
    <mergeCell ref="P35:R35"/>
    <mergeCell ref="H36:I36"/>
    <mergeCell ref="P34:R34"/>
    <mergeCell ref="F34:G34"/>
  </mergeCells>
  <phoneticPr fontId="1" type="noConversion"/>
  <conditionalFormatting sqref="R11:R20">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0">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EAF4E3-853E-4043-9C35-D8618D4DACF6}">
  <ds:schemaRefs>
    <ds:schemaRef ds:uri="http://schemas.microsoft.com/office/2006/metadata/properties"/>
    <ds:schemaRef ds:uri="http://schemas.microsoft.com/office/infopath/2007/PartnerControls"/>
    <ds:schemaRef ds:uri="4d1d2e24-7be0-47eb-a1db-99cc6d75ca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DANIELA SANCHEZ</cp:lastModifiedBy>
  <cp:revision/>
  <dcterms:created xsi:type="dcterms:W3CDTF">2007-06-14T01:55:06Z</dcterms:created>
  <dcterms:modified xsi:type="dcterms:W3CDTF">2022-11-16T23:00:10Z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