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D:\--EXTINTORES MC\"/>
    </mc:Choice>
  </mc:AlternateContent>
  <xr:revisionPtr revIDLastSave="0" documentId="13_ncr:1_{48DF55A8-06FA-43EA-8A13-72D98EC46AD5}" xr6:coauthVersionLast="45" xr6:coauthVersionMax="47" xr10:uidLastSave="{00000000-0000-0000-0000-000000000000}"/>
  <bookViews>
    <workbookView xWindow="-120" yWindow="-120" windowWidth="20730" windowHeight="11040" xr2:uid="{00000000-000D-0000-FFFF-FFFF00000000}"/>
  </bookViews>
  <sheets>
    <sheet name="Hoja1" sheetId="3" r:id="rId1"/>
    <sheet name="Hoja2" sheetId="4" r:id="rId2"/>
  </sheets>
  <definedNames>
    <definedName name="_xlnm.Print_Area" localSheetId="0">Hoja1!$B$1:$J$18</definedName>
    <definedName name="Print_Area" localSheetId="0">Hoja1!$B$1:$J$8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4" i="3" l="1"/>
  <c r="F16" i="3"/>
  <c r="H13" i="3"/>
  <c r="G16" i="3"/>
  <c r="H5" i="3"/>
  <c r="H6" i="3"/>
  <c r="H7" i="3"/>
  <c r="H8" i="3"/>
  <c r="H9" i="3"/>
  <c r="H10" i="3"/>
  <c r="H11" i="3"/>
  <c r="H12" i="3"/>
  <c r="H15" i="3"/>
  <c r="H4" i="3"/>
  <c r="G7" i="4"/>
  <c r="F7" i="4"/>
  <c r="E7" i="4"/>
  <c r="H7" i="4" s="1"/>
  <c r="H6" i="4"/>
  <c r="H5" i="4"/>
  <c r="H4" i="4"/>
  <c r="H3" i="4"/>
  <c r="H16" i="3" l="1"/>
</calcChain>
</file>

<file path=xl/sharedStrings.xml><?xml version="1.0" encoding="utf-8"?>
<sst xmlns="http://schemas.openxmlformats.org/spreadsheetml/2006/main" count="50" uniqueCount="35">
  <si>
    <t>ITEM</t>
  </si>
  <si>
    <t>UNIDAD DE MEDIDA</t>
  </si>
  <si>
    <t>CANTIDAD</t>
  </si>
  <si>
    <t>DESCRIPCIÓN DEL SERVICIO</t>
  </si>
  <si>
    <t>COTIZACION 2</t>
  </si>
  <si>
    <t>COTIZACION 3</t>
  </si>
  <si>
    <t xml:space="preserve"> TOTAL PROMEDIO</t>
  </si>
  <si>
    <t xml:space="preserve">UNIDAD  </t>
  </si>
  <si>
    <t xml:space="preserve">SUMINISTRO E INSTALACIÓN DE VENTANA PROYECTANTE EN ALUMINIO DE LA SIGUIENTE MEDIDA ESTANDAR 1.30 M * 0.80 M (PUEDE VARIAR DE ACUERDO CON EL VANO), INCLUYE VIDRIO UNICOLOR, RETIRO Y DISPOSICIÓN FINAL DEL EXISENTE, INSTALACIÓN DE PELÍCULA ADHESIVA DE CONTROL SOLAR). </t>
  </si>
  <si>
    <t>IVA sobre utilidad (19%)</t>
  </si>
  <si>
    <t xml:space="preserve">Total </t>
  </si>
  <si>
    <t>Administracion Sobre Costo Directo (No superior al 18%)</t>
  </si>
  <si>
    <t>Utilidad sobre costo directo (No superio al 7%)</t>
  </si>
  <si>
    <t>Pablo Jose Albarracin - Arquitecto Direccion Regional</t>
  </si>
  <si>
    <r>
      <rPr>
        <b/>
        <u/>
        <sz val="10"/>
        <color theme="1"/>
        <rFont val="Calibri"/>
        <family val="2"/>
        <scheme val="minor"/>
      </rPr>
      <t xml:space="preserve">Presupuesto
</t>
    </r>
    <r>
      <rPr>
        <b/>
        <sz val="10"/>
        <color theme="1"/>
        <rFont val="Calibri"/>
        <family val="2"/>
        <scheme val="minor"/>
      </rPr>
      <t>OBJETO: CONTRATAR EL DESMONTE, SUMINISTRO E INSTALACION DE VENTANAS PROYECTANTES CON PROTECTOR SOLAR PARA EL EDIFICIO ADMINISTRATIVO DE LA REGIONAL NORTE DE SANTANDER EN CUMPLIMIENTO DE LAS RECOMENDACIONES DADAS POR LA SECRETARIA DE EDUCACION PARA LA MITIGACION DE LA PANDEMIA DEL COVID-19</t>
    </r>
  </si>
  <si>
    <t>VR UNITARIO</t>
  </si>
  <si>
    <t>VALOR PARCIAL</t>
  </si>
  <si>
    <t>UNIDAD</t>
  </si>
  <si>
    <t xml:space="preserve">De conformidad con los principios de transparencia para la contratación, convoco públicamente a través de la página web institucional del SENA http: //contratacion.sena.edu.co, y a través de la solicitud de información a proveedores en SECOP II, a todos los interesados en participar como parte del estudio de mercado del proceso en mención.                                                       LINK:                                                                                                                                                        
El valor estimado del contrato se determinó de acuerdo con el analisis de precios utilizado,  como resultado de esta convocatoria, se recibieron 2 cotizaciones que permitieron determinar las variables consideradas para calcular el precio unitario de cada evento a valorar, con sus respectivas características tecnicas.   MECANISMO ESTADISTICO: Promedio Simple.  </t>
  </si>
  <si>
    <t>Total IVA INCLUIDO</t>
  </si>
  <si>
    <t xml:space="preserve">Recarga de extintor ABC –polvo químico seco 10 libras (Cambio de agente expulsor Nitrógeno N2, anillo de verificación, oring devastago y válvula, prueba anti-fugas, lubricación de válvula, lavado, sellado y etiquetado). Incluye señalización e instalación </t>
  </si>
  <si>
    <t xml:space="preserve">Recarga de extintor ABC – Multipropósito 20 libras (Cambio
de agente expulsor Nitrógeno N2, anillo de verificación, oring devastago y válvula, prueba anti fugas, lubricación de válvula, lavado, sellado y etiquetado). Incluye señalización e instalación </t>
  </si>
  <si>
    <t xml:space="preserve">Recarga de extintor ABC – Multipropósito 30 libras (Cambio
de agente expulsor Nitrógeno N2, anillo de verificación, oring devastago y válvula, prueba anti fugas, lubricación de válvula, lavado, sellado y etiquetado). Incluye señalización e instalación </t>
  </si>
  <si>
    <t xml:space="preserve">Recarga de extintor ABC – Multipropósito 150 libras (Cambio de agente expulsor Nitrógeno N2, anillo de verificación, oring devastago y válvula, prueba anti fugas, lubricación de válvula, lavado, sellado y etiquetado). Incluye instalación y señalización </t>
  </si>
  <si>
    <t xml:space="preserve">Recarga de extintor BC – 10 libras (Cambio de agente
expulsor Nitrógeno N2, anillo de verificación, oring devastago y válvula, prueba anti fugas, lubricación de válvula, lavado, sellado y etiquetado). Incluye instalación y señalización </t>
  </si>
  <si>
    <t>Recarga de extintor BC – 20 libras (Cambio de agente expulsor Nitrógeno N2, anillo de verificación, oring devastago y válvula, prueba anti fugas, lubricación de válvula, lavado, sellado y etiquetado). Incluye instalación y señalización Incluye recarga y/o mantenimiento en las sedes:Pamplona,Ocaña,Cúcuta.</t>
  </si>
  <si>
    <t xml:space="preserve">Recarga de extintor clase A2 1/2 galones. (Cambio de agente
expulsor Nitrógeno N2, anillo de verificación, oring devastago y válvula, prueba anti fugas, lubricación de válvula, lavado, sellado y etiquetado).
Incluye señalización e instalación </t>
  </si>
  <si>
    <t>Recarga Extintor tipo co2 20 libras, Agente: Recarga, Acetato de Potasio con agua, incluye su sellado y etiquetado- Recarga. INCLUYE señalización e instalación</t>
  </si>
  <si>
    <t xml:space="preserve">Compra de extintor tipo co2 20 libras,Agente: compra, Acetato de Potasio con agua, incluye su sellado y etiquetado- Recarga. INCLUYE
señalización e instalación </t>
  </si>
  <si>
    <t xml:space="preserve">Compra extintor tipo k de 20 lbs,Utiliza agente especial químico húmedo, a base de acetato de potasio de bajo PH, desarrollado especialmente para los fuegos en cocinas,ncluye su sellado y etiquetado- Recarga. INCLUYE señalización e instalación </t>
  </si>
  <si>
    <r>
      <rPr>
        <b/>
        <u/>
        <sz val="10"/>
        <color theme="1"/>
        <rFont val="Calibri"/>
        <family val="2"/>
        <scheme val="minor"/>
      </rPr>
      <t xml:space="preserve">ESTUDIO DE MERCADO
</t>
    </r>
    <r>
      <rPr>
        <b/>
        <sz val="10"/>
        <color theme="1"/>
        <rFont val="Calibri"/>
        <family val="2"/>
        <scheme val="minor"/>
      </rPr>
      <t xml:space="preserve">OBJETO: </t>
    </r>
    <r>
      <rPr>
        <b/>
        <i/>
        <sz val="10"/>
        <color theme="1"/>
        <rFont val="Calibri"/>
        <family val="2"/>
        <scheme val="minor"/>
      </rPr>
      <t>CONTRATAR EL SUMINISTRO, DE COMPRA, RECARGA Y
MANTENIMIENTO DE EXTINTORES DE LOS CENTROS Y EL
DESPACHO DE LA REGIONAL NORTE DE SANTANDER</t>
    </r>
  </si>
  <si>
    <t>COTIZACION 1
 JOSE LEON POVEDA</t>
  </si>
  <si>
    <t>Recarga Extintor tipo K 2.5 galones, Agente: Recarga, Acetato de Potasio con agua, incluye su sellado y etiquetado- Recarga. INCLUYE señalización e instalación</t>
  </si>
  <si>
    <t>Extintor tipo co2 10 libras, Agente: Recarga, Acetato de Potasio con agua, incluye su sellado y etiquetado- Recarga. INCLUYE señalización e instalación</t>
  </si>
  <si>
    <t>REVISIÓN TÉCNICA: Paola Yasno 
REVISIÓN ECONÓMICA; Astrid Camacho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</si>
</sst>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
    <numFmt numFmtId="165" formatCode="&quot;$&quot;\ #,##0.00"/>
    <numFmt numFmtId="166" formatCode="_-[$$-240A]\ * #,##0.00_-;\-[$$-240A]\ * #,##0.00_-;_-[$$-240A]\ * &quot;-&quot;??_-;_-@_-"/>
    <numFmt numFmtId="167" formatCode="[$$-240A]\ #,##0.00"/>
  </numFmts>
  <fonts count="15" x14ac:knownFonts="1">
    <font>
      <sz val="11"/>
      <color theme="1"/>
      <name val="Calibri"/>
      <family val="2"/>
      <scheme val="minor"/>
    </font>
    <font>
      <b/>
      <sz val="10"/>
      <color rgb="FF000000"/>
      <name val="Calibri"/>
      <family val="2"/>
      <scheme val="minor"/>
    </font>
    <font>
      <sz val="10"/>
      <color theme="1"/>
      <name val="Calibri"/>
      <family val="2"/>
      <scheme val="minor"/>
    </font>
    <font>
      <b/>
      <sz val="10"/>
      <color theme="1"/>
      <name val="Calibri"/>
      <family val="2"/>
      <scheme val="minor"/>
    </font>
    <font>
      <b/>
      <u/>
      <sz val="10"/>
      <color theme="1"/>
      <name val="Calibri"/>
      <family val="2"/>
      <scheme val="minor"/>
    </font>
    <font>
      <sz val="10"/>
      <color rgb="FF000000"/>
      <name val="Calibri"/>
      <family val="2"/>
      <scheme val="minor"/>
    </font>
    <font>
      <sz val="10"/>
      <color theme="1"/>
      <name val="Calibri"/>
      <family val="2"/>
    </font>
    <font>
      <u/>
      <sz val="11"/>
      <color theme="10"/>
      <name val="Calibri"/>
      <family val="2"/>
      <scheme val="minor"/>
    </font>
    <font>
      <b/>
      <sz val="10"/>
      <name val="Calibri"/>
      <family val="2"/>
      <scheme val="minor"/>
    </font>
    <font>
      <b/>
      <sz val="12"/>
      <color theme="1"/>
      <name val="Calibri"/>
      <family val="2"/>
      <scheme val="minor"/>
    </font>
    <font>
      <sz val="14"/>
      <color theme="1"/>
      <name val="Calibri"/>
      <family val="2"/>
    </font>
    <font>
      <sz val="14"/>
      <color rgb="FF000000"/>
      <name val="Calibri"/>
      <family val="2"/>
      <scheme val="minor"/>
    </font>
    <font>
      <sz val="14"/>
      <color theme="1"/>
      <name val="Calibri"/>
      <family val="2"/>
      <scheme val="minor"/>
    </font>
    <font>
      <b/>
      <sz val="14"/>
      <name val="Calibri"/>
      <family val="2"/>
      <scheme val="minor"/>
    </font>
    <font>
      <b/>
      <i/>
      <sz val="10"/>
      <color theme="1"/>
      <name val="Calibri"/>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83">
    <xf numFmtId="0" fontId="0" fillId="0" borderId="0" xfId="0"/>
    <xf numFmtId="0" fontId="8" fillId="2" borderId="1" xfId="0" applyFont="1" applyFill="1" applyBorder="1" applyAlignment="1">
      <alignment horizontal="center" vertical="center" wrapText="1"/>
    </xf>
    <xf numFmtId="49" fontId="8" fillId="2" borderId="1" xfId="1" applyNumberFormat="1" applyFont="1" applyFill="1" applyBorder="1" applyAlignment="1">
      <alignment horizontal="center" vertical="center"/>
    </xf>
    <xf numFmtId="165" fontId="8" fillId="2"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0" fontId="2" fillId="0" borderId="5" xfId="0" applyFont="1" applyBorder="1" applyAlignment="1">
      <alignment horizontal="center" vertical="center" wrapText="1"/>
    </xf>
    <xf numFmtId="0" fontId="8" fillId="2" borderId="2" xfId="0" applyFont="1" applyFill="1" applyBorder="1" applyAlignment="1">
      <alignment horizontal="center" vertical="center" wrapText="1"/>
    </xf>
    <xf numFmtId="0" fontId="0" fillId="0" borderId="0" xfId="0" applyBorder="1"/>
    <xf numFmtId="167" fontId="5" fillId="3" borderId="1" xfId="0" applyNumberFormat="1" applyFont="1" applyFill="1" applyBorder="1" applyAlignment="1">
      <alignment horizontal="center" vertical="center" wrapText="1"/>
    </xf>
    <xf numFmtId="166" fontId="2" fillId="0" borderId="1" xfId="0" applyNumberFormat="1" applyFont="1" applyBorder="1" applyAlignment="1">
      <alignment horizontal="center" vertical="center"/>
    </xf>
    <xf numFmtId="167" fontId="2" fillId="0" borderId="1" xfId="0" applyNumberFormat="1" applyFont="1" applyBorder="1" applyAlignment="1">
      <alignment horizontal="center" vertical="center"/>
    </xf>
    <xf numFmtId="167" fontId="2" fillId="0" borderId="1" xfId="0" applyNumberFormat="1" applyFont="1" applyBorder="1" applyAlignment="1">
      <alignment horizontal="center" vertical="center" wrapText="1"/>
    </xf>
    <xf numFmtId="0" fontId="2" fillId="2" borderId="0" xfId="0" applyFont="1" applyFill="1" applyAlignment="1">
      <alignment horizontal="center" vertical="center"/>
    </xf>
    <xf numFmtId="0" fontId="5" fillId="2" borderId="1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6" fillId="0" borderId="18" xfId="0" applyFont="1" applyBorder="1" applyAlignment="1">
      <alignment vertical="center" wrapText="1"/>
    </xf>
    <xf numFmtId="0" fontId="6" fillId="0" borderId="18" xfId="0" applyFont="1" applyBorder="1" applyAlignment="1">
      <alignment horizontal="center" vertical="center" wrapText="1"/>
    </xf>
    <xf numFmtId="166" fontId="2" fillId="2" borderId="18" xfId="0" applyNumberFormat="1" applyFont="1" applyFill="1" applyBorder="1"/>
    <xf numFmtId="0" fontId="1" fillId="3" borderId="0" xfId="0" applyFont="1" applyFill="1" applyBorder="1" applyAlignment="1">
      <alignment horizontal="center" vertical="center" wrapText="1"/>
    </xf>
    <xf numFmtId="0" fontId="2" fillId="0" borderId="12" xfId="0" applyFont="1" applyBorder="1" applyAlignment="1">
      <alignment horizontal="center" vertical="center" wrapText="1"/>
    </xf>
    <xf numFmtId="0" fontId="8" fillId="2" borderId="27" xfId="0" applyFont="1" applyFill="1" applyBorder="1" applyAlignment="1">
      <alignment horizontal="center" vertical="center" wrapText="1"/>
    </xf>
    <xf numFmtId="0" fontId="3" fillId="0" borderId="0" xfId="0" applyFont="1" applyFill="1" applyBorder="1" applyAlignment="1">
      <alignment horizontal="center" vertical="center"/>
    </xf>
    <xf numFmtId="0" fontId="1" fillId="3" borderId="2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7" xfId="0" applyFont="1" applyFill="1" applyBorder="1" applyAlignment="1">
      <alignment horizontal="center" vertical="center"/>
    </xf>
    <xf numFmtId="0" fontId="2" fillId="0" borderId="0" xfId="0" applyFont="1"/>
    <xf numFmtId="0" fontId="2" fillId="0" borderId="0" xfId="0" applyFont="1" applyBorder="1"/>
    <xf numFmtId="0" fontId="10" fillId="0" borderId="27" xfId="0" applyFont="1" applyBorder="1" applyAlignment="1">
      <alignment vertical="center" wrapText="1"/>
    </xf>
    <xf numFmtId="0" fontId="10" fillId="0" borderId="27" xfId="0" applyFont="1" applyBorder="1" applyAlignment="1">
      <alignment horizontal="center" vertical="center" wrapText="1"/>
    </xf>
    <xf numFmtId="0" fontId="11" fillId="3" borderId="27" xfId="0" applyFont="1" applyFill="1" applyBorder="1" applyAlignment="1">
      <alignment horizontal="center" vertical="center" wrapText="1"/>
    </xf>
    <xf numFmtId="166" fontId="12" fillId="0" borderId="27" xfId="0" applyNumberFormat="1" applyFont="1" applyBorder="1" applyAlignment="1">
      <alignment horizontal="center" vertical="center"/>
    </xf>
    <xf numFmtId="0" fontId="12" fillId="0" borderId="27" xfId="0" applyFont="1" applyFill="1" applyBorder="1" applyAlignment="1">
      <alignment wrapText="1"/>
    </xf>
    <xf numFmtId="0" fontId="12" fillId="0" borderId="27" xfId="0" applyFont="1" applyBorder="1" applyAlignment="1">
      <alignment wrapText="1"/>
    </xf>
    <xf numFmtId="166" fontId="12" fillId="0" borderId="27" xfId="0" applyNumberFormat="1" applyFont="1" applyFill="1" applyBorder="1" applyAlignment="1">
      <alignment vertical="center"/>
    </xf>
    <xf numFmtId="166" fontId="11" fillId="3" borderId="27" xfId="0" applyNumberFormat="1" applyFont="1" applyFill="1" applyBorder="1" applyAlignment="1">
      <alignment horizontal="center" vertical="center" wrapText="1"/>
    </xf>
    <xf numFmtId="166" fontId="12" fillId="0" borderId="27" xfId="0" applyNumberFormat="1" applyFont="1" applyBorder="1" applyAlignment="1">
      <alignment vertical="center"/>
    </xf>
    <xf numFmtId="0" fontId="12" fillId="0" borderId="0" xfId="0" applyFont="1"/>
    <xf numFmtId="165" fontId="13" fillId="2" borderId="27" xfId="0" applyNumberFormat="1" applyFont="1" applyFill="1" applyBorder="1" applyAlignment="1">
      <alignment horizontal="center" vertical="center"/>
    </xf>
    <xf numFmtId="166" fontId="12" fillId="0" borderId="27" xfId="0" applyNumberFormat="1" applyFont="1" applyBorder="1" applyAlignment="1">
      <alignment horizontal="center" vertical="center" wrapText="1"/>
    </xf>
    <xf numFmtId="166" fontId="12" fillId="0" borderId="27" xfId="0" applyNumberFormat="1" applyFont="1" applyFill="1" applyBorder="1" applyAlignment="1">
      <alignment horizontal="center" vertical="center"/>
    </xf>
    <xf numFmtId="0" fontId="12" fillId="0" borderId="0" xfId="0" applyFont="1" applyBorder="1"/>
    <xf numFmtId="0" fontId="12" fillId="0" borderId="0" xfId="0" applyFont="1" applyAlignment="1">
      <alignment horizontal="center" vertical="center"/>
    </xf>
    <xf numFmtId="0" fontId="12" fillId="0" borderId="0" xfId="0" applyFont="1" applyBorder="1" applyAlignment="1">
      <alignment horizontal="center" vertical="center"/>
    </xf>
    <xf numFmtId="0" fontId="2" fillId="5" borderId="24" xfId="0" applyFont="1" applyFill="1" applyBorder="1" applyAlignment="1">
      <alignment horizontal="center" vertical="center"/>
    </xf>
    <xf numFmtId="166" fontId="12" fillId="5" borderId="27" xfId="0" applyNumberFormat="1" applyFont="1" applyFill="1" applyBorder="1" applyAlignment="1">
      <alignment horizontal="center" vertical="center"/>
    </xf>
    <xf numFmtId="166" fontId="12" fillId="5" borderId="27" xfId="0" applyNumberFormat="1" applyFont="1" applyFill="1" applyBorder="1" applyAlignment="1">
      <alignment vertical="center"/>
    </xf>
    <xf numFmtId="49" fontId="13" fillId="2" borderId="27" xfId="1" applyNumberFormat="1" applyFont="1" applyFill="1" applyBorder="1" applyAlignment="1">
      <alignment horizontal="center" vertical="center" wrapText="1"/>
    </xf>
    <xf numFmtId="166" fontId="9" fillId="6" borderId="27" xfId="0" applyNumberFormat="1" applyFont="1" applyFill="1" applyBorder="1" applyAlignment="1">
      <alignment horizontal="center" vertical="center"/>
    </xf>
    <xf numFmtId="0" fontId="1" fillId="3" borderId="0"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xf>
    <xf numFmtId="0" fontId="3" fillId="4" borderId="30" xfId="0" applyFont="1" applyFill="1" applyBorder="1" applyAlignment="1">
      <alignment horizontal="center" vertical="center"/>
    </xf>
    <xf numFmtId="166" fontId="9" fillId="5" borderId="27" xfId="0" applyNumberFormat="1" applyFont="1" applyFill="1" applyBorder="1" applyAlignment="1">
      <alignment horizontal="center" vertical="center"/>
    </xf>
    <xf numFmtId="0" fontId="3" fillId="0" borderId="16" xfId="0" applyFont="1" applyBorder="1" applyAlignment="1">
      <alignment horizontal="center" vertical="center" wrapText="1"/>
    </xf>
    <xf numFmtId="0" fontId="3" fillId="0" borderId="19" xfId="0" applyFont="1" applyBorder="1" applyAlignment="1">
      <alignment horizontal="center" vertical="center" wrapText="1"/>
    </xf>
    <xf numFmtId="164" fontId="8" fillId="2" borderId="27" xfId="0" applyNumberFormat="1" applyFont="1" applyFill="1" applyBorder="1" applyAlignment="1">
      <alignment horizontal="center" vertical="center" wrapText="1"/>
    </xf>
    <xf numFmtId="0" fontId="2" fillId="0" borderId="24" xfId="0" applyFont="1" applyBorder="1" applyAlignment="1">
      <alignment horizontal="left"/>
    </xf>
    <xf numFmtId="0" fontId="0" fillId="0" borderId="25" xfId="0" applyBorder="1" applyAlignment="1">
      <alignment horizontal="left"/>
    </xf>
    <xf numFmtId="0" fontId="0" fillId="0" borderId="26" xfId="0" applyBorder="1" applyAlignment="1">
      <alignment horizontal="left"/>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64" fontId="8" fillId="2" borderId="7" xfId="0" applyNumberFormat="1" applyFont="1" applyFill="1" applyBorder="1" applyAlignment="1">
      <alignment horizontal="center" vertical="center" wrapText="1"/>
    </xf>
    <xf numFmtId="164" fontId="8" fillId="2" borderId="10" xfId="0" applyNumberFormat="1" applyFont="1" applyFill="1" applyBorder="1" applyAlignment="1">
      <alignment horizontal="center" vertical="center" wrapText="1"/>
    </xf>
    <xf numFmtId="164" fontId="8" fillId="2" borderId="8" xfId="0" applyNumberFormat="1" applyFont="1" applyFill="1" applyBorder="1" applyAlignment="1">
      <alignment horizontal="center" vertical="center" wrapText="1"/>
    </xf>
    <xf numFmtId="166" fontId="3" fillId="2" borderId="7" xfId="0" applyNumberFormat="1" applyFont="1" applyFill="1" applyBorder="1" applyAlignment="1">
      <alignment horizontal="center" vertical="center"/>
    </xf>
    <xf numFmtId="166" fontId="3" fillId="2" borderId="10" xfId="0" applyNumberFormat="1" applyFont="1" applyFill="1" applyBorder="1" applyAlignment="1">
      <alignment horizontal="center" vertical="center"/>
    </xf>
    <xf numFmtId="166" fontId="3" fillId="2" borderId="8" xfId="0" applyNumberFormat="1" applyFont="1" applyFill="1" applyBorder="1" applyAlignment="1">
      <alignment horizontal="center" vertical="center"/>
    </xf>
    <xf numFmtId="0" fontId="2" fillId="4" borderId="12" xfId="0" applyFont="1" applyFill="1" applyBorder="1" applyAlignment="1">
      <alignment horizontal="center" wrapText="1"/>
    </xf>
    <xf numFmtId="0" fontId="2" fillId="4" borderId="16" xfId="0" applyFont="1" applyFill="1" applyBorder="1" applyAlignment="1">
      <alignment horizontal="center"/>
    </xf>
    <xf numFmtId="0" fontId="2" fillId="4" borderId="19" xfId="0" applyFont="1" applyFill="1" applyBorder="1" applyAlignment="1">
      <alignment horizontal="center"/>
    </xf>
    <xf numFmtId="0" fontId="2" fillId="4" borderId="14" xfId="0" applyFont="1" applyFill="1" applyBorder="1" applyAlignment="1">
      <alignment horizontal="center"/>
    </xf>
    <xf numFmtId="0" fontId="2" fillId="4" borderId="0" xfId="0" applyFont="1" applyFill="1" applyBorder="1" applyAlignment="1">
      <alignment horizontal="center"/>
    </xf>
    <xf numFmtId="0" fontId="2" fillId="4" borderId="20" xfId="0" applyFont="1" applyFill="1" applyBorder="1" applyAlignment="1">
      <alignment horizontal="center"/>
    </xf>
    <xf numFmtId="0" fontId="2" fillId="4" borderId="15" xfId="0" applyFont="1" applyFill="1" applyBorder="1" applyAlignment="1">
      <alignment horizontal="center"/>
    </xf>
    <xf numFmtId="0" fontId="2" fillId="4" borderId="13" xfId="0" applyFont="1" applyFill="1" applyBorder="1" applyAlignment="1">
      <alignment horizontal="center"/>
    </xf>
    <xf numFmtId="0" fontId="2" fillId="4" borderId="21" xfId="0" applyFont="1" applyFill="1" applyBorder="1" applyAlignment="1">
      <alignment horizontal="center"/>
    </xf>
    <xf numFmtId="166" fontId="3" fillId="5" borderId="22" xfId="0" applyNumberFormat="1" applyFont="1" applyFill="1" applyBorder="1" applyAlignment="1">
      <alignment horizontal="center" vertical="center"/>
    </xf>
    <xf numFmtId="166" fontId="3" fillId="5" borderId="9" xfId="0" applyNumberFormat="1" applyFont="1" applyFill="1" applyBorder="1" applyAlignment="1">
      <alignment horizontal="center" vertical="center"/>
    </xf>
    <xf numFmtId="166" fontId="3" fillId="5" borderId="23" xfId="0" applyNumberFormat="1" applyFont="1" applyFill="1" applyBorder="1" applyAlignment="1">
      <alignment horizontal="center" vertical="center"/>
    </xf>
    <xf numFmtId="166" fontId="12" fillId="7" borderId="27" xfId="0" applyNumberFormat="1" applyFont="1" applyFill="1" applyBorder="1" applyAlignment="1">
      <alignment horizontal="center" vertical="center"/>
    </xf>
    <xf numFmtId="166" fontId="12" fillId="7" borderId="27" xfId="0" applyNumberFormat="1" applyFont="1" applyFill="1" applyBorder="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203200</xdr:colOff>
      <xdr:row>1</xdr:row>
      <xdr:rowOff>68263</xdr:rowOff>
    </xdr:from>
    <xdr:to>
      <xdr:col>2</xdr:col>
      <xdr:colOff>714375</xdr:colOff>
      <xdr:row>1</xdr:row>
      <xdr:rowOff>638175</xdr:rowOff>
    </xdr:to>
    <xdr:pic>
      <xdr:nvPicPr>
        <xdr:cNvPr id="2" name="Image 1">
          <a:extLst>
            <a:ext uri="{FF2B5EF4-FFF2-40B4-BE49-F238E27FC236}">
              <a16:creationId xmlns:a16="http://schemas.microsoft.com/office/drawing/2014/main" id="{AC690310-8EA0-44C0-A66F-1224660542A3}"/>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525" t="11024" r="8729" b="10237"/>
        <a:stretch/>
      </xdr:blipFill>
      <xdr:spPr bwMode="auto">
        <a:xfrm>
          <a:off x="660400" y="268288"/>
          <a:ext cx="511175" cy="56991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203200</xdr:colOff>
      <xdr:row>0</xdr:row>
      <xdr:rowOff>68264</xdr:rowOff>
    </xdr:from>
    <xdr:to>
      <xdr:col>1</xdr:col>
      <xdr:colOff>714375</xdr:colOff>
      <xdr:row>0</xdr:row>
      <xdr:rowOff>581026</xdr:rowOff>
    </xdr:to>
    <xdr:pic>
      <xdr:nvPicPr>
        <xdr:cNvPr id="5" name="Image 1">
          <a:extLst>
            <a:ext uri="{FF2B5EF4-FFF2-40B4-BE49-F238E27FC236}">
              <a16:creationId xmlns:a16="http://schemas.microsoft.com/office/drawing/2014/main" id="{8F79B224-5FC6-4A69-A7D8-3B1CC07794E0}"/>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525" t="11024" r="8729" b="10237"/>
        <a:stretch/>
      </xdr:blipFill>
      <xdr:spPr bwMode="auto">
        <a:xfrm>
          <a:off x="603250" y="68264"/>
          <a:ext cx="511175" cy="51276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8FBA0-923E-4B2D-B3A0-7600DB2AB392}">
  <dimension ref="A1:U93"/>
  <sheetViews>
    <sheetView tabSelected="1" view="pageBreakPreview" zoomScale="60" zoomScaleNormal="70" workbookViewId="0">
      <selection activeCell="F12" sqref="F12"/>
    </sheetView>
  </sheetViews>
  <sheetFormatPr baseColWidth="10" defaultRowHeight="18.75" x14ac:dyDescent="0.3"/>
  <cols>
    <col min="1" max="1" width="0.85546875" customWidth="1"/>
    <col min="2" max="2" width="9.42578125" customWidth="1"/>
    <col min="3" max="3" width="68.42578125" customWidth="1"/>
    <col min="4" max="4" width="14.28515625" style="26" customWidth="1"/>
    <col min="5" max="5" width="22.85546875" customWidth="1"/>
    <col min="6" max="6" width="27.7109375" style="37" customWidth="1"/>
    <col min="7" max="7" width="30.140625" style="42" customWidth="1"/>
    <col min="8" max="8" width="15.85546875" customWidth="1"/>
    <col min="9" max="9" width="21.140625" customWidth="1"/>
    <col min="10" max="10" width="8.5703125" customWidth="1"/>
  </cols>
  <sheetData>
    <row r="1" spans="1:21" ht="19.5" thickBot="1" x14ac:dyDescent="0.35"/>
    <row r="2" spans="1:21" ht="111" customHeight="1" thickBot="1" x14ac:dyDescent="0.3">
      <c r="B2" s="20"/>
      <c r="C2" s="54" t="s">
        <v>30</v>
      </c>
      <c r="D2" s="54"/>
      <c r="E2" s="54"/>
      <c r="F2" s="54"/>
      <c r="G2" s="54"/>
      <c r="H2" s="54"/>
      <c r="I2" s="54"/>
      <c r="J2" s="55"/>
    </row>
    <row r="3" spans="1:21" ht="64.5" customHeight="1" thickBot="1" x14ac:dyDescent="0.3">
      <c r="B3" s="21" t="s">
        <v>0</v>
      </c>
      <c r="C3" s="21" t="s">
        <v>3</v>
      </c>
      <c r="D3" s="21" t="s">
        <v>1</v>
      </c>
      <c r="E3" s="21" t="s">
        <v>2</v>
      </c>
      <c r="F3" s="47" t="s">
        <v>31</v>
      </c>
      <c r="G3" s="38" t="s">
        <v>4</v>
      </c>
      <c r="H3" s="56" t="s">
        <v>6</v>
      </c>
      <c r="I3" s="56"/>
      <c r="J3" s="56"/>
    </row>
    <row r="4" spans="1:21" ht="150" customHeight="1" thickBot="1" x14ac:dyDescent="0.3">
      <c r="B4" s="23">
        <v>1</v>
      </c>
      <c r="C4" s="28" t="s">
        <v>20</v>
      </c>
      <c r="D4" s="29" t="s">
        <v>17</v>
      </c>
      <c r="E4" s="30">
        <v>1</v>
      </c>
      <c r="F4" s="81">
        <v>20000</v>
      </c>
      <c r="G4" s="31">
        <v>22000</v>
      </c>
      <c r="H4" s="48">
        <f>ROUND(AVERAGE(F4,G4),0)</f>
        <v>21000</v>
      </c>
      <c r="I4" s="48"/>
      <c r="J4" s="48"/>
      <c r="K4" s="7"/>
      <c r="L4" s="7"/>
      <c r="M4" s="7"/>
      <c r="N4" s="7"/>
      <c r="O4" s="7"/>
      <c r="P4" s="7"/>
      <c r="Q4" s="7"/>
      <c r="R4" s="7"/>
      <c r="S4" s="7"/>
      <c r="T4" s="7"/>
      <c r="U4" s="7"/>
    </row>
    <row r="5" spans="1:21" ht="150" customHeight="1" thickBot="1" x14ac:dyDescent="0.35">
      <c r="A5" s="7"/>
      <c r="B5" s="24">
        <v>2</v>
      </c>
      <c r="C5" s="32" t="s">
        <v>21</v>
      </c>
      <c r="D5" s="29" t="s">
        <v>17</v>
      </c>
      <c r="E5" s="30">
        <v>1</v>
      </c>
      <c r="F5" s="31">
        <v>25000</v>
      </c>
      <c r="G5" s="39">
        <v>30000</v>
      </c>
      <c r="H5" s="48">
        <f t="shared" ref="H5:H12" si="0">ROUND(AVERAGE(F5,G5),0)</f>
        <v>27500</v>
      </c>
      <c r="I5" s="48"/>
      <c r="J5" s="48"/>
      <c r="K5" s="7"/>
      <c r="L5" s="7"/>
      <c r="M5" s="7"/>
      <c r="N5" s="7"/>
      <c r="O5" s="7"/>
      <c r="P5" s="7"/>
      <c r="Q5" s="7"/>
      <c r="R5" s="7"/>
      <c r="S5" s="7"/>
      <c r="T5" s="7"/>
      <c r="U5" s="7"/>
    </row>
    <row r="6" spans="1:21" ht="150" customHeight="1" thickBot="1" x14ac:dyDescent="0.35">
      <c r="A6" s="7"/>
      <c r="B6" s="25">
        <v>3</v>
      </c>
      <c r="C6" s="32" t="s">
        <v>22</v>
      </c>
      <c r="D6" s="29" t="s">
        <v>17</v>
      </c>
      <c r="E6" s="30">
        <v>1</v>
      </c>
      <c r="F6" s="35">
        <v>30000</v>
      </c>
      <c r="G6" s="35">
        <v>35000</v>
      </c>
      <c r="H6" s="48">
        <f t="shared" si="0"/>
        <v>32500</v>
      </c>
      <c r="I6" s="48"/>
      <c r="J6" s="48"/>
      <c r="K6" s="7"/>
      <c r="L6" s="7"/>
      <c r="M6" s="7"/>
      <c r="N6" s="7"/>
      <c r="O6" s="7"/>
      <c r="P6" s="7"/>
      <c r="Q6" s="7"/>
      <c r="R6" s="7"/>
      <c r="S6" s="7"/>
      <c r="T6" s="7"/>
      <c r="U6" s="7"/>
    </row>
    <row r="7" spans="1:21" ht="150" customHeight="1" thickBot="1" x14ac:dyDescent="0.35">
      <c r="A7" s="7"/>
      <c r="B7" s="25">
        <v>4</v>
      </c>
      <c r="C7" s="32" t="s">
        <v>23</v>
      </c>
      <c r="D7" s="29" t="s">
        <v>17</v>
      </c>
      <c r="E7" s="30">
        <v>1</v>
      </c>
      <c r="F7" s="31">
        <v>170000</v>
      </c>
      <c r="G7" s="31">
        <v>180000</v>
      </c>
      <c r="H7" s="48">
        <f t="shared" si="0"/>
        <v>175000</v>
      </c>
      <c r="I7" s="48"/>
      <c r="J7" s="48"/>
      <c r="K7" s="7"/>
      <c r="L7" s="7"/>
      <c r="M7" s="7"/>
      <c r="N7" s="7"/>
      <c r="O7" s="7"/>
      <c r="P7" s="7"/>
      <c r="Q7" s="7"/>
      <c r="R7" s="7"/>
      <c r="S7" s="7"/>
      <c r="T7" s="7"/>
      <c r="U7" s="7"/>
    </row>
    <row r="8" spans="1:21" ht="150" customHeight="1" thickBot="1" x14ac:dyDescent="0.35">
      <c r="A8" s="7"/>
      <c r="B8" s="23">
        <v>5</v>
      </c>
      <c r="C8" s="32" t="s">
        <v>24</v>
      </c>
      <c r="D8" s="29" t="s">
        <v>17</v>
      </c>
      <c r="E8" s="30">
        <v>1</v>
      </c>
      <c r="F8" s="34">
        <v>20000</v>
      </c>
      <c r="G8" s="40">
        <v>22000</v>
      </c>
      <c r="H8" s="48">
        <f t="shared" si="0"/>
        <v>21000</v>
      </c>
      <c r="I8" s="48"/>
      <c r="J8" s="48"/>
      <c r="K8" s="7"/>
      <c r="L8" s="7"/>
      <c r="M8" s="7"/>
      <c r="N8" s="7"/>
      <c r="O8" s="7"/>
      <c r="P8" s="7"/>
      <c r="Q8" s="7"/>
      <c r="R8" s="7"/>
      <c r="S8" s="7"/>
      <c r="T8" s="7"/>
      <c r="U8" s="7"/>
    </row>
    <row r="9" spans="1:21" ht="150" customHeight="1" thickBot="1" x14ac:dyDescent="0.35">
      <c r="B9" s="24">
        <v>6</v>
      </c>
      <c r="C9" s="33" t="s">
        <v>25</v>
      </c>
      <c r="D9" s="29" t="s">
        <v>17</v>
      </c>
      <c r="E9" s="30">
        <v>1</v>
      </c>
      <c r="F9" s="34">
        <v>25000</v>
      </c>
      <c r="G9" s="31">
        <v>30000</v>
      </c>
      <c r="H9" s="48">
        <f t="shared" si="0"/>
        <v>27500</v>
      </c>
      <c r="I9" s="48"/>
      <c r="J9" s="48"/>
      <c r="K9" s="7"/>
      <c r="L9" s="7"/>
      <c r="M9" s="7"/>
      <c r="N9" s="7"/>
      <c r="O9" s="7"/>
      <c r="P9" s="7"/>
      <c r="Q9" s="7"/>
      <c r="R9" s="7"/>
      <c r="S9" s="7"/>
      <c r="T9" s="7"/>
      <c r="U9" s="7"/>
    </row>
    <row r="10" spans="1:21" ht="150" customHeight="1" thickBot="1" x14ac:dyDescent="0.35">
      <c r="B10" s="25">
        <v>7</v>
      </c>
      <c r="C10" s="33" t="s">
        <v>26</v>
      </c>
      <c r="D10" s="29" t="s">
        <v>17</v>
      </c>
      <c r="E10" s="30">
        <v>1</v>
      </c>
      <c r="F10" s="34"/>
      <c r="G10" s="31">
        <v>23000</v>
      </c>
      <c r="H10" s="48">
        <f t="shared" si="0"/>
        <v>23000</v>
      </c>
      <c r="I10" s="48"/>
      <c r="J10" s="48"/>
      <c r="K10" s="7"/>
      <c r="L10" s="7"/>
      <c r="M10" s="7"/>
      <c r="N10" s="7"/>
      <c r="O10" s="7"/>
      <c r="P10" s="7"/>
      <c r="Q10" s="7"/>
      <c r="R10" s="7"/>
      <c r="S10" s="7"/>
      <c r="T10" s="7"/>
      <c r="U10" s="7"/>
    </row>
    <row r="11" spans="1:21" ht="150" customHeight="1" thickBot="1" x14ac:dyDescent="0.35">
      <c r="B11" s="25">
        <v>8</v>
      </c>
      <c r="C11" s="33" t="s">
        <v>33</v>
      </c>
      <c r="D11" s="29" t="s">
        <v>17</v>
      </c>
      <c r="E11" s="30">
        <v>1</v>
      </c>
      <c r="F11" s="82">
        <v>170000</v>
      </c>
      <c r="G11" s="31">
        <v>190000</v>
      </c>
      <c r="H11" s="48">
        <f t="shared" si="0"/>
        <v>180000</v>
      </c>
      <c r="I11" s="48"/>
      <c r="J11" s="48"/>
      <c r="K11" s="7"/>
      <c r="L11" s="7"/>
      <c r="M11" s="7"/>
      <c r="N11" s="7"/>
      <c r="O11" s="7"/>
      <c r="P11" s="7"/>
      <c r="Q11" s="7"/>
      <c r="R11" s="7"/>
      <c r="S11" s="7"/>
      <c r="T11" s="7"/>
      <c r="U11" s="7"/>
    </row>
    <row r="12" spans="1:21" ht="150" customHeight="1" thickBot="1" x14ac:dyDescent="0.35">
      <c r="B12" s="23">
        <v>9</v>
      </c>
      <c r="C12" s="33" t="s">
        <v>27</v>
      </c>
      <c r="D12" s="29" t="s">
        <v>17</v>
      </c>
      <c r="E12" s="30">
        <v>1</v>
      </c>
      <c r="F12" s="82">
        <v>190000</v>
      </c>
      <c r="G12" s="40">
        <v>195000</v>
      </c>
      <c r="H12" s="48">
        <f t="shared" si="0"/>
        <v>192500</v>
      </c>
      <c r="I12" s="48"/>
      <c r="J12" s="48"/>
      <c r="K12" s="7"/>
      <c r="L12" s="7"/>
      <c r="M12" s="7"/>
      <c r="N12" s="7"/>
      <c r="O12" s="7"/>
      <c r="P12" s="7"/>
      <c r="Q12" s="7"/>
      <c r="R12" s="7"/>
      <c r="S12" s="7"/>
      <c r="T12" s="7"/>
      <c r="U12" s="7"/>
    </row>
    <row r="13" spans="1:21" ht="150" customHeight="1" thickBot="1" x14ac:dyDescent="0.35">
      <c r="B13" s="23">
        <v>10</v>
      </c>
      <c r="C13" s="33" t="s">
        <v>32</v>
      </c>
      <c r="D13" s="29"/>
      <c r="E13" s="30"/>
      <c r="F13" s="34">
        <v>270000</v>
      </c>
      <c r="G13" s="40">
        <v>280000</v>
      </c>
      <c r="H13" s="48">
        <f t="shared" ref="H13" si="1">ROUND(AVERAGE(F13,G13),0)</f>
        <v>275000</v>
      </c>
      <c r="I13" s="48"/>
      <c r="J13" s="48"/>
      <c r="K13" s="7"/>
      <c r="L13" s="7"/>
      <c r="M13" s="7"/>
      <c r="N13" s="7"/>
      <c r="O13" s="7"/>
      <c r="P13" s="7"/>
      <c r="Q13" s="7"/>
      <c r="R13" s="7"/>
      <c r="S13" s="7"/>
      <c r="T13" s="7"/>
      <c r="U13" s="7"/>
    </row>
    <row r="14" spans="1:21" ht="150" customHeight="1" thickBot="1" x14ac:dyDescent="0.35">
      <c r="B14" s="24">
        <v>11</v>
      </c>
      <c r="C14" s="33" t="s">
        <v>28</v>
      </c>
      <c r="D14" s="29" t="s">
        <v>17</v>
      </c>
      <c r="E14" s="30">
        <v>1</v>
      </c>
      <c r="F14" s="36">
        <v>510000</v>
      </c>
      <c r="G14" s="31">
        <v>600000</v>
      </c>
      <c r="H14" s="48">
        <f t="shared" ref="H14" si="2">ROUND(AVERAGE(F14,G14),0)</f>
        <v>555000</v>
      </c>
      <c r="I14" s="48"/>
      <c r="J14" s="48"/>
      <c r="K14" s="7"/>
      <c r="L14" s="7"/>
      <c r="M14" s="7"/>
      <c r="N14" s="7"/>
      <c r="O14" s="7"/>
      <c r="P14" s="7"/>
      <c r="Q14" s="7"/>
      <c r="R14" s="7"/>
      <c r="S14" s="7"/>
      <c r="T14" s="7"/>
      <c r="U14" s="7"/>
    </row>
    <row r="15" spans="1:21" ht="150" customHeight="1" thickBot="1" x14ac:dyDescent="0.35">
      <c r="B15" s="25">
        <v>12</v>
      </c>
      <c r="C15" s="33" t="s">
        <v>29</v>
      </c>
      <c r="D15" s="29" t="s">
        <v>17</v>
      </c>
      <c r="E15" s="30">
        <v>1</v>
      </c>
      <c r="F15" s="36">
        <v>1200000</v>
      </c>
      <c r="G15" s="31">
        <v>990000</v>
      </c>
      <c r="H15" s="48">
        <f>ROUND(AVERAGE(F14,G15),0)</f>
        <v>750000</v>
      </c>
      <c r="I15" s="48"/>
      <c r="J15" s="48"/>
      <c r="K15" s="7"/>
      <c r="L15" s="7"/>
      <c r="M15" s="7"/>
      <c r="N15" s="7"/>
      <c r="O15" s="7"/>
      <c r="P15" s="7"/>
      <c r="Q15" s="7"/>
      <c r="R15" s="7"/>
      <c r="S15" s="7"/>
      <c r="T15" s="7"/>
      <c r="U15" s="7"/>
    </row>
    <row r="16" spans="1:21" ht="193.5" customHeight="1" thickBot="1" x14ac:dyDescent="0.3">
      <c r="B16" s="50" t="s">
        <v>18</v>
      </c>
      <c r="C16" s="51"/>
      <c r="D16" s="52"/>
      <c r="E16" s="44" t="s">
        <v>19</v>
      </c>
      <c r="F16" s="46">
        <f>SUM(F4:F15)</f>
        <v>2630000</v>
      </c>
      <c r="G16" s="45">
        <f>SUM(G4:G15)</f>
        <v>2597000</v>
      </c>
      <c r="H16" s="53">
        <f>ROUND(AVERAGE(F16,G16),0)</f>
        <v>2613500</v>
      </c>
      <c r="I16" s="53"/>
      <c r="J16" s="53"/>
      <c r="K16" s="7"/>
      <c r="L16" s="7"/>
      <c r="M16" s="7"/>
      <c r="N16" s="7"/>
      <c r="O16" s="7"/>
      <c r="P16" s="7"/>
      <c r="Q16" s="7"/>
      <c r="R16" s="7"/>
      <c r="S16" s="7"/>
      <c r="T16" s="7"/>
      <c r="U16" s="7"/>
    </row>
    <row r="17" spans="2:21" ht="99.95" customHeight="1" x14ac:dyDescent="0.3">
      <c r="B17" s="22"/>
      <c r="C17" s="7"/>
      <c r="D17" s="27"/>
      <c r="E17" s="7"/>
      <c r="F17" s="41"/>
      <c r="G17" s="43"/>
      <c r="H17" s="7"/>
      <c r="I17" s="7"/>
      <c r="J17" s="7"/>
      <c r="K17" s="7"/>
      <c r="L17" s="7"/>
      <c r="M17" s="7"/>
      <c r="N17" s="7"/>
      <c r="O17" s="7"/>
      <c r="P17" s="7"/>
      <c r="Q17" s="7"/>
      <c r="R17" s="7"/>
      <c r="S17" s="7"/>
      <c r="T17" s="7"/>
      <c r="U17" s="7"/>
    </row>
    <row r="18" spans="2:21" ht="99.95" customHeight="1" x14ac:dyDescent="0.3">
      <c r="B18" s="49" t="s">
        <v>34</v>
      </c>
      <c r="C18" s="49"/>
      <c r="D18" s="27"/>
      <c r="E18" s="7"/>
      <c r="F18" s="41"/>
      <c r="G18" s="43"/>
      <c r="H18" s="7"/>
      <c r="I18" s="7"/>
      <c r="J18" s="7"/>
      <c r="K18" s="7"/>
      <c r="L18" s="7"/>
      <c r="M18" s="7"/>
      <c r="N18" s="7"/>
      <c r="O18" s="7"/>
      <c r="P18" s="7"/>
      <c r="Q18" s="7"/>
      <c r="R18" s="7"/>
      <c r="S18" s="7"/>
      <c r="T18" s="7"/>
      <c r="U18" s="7"/>
    </row>
    <row r="19" spans="2:21" ht="99.95" customHeight="1" x14ac:dyDescent="0.3">
      <c r="B19" s="22"/>
      <c r="C19" s="7"/>
      <c r="D19" s="27"/>
      <c r="E19" s="7"/>
      <c r="F19" s="41"/>
      <c r="G19" s="43"/>
      <c r="H19" s="7"/>
      <c r="I19" s="7"/>
      <c r="J19" s="7"/>
      <c r="K19" s="7"/>
      <c r="L19" s="7"/>
      <c r="M19" s="7"/>
      <c r="N19" s="7"/>
      <c r="O19" s="7"/>
      <c r="P19" s="7"/>
      <c r="Q19" s="7"/>
      <c r="R19" s="7"/>
      <c r="S19" s="7"/>
      <c r="T19" s="7"/>
      <c r="U19" s="7"/>
    </row>
    <row r="20" spans="2:21" ht="99.95" customHeight="1" x14ac:dyDescent="0.3">
      <c r="B20" s="22"/>
      <c r="C20" s="7"/>
      <c r="D20" s="27"/>
      <c r="E20" s="7"/>
      <c r="F20" s="41"/>
      <c r="G20" s="43"/>
      <c r="H20" s="7"/>
      <c r="I20" s="7"/>
      <c r="J20" s="7"/>
      <c r="K20" s="7"/>
      <c r="L20" s="7"/>
      <c r="M20" s="7"/>
      <c r="N20" s="7"/>
      <c r="O20" s="7"/>
      <c r="P20" s="7"/>
      <c r="Q20" s="7"/>
      <c r="R20" s="7"/>
      <c r="S20" s="7"/>
      <c r="T20" s="7"/>
      <c r="U20" s="7"/>
    </row>
    <row r="21" spans="2:21" ht="99.95" customHeight="1" x14ac:dyDescent="0.3">
      <c r="B21" s="19"/>
      <c r="C21" s="7"/>
      <c r="D21" s="27"/>
      <c r="E21" s="7"/>
      <c r="F21" s="41"/>
      <c r="G21" s="43"/>
      <c r="H21" s="7"/>
      <c r="I21" s="7"/>
      <c r="J21" s="7"/>
      <c r="K21" s="7"/>
      <c r="L21" s="7"/>
      <c r="M21" s="7"/>
      <c r="N21" s="7"/>
      <c r="O21" s="7"/>
      <c r="P21" s="7"/>
      <c r="Q21" s="7"/>
      <c r="R21" s="7"/>
      <c r="S21" s="7"/>
      <c r="T21" s="7"/>
      <c r="U21" s="7"/>
    </row>
    <row r="22" spans="2:21" ht="99.95" customHeight="1" x14ac:dyDescent="0.3">
      <c r="B22" s="22"/>
      <c r="C22" s="7"/>
      <c r="D22" s="27"/>
      <c r="E22" s="7"/>
      <c r="F22" s="41"/>
      <c r="G22" s="43"/>
      <c r="H22" s="7"/>
      <c r="I22" s="7"/>
      <c r="J22" s="7"/>
      <c r="K22" s="7"/>
      <c r="L22" s="7"/>
      <c r="M22" s="7"/>
      <c r="N22" s="7"/>
      <c r="O22" s="7"/>
      <c r="P22" s="7"/>
      <c r="Q22" s="7"/>
      <c r="R22" s="7"/>
      <c r="S22" s="7"/>
      <c r="T22" s="7"/>
      <c r="U22" s="7"/>
    </row>
    <row r="23" spans="2:21" ht="99.95" customHeight="1" x14ac:dyDescent="0.3">
      <c r="B23" s="22">
        <v>36</v>
      </c>
      <c r="C23" s="7"/>
      <c r="D23" s="27"/>
      <c r="E23" s="7"/>
      <c r="F23" s="41"/>
      <c r="G23" s="43"/>
      <c r="H23" s="7"/>
      <c r="I23" s="7"/>
      <c r="J23" s="7"/>
      <c r="K23" s="7"/>
      <c r="L23" s="7"/>
      <c r="M23" s="7"/>
      <c r="N23" s="7"/>
      <c r="O23" s="7"/>
      <c r="P23" s="7"/>
      <c r="Q23" s="7"/>
      <c r="R23" s="7"/>
      <c r="S23" s="7"/>
      <c r="T23" s="7"/>
      <c r="U23" s="7"/>
    </row>
    <row r="24" spans="2:21" ht="99.95" customHeight="1" x14ac:dyDescent="0.3">
      <c r="B24" s="19">
        <v>37</v>
      </c>
      <c r="C24" s="7"/>
      <c r="D24" s="27"/>
      <c r="E24" s="7"/>
      <c r="F24" s="41"/>
      <c r="G24" s="43"/>
      <c r="H24" s="7"/>
      <c r="I24" s="7"/>
      <c r="J24" s="7"/>
      <c r="K24" s="7"/>
      <c r="L24" s="7"/>
      <c r="M24" s="7"/>
      <c r="N24" s="7"/>
      <c r="O24" s="7"/>
      <c r="P24" s="7"/>
      <c r="Q24" s="7"/>
      <c r="R24" s="7"/>
      <c r="S24" s="7"/>
      <c r="T24" s="7"/>
      <c r="U24" s="7"/>
    </row>
    <row r="25" spans="2:21" x14ac:dyDescent="0.3">
      <c r="B25" s="7"/>
      <c r="C25" s="7"/>
      <c r="D25" s="27"/>
      <c r="E25" s="7"/>
      <c r="F25" s="41"/>
      <c r="G25" s="43"/>
      <c r="H25" s="7"/>
      <c r="I25" s="7"/>
      <c r="J25" s="7"/>
      <c r="K25" s="7"/>
      <c r="L25" s="7"/>
      <c r="M25" s="7"/>
      <c r="N25" s="7"/>
      <c r="O25" s="7"/>
      <c r="P25" s="7"/>
      <c r="Q25" s="7"/>
      <c r="R25" s="7"/>
      <c r="S25" s="7"/>
      <c r="T25" s="7"/>
      <c r="U25" s="7"/>
    </row>
    <row r="26" spans="2:21" x14ac:dyDescent="0.3">
      <c r="B26" s="7"/>
      <c r="C26" s="7"/>
      <c r="D26" s="27"/>
      <c r="E26" s="7"/>
      <c r="F26" s="41"/>
      <c r="G26" s="43"/>
      <c r="H26" s="7"/>
      <c r="I26" s="7"/>
      <c r="J26" s="7"/>
      <c r="K26" s="7"/>
      <c r="L26" s="7"/>
      <c r="M26" s="7"/>
      <c r="N26" s="7"/>
      <c r="O26" s="7"/>
      <c r="P26" s="7"/>
      <c r="Q26" s="7"/>
      <c r="R26" s="7"/>
      <c r="S26" s="7"/>
      <c r="T26" s="7"/>
      <c r="U26" s="7"/>
    </row>
    <row r="27" spans="2:21" x14ac:dyDescent="0.3">
      <c r="B27" s="7"/>
      <c r="C27" s="7"/>
      <c r="D27" s="27"/>
      <c r="E27" s="7"/>
      <c r="F27" s="41"/>
      <c r="G27" s="43"/>
      <c r="H27" s="7"/>
      <c r="I27" s="7"/>
      <c r="J27" s="7"/>
      <c r="K27" s="7"/>
      <c r="L27" s="7"/>
      <c r="M27" s="7"/>
      <c r="N27" s="7"/>
      <c r="O27" s="7"/>
      <c r="P27" s="7"/>
      <c r="Q27" s="7"/>
      <c r="R27" s="7"/>
      <c r="S27" s="7"/>
      <c r="T27" s="7"/>
      <c r="U27" s="7"/>
    </row>
    <row r="28" spans="2:21" x14ac:dyDescent="0.3">
      <c r="B28" s="7"/>
      <c r="C28" s="7"/>
      <c r="D28" s="27"/>
      <c r="E28" s="7"/>
      <c r="F28" s="41"/>
      <c r="G28" s="43"/>
      <c r="H28" s="7"/>
      <c r="I28" s="7"/>
      <c r="J28" s="7"/>
      <c r="K28" s="7"/>
      <c r="L28" s="7"/>
      <c r="M28" s="7"/>
      <c r="N28" s="7"/>
      <c r="O28" s="7"/>
      <c r="P28" s="7"/>
      <c r="Q28" s="7"/>
      <c r="R28" s="7"/>
      <c r="S28" s="7"/>
      <c r="T28" s="7"/>
      <c r="U28" s="7"/>
    </row>
    <row r="29" spans="2:21" x14ac:dyDescent="0.3">
      <c r="B29" s="7"/>
      <c r="C29" s="7"/>
      <c r="D29" s="27"/>
      <c r="E29" s="7"/>
      <c r="F29" s="41"/>
      <c r="G29" s="43"/>
      <c r="H29" s="7"/>
      <c r="I29" s="7"/>
      <c r="J29" s="7"/>
      <c r="K29" s="7"/>
      <c r="L29" s="7"/>
      <c r="M29" s="7"/>
      <c r="N29" s="7"/>
      <c r="O29" s="7"/>
      <c r="P29" s="7"/>
      <c r="Q29" s="7"/>
      <c r="R29" s="7"/>
      <c r="S29" s="7"/>
      <c r="T29" s="7"/>
      <c r="U29" s="7"/>
    </row>
    <row r="30" spans="2:21" x14ac:dyDescent="0.3">
      <c r="B30" s="7"/>
      <c r="C30" s="7"/>
      <c r="D30" s="27"/>
      <c r="E30" s="7"/>
      <c r="F30" s="41"/>
      <c r="G30" s="43"/>
      <c r="H30" s="7"/>
      <c r="I30" s="7"/>
      <c r="J30" s="7"/>
      <c r="K30" s="7"/>
      <c r="L30" s="7"/>
      <c r="M30" s="7"/>
      <c r="N30" s="7"/>
      <c r="O30" s="7"/>
      <c r="P30" s="7"/>
      <c r="Q30" s="7"/>
      <c r="R30" s="7"/>
      <c r="S30" s="7"/>
      <c r="T30" s="7"/>
      <c r="U30" s="7"/>
    </row>
    <row r="31" spans="2:21" x14ac:dyDescent="0.3">
      <c r="B31" s="7"/>
      <c r="C31" s="7"/>
      <c r="D31" s="27"/>
      <c r="E31" s="7"/>
      <c r="F31" s="41"/>
      <c r="G31" s="43"/>
      <c r="H31" s="7"/>
      <c r="I31" s="7"/>
      <c r="J31" s="7"/>
      <c r="K31" s="7"/>
      <c r="L31" s="7"/>
      <c r="M31" s="7"/>
      <c r="N31" s="7"/>
      <c r="O31" s="7"/>
      <c r="P31" s="7"/>
      <c r="Q31" s="7"/>
      <c r="R31" s="7"/>
      <c r="S31" s="7"/>
      <c r="T31" s="7"/>
      <c r="U31" s="7"/>
    </row>
    <row r="32" spans="2:21" x14ac:dyDescent="0.3">
      <c r="B32" s="7"/>
      <c r="C32" s="7"/>
      <c r="D32" s="27"/>
      <c r="E32" s="7"/>
      <c r="F32" s="41"/>
      <c r="G32" s="43"/>
      <c r="H32" s="7"/>
      <c r="I32" s="7"/>
      <c r="J32" s="7"/>
      <c r="K32" s="7"/>
      <c r="L32" s="7"/>
      <c r="M32" s="7"/>
      <c r="N32" s="7"/>
      <c r="O32" s="7"/>
      <c r="P32" s="7"/>
      <c r="Q32" s="7"/>
      <c r="R32" s="7"/>
      <c r="S32" s="7"/>
      <c r="T32" s="7"/>
      <c r="U32" s="7"/>
    </row>
    <row r="33" spans="2:21" x14ac:dyDescent="0.3">
      <c r="B33" s="7"/>
      <c r="C33" s="7"/>
      <c r="D33" s="27"/>
      <c r="E33" s="7"/>
      <c r="F33" s="41"/>
      <c r="G33" s="43"/>
      <c r="H33" s="7"/>
      <c r="I33" s="7"/>
      <c r="J33" s="7"/>
      <c r="K33" s="7"/>
      <c r="L33" s="7"/>
      <c r="M33" s="7"/>
      <c r="N33" s="7"/>
      <c r="O33" s="7"/>
      <c r="P33" s="7"/>
      <c r="Q33" s="7"/>
      <c r="R33" s="7"/>
      <c r="S33" s="7"/>
      <c r="T33" s="7"/>
      <c r="U33" s="7"/>
    </row>
    <row r="34" spans="2:21" x14ac:dyDescent="0.3">
      <c r="B34" s="7"/>
      <c r="C34" s="7"/>
      <c r="D34" s="27"/>
      <c r="E34" s="7"/>
      <c r="F34" s="41"/>
      <c r="G34" s="43"/>
      <c r="H34" s="7"/>
      <c r="I34" s="7"/>
      <c r="J34" s="7"/>
      <c r="K34" s="7"/>
      <c r="L34" s="7"/>
      <c r="M34" s="7"/>
      <c r="N34" s="7"/>
      <c r="O34" s="7"/>
      <c r="P34" s="7"/>
      <c r="Q34" s="7"/>
      <c r="R34" s="7"/>
      <c r="S34" s="7"/>
      <c r="T34" s="7"/>
      <c r="U34" s="7"/>
    </row>
    <row r="35" spans="2:21" x14ac:dyDescent="0.3">
      <c r="B35" s="7"/>
      <c r="C35" s="7"/>
      <c r="D35" s="27"/>
      <c r="E35" s="7"/>
      <c r="F35" s="41"/>
      <c r="G35" s="43"/>
      <c r="H35" s="7"/>
      <c r="I35" s="7"/>
      <c r="J35" s="7"/>
      <c r="K35" s="7"/>
      <c r="L35" s="7"/>
      <c r="M35" s="7"/>
      <c r="N35" s="7"/>
      <c r="O35" s="7"/>
      <c r="P35" s="7"/>
      <c r="Q35" s="7"/>
      <c r="R35" s="7"/>
      <c r="S35" s="7"/>
      <c r="T35" s="7"/>
      <c r="U35" s="7"/>
    </row>
    <row r="36" spans="2:21" x14ac:dyDescent="0.3">
      <c r="B36" s="7"/>
      <c r="C36" s="7"/>
      <c r="D36" s="27"/>
      <c r="E36" s="7"/>
      <c r="F36" s="41"/>
      <c r="G36" s="43"/>
      <c r="H36" s="7"/>
      <c r="I36" s="7"/>
      <c r="J36" s="7"/>
      <c r="K36" s="7"/>
      <c r="L36" s="7"/>
      <c r="M36" s="7"/>
      <c r="N36" s="7"/>
      <c r="O36" s="7"/>
      <c r="P36" s="7"/>
      <c r="Q36" s="7"/>
      <c r="R36" s="7"/>
      <c r="S36" s="7"/>
      <c r="T36" s="7"/>
      <c r="U36" s="7"/>
    </row>
    <row r="37" spans="2:21" x14ac:dyDescent="0.3">
      <c r="B37" s="7"/>
      <c r="C37" s="7"/>
      <c r="D37" s="27"/>
      <c r="E37" s="7"/>
      <c r="F37" s="41"/>
      <c r="G37" s="43"/>
      <c r="H37" s="7"/>
      <c r="I37" s="7"/>
      <c r="J37" s="7"/>
      <c r="K37" s="7"/>
      <c r="L37" s="7"/>
      <c r="M37" s="7"/>
      <c r="N37" s="7"/>
      <c r="O37" s="7"/>
      <c r="P37" s="7"/>
      <c r="Q37" s="7"/>
      <c r="R37" s="7"/>
      <c r="S37" s="7"/>
      <c r="T37" s="7"/>
      <c r="U37" s="7"/>
    </row>
    <row r="38" spans="2:21" x14ac:dyDescent="0.3">
      <c r="B38" s="7"/>
      <c r="C38" s="7"/>
      <c r="D38" s="27"/>
      <c r="E38" s="7"/>
      <c r="F38" s="41"/>
      <c r="G38" s="43"/>
      <c r="H38" s="7"/>
      <c r="I38" s="7"/>
      <c r="J38" s="7"/>
      <c r="K38" s="7"/>
      <c r="L38" s="7"/>
      <c r="M38" s="7"/>
      <c r="N38" s="7"/>
      <c r="O38" s="7"/>
      <c r="P38" s="7"/>
      <c r="Q38" s="7"/>
      <c r="R38" s="7"/>
      <c r="S38" s="7"/>
      <c r="T38" s="7"/>
      <c r="U38" s="7"/>
    </row>
    <row r="39" spans="2:21" x14ac:dyDescent="0.3">
      <c r="B39" s="7"/>
      <c r="C39" s="7"/>
      <c r="D39" s="27"/>
      <c r="E39" s="7"/>
      <c r="F39" s="41"/>
      <c r="G39" s="43"/>
      <c r="H39" s="7"/>
      <c r="I39" s="7"/>
      <c r="J39" s="7"/>
      <c r="K39" s="7"/>
      <c r="L39" s="7"/>
      <c r="M39" s="7"/>
      <c r="N39" s="7"/>
      <c r="O39" s="7"/>
      <c r="P39" s="7"/>
      <c r="Q39" s="7"/>
      <c r="R39" s="7"/>
      <c r="S39" s="7"/>
      <c r="T39" s="7"/>
      <c r="U39" s="7"/>
    </row>
    <row r="40" spans="2:21" x14ac:dyDescent="0.3">
      <c r="B40" s="7"/>
      <c r="C40" s="7"/>
      <c r="D40" s="27"/>
      <c r="E40" s="7"/>
      <c r="F40" s="41"/>
      <c r="G40" s="43"/>
      <c r="H40" s="7"/>
      <c r="I40" s="7"/>
      <c r="J40" s="7"/>
      <c r="K40" s="7"/>
      <c r="L40" s="7"/>
      <c r="M40" s="7"/>
      <c r="N40" s="7"/>
      <c r="O40" s="7"/>
      <c r="P40" s="7"/>
      <c r="Q40" s="7"/>
      <c r="R40" s="7"/>
      <c r="S40" s="7"/>
      <c r="T40" s="7"/>
      <c r="U40" s="7"/>
    </row>
    <row r="41" spans="2:21" x14ac:dyDescent="0.3">
      <c r="B41" s="7"/>
      <c r="C41" s="7"/>
      <c r="D41" s="27"/>
      <c r="E41" s="7"/>
      <c r="F41" s="41"/>
      <c r="G41" s="43"/>
      <c r="H41" s="7"/>
      <c r="I41" s="7"/>
      <c r="J41" s="7"/>
      <c r="K41" s="7"/>
      <c r="L41" s="7"/>
      <c r="M41" s="7"/>
      <c r="N41" s="7"/>
      <c r="O41" s="7"/>
      <c r="P41" s="7"/>
      <c r="Q41" s="7"/>
      <c r="R41" s="7"/>
      <c r="S41" s="7"/>
      <c r="T41" s="7"/>
      <c r="U41" s="7"/>
    </row>
    <row r="42" spans="2:21" x14ac:dyDescent="0.3">
      <c r="B42" s="7"/>
      <c r="C42" s="7"/>
      <c r="D42" s="27"/>
      <c r="E42" s="7"/>
      <c r="F42" s="41"/>
      <c r="G42" s="43"/>
      <c r="H42" s="7"/>
      <c r="I42" s="7"/>
      <c r="J42" s="7"/>
      <c r="K42" s="7"/>
      <c r="L42" s="7"/>
      <c r="M42" s="7"/>
      <c r="N42" s="7"/>
      <c r="O42" s="7"/>
      <c r="P42" s="7"/>
      <c r="Q42" s="7"/>
      <c r="R42" s="7"/>
      <c r="S42" s="7"/>
      <c r="T42" s="7"/>
      <c r="U42" s="7"/>
    </row>
    <row r="43" spans="2:21" x14ac:dyDescent="0.3">
      <c r="B43" s="7"/>
      <c r="C43" s="7"/>
      <c r="D43" s="27"/>
      <c r="E43" s="7"/>
      <c r="F43" s="41"/>
      <c r="G43" s="43"/>
      <c r="H43" s="7"/>
      <c r="I43" s="7"/>
      <c r="J43" s="7"/>
      <c r="K43" s="7"/>
      <c r="L43" s="7"/>
      <c r="M43" s="7"/>
      <c r="N43" s="7"/>
      <c r="O43" s="7"/>
      <c r="P43" s="7"/>
      <c r="Q43" s="7"/>
      <c r="R43" s="7"/>
      <c r="S43" s="7"/>
      <c r="T43" s="7"/>
      <c r="U43" s="7"/>
    </row>
    <row r="44" spans="2:21" x14ac:dyDescent="0.3">
      <c r="B44" s="7"/>
      <c r="C44" s="7"/>
      <c r="D44" s="27"/>
      <c r="E44" s="7"/>
      <c r="F44" s="41"/>
      <c r="G44" s="43"/>
      <c r="H44" s="7"/>
      <c r="I44" s="7"/>
      <c r="J44" s="7"/>
      <c r="K44" s="7"/>
      <c r="L44" s="7"/>
      <c r="M44" s="7"/>
      <c r="N44" s="7"/>
      <c r="O44" s="7"/>
      <c r="P44" s="7"/>
      <c r="Q44" s="7"/>
      <c r="R44" s="7"/>
      <c r="S44" s="7"/>
      <c r="T44" s="7"/>
      <c r="U44" s="7"/>
    </row>
    <row r="45" spans="2:21" x14ac:dyDescent="0.3">
      <c r="B45" s="7"/>
      <c r="C45" s="7"/>
      <c r="D45" s="27"/>
      <c r="E45" s="7"/>
      <c r="F45" s="41"/>
      <c r="G45" s="43"/>
      <c r="H45" s="7"/>
      <c r="I45" s="7"/>
      <c r="J45" s="7"/>
      <c r="K45" s="7"/>
      <c r="L45" s="7"/>
      <c r="M45" s="7"/>
      <c r="N45" s="7"/>
      <c r="O45" s="7"/>
      <c r="P45" s="7"/>
      <c r="Q45" s="7"/>
      <c r="R45" s="7"/>
      <c r="S45" s="7"/>
      <c r="T45" s="7"/>
      <c r="U45" s="7"/>
    </row>
    <row r="46" spans="2:21" x14ac:dyDescent="0.3">
      <c r="B46" s="7"/>
      <c r="C46" s="7"/>
      <c r="D46" s="27"/>
      <c r="E46" s="7"/>
      <c r="F46" s="41"/>
      <c r="G46" s="43"/>
      <c r="H46" s="7"/>
      <c r="I46" s="7"/>
      <c r="J46" s="7"/>
      <c r="K46" s="7"/>
      <c r="L46" s="7"/>
      <c r="M46" s="7"/>
      <c r="N46" s="7"/>
      <c r="O46" s="7"/>
      <c r="P46" s="7"/>
      <c r="Q46" s="7"/>
      <c r="R46" s="7"/>
      <c r="S46" s="7"/>
      <c r="T46" s="7"/>
      <c r="U46" s="7"/>
    </row>
    <row r="47" spans="2:21" x14ac:dyDescent="0.3">
      <c r="B47" s="7"/>
      <c r="C47" s="7"/>
      <c r="D47" s="27"/>
      <c r="E47" s="7"/>
      <c r="F47" s="41"/>
      <c r="G47" s="43"/>
      <c r="H47" s="7"/>
      <c r="I47" s="7"/>
      <c r="J47" s="7"/>
      <c r="K47" s="7"/>
      <c r="L47" s="7"/>
      <c r="M47" s="7"/>
      <c r="N47" s="7"/>
      <c r="O47" s="7"/>
      <c r="P47" s="7"/>
      <c r="Q47" s="7"/>
      <c r="R47" s="7"/>
      <c r="S47" s="7"/>
      <c r="T47" s="7"/>
      <c r="U47" s="7"/>
    </row>
    <row r="48" spans="2:21" x14ac:dyDescent="0.3">
      <c r="B48" s="7"/>
      <c r="C48" s="7"/>
      <c r="D48" s="27"/>
      <c r="E48" s="7"/>
      <c r="F48" s="41"/>
      <c r="G48" s="43"/>
      <c r="H48" s="7"/>
      <c r="I48" s="7"/>
      <c r="J48" s="7"/>
      <c r="K48" s="7"/>
      <c r="L48" s="7"/>
      <c r="M48" s="7"/>
      <c r="N48" s="7"/>
      <c r="O48" s="7"/>
      <c r="P48" s="7"/>
      <c r="Q48" s="7"/>
      <c r="R48" s="7"/>
      <c r="S48" s="7"/>
      <c r="T48" s="7"/>
      <c r="U48" s="7"/>
    </row>
    <row r="49" spans="2:21" x14ac:dyDescent="0.3">
      <c r="B49" s="7"/>
      <c r="C49" s="7"/>
      <c r="D49" s="27"/>
      <c r="E49" s="7"/>
      <c r="F49" s="41"/>
      <c r="G49" s="43"/>
      <c r="H49" s="7"/>
      <c r="I49" s="7"/>
      <c r="J49" s="7"/>
      <c r="K49" s="7"/>
      <c r="L49" s="7"/>
      <c r="M49" s="7"/>
      <c r="N49" s="7"/>
      <c r="O49" s="7"/>
      <c r="P49" s="7"/>
      <c r="Q49" s="7"/>
      <c r="R49" s="7"/>
      <c r="S49" s="7"/>
      <c r="T49" s="7"/>
      <c r="U49" s="7"/>
    </row>
    <row r="50" spans="2:21" x14ac:dyDescent="0.3">
      <c r="B50" s="7"/>
      <c r="C50" s="7"/>
      <c r="D50" s="27"/>
      <c r="E50" s="7"/>
      <c r="F50" s="41"/>
      <c r="G50" s="43"/>
      <c r="H50" s="7"/>
      <c r="I50" s="7"/>
      <c r="J50" s="7"/>
      <c r="K50" s="7"/>
      <c r="L50" s="7"/>
      <c r="M50" s="7"/>
      <c r="N50" s="7"/>
      <c r="O50" s="7"/>
      <c r="P50" s="7"/>
      <c r="Q50" s="7"/>
      <c r="R50" s="7"/>
      <c r="S50" s="7"/>
      <c r="T50" s="7"/>
      <c r="U50" s="7"/>
    </row>
    <row r="51" spans="2:21" x14ac:dyDescent="0.3">
      <c r="B51" s="7"/>
      <c r="C51" s="7"/>
      <c r="D51" s="27"/>
      <c r="E51" s="7"/>
      <c r="F51" s="41"/>
      <c r="G51" s="43"/>
      <c r="H51" s="7"/>
      <c r="I51" s="7"/>
      <c r="J51" s="7"/>
      <c r="K51" s="7"/>
      <c r="L51" s="7"/>
      <c r="M51" s="7"/>
      <c r="N51" s="7"/>
      <c r="O51" s="7"/>
      <c r="P51" s="7"/>
      <c r="Q51" s="7"/>
      <c r="R51" s="7"/>
      <c r="S51" s="7"/>
      <c r="T51" s="7"/>
      <c r="U51" s="7"/>
    </row>
    <row r="52" spans="2:21" x14ac:dyDescent="0.3">
      <c r="B52" s="7"/>
      <c r="C52" s="7"/>
      <c r="D52" s="27"/>
      <c r="E52" s="7"/>
      <c r="F52" s="41"/>
      <c r="G52" s="43"/>
      <c r="H52" s="7"/>
      <c r="I52" s="7"/>
      <c r="J52" s="7"/>
      <c r="K52" s="7"/>
      <c r="L52" s="7"/>
      <c r="M52" s="7"/>
      <c r="N52" s="7"/>
      <c r="O52" s="7"/>
      <c r="P52" s="7"/>
      <c r="Q52" s="7"/>
      <c r="R52" s="7"/>
      <c r="S52" s="7"/>
      <c r="T52" s="7"/>
      <c r="U52" s="7"/>
    </row>
    <row r="53" spans="2:21" x14ac:dyDescent="0.3">
      <c r="B53" s="7"/>
      <c r="C53" s="7"/>
      <c r="D53" s="27"/>
      <c r="E53" s="7"/>
      <c r="F53" s="41"/>
      <c r="G53" s="43"/>
      <c r="H53" s="7"/>
      <c r="I53" s="7"/>
      <c r="J53" s="7"/>
      <c r="K53" s="7"/>
      <c r="L53" s="7"/>
      <c r="M53" s="7"/>
      <c r="N53" s="7"/>
      <c r="O53" s="7"/>
      <c r="P53" s="7"/>
      <c r="Q53" s="7"/>
      <c r="R53" s="7"/>
      <c r="S53" s="7"/>
      <c r="T53" s="7"/>
      <c r="U53" s="7"/>
    </row>
    <row r="54" spans="2:21" x14ac:dyDescent="0.3">
      <c r="B54" s="7"/>
      <c r="C54" s="7"/>
      <c r="D54" s="27"/>
      <c r="E54" s="7"/>
      <c r="F54" s="41"/>
      <c r="G54" s="43"/>
      <c r="H54" s="7"/>
      <c r="I54" s="7"/>
      <c r="J54" s="7"/>
      <c r="K54" s="7"/>
      <c r="L54" s="7"/>
      <c r="M54" s="7"/>
      <c r="N54" s="7"/>
      <c r="O54" s="7"/>
      <c r="P54" s="7"/>
      <c r="Q54" s="7"/>
      <c r="R54" s="7"/>
      <c r="S54" s="7"/>
      <c r="T54" s="7"/>
      <c r="U54" s="7"/>
    </row>
    <row r="55" spans="2:21" x14ac:dyDescent="0.3">
      <c r="B55" s="7"/>
      <c r="C55" s="7"/>
      <c r="D55" s="27"/>
      <c r="E55" s="7"/>
      <c r="F55" s="41"/>
      <c r="G55" s="43"/>
      <c r="H55" s="7"/>
      <c r="I55" s="7"/>
      <c r="J55" s="7"/>
      <c r="K55" s="7"/>
      <c r="L55" s="7"/>
      <c r="M55" s="7"/>
      <c r="N55" s="7"/>
      <c r="O55" s="7"/>
      <c r="P55" s="7"/>
      <c r="Q55" s="7"/>
      <c r="R55" s="7"/>
      <c r="S55" s="7"/>
      <c r="T55" s="7"/>
      <c r="U55" s="7"/>
    </row>
    <row r="56" spans="2:21" x14ac:dyDescent="0.3">
      <c r="B56" s="7"/>
      <c r="C56" s="7"/>
      <c r="D56" s="27"/>
      <c r="E56" s="7"/>
      <c r="F56" s="41"/>
      <c r="G56" s="43"/>
      <c r="H56" s="7"/>
      <c r="I56" s="7"/>
      <c r="J56" s="7"/>
      <c r="K56" s="7"/>
      <c r="L56" s="7"/>
      <c r="M56" s="7"/>
      <c r="N56" s="7"/>
      <c r="O56" s="7"/>
      <c r="P56" s="7"/>
      <c r="Q56" s="7"/>
      <c r="R56" s="7"/>
      <c r="S56" s="7"/>
      <c r="T56" s="7"/>
      <c r="U56" s="7"/>
    </row>
    <row r="57" spans="2:21" x14ac:dyDescent="0.3">
      <c r="B57" s="7"/>
      <c r="C57" s="7"/>
      <c r="D57" s="27"/>
      <c r="E57" s="7"/>
      <c r="F57" s="41"/>
      <c r="G57" s="43"/>
      <c r="H57" s="7"/>
      <c r="I57" s="7"/>
      <c r="J57" s="7"/>
      <c r="K57" s="7"/>
      <c r="L57" s="7"/>
      <c r="M57" s="7"/>
      <c r="N57" s="7"/>
      <c r="O57" s="7"/>
      <c r="P57" s="7"/>
      <c r="Q57" s="7"/>
      <c r="R57" s="7"/>
      <c r="S57" s="7"/>
      <c r="T57" s="7"/>
      <c r="U57" s="7"/>
    </row>
    <row r="58" spans="2:21" x14ac:dyDescent="0.3">
      <c r="B58" s="7"/>
      <c r="C58" s="7"/>
      <c r="D58" s="27"/>
      <c r="E58" s="7"/>
      <c r="F58" s="41"/>
      <c r="G58" s="43"/>
      <c r="H58" s="7"/>
      <c r="I58" s="7"/>
      <c r="J58" s="7"/>
      <c r="K58" s="7"/>
      <c r="L58" s="7"/>
      <c r="M58" s="7"/>
      <c r="N58" s="7"/>
      <c r="O58" s="7"/>
      <c r="P58" s="7"/>
      <c r="Q58" s="7"/>
      <c r="R58" s="7"/>
      <c r="S58" s="7"/>
      <c r="T58" s="7"/>
      <c r="U58" s="7"/>
    </row>
    <row r="59" spans="2:21" x14ac:dyDescent="0.3">
      <c r="B59" s="7"/>
      <c r="C59" s="7"/>
      <c r="D59" s="27"/>
      <c r="E59" s="7"/>
      <c r="F59" s="41"/>
      <c r="G59" s="43"/>
      <c r="H59" s="7"/>
      <c r="I59" s="7"/>
      <c r="J59" s="7"/>
      <c r="K59" s="7"/>
      <c r="L59" s="7"/>
      <c r="M59" s="7"/>
      <c r="N59" s="7"/>
      <c r="O59" s="7"/>
      <c r="P59" s="7"/>
      <c r="Q59" s="7"/>
      <c r="R59" s="7"/>
      <c r="S59" s="7"/>
      <c r="T59" s="7"/>
      <c r="U59" s="7"/>
    </row>
    <row r="60" spans="2:21" x14ac:dyDescent="0.3">
      <c r="B60" s="7"/>
      <c r="C60" s="7"/>
      <c r="D60" s="27"/>
      <c r="E60" s="7"/>
      <c r="F60" s="41"/>
      <c r="G60" s="43"/>
      <c r="H60" s="7"/>
      <c r="I60" s="7"/>
      <c r="J60" s="7"/>
      <c r="K60" s="7"/>
      <c r="L60" s="7"/>
      <c r="M60" s="7"/>
      <c r="N60" s="7"/>
      <c r="O60" s="7"/>
      <c r="P60" s="7"/>
      <c r="Q60" s="7"/>
      <c r="R60" s="7"/>
      <c r="S60" s="7"/>
      <c r="T60" s="7"/>
      <c r="U60" s="7"/>
    </row>
    <row r="61" spans="2:21" x14ac:dyDescent="0.3">
      <c r="B61" s="7"/>
      <c r="C61" s="7"/>
      <c r="D61" s="27"/>
      <c r="E61" s="7"/>
      <c r="F61" s="41"/>
      <c r="G61" s="43"/>
      <c r="H61" s="7"/>
      <c r="I61" s="7"/>
      <c r="J61" s="7"/>
      <c r="K61" s="7"/>
      <c r="L61" s="7"/>
      <c r="M61" s="7"/>
      <c r="N61" s="7"/>
      <c r="O61" s="7"/>
      <c r="P61" s="7"/>
      <c r="Q61" s="7"/>
      <c r="R61" s="7"/>
      <c r="S61" s="7"/>
      <c r="T61" s="7"/>
      <c r="U61" s="7"/>
    </row>
    <row r="62" spans="2:21" x14ac:dyDescent="0.3">
      <c r="B62" s="7"/>
      <c r="C62" s="7"/>
      <c r="D62" s="27"/>
      <c r="E62" s="7"/>
      <c r="F62" s="41"/>
      <c r="G62" s="43"/>
      <c r="H62" s="7"/>
      <c r="I62" s="7"/>
      <c r="J62" s="7"/>
      <c r="K62" s="7"/>
      <c r="L62" s="7"/>
      <c r="M62" s="7"/>
      <c r="N62" s="7"/>
      <c r="O62" s="7"/>
      <c r="P62" s="7"/>
      <c r="Q62" s="7"/>
      <c r="R62" s="7"/>
      <c r="S62" s="7"/>
      <c r="T62" s="7"/>
      <c r="U62" s="7"/>
    </row>
    <row r="63" spans="2:21" x14ac:dyDescent="0.3">
      <c r="B63" s="7"/>
      <c r="C63" s="7"/>
      <c r="D63" s="27"/>
      <c r="E63" s="7"/>
      <c r="F63" s="41"/>
      <c r="G63" s="43"/>
      <c r="H63" s="7"/>
      <c r="I63" s="7"/>
      <c r="J63" s="7"/>
      <c r="K63" s="7"/>
      <c r="L63" s="7"/>
      <c r="M63" s="7"/>
      <c r="N63" s="7"/>
      <c r="O63" s="7"/>
      <c r="P63" s="7"/>
      <c r="Q63" s="7"/>
      <c r="R63" s="7"/>
      <c r="S63" s="7"/>
      <c r="T63" s="7"/>
      <c r="U63" s="7"/>
    </row>
    <row r="64" spans="2:21" x14ac:dyDescent="0.3">
      <c r="B64" s="7"/>
      <c r="C64" s="7"/>
      <c r="D64" s="27"/>
      <c r="E64" s="7"/>
      <c r="F64" s="41"/>
      <c r="G64" s="43"/>
      <c r="H64" s="7"/>
      <c r="I64" s="7"/>
      <c r="J64" s="7"/>
      <c r="K64" s="7"/>
      <c r="L64" s="7"/>
      <c r="M64" s="7"/>
      <c r="N64" s="7"/>
      <c r="O64" s="7"/>
      <c r="P64" s="7"/>
      <c r="Q64" s="7"/>
      <c r="R64" s="7"/>
      <c r="S64" s="7"/>
      <c r="T64" s="7"/>
      <c r="U64" s="7"/>
    </row>
    <row r="65" spans="2:21" x14ac:dyDescent="0.3">
      <c r="B65" s="7"/>
      <c r="C65" s="7"/>
      <c r="D65" s="27"/>
      <c r="E65" s="7"/>
      <c r="F65" s="41"/>
      <c r="G65" s="43"/>
      <c r="H65" s="7"/>
      <c r="I65" s="7"/>
      <c r="J65" s="7"/>
      <c r="K65" s="7"/>
      <c r="L65" s="7"/>
      <c r="M65" s="7"/>
      <c r="N65" s="7"/>
      <c r="O65" s="7"/>
      <c r="P65" s="7"/>
      <c r="Q65" s="7"/>
      <c r="R65" s="7"/>
      <c r="S65" s="7"/>
      <c r="T65" s="7"/>
      <c r="U65" s="7"/>
    </row>
    <row r="66" spans="2:21" x14ac:dyDescent="0.3">
      <c r="B66" s="7"/>
      <c r="C66" s="7"/>
      <c r="D66" s="27"/>
      <c r="E66" s="7"/>
      <c r="F66" s="41"/>
      <c r="G66" s="43"/>
      <c r="H66" s="7"/>
      <c r="I66" s="7"/>
      <c r="J66" s="7"/>
      <c r="K66" s="7"/>
      <c r="L66" s="7"/>
      <c r="M66" s="7"/>
      <c r="N66" s="7"/>
      <c r="O66" s="7"/>
      <c r="P66" s="7"/>
      <c r="Q66" s="7"/>
      <c r="R66" s="7"/>
      <c r="S66" s="7"/>
      <c r="T66" s="7"/>
      <c r="U66" s="7"/>
    </row>
    <row r="67" spans="2:21" x14ac:dyDescent="0.3">
      <c r="B67" s="7"/>
      <c r="C67" s="7"/>
      <c r="D67" s="27"/>
      <c r="E67" s="7"/>
      <c r="F67" s="41"/>
      <c r="G67" s="43"/>
      <c r="H67" s="7"/>
      <c r="I67" s="7"/>
      <c r="J67" s="7"/>
      <c r="K67" s="7"/>
      <c r="L67" s="7"/>
      <c r="M67" s="7"/>
      <c r="N67" s="7"/>
      <c r="O67" s="7"/>
      <c r="P67" s="7"/>
      <c r="Q67" s="7"/>
      <c r="R67" s="7"/>
      <c r="S67" s="7"/>
      <c r="T67" s="7"/>
      <c r="U67" s="7"/>
    </row>
    <row r="68" spans="2:21" x14ac:dyDescent="0.3">
      <c r="B68" s="7"/>
      <c r="C68" s="7"/>
      <c r="D68" s="27"/>
      <c r="E68" s="7"/>
      <c r="F68" s="41"/>
      <c r="G68" s="43"/>
      <c r="H68" s="7"/>
      <c r="I68" s="7"/>
      <c r="J68" s="7"/>
      <c r="K68" s="7"/>
      <c r="L68" s="7"/>
      <c r="M68" s="7"/>
      <c r="N68" s="7"/>
      <c r="O68" s="7"/>
      <c r="P68" s="7"/>
      <c r="Q68" s="7"/>
      <c r="R68" s="7"/>
      <c r="S68" s="7"/>
      <c r="T68" s="7"/>
      <c r="U68" s="7"/>
    </row>
    <row r="69" spans="2:21" x14ac:dyDescent="0.3">
      <c r="B69" s="7"/>
      <c r="C69" s="7"/>
      <c r="D69" s="27"/>
      <c r="E69" s="7"/>
      <c r="F69" s="41"/>
      <c r="G69" s="43"/>
      <c r="H69" s="7"/>
      <c r="I69" s="7"/>
      <c r="J69" s="7"/>
      <c r="K69" s="7"/>
      <c r="L69" s="7"/>
      <c r="M69" s="7"/>
      <c r="N69" s="7"/>
      <c r="O69" s="7"/>
      <c r="P69" s="7"/>
      <c r="Q69" s="7"/>
      <c r="R69" s="7"/>
      <c r="S69" s="7"/>
      <c r="T69" s="7"/>
      <c r="U69" s="7"/>
    </row>
    <row r="70" spans="2:21" x14ac:dyDescent="0.3">
      <c r="B70" s="7"/>
      <c r="C70" s="7"/>
      <c r="D70" s="27"/>
      <c r="E70" s="7"/>
      <c r="F70" s="41"/>
      <c r="G70" s="43"/>
      <c r="H70" s="7"/>
      <c r="I70" s="7"/>
      <c r="J70" s="7"/>
      <c r="K70" s="7"/>
      <c r="L70" s="7"/>
      <c r="M70" s="7"/>
      <c r="N70" s="7"/>
      <c r="O70" s="7"/>
      <c r="P70" s="7"/>
      <c r="Q70" s="7"/>
      <c r="R70" s="7"/>
      <c r="S70" s="7"/>
      <c r="T70" s="7"/>
      <c r="U70" s="7"/>
    </row>
    <row r="71" spans="2:21" x14ac:dyDescent="0.3">
      <c r="B71" s="7"/>
      <c r="C71" s="7"/>
      <c r="D71" s="27"/>
      <c r="E71" s="7"/>
      <c r="F71" s="41"/>
      <c r="G71" s="43"/>
      <c r="H71" s="7"/>
      <c r="I71" s="7"/>
      <c r="J71" s="7"/>
      <c r="K71" s="7"/>
      <c r="L71" s="7"/>
      <c r="M71" s="7"/>
      <c r="N71" s="7"/>
      <c r="O71" s="7"/>
      <c r="P71" s="7"/>
      <c r="Q71" s="7"/>
      <c r="R71" s="7"/>
      <c r="S71" s="7"/>
      <c r="T71" s="7"/>
      <c r="U71" s="7"/>
    </row>
    <row r="72" spans="2:21" x14ac:dyDescent="0.3">
      <c r="B72" s="7"/>
      <c r="C72" s="7"/>
      <c r="D72" s="27"/>
      <c r="E72" s="7"/>
      <c r="F72" s="41"/>
      <c r="G72" s="43"/>
      <c r="H72" s="7"/>
      <c r="I72" s="7"/>
      <c r="J72" s="7"/>
      <c r="K72" s="7"/>
      <c r="L72" s="7"/>
      <c r="M72" s="7"/>
      <c r="N72" s="7"/>
      <c r="O72" s="7"/>
      <c r="P72" s="7"/>
      <c r="Q72" s="7"/>
      <c r="R72" s="7"/>
      <c r="S72" s="7"/>
      <c r="T72" s="7"/>
      <c r="U72" s="7"/>
    </row>
    <row r="73" spans="2:21" x14ac:dyDescent="0.3">
      <c r="B73" s="7"/>
      <c r="C73" s="7"/>
      <c r="D73" s="27"/>
      <c r="E73" s="7"/>
      <c r="F73" s="41"/>
      <c r="G73" s="43"/>
      <c r="H73" s="7"/>
      <c r="I73" s="7"/>
      <c r="J73" s="7"/>
      <c r="K73" s="7"/>
      <c r="L73" s="7"/>
      <c r="M73" s="7"/>
      <c r="N73" s="7"/>
      <c r="O73" s="7"/>
      <c r="P73" s="7"/>
      <c r="Q73" s="7"/>
      <c r="R73" s="7"/>
      <c r="S73" s="7"/>
      <c r="T73" s="7"/>
      <c r="U73" s="7"/>
    </row>
    <row r="74" spans="2:21" x14ac:dyDescent="0.3">
      <c r="B74" s="7"/>
      <c r="C74" s="7"/>
      <c r="D74" s="27"/>
      <c r="E74" s="7"/>
      <c r="F74" s="41"/>
      <c r="G74" s="43"/>
      <c r="H74" s="7"/>
      <c r="I74" s="7"/>
      <c r="J74" s="7"/>
      <c r="K74" s="7"/>
      <c r="L74" s="7"/>
      <c r="M74" s="7"/>
      <c r="N74" s="7"/>
      <c r="O74" s="7"/>
      <c r="P74" s="7"/>
      <c r="Q74" s="7"/>
      <c r="R74" s="7"/>
      <c r="S74" s="7"/>
      <c r="T74" s="7"/>
      <c r="U74" s="7"/>
    </row>
    <row r="75" spans="2:21" x14ac:dyDescent="0.3">
      <c r="B75" s="7"/>
      <c r="C75" s="7"/>
      <c r="D75" s="27"/>
      <c r="E75" s="7"/>
      <c r="F75" s="41"/>
      <c r="G75" s="43"/>
      <c r="H75" s="7"/>
      <c r="I75" s="7"/>
      <c r="J75" s="7"/>
      <c r="K75" s="7"/>
      <c r="L75" s="7"/>
      <c r="M75" s="7"/>
      <c r="N75" s="7"/>
      <c r="O75" s="7"/>
      <c r="P75" s="7"/>
      <c r="Q75" s="7"/>
      <c r="R75" s="7"/>
      <c r="S75" s="7"/>
      <c r="T75" s="7"/>
      <c r="U75" s="7"/>
    </row>
    <row r="76" spans="2:21" x14ac:dyDescent="0.3">
      <c r="B76" s="7"/>
      <c r="C76" s="7"/>
      <c r="D76" s="27"/>
      <c r="E76" s="7"/>
      <c r="F76" s="41"/>
      <c r="G76" s="43"/>
      <c r="H76" s="7"/>
      <c r="I76" s="7"/>
      <c r="J76" s="7"/>
      <c r="K76" s="7"/>
      <c r="L76" s="7"/>
      <c r="M76" s="7"/>
      <c r="N76" s="7"/>
      <c r="O76" s="7"/>
      <c r="P76" s="7"/>
      <c r="Q76" s="7"/>
      <c r="R76" s="7"/>
      <c r="S76" s="7"/>
      <c r="T76" s="7"/>
      <c r="U76" s="7"/>
    </row>
    <row r="77" spans="2:21" x14ac:dyDescent="0.3">
      <c r="B77" s="7"/>
      <c r="C77" s="7"/>
      <c r="D77" s="27"/>
      <c r="E77" s="7"/>
      <c r="F77" s="41"/>
      <c r="G77" s="43"/>
      <c r="H77" s="7"/>
      <c r="I77" s="7"/>
      <c r="J77" s="7"/>
      <c r="K77" s="7"/>
      <c r="L77" s="7"/>
      <c r="M77" s="7"/>
      <c r="N77" s="7"/>
      <c r="O77" s="7"/>
      <c r="P77" s="7"/>
      <c r="Q77" s="7"/>
      <c r="R77" s="7"/>
      <c r="S77" s="7"/>
      <c r="T77" s="7"/>
      <c r="U77" s="7"/>
    </row>
    <row r="78" spans="2:21" x14ac:dyDescent="0.3">
      <c r="B78" s="7"/>
      <c r="C78" s="7"/>
      <c r="D78" s="27"/>
      <c r="E78" s="7"/>
      <c r="F78" s="41"/>
      <c r="G78" s="43"/>
      <c r="H78" s="7"/>
      <c r="I78" s="7"/>
      <c r="J78" s="7"/>
      <c r="K78" s="7"/>
      <c r="L78" s="7"/>
      <c r="M78" s="7"/>
      <c r="N78" s="7"/>
      <c r="O78" s="7"/>
      <c r="P78" s="7"/>
      <c r="Q78" s="7"/>
      <c r="R78" s="7"/>
      <c r="S78" s="7"/>
      <c r="T78" s="7"/>
      <c r="U78" s="7"/>
    </row>
    <row r="79" spans="2:21" x14ac:dyDescent="0.3">
      <c r="B79" s="7"/>
      <c r="C79" s="7"/>
      <c r="D79" s="27"/>
      <c r="E79" s="7"/>
      <c r="F79" s="41"/>
      <c r="G79" s="43"/>
      <c r="H79" s="7"/>
      <c r="I79" s="7"/>
      <c r="J79" s="7"/>
      <c r="K79" s="7"/>
      <c r="L79" s="7"/>
      <c r="M79" s="7"/>
      <c r="N79" s="7"/>
      <c r="O79" s="7"/>
      <c r="P79" s="7"/>
      <c r="Q79" s="7"/>
      <c r="R79" s="7"/>
      <c r="S79" s="7"/>
      <c r="T79" s="7"/>
      <c r="U79" s="7"/>
    </row>
    <row r="80" spans="2:21" x14ac:dyDescent="0.3">
      <c r="B80" s="7"/>
      <c r="C80" s="7"/>
      <c r="D80" s="27"/>
      <c r="E80" s="7"/>
      <c r="F80" s="41"/>
      <c r="G80" s="43"/>
      <c r="H80" s="7"/>
      <c r="I80" s="7"/>
      <c r="J80" s="7"/>
      <c r="K80" s="7"/>
      <c r="L80" s="7"/>
      <c r="M80" s="7"/>
      <c r="N80" s="7"/>
      <c r="O80" s="7"/>
      <c r="P80" s="7"/>
      <c r="Q80" s="7"/>
      <c r="R80" s="7"/>
      <c r="S80" s="7"/>
      <c r="T80" s="7"/>
      <c r="U80" s="7"/>
    </row>
    <row r="81" spans="2:21" x14ac:dyDescent="0.3">
      <c r="B81" s="7"/>
      <c r="C81" s="7"/>
      <c r="D81" s="27"/>
      <c r="E81" s="7"/>
      <c r="F81" s="41"/>
      <c r="G81" s="43"/>
      <c r="H81" s="7"/>
      <c r="I81" s="7"/>
      <c r="J81" s="7"/>
      <c r="K81" s="7"/>
      <c r="L81" s="7"/>
      <c r="M81" s="7"/>
      <c r="N81" s="7"/>
      <c r="O81" s="7"/>
      <c r="P81" s="7"/>
      <c r="Q81" s="7"/>
      <c r="R81" s="7"/>
      <c r="S81" s="7"/>
      <c r="T81" s="7"/>
      <c r="U81" s="7"/>
    </row>
    <row r="82" spans="2:21" x14ac:dyDescent="0.3">
      <c r="B82" s="7"/>
      <c r="C82" s="7"/>
      <c r="D82" s="27"/>
      <c r="E82" s="7"/>
      <c r="F82" s="41"/>
      <c r="G82" s="43"/>
      <c r="H82" s="7"/>
      <c r="I82" s="7"/>
      <c r="J82" s="7"/>
      <c r="K82" s="7"/>
      <c r="L82" s="7"/>
      <c r="M82" s="7"/>
      <c r="N82" s="7"/>
      <c r="O82" s="7"/>
      <c r="P82" s="7"/>
      <c r="Q82" s="7"/>
      <c r="R82" s="7"/>
      <c r="S82" s="7"/>
      <c r="T82" s="7"/>
      <c r="U82" s="7"/>
    </row>
    <row r="83" spans="2:21" x14ac:dyDescent="0.3">
      <c r="B83" s="7"/>
      <c r="C83" s="7"/>
      <c r="D83" s="27"/>
      <c r="E83" s="7"/>
      <c r="F83" s="41"/>
      <c r="G83" s="43"/>
      <c r="H83" s="7"/>
      <c r="I83" s="7"/>
      <c r="J83" s="7"/>
      <c r="K83" s="7"/>
      <c r="L83" s="7"/>
      <c r="M83" s="7"/>
      <c r="N83" s="7"/>
      <c r="O83" s="7"/>
      <c r="P83" s="7"/>
      <c r="Q83" s="7"/>
      <c r="R83" s="7"/>
      <c r="S83" s="7"/>
      <c r="T83" s="7"/>
      <c r="U83" s="7"/>
    </row>
    <row r="84" spans="2:21" x14ac:dyDescent="0.3">
      <c r="B84" s="7"/>
      <c r="C84" s="7"/>
      <c r="D84" s="27"/>
      <c r="E84" s="7"/>
      <c r="F84" s="41"/>
      <c r="G84" s="43"/>
      <c r="H84" s="7"/>
      <c r="I84" s="7"/>
      <c r="J84" s="7"/>
      <c r="K84" s="7"/>
      <c r="L84" s="7"/>
      <c r="M84" s="7"/>
      <c r="N84" s="7"/>
      <c r="O84" s="7"/>
      <c r="P84" s="7"/>
      <c r="Q84" s="7"/>
      <c r="R84" s="7"/>
      <c r="S84" s="7"/>
      <c r="T84" s="7"/>
      <c r="U84" s="7"/>
    </row>
    <row r="85" spans="2:21" x14ac:dyDescent="0.3">
      <c r="B85" s="7"/>
      <c r="C85" s="7"/>
      <c r="D85" s="27"/>
      <c r="E85" s="7"/>
      <c r="F85" s="41"/>
      <c r="G85" s="43"/>
      <c r="H85" s="7"/>
      <c r="I85" s="7"/>
      <c r="J85" s="7"/>
      <c r="K85" s="7"/>
      <c r="L85" s="7"/>
      <c r="M85" s="7"/>
      <c r="N85" s="7"/>
      <c r="O85" s="7"/>
      <c r="P85" s="7"/>
      <c r="Q85" s="7"/>
      <c r="R85" s="7"/>
      <c r="S85" s="7"/>
      <c r="T85" s="7"/>
      <c r="U85" s="7"/>
    </row>
    <row r="86" spans="2:21" x14ac:dyDescent="0.3">
      <c r="B86" s="7"/>
      <c r="C86" s="7"/>
      <c r="D86" s="27"/>
      <c r="E86" s="7"/>
      <c r="F86" s="41"/>
      <c r="G86" s="43"/>
      <c r="H86" s="7"/>
      <c r="I86" s="7"/>
      <c r="J86" s="7"/>
      <c r="K86" s="7"/>
      <c r="L86" s="7"/>
      <c r="M86" s="7"/>
      <c r="N86" s="7"/>
      <c r="O86" s="7"/>
      <c r="P86" s="7"/>
      <c r="Q86" s="7"/>
      <c r="R86" s="7"/>
      <c r="S86" s="7"/>
      <c r="T86" s="7"/>
      <c r="U86" s="7"/>
    </row>
    <row r="87" spans="2:21" x14ac:dyDescent="0.3">
      <c r="B87" s="7"/>
      <c r="C87" s="7"/>
      <c r="D87" s="27"/>
      <c r="E87" s="7"/>
      <c r="F87" s="41"/>
      <c r="G87" s="43"/>
      <c r="H87" s="7"/>
      <c r="I87" s="7"/>
      <c r="J87" s="7"/>
      <c r="K87" s="7"/>
      <c r="L87" s="7"/>
      <c r="M87" s="7"/>
      <c r="N87" s="7"/>
      <c r="O87" s="7"/>
      <c r="P87" s="7"/>
      <c r="Q87" s="7"/>
      <c r="R87" s="7"/>
      <c r="S87" s="7"/>
      <c r="T87" s="7"/>
      <c r="U87" s="7"/>
    </row>
    <row r="88" spans="2:21" x14ac:dyDescent="0.3">
      <c r="B88" s="7"/>
      <c r="C88" s="7"/>
      <c r="D88" s="27"/>
      <c r="E88" s="7"/>
      <c r="F88" s="41"/>
      <c r="G88" s="43"/>
      <c r="H88" s="7"/>
      <c r="I88" s="7"/>
      <c r="J88" s="7"/>
      <c r="K88" s="7"/>
      <c r="L88" s="7"/>
      <c r="M88" s="7"/>
      <c r="N88" s="7"/>
      <c r="O88" s="7"/>
      <c r="P88" s="7"/>
      <c r="Q88" s="7"/>
      <c r="R88" s="7"/>
      <c r="S88" s="7"/>
      <c r="T88" s="7"/>
      <c r="U88" s="7"/>
    </row>
    <row r="89" spans="2:21" x14ac:dyDescent="0.3">
      <c r="B89" s="7"/>
      <c r="C89" s="7"/>
      <c r="D89" s="27"/>
      <c r="E89" s="7"/>
      <c r="F89" s="41"/>
      <c r="G89" s="43"/>
      <c r="H89" s="7"/>
      <c r="I89" s="7"/>
      <c r="J89" s="7"/>
      <c r="K89" s="7"/>
      <c r="L89" s="7"/>
      <c r="M89" s="7"/>
      <c r="N89" s="7"/>
      <c r="O89" s="7"/>
      <c r="P89" s="7"/>
      <c r="Q89" s="7"/>
      <c r="R89" s="7"/>
      <c r="S89" s="7"/>
      <c r="T89" s="7"/>
      <c r="U89" s="7"/>
    </row>
    <row r="90" spans="2:21" x14ac:dyDescent="0.3">
      <c r="B90" s="7"/>
      <c r="C90" s="7"/>
      <c r="D90" s="27"/>
      <c r="E90" s="7"/>
      <c r="F90" s="41"/>
      <c r="G90" s="43"/>
      <c r="H90" s="7"/>
      <c r="I90" s="7"/>
      <c r="J90" s="7"/>
      <c r="K90" s="7"/>
      <c r="L90" s="7"/>
      <c r="M90" s="7"/>
      <c r="N90" s="7"/>
      <c r="O90" s="7"/>
      <c r="P90" s="7"/>
      <c r="Q90" s="7"/>
      <c r="R90" s="7"/>
      <c r="S90" s="7"/>
      <c r="T90" s="7"/>
      <c r="U90" s="7"/>
    </row>
    <row r="91" spans="2:21" x14ac:dyDescent="0.3">
      <c r="B91" s="7"/>
      <c r="C91" s="7"/>
      <c r="D91" s="27"/>
      <c r="E91" s="7"/>
      <c r="F91" s="41"/>
      <c r="G91" s="43"/>
      <c r="H91" s="7"/>
      <c r="I91" s="7"/>
      <c r="J91" s="7"/>
      <c r="K91" s="7"/>
      <c r="L91" s="7"/>
      <c r="M91" s="7"/>
      <c r="N91" s="7"/>
      <c r="O91" s="7"/>
      <c r="P91" s="7"/>
      <c r="Q91" s="7"/>
      <c r="R91" s="7"/>
      <c r="S91" s="7"/>
      <c r="T91" s="7"/>
      <c r="U91" s="7"/>
    </row>
    <row r="92" spans="2:21" x14ac:dyDescent="0.3">
      <c r="B92" s="7"/>
      <c r="C92" s="7"/>
      <c r="D92" s="27"/>
      <c r="E92" s="7"/>
      <c r="F92" s="41"/>
      <c r="G92" s="43"/>
      <c r="H92" s="7"/>
      <c r="I92" s="7"/>
      <c r="J92" s="7"/>
      <c r="K92" s="7"/>
      <c r="L92" s="7"/>
      <c r="M92" s="7"/>
      <c r="N92" s="7"/>
      <c r="O92" s="7"/>
      <c r="P92" s="7"/>
      <c r="Q92" s="7"/>
      <c r="R92" s="7"/>
      <c r="S92" s="7"/>
      <c r="T92" s="7"/>
      <c r="U92" s="7"/>
    </row>
    <row r="93" spans="2:21" x14ac:dyDescent="0.3">
      <c r="B93" s="7"/>
      <c r="C93" s="7"/>
      <c r="D93" s="27"/>
      <c r="E93" s="7"/>
      <c r="F93" s="41"/>
      <c r="G93" s="43"/>
      <c r="H93" s="7"/>
      <c r="I93" s="7"/>
      <c r="J93" s="7"/>
      <c r="K93" s="7"/>
      <c r="L93" s="7"/>
      <c r="M93" s="7"/>
      <c r="N93" s="7"/>
      <c r="O93" s="7"/>
      <c r="P93" s="7"/>
      <c r="Q93" s="7"/>
      <c r="R93" s="7"/>
      <c r="S93" s="7"/>
      <c r="T93" s="7"/>
      <c r="U93" s="7"/>
    </row>
  </sheetData>
  <mergeCells count="17">
    <mergeCell ref="H7:J7"/>
    <mergeCell ref="H6:J6"/>
    <mergeCell ref="C2:J2"/>
    <mergeCell ref="H4:J4"/>
    <mergeCell ref="H3:J3"/>
    <mergeCell ref="H5:J5"/>
    <mergeCell ref="H8:J8"/>
    <mergeCell ref="H11:J11"/>
    <mergeCell ref="H12:J12"/>
    <mergeCell ref="H14:J14"/>
    <mergeCell ref="H15:J15"/>
    <mergeCell ref="H13:J13"/>
    <mergeCell ref="B18:C18"/>
    <mergeCell ref="H9:J9"/>
    <mergeCell ref="H10:J10"/>
    <mergeCell ref="B16:D16"/>
    <mergeCell ref="H16:J16"/>
  </mergeCells>
  <pageMargins left="0.7" right="0.7" top="0.75" bottom="0.75" header="0.3" footer="0.3"/>
  <pageSetup scale="45"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B3243-4104-4FCA-BFF9-C01B16722608}">
  <dimension ref="A1:J8"/>
  <sheetViews>
    <sheetView topLeftCell="B1" zoomScale="85" zoomScaleNormal="85" workbookViewId="0">
      <selection activeCell="B1" sqref="B1:J1"/>
    </sheetView>
  </sheetViews>
  <sheetFormatPr baseColWidth="10" defaultRowHeight="15" x14ac:dyDescent="0.25"/>
  <cols>
    <col min="1" max="1" width="6" customWidth="1"/>
    <col min="2" max="2" width="68.42578125" customWidth="1"/>
    <col min="3" max="3" width="10.7109375" customWidth="1"/>
    <col min="4" max="4" width="17.42578125" customWidth="1"/>
    <col min="5" max="5" width="16.85546875" customWidth="1"/>
    <col min="6" max="6" width="17.7109375" customWidth="1"/>
    <col min="7" max="7" width="15.7109375" customWidth="1"/>
    <col min="8" max="8" width="15.85546875" customWidth="1"/>
    <col min="9" max="9" width="21.140625" customWidth="1"/>
    <col min="10" max="10" width="8.5703125" customWidth="1"/>
  </cols>
  <sheetData>
    <row r="1" spans="1:10" ht="101.25" customHeight="1" x14ac:dyDescent="0.25">
      <c r="A1" s="5"/>
      <c r="B1" s="60" t="s">
        <v>14</v>
      </c>
      <c r="C1" s="61"/>
      <c r="D1" s="61"/>
      <c r="E1" s="61"/>
      <c r="F1" s="61"/>
      <c r="G1" s="61"/>
      <c r="H1" s="61"/>
      <c r="I1" s="61"/>
      <c r="J1" s="62"/>
    </row>
    <row r="2" spans="1:10" ht="25.5" x14ac:dyDescent="0.25">
      <c r="A2" s="6" t="s">
        <v>0</v>
      </c>
      <c r="B2" s="1" t="s">
        <v>3</v>
      </c>
      <c r="C2" s="1" t="s">
        <v>1</v>
      </c>
      <c r="D2" s="1" t="s">
        <v>2</v>
      </c>
      <c r="E2" s="2" t="s">
        <v>15</v>
      </c>
      <c r="F2" s="3" t="s">
        <v>16</v>
      </c>
      <c r="G2" s="3" t="s">
        <v>5</v>
      </c>
      <c r="H2" s="63" t="s">
        <v>6</v>
      </c>
      <c r="I2" s="64"/>
      <c r="J2" s="65"/>
    </row>
    <row r="3" spans="1:10" ht="51.75" thickBot="1" x14ac:dyDescent="0.3">
      <c r="A3" s="15">
        <v>1</v>
      </c>
      <c r="B3" s="16" t="s">
        <v>8</v>
      </c>
      <c r="C3" s="17" t="s">
        <v>7</v>
      </c>
      <c r="D3" s="4">
        <v>91</v>
      </c>
      <c r="E3" s="9">
        <v>763979</v>
      </c>
      <c r="F3" s="9">
        <v>760074</v>
      </c>
      <c r="G3" s="9">
        <v>775906.75</v>
      </c>
      <c r="H3" s="66">
        <f>ROUND(AVERAGE(E3,F3,G3),0)</f>
        <v>766653</v>
      </c>
      <c r="I3" s="67"/>
      <c r="J3" s="68"/>
    </row>
    <row r="4" spans="1:10" ht="38.25" x14ac:dyDescent="0.25">
      <c r="A4" s="69"/>
      <c r="B4" s="70"/>
      <c r="C4" s="71"/>
      <c r="D4" s="13" t="s">
        <v>11</v>
      </c>
      <c r="E4" s="10">
        <v>136072.01999999999</v>
      </c>
      <c r="F4" s="11">
        <v>121611.84</v>
      </c>
      <c r="G4" s="11">
        <v>139663.22</v>
      </c>
      <c r="H4" s="66">
        <f>ROUND(AVERAGE(E4,F4,G4),0)</f>
        <v>132449</v>
      </c>
      <c r="I4" s="67"/>
      <c r="J4" s="68"/>
    </row>
    <row r="5" spans="1:10" ht="38.25" x14ac:dyDescent="0.25">
      <c r="A5" s="72"/>
      <c r="B5" s="73"/>
      <c r="C5" s="74"/>
      <c r="D5" s="14" t="s">
        <v>12</v>
      </c>
      <c r="E5" s="8">
        <v>52916.9</v>
      </c>
      <c r="F5" s="8">
        <v>53205.18</v>
      </c>
      <c r="G5" s="8">
        <v>54313.47</v>
      </c>
      <c r="H5" s="66">
        <f>ROUND(AVERAGE(E5,F5,G5),0)</f>
        <v>53479</v>
      </c>
      <c r="I5" s="67"/>
      <c r="J5" s="68"/>
    </row>
    <row r="6" spans="1:10" ht="25.5" x14ac:dyDescent="0.25">
      <c r="A6" s="72"/>
      <c r="B6" s="73"/>
      <c r="C6" s="74"/>
      <c r="D6" s="14" t="s">
        <v>9</v>
      </c>
      <c r="E6" s="10">
        <v>10054.209999999999</v>
      </c>
      <c r="F6" s="10">
        <v>10108.98</v>
      </c>
      <c r="G6" s="10">
        <v>10319.56</v>
      </c>
      <c r="H6" s="66">
        <f>ROUND(AVERAGE(E6,F6,G6),0)</f>
        <v>10161</v>
      </c>
      <c r="I6" s="67"/>
      <c r="J6" s="68"/>
    </row>
    <row r="7" spans="1:10" ht="15.75" thickBot="1" x14ac:dyDescent="0.3">
      <c r="A7" s="75"/>
      <c r="B7" s="76"/>
      <c r="C7" s="77"/>
      <c r="D7" s="12" t="s">
        <v>10</v>
      </c>
      <c r="E7" s="18">
        <f>SUM(E3:E6)</f>
        <v>963022.13</v>
      </c>
      <c r="F7" s="18">
        <f>SUM(F3:F6)</f>
        <v>945000</v>
      </c>
      <c r="G7" s="18">
        <f>SUM(G3:G6)</f>
        <v>980203</v>
      </c>
      <c r="H7" s="78">
        <f>ROUND(AVERAGE(E7,F7,G7),0)</f>
        <v>962742</v>
      </c>
      <c r="I7" s="79"/>
      <c r="J7" s="80"/>
    </row>
    <row r="8" spans="1:10" ht="15.75" thickBot="1" x14ac:dyDescent="0.3">
      <c r="A8" s="57" t="s">
        <v>13</v>
      </c>
      <c r="B8" s="58"/>
      <c r="C8" s="58"/>
      <c r="D8" s="58"/>
      <c r="E8" s="58"/>
      <c r="F8" s="58"/>
      <c r="G8" s="58"/>
      <c r="H8" s="58"/>
      <c r="I8" s="58"/>
      <c r="J8" s="59"/>
    </row>
  </sheetData>
  <mergeCells count="9">
    <mergeCell ref="A8:J8"/>
    <mergeCell ref="B1:J1"/>
    <mergeCell ref="H2:J2"/>
    <mergeCell ref="H3:J3"/>
    <mergeCell ref="A4:C7"/>
    <mergeCell ref="H4:J4"/>
    <mergeCell ref="H5:J5"/>
    <mergeCell ref="H6:J6"/>
    <mergeCell ref="H7:J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Hoja2</vt:lpstr>
      <vt:lpstr>Hoja1!Área_de_impresión</vt:lpstr>
      <vt:lpstr>Hoja1!Print_Area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Freddy</cp:lastModifiedBy>
  <cp:lastPrinted>2022-09-14T13:37:22Z</cp:lastPrinted>
  <dcterms:created xsi:type="dcterms:W3CDTF">2020-02-03T19:21:09Z</dcterms:created>
  <dcterms:modified xsi:type="dcterms:W3CDTF">2022-11-10T01:14:13Z</dcterms:modified>
</cp:coreProperties>
</file>