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TRIZ DAFERE\CONTRATACION\2022\MINIMA\INDENV-190-07-641-22 RECARGA DE EXTINTORES\"/>
    </mc:Choice>
  </mc:AlternateContent>
  <bookViews>
    <workbookView xWindow="-120" yWindow="-120" windowWidth="242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P12" i="1"/>
  <c r="Q12" i="1" s="1"/>
  <c r="P11" i="1"/>
  <c r="Q11" i="1" s="1"/>
  <c r="P10" i="1"/>
  <c r="P9" i="1"/>
  <c r="P8" i="1"/>
  <c r="J8" i="1"/>
  <c r="J12" i="1"/>
  <c r="K12" i="1" s="1"/>
  <c r="J11" i="1"/>
  <c r="K11" i="1" s="1"/>
  <c r="J10" i="1"/>
</calcChain>
</file>

<file path=xl/sharedStrings.xml><?xml version="1.0" encoding="utf-8"?>
<sst xmlns="http://schemas.openxmlformats.org/spreadsheetml/2006/main" count="75" uniqueCount="59">
  <si>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</si>
  <si>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</si>
  <si>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</si>
  <si>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</si>
  <si>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</si>
  <si>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</si>
  <si>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</si>
  <si>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</si>
  <si>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</si>
  <si>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</si>
  <si>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</si>
  <si>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</si>
  <si>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</si>
  <si>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</si>
  <si>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</si>
  <si>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</si>
  <si>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</si>
  <si>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</si>
  <si>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</si>
  <si>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</si>
  <si>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</si>
  <si>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</si>
  <si>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</si>
  <si>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</si>
  <si>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</si>
  <si>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</si>
  <si>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</si>
  <si>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</si>
  <si>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</si>
  <si>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</si>
  <si>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F-GJ-036</t>
  </si>
  <si>
    <t>Versión: 01</t>
  </si>
  <si>
    <t>Fecha de Versión:  
20-12-2021</t>
  </si>
  <si>
    <t>Externo</t>
  </si>
  <si>
    <t>Ejecutado</t>
  </si>
  <si>
    <t>Contratista</t>
  </si>
  <si>
    <t>SI</t>
  </si>
  <si>
    <t>Ejecucion</t>
  </si>
  <si>
    <t xml:space="preserve"> Supervisor y contratista</t>
  </si>
  <si>
    <t>General</t>
  </si>
  <si>
    <t>Economico</t>
  </si>
  <si>
    <t>Financiera</t>
  </si>
  <si>
    <t>Fluctuación de los precios de los servicios e insumos</t>
  </si>
  <si>
    <t>Desabastecimiento de los insumos</t>
  </si>
  <si>
    <t>Financiación y liquidez del contratista</t>
  </si>
  <si>
    <t>Aumentos en los precios de los suministros y servicios.</t>
  </si>
  <si>
    <t>Seriedad en la propuesta presentada</t>
  </si>
  <si>
    <t>Falta de capacidad financiera del contratista para cumplir con el objeto del contrato</t>
  </si>
  <si>
    <t>Cambio en los insumos solicitados por otros del mismo grupo (Lista de intercambio)</t>
  </si>
  <si>
    <t>Acreditar experiencia en contratos de similar naturaleza de igual o mayor valor al presupuesto asignado</t>
  </si>
  <si>
    <t>Acreditacion financiera</t>
  </si>
  <si>
    <t>si</t>
  </si>
  <si>
    <t>A travez  de las polizas</t>
  </si>
  <si>
    <t>Índices de razonabilidad desde la Oficina Financiera</t>
  </si>
  <si>
    <t>Cada que se haga una entrega</t>
  </si>
  <si>
    <t>Solo una vez desde los estudios previos</t>
  </si>
  <si>
    <t>MODERADO</t>
  </si>
  <si>
    <t>MENOR</t>
  </si>
  <si>
    <t>RIESGO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</si>
</sst>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textRotation="90" wrapText="1"/>
    </xf>
    <xf numFmtId="0" fontId="15" fillId="0" borderId="5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1" fillId="3" borderId="2" xfId="0" applyFont="1" applyFill="1" applyBorder="1" applyAlignment="1" applyProtection="1">
      <alignment horizontal="center" vertical="center" textRotation="90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3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15</xdr:row>
      <xdr:rowOff>95250</xdr:rowOff>
    </xdr:from>
    <xdr:to>
      <xdr:col>12</xdr:col>
      <xdr:colOff>358058</xdr:colOff>
      <xdr:row>32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15</xdr:row>
      <xdr:rowOff>21167</xdr:rowOff>
    </xdr:from>
    <xdr:to>
      <xdr:col>18</xdr:col>
      <xdr:colOff>427352</xdr:colOff>
      <xdr:row>29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16</xdr:col>
      <xdr:colOff>708301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zoomScale="54" zoomScaleNormal="54" workbookViewId="0">
      <selection activeCell="Q8" sqref="Q8"/>
    </sheetView>
  </sheetViews>
  <sheetFormatPr baseColWidth="10" defaultColWidth="11.42578125" defaultRowHeight="15" x14ac:dyDescent="0.25"/>
  <cols>
    <col min="1" max="5" width="11.42578125" style="1" collapsed="1"/>
    <col min="6" max="6" width="18.85546875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4.28515625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63.6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  <c r="T1" s="23" t="s">
        <v>30</v>
      </c>
      <c r="U1" s="24"/>
      <c r="V1" s="24"/>
      <c r="W1" s="25"/>
    </row>
    <row r="2" spans="1:25" ht="54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7"/>
      <c r="T2" s="23" t="s">
        <v>31</v>
      </c>
      <c r="U2" s="24"/>
      <c r="V2" s="24"/>
      <c r="W2" s="25"/>
    </row>
    <row r="3" spans="1:25" ht="121.1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31" t="s">
        <v>32</v>
      </c>
      <c r="U3" s="31"/>
      <c r="V3" s="31"/>
      <c r="W3" s="31"/>
    </row>
    <row r="4" spans="1:25" ht="30.75" customHeight="1" x14ac:dyDescent="0.25">
      <c r="A4" s="36" t="s">
        <v>29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8"/>
      <c r="T4" s="32" t="s">
        <v>8</v>
      </c>
      <c r="U4" s="32"/>
      <c r="V4" s="32"/>
      <c r="W4" s="32"/>
    </row>
    <row r="5" spans="1:25" s="16" customFormat="1" ht="51.75" customHeight="1" x14ac:dyDescent="0.3">
      <c r="A5" s="39" t="s">
        <v>10</v>
      </c>
      <c r="B5" s="39" t="s">
        <v>11</v>
      </c>
      <c r="C5" s="39" t="s">
        <v>12</v>
      </c>
      <c r="D5" s="39" t="s">
        <v>13</v>
      </c>
      <c r="E5" s="42" t="s">
        <v>14</v>
      </c>
      <c r="F5" s="39" t="s">
        <v>15</v>
      </c>
      <c r="G5" s="39" t="s">
        <v>16</v>
      </c>
      <c r="H5" s="39" t="s">
        <v>17</v>
      </c>
      <c r="I5" s="39" t="s">
        <v>18</v>
      </c>
      <c r="J5" s="39" t="s">
        <v>19</v>
      </c>
      <c r="K5" s="39" t="s">
        <v>20</v>
      </c>
      <c r="L5" s="35" t="s">
        <v>21</v>
      </c>
      <c r="M5" s="35" t="s">
        <v>22</v>
      </c>
      <c r="N5" s="33" t="s">
        <v>3</v>
      </c>
      <c r="O5" s="33"/>
      <c r="P5" s="33"/>
      <c r="Q5" s="33"/>
      <c r="R5" s="35" t="s">
        <v>23</v>
      </c>
      <c r="S5" s="35" t="s">
        <v>24</v>
      </c>
      <c r="T5" s="35" t="s">
        <v>25</v>
      </c>
      <c r="U5" s="35" t="s">
        <v>26</v>
      </c>
      <c r="V5" s="33" t="s">
        <v>4</v>
      </c>
      <c r="W5" s="33"/>
      <c r="X5" s="15"/>
    </row>
    <row r="6" spans="1:25" s="16" customFormat="1" ht="57" customHeight="1" x14ac:dyDescent="0.3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34"/>
      <c r="M6" s="34"/>
      <c r="N6" s="34" t="s">
        <v>0</v>
      </c>
      <c r="O6" s="34" t="s">
        <v>1</v>
      </c>
      <c r="P6" s="34" t="s">
        <v>5</v>
      </c>
      <c r="Q6" s="34" t="s">
        <v>2</v>
      </c>
      <c r="R6" s="34"/>
      <c r="S6" s="34"/>
      <c r="T6" s="34"/>
      <c r="U6" s="34"/>
      <c r="V6" s="34" t="s">
        <v>27</v>
      </c>
      <c r="W6" s="34" t="s">
        <v>28</v>
      </c>
      <c r="X6" s="15"/>
    </row>
    <row r="7" spans="1:25" s="16" customFormat="1" ht="214.9" customHeight="1" x14ac:dyDescent="0.3">
      <c r="A7" s="41"/>
      <c r="B7" s="41"/>
      <c r="C7" s="41"/>
      <c r="D7" s="41"/>
      <c r="E7" s="41"/>
      <c r="F7" s="41"/>
      <c r="G7" s="41"/>
      <c r="H7" s="40"/>
      <c r="I7" s="40"/>
      <c r="J7" s="40"/>
      <c r="K7" s="40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15"/>
    </row>
    <row r="8" spans="1:25" ht="187.5" customHeight="1" x14ac:dyDescent="0.25">
      <c r="A8" s="9">
        <v>1</v>
      </c>
      <c r="B8" s="17" t="s">
        <v>39</v>
      </c>
      <c r="C8" s="17" t="s">
        <v>33</v>
      </c>
      <c r="D8" s="17" t="s">
        <v>37</v>
      </c>
      <c r="E8" s="17" t="s">
        <v>40</v>
      </c>
      <c r="F8" s="17" t="s">
        <v>42</v>
      </c>
      <c r="G8" s="17" t="s">
        <v>45</v>
      </c>
      <c r="H8" s="18">
        <v>2</v>
      </c>
      <c r="I8" s="18">
        <v>2</v>
      </c>
      <c r="J8" s="19">
        <f t="shared" ref="J8:J12" si="0">H8+I8</f>
        <v>4</v>
      </c>
      <c r="K8" s="22" t="s">
        <v>56</v>
      </c>
      <c r="L8" s="20" t="s">
        <v>35</v>
      </c>
      <c r="M8" s="20" t="s">
        <v>48</v>
      </c>
      <c r="N8" s="18">
        <v>1</v>
      </c>
      <c r="O8" s="18">
        <v>1</v>
      </c>
      <c r="P8" s="19">
        <f t="shared" ref="P8:P12" si="1">N8+O8</f>
        <v>2</v>
      </c>
      <c r="Q8" s="22" t="s">
        <v>58</v>
      </c>
      <c r="R8" s="18" t="s">
        <v>36</v>
      </c>
      <c r="S8" s="20" t="s">
        <v>38</v>
      </c>
      <c r="T8" s="18"/>
      <c r="U8" s="18"/>
      <c r="V8" s="20" t="s">
        <v>52</v>
      </c>
      <c r="W8" s="20" t="s">
        <v>54</v>
      </c>
      <c r="X8" s="1">
        <v>1</v>
      </c>
      <c r="Y8" s="1" t="s">
        <v>6</v>
      </c>
    </row>
    <row r="9" spans="1:25" ht="222" customHeight="1" x14ac:dyDescent="0.25">
      <c r="A9" s="9">
        <v>2</v>
      </c>
      <c r="B9" s="17" t="s">
        <v>39</v>
      </c>
      <c r="C9" s="17" t="s">
        <v>33</v>
      </c>
      <c r="D9" s="17" t="s">
        <v>34</v>
      </c>
      <c r="E9" s="17" t="s">
        <v>40</v>
      </c>
      <c r="F9" s="17" t="s">
        <v>43</v>
      </c>
      <c r="G9" s="17" t="s">
        <v>46</v>
      </c>
      <c r="H9" s="18">
        <v>1</v>
      </c>
      <c r="I9" s="18">
        <v>1</v>
      </c>
      <c r="J9" s="19">
        <f>H9+I9</f>
        <v>2</v>
      </c>
      <c r="K9" s="22" t="s">
        <v>57</v>
      </c>
      <c r="L9" s="20" t="s">
        <v>35</v>
      </c>
      <c r="M9" s="17" t="s">
        <v>49</v>
      </c>
      <c r="N9" s="18">
        <v>1</v>
      </c>
      <c r="O9" s="18">
        <v>2</v>
      </c>
      <c r="P9" s="19">
        <f t="shared" si="1"/>
        <v>3</v>
      </c>
      <c r="Q9" s="22" t="s">
        <v>58</v>
      </c>
      <c r="R9" s="18" t="s">
        <v>36</v>
      </c>
      <c r="S9" s="20" t="s">
        <v>41</v>
      </c>
      <c r="T9" s="18"/>
      <c r="U9" s="18"/>
      <c r="V9" s="20" t="s">
        <v>53</v>
      </c>
      <c r="W9" s="20" t="s">
        <v>55</v>
      </c>
      <c r="X9" s="1">
        <v>2</v>
      </c>
      <c r="Y9" s="1" t="s">
        <v>7</v>
      </c>
    </row>
    <row r="10" spans="1:25" ht="131.25" customHeight="1" x14ac:dyDescent="0.25">
      <c r="A10" s="13">
        <v>3</v>
      </c>
      <c r="B10" s="17" t="s">
        <v>39</v>
      </c>
      <c r="C10" s="17" t="s">
        <v>33</v>
      </c>
      <c r="D10" s="17" t="s">
        <v>34</v>
      </c>
      <c r="E10" s="10" t="s">
        <v>41</v>
      </c>
      <c r="F10" s="14" t="s">
        <v>44</v>
      </c>
      <c r="G10" s="14" t="s">
        <v>47</v>
      </c>
      <c r="H10" s="11">
        <v>1</v>
      </c>
      <c r="I10" s="11">
        <v>2</v>
      </c>
      <c r="J10" s="12">
        <f t="shared" si="0"/>
        <v>3</v>
      </c>
      <c r="K10" s="22" t="s">
        <v>57</v>
      </c>
      <c r="L10" s="20" t="s">
        <v>35</v>
      </c>
      <c r="M10" s="21" t="s">
        <v>50</v>
      </c>
      <c r="N10" s="11">
        <v>1</v>
      </c>
      <c r="O10" s="11">
        <v>2</v>
      </c>
      <c r="P10" s="12">
        <f t="shared" si="1"/>
        <v>3</v>
      </c>
      <c r="Q10" s="22" t="s">
        <v>58</v>
      </c>
      <c r="R10" s="11" t="s">
        <v>51</v>
      </c>
      <c r="S10" s="20" t="s">
        <v>41</v>
      </c>
      <c r="T10" s="11"/>
      <c r="U10" s="11"/>
      <c r="V10" s="20" t="s">
        <v>52</v>
      </c>
      <c r="W10" s="20" t="s">
        <v>54</v>
      </c>
      <c r="X10" s="1">
        <v>5</v>
      </c>
    </row>
    <row r="11" spans="1:25" ht="50.45" customHeight="1" x14ac:dyDescent="0.25">
      <c r="A11" s="9"/>
      <c r="B11" s="10"/>
      <c r="C11" s="10"/>
      <c r="D11" s="10"/>
      <c r="E11" s="10"/>
      <c r="F11" s="10"/>
      <c r="G11" s="10"/>
      <c r="H11" s="11"/>
      <c r="I11" s="11"/>
      <c r="J11" s="12">
        <f t="shared" si="0"/>
        <v>0</v>
      </c>
      <c r="K11" s="12">
        <f>IF(J11=10,$Y$8,IF(J11=9,$Y$8,IF(J11=8,$Y$8,IF(J11=7,$Y$9,IF(J11=6,$Y$9,IF(J11=5,#REF!,IF(J11=4,#REF!,IF(J11=3,#REF!,IF(J11=2,#REF!,0)))))))))</f>
        <v>0</v>
      </c>
      <c r="L11" s="11"/>
      <c r="M11" s="11"/>
      <c r="N11" s="11"/>
      <c r="O11" s="11"/>
      <c r="P11" s="12">
        <f t="shared" si="1"/>
        <v>0</v>
      </c>
      <c r="Q11" s="12">
        <f>IF(P11=10,$Y$8,IF(P11=9,$Y$8,IF(P11=8,$Y$8,IF(P11=7,$Y$9,IF(P11=6,$Y$9,IF(P11=5,#REF!,IF(P11=4,#REF!,IF(P11=3,#REF!,IF(P11=2,#REF!,0)))))))))</f>
        <v>0</v>
      </c>
      <c r="R11" s="11"/>
      <c r="S11" s="11"/>
      <c r="T11" s="11"/>
      <c r="U11" s="11"/>
      <c r="V11" s="11"/>
      <c r="W11" s="11"/>
    </row>
    <row r="12" spans="1:25" ht="69" customHeight="1" x14ac:dyDescent="0.25">
      <c r="A12" s="9"/>
      <c r="B12" s="10"/>
      <c r="C12" s="10"/>
      <c r="D12" s="10"/>
      <c r="E12" s="10"/>
      <c r="F12" s="10"/>
      <c r="G12" s="10"/>
      <c r="H12" s="11"/>
      <c r="I12" s="11"/>
      <c r="J12" s="12">
        <f t="shared" si="0"/>
        <v>0</v>
      </c>
      <c r="K12" s="12">
        <f>IF(J12=10,$Y$8,IF(J12=9,$Y$8,IF(J12=8,$Y$8,IF(J12=7,$Y$9,IF(J12=6,$Y$9,IF(J12=5,#REF!,IF(J12=4,#REF!,IF(J12=3,#REF!,IF(J12=2,#REF!,0)))))))))</f>
        <v>0</v>
      </c>
      <c r="L12" s="11"/>
      <c r="M12" s="11"/>
      <c r="N12" s="11"/>
      <c r="O12" s="11"/>
      <c r="P12" s="12">
        <f t="shared" si="1"/>
        <v>0</v>
      </c>
      <c r="Q12" s="12">
        <f>IF(P12=10,$Y$8,IF(P12=9,$Y$8,IF(P12=8,$Y$8,IF(P12=7,$Y$9,IF(P12=6,$Y$9,IF(P12=5,#REF!,IF(P12=4,#REF!,IF(P12=3,#REF!,IF(P12=2,#REF!,0)))))))))</f>
        <v>0</v>
      </c>
      <c r="R12" s="11"/>
      <c r="S12" s="11"/>
      <c r="T12" s="11"/>
      <c r="U12" s="11"/>
      <c r="V12" s="11"/>
      <c r="W12" s="11"/>
    </row>
    <row r="13" spans="1:25" ht="30" customHeight="1" x14ac:dyDescent="0.25">
      <c r="A13" s="2"/>
      <c r="B13" s="3"/>
      <c r="C13" s="3"/>
      <c r="D13" s="4"/>
      <c r="E13" s="4"/>
      <c r="F13" s="4"/>
      <c r="G13" s="4"/>
      <c r="H13" s="5"/>
      <c r="I13" s="5"/>
      <c r="J13" s="6"/>
      <c r="K13" s="6"/>
      <c r="L13" s="5"/>
      <c r="M13" s="5"/>
      <c r="N13" s="5"/>
      <c r="O13" s="5"/>
      <c r="P13" s="6"/>
      <c r="Q13" s="6"/>
      <c r="R13" s="5"/>
      <c r="S13" s="5"/>
      <c r="T13" s="5"/>
      <c r="U13" s="5"/>
      <c r="V13" s="5"/>
      <c r="W13" s="5"/>
    </row>
    <row r="14" spans="1:25" ht="16.5" hidden="1" x14ac:dyDescent="0.25">
      <c r="A14" s="7"/>
      <c r="B14" s="8"/>
      <c r="C14" s="8"/>
      <c r="D14" s="8"/>
      <c r="E14" s="8"/>
      <c r="F14" s="8"/>
      <c r="G14" s="8"/>
      <c r="H14" s="5"/>
      <c r="I14" s="5"/>
      <c r="J14" s="6"/>
      <c r="K14" s="6"/>
      <c r="L14" s="5"/>
      <c r="M14" s="5"/>
      <c r="N14" s="5"/>
      <c r="O14" s="5"/>
      <c r="P14" s="6"/>
      <c r="Q14" s="6"/>
      <c r="R14" s="5"/>
      <c r="S14" s="5"/>
      <c r="T14" s="5"/>
      <c r="U14" s="5"/>
      <c r="V14" s="5"/>
      <c r="W14" s="5"/>
    </row>
    <row r="33" spans="15:18" ht="195" customHeight="1" x14ac:dyDescent="0.25">
      <c r="O33" s="30" t="s">
        <v>9</v>
      </c>
      <c r="P33" s="30"/>
      <c r="Q33" s="30"/>
      <c r="R33" s="30"/>
    </row>
  </sheetData>
  <sheetProtection insertRows="0"/>
  <mergeCells count="32">
    <mergeCell ref="K5:K7"/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N5:Q5"/>
    <mergeCell ref="R5:R7"/>
    <mergeCell ref="S5:S7"/>
    <mergeCell ref="T5:T7"/>
    <mergeCell ref="L5:L7"/>
    <mergeCell ref="T2:W2"/>
    <mergeCell ref="T1:W1"/>
    <mergeCell ref="A1:S3"/>
    <mergeCell ref="O33:R33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</mergeCells>
  <conditionalFormatting sqref="J8:J14 P8:P14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H8:I14 N8:O14">
      <formula1>$X$8:$X$10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" operator="containsText" id="{480F2E91-29D6-4FE5-B2DE-D9E73CC2FA6F}">
            <xm:f>NOT(ISERROR(SEARCH(#REF!,K8)))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4" operator="containsText" id="{DAC5D569-0A36-4675-9301-86B59E34BF6F}">
            <xm:f>NOT(ISERROR(SEARCH(#REF!,K8)))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55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56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K8:K14 Q8:Q14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Daniel Fernández Rendón</cp:lastModifiedBy>
  <dcterms:created xsi:type="dcterms:W3CDTF">2020-07-16T13:16:46Z</dcterms:created>
  <dcterms:modified xsi:type="dcterms:W3CDTF">2022-11-18T19:27:40Z</dcterms:modified>
</cp:coreProperties>
</file>