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ibarrac_sena_edu_co/Documents/ESCRITORIO JUNIO 2022/2022/Bienes y servicios/DESPACHO/SASI-ATL-0048-2022 Dotacion/Definitivo/CONTRATO/Modificacion No 2/"/>
    </mc:Choice>
  </mc:AlternateContent>
  <xr:revisionPtr revIDLastSave="44" documentId="8_{AA809AB7-CC07-4A3D-8B59-02975D209FCA}" xr6:coauthVersionLast="47" xr6:coauthVersionMax="47" xr10:uidLastSave="{B7EBEDD5-944E-4807-BBB1-A142ADC0D2AB}"/>
  <bookViews>
    <workbookView xWindow="-120" yWindow="-120" windowWidth="20730" windowHeight="11160" firstSheet="1" activeTab="4" xr2:uid="{40AFFEE1-6CAE-41AA-B085-FD7512AAA140}"/>
  </bookViews>
  <sheets>
    <sheet name="Lote 2 dama tienda adm" sheetId="1" r:id="rId1"/>
    <sheet name="Lote 4 caballero adm" sheetId="5" r:id="rId2"/>
    <sheet name="Lote 4 Caballero tienda instruc" sheetId="4" r:id="rId3"/>
    <sheet name="Lote 5 caballero confecc" sheetId="2" r:id="rId4"/>
    <sheet name="Lote 6 calzado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4" i="3" l="1"/>
  <c r="S4" i="2"/>
  <c r="Y4" i="4"/>
  <c r="K4" i="5"/>
  <c r="G4" i="5"/>
  <c r="K6" i="1"/>
  <c r="G6" i="1"/>
</calcChain>
</file>

<file path=xl/sharedStrings.xml><?xml version="1.0" encoding="utf-8"?>
<sst xmlns="http://schemas.openxmlformats.org/spreadsheetml/2006/main" count="166" uniqueCount="66">
  <si>
    <t>Identificación</t>
  </si>
  <si>
    <t>Nombre completo</t>
  </si>
  <si>
    <t>RED</t>
  </si>
  <si>
    <t>AREA</t>
  </si>
  <si>
    <t>URBANO/ 
Rural</t>
  </si>
  <si>
    <t>CENTRO</t>
  </si>
  <si>
    <t>SUDADERA UNISEX</t>
  </si>
  <si>
    <t>CAMISA</t>
  </si>
  <si>
    <t>VESTIDO HOMBRE</t>
  </si>
  <si>
    <t>BLUE JEAN UNISEX</t>
  </si>
  <si>
    <t>PANTALONETA UNISEX</t>
  </si>
  <si>
    <t>CAMISETA</t>
  </si>
  <si>
    <t>MEDIAS</t>
  </si>
  <si>
    <t>BUZO</t>
  </si>
  <si>
    <t>PANTALON</t>
  </si>
  <si>
    <t>VALOR TOTAL POR PERSONA CON IVA</t>
  </si>
  <si>
    <t>CANT</t>
  </si>
  <si>
    <t>VALOR</t>
  </si>
  <si>
    <t>GESTIÓN ADMINISTRATIVA Y SERVICIOS FINANCIEROS.</t>
  </si>
  <si>
    <t>CONTABILIDAD</t>
  </si>
  <si>
    <t>Urbano</t>
  </si>
  <si>
    <t>Comercio</t>
  </si>
  <si>
    <t>UNIFORME DE COCINA UNISEX</t>
  </si>
  <si>
    <t>OVEROL UNISEX</t>
  </si>
  <si>
    <t>UNIFORME DE ENFERMERIA</t>
  </si>
  <si>
    <t>BATA</t>
  </si>
  <si>
    <t>IMPERMEABLE</t>
  </si>
  <si>
    <t>CACHUCHA</t>
  </si>
  <si>
    <t>TIPO</t>
  </si>
  <si>
    <t>ZAPATOS ENFERMERIA DAMA</t>
  </si>
  <si>
    <t>BOTAS DE CAUCHO DAMA</t>
  </si>
  <si>
    <t>BOTAS DE CUERO DAMA</t>
  </si>
  <si>
    <t>TENIS DAMA</t>
  </si>
  <si>
    <t>ZAPATO DE CALLE DAMA</t>
  </si>
  <si>
    <t>CALZADO DE CALLE PARA DAMA TO</t>
  </si>
  <si>
    <t>ENFERMERIA CABALLERO</t>
  </si>
  <si>
    <t>TENIS CABALLERO</t>
  </si>
  <si>
    <t>BOTAS DE CUERO CABALLERO</t>
  </si>
  <si>
    <t>BOTA DE CAUCHO CABALLERO</t>
  </si>
  <si>
    <t>ZAPATO DE COCINA CABALLERO</t>
  </si>
  <si>
    <t xml:space="preserve">ZAPATO DE CALLE CABALLERO </t>
  </si>
  <si>
    <t>CALZADO DE CALLE PARA CABALLERO TO</t>
  </si>
  <si>
    <t>Nombres</t>
  </si>
  <si>
    <t>Apellidos</t>
  </si>
  <si>
    <t>Cargo</t>
  </si>
  <si>
    <t>Nombre Centro Costo</t>
  </si>
  <si>
    <t>GRUPO DE TRABAJO</t>
  </si>
  <si>
    <t>CAMISA 
11510042/11510027</t>
  </si>
  <si>
    <t>VESTIDO
HOMBRE
11510225</t>
  </si>
  <si>
    <t>CARLOS ALVEIRO</t>
  </si>
  <si>
    <t>GIRALDO CEBALLOS</t>
  </si>
  <si>
    <t>Profesional G02</t>
  </si>
  <si>
    <t>CENTRO INDUSTRIAL Y DE AVIACION</t>
  </si>
  <si>
    <t>BLUSA DE 
CALLE
11510025</t>
  </si>
  <si>
    <t>VESTIDO
DAMA
11510049/11510220</t>
  </si>
  <si>
    <t xml:space="preserve">ANGELINA </t>
  </si>
  <si>
    <t>DE LOS REYES</t>
  </si>
  <si>
    <t>CENTRO PARA EL DESARROLLO AGROECOLOGICO Y AGROINDUSTRIAL</t>
  </si>
  <si>
    <t>Grupo de Formacion Integral y Promocion y Relaciones Corporativas</t>
  </si>
  <si>
    <t xml:space="preserve">KAREN </t>
  </si>
  <si>
    <t>POLO MARTINEZ</t>
  </si>
  <si>
    <t xml:space="preserve">ALEXANDRA </t>
  </si>
  <si>
    <t>PALACIO FUENTES</t>
  </si>
  <si>
    <t>Profesional G04</t>
  </si>
  <si>
    <t>Infraestructura y logistica</t>
  </si>
  <si>
    <t xml:space="preserve">RAFAEL  ENRIQUE PANTOJA ESTRADA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</si>
</sst>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8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name val="Calibri"/>
      <family val="2"/>
    </font>
    <font>
      <sz val="8"/>
      <color theme="1"/>
      <name val="Calibri"/>
      <family val="2"/>
    </font>
    <font>
      <sz val="8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0" fontId="6" fillId="0" borderId="0" xfId="0" applyFont="1" applyAlignment="1">
      <alignment vertical="center"/>
    </xf>
    <xf numFmtId="0" fontId="7" fillId="6" borderId="2" xfId="0" applyFont="1" applyFill="1" applyBorder="1" applyAlignment="1">
      <alignment horizontal="center" vertical="center" wrapText="1"/>
    </xf>
    <xf numFmtId="4" fontId="7" fillId="6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3" fillId="0" borderId="0" xfId="0" applyFont="1"/>
    <xf numFmtId="0" fontId="14" fillId="9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2" xfId="0" applyBorder="1"/>
    <xf numFmtId="44" fontId="0" fillId="0" borderId="2" xfId="1" applyFont="1" applyBorder="1"/>
    <xf numFmtId="1" fontId="16" fillId="0" borderId="2" xfId="0" applyNumberFormat="1" applyFont="1" applyFill="1" applyBorder="1" applyAlignment="1">
      <alignment horizontal="center" vertical="center" wrapText="1"/>
    </xf>
    <xf numFmtId="1" fontId="16" fillId="0" borderId="4" xfId="0" applyNumberFormat="1" applyFont="1" applyFill="1" applyBorder="1" applyAlignment="1">
      <alignment horizontal="center" vertical="center" wrapText="1"/>
    </xf>
    <xf numFmtId="0" fontId="0" fillId="0" borderId="2" xfId="0" applyFill="1" applyBorder="1"/>
    <xf numFmtId="44" fontId="0" fillId="0" borderId="2" xfId="1" applyFont="1" applyFill="1" applyBorder="1"/>
    <xf numFmtId="0" fontId="0" fillId="0" borderId="0" xfId="0" applyFill="1"/>
    <xf numFmtId="44" fontId="0" fillId="10" borderId="2" xfId="1" applyFont="1" applyFill="1" applyBorder="1"/>
    <xf numFmtId="44" fontId="0" fillId="0" borderId="2" xfId="0" applyNumberFormat="1" applyBorder="1"/>
    <xf numFmtId="0" fontId="13" fillId="0" borderId="2" xfId="0" applyFont="1" applyFill="1" applyBorder="1"/>
    <xf numFmtId="0" fontId="6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Normal_Hoja1" xfId="2" xr:uid="{55516AB3-52B4-4653-B74F-F93A86654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853FD-AA7D-412D-B445-674E49F59F9C}">
  <dimension ref="A1:K6"/>
  <sheetViews>
    <sheetView topLeftCell="A4" workbookViewId="0">
      <selection activeCell="J4" sqref="J4"/>
    </sheetView>
  </sheetViews>
  <sheetFormatPr baseColWidth="10" defaultRowHeight="15" x14ac:dyDescent="0.25"/>
  <cols>
    <col min="5" max="5" width="16.5703125" customWidth="1"/>
    <col min="6" max="6" width="14.28515625" customWidth="1"/>
    <col min="8" max="8" width="13" bestFit="1" customWidth="1"/>
    <col min="11" max="11" width="14.5703125" bestFit="1" customWidth="1"/>
  </cols>
  <sheetData>
    <row r="1" spans="1:11" s="12" customFormat="1" ht="50.25" customHeight="1" x14ac:dyDescent="0.25">
      <c r="A1" s="11" t="s">
        <v>0</v>
      </c>
      <c r="B1" s="11" t="s">
        <v>42</v>
      </c>
      <c r="C1" s="11" t="s">
        <v>43</v>
      </c>
      <c r="D1" s="11" t="s">
        <v>44</v>
      </c>
      <c r="E1" s="11" t="s">
        <v>45</v>
      </c>
      <c r="F1" s="11" t="s">
        <v>46</v>
      </c>
      <c r="G1" s="18" t="s">
        <v>53</v>
      </c>
      <c r="H1" s="19"/>
      <c r="I1" s="18" t="s">
        <v>54</v>
      </c>
      <c r="J1" s="19"/>
      <c r="K1" s="13" t="s">
        <v>15</v>
      </c>
    </row>
    <row r="2" spans="1:11" s="12" customFormat="1" ht="13.5" customHeight="1" x14ac:dyDescent="0.25">
      <c r="A2" s="15"/>
      <c r="B2" s="16"/>
      <c r="C2" s="16"/>
      <c r="D2" s="16"/>
      <c r="E2" s="16"/>
      <c r="F2" s="17"/>
      <c r="G2" s="6" t="s">
        <v>16</v>
      </c>
      <c r="H2" s="3" t="s">
        <v>17</v>
      </c>
      <c r="I2" s="6" t="s">
        <v>16</v>
      </c>
      <c r="J2" s="3" t="s">
        <v>17</v>
      </c>
      <c r="K2" s="14"/>
    </row>
    <row r="3" spans="1:11" s="40" customFormat="1" ht="67.5" x14ac:dyDescent="0.25">
      <c r="A3" s="36">
        <v>32850415</v>
      </c>
      <c r="B3" s="36" t="s">
        <v>55</v>
      </c>
      <c r="C3" s="36" t="s">
        <v>56</v>
      </c>
      <c r="D3" s="36" t="s">
        <v>51</v>
      </c>
      <c r="E3" s="36" t="s">
        <v>57</v>
      </c>
      <c r="F3" s="37" t="s">
        <v>58</v>
      </c>
      <c r="G3" s="38">
        <v>3</v>
      </c>
      <c r="H3" s="39">
        <v>358785</v>
      </c>
      <c r="I3" s="38"/>
      <c r="J3" s="38">
        <v>0</v>
      </c>
      <c r="K3" s="39">
        <v>358785</v>
      </c>
    </row>
    <row r="4" spans="1:11" s="40" customFormat="1" ht="67.5" x14ac:dyDescent="0.25">
      <c r="A4" s="36">
        <v>1129568860</v>
      </c>
      <c r="B4" s="36" t="s">
        <v>59</v>
      </c>
      <c r="C4" s="36" t="s">
        <v>60</v>
      </c>
      <c r="D4" s="36" t="s">
        <v>51</v>
      </c>
      <c r="E4" s="36" t="s">
        <v>57</v>
      </c>
      <c r="F4" s="37" t="s">
        <v>64</v>
      </c>
      <c r="G4" s="38">
        <v>3</v>
      </c>
      <c r="H4" s="39">
        <v>358785</v>
      </c>
      <c r="I4" s="38"/>
      <c r="J4" s="38">
        <v>0</v>
      </c>
      <c r="K4" s="39">
        <v>358785</v>
      </c>
    </row>
    <row r="5" spans="1:11" s="40" customFormat="1" ht="67.5" x14ac:dyDescent="0.25">
      <c r="A5" s="36">
        <v>22465947</v>
      </c>
      <c r="B5" s="36" t="s">
        <v>61</v>
      </c>
      <c r="C5" s="36" t="s">
        <v>62</v>
      </c>
      <c r="D5" s="36" t="s">
        <v>63</v>
      </c>
      <c r="E5" s="36" t="s">
        <v>57</v>
      </c>
      <c r="F5" s="37" t="s">
        <v>64</v>
      </c>
      <c r="G5" s="38">
        <v>3</v>
      </c>
      <c r="H5" s="39">
        <v>358785</v>
      </c>
      <c r="I5" s="38"/>
      <c r="J5" s="38">
        <v>0</v>
      </c>
      <c r="K5" s="39">
        <v>358785</v>
      </c>
    </row>
    <row r="6" spans="1:11" x14ac:dyDescent="0.25">
      <c r="G6" s="34">
        <f>SUM(G3:G5)</f>
        <v>9</v>
      </c>
      <c r="H6" s="34"/>
      <c r="I6" s="34"/>
      <c r="J6" s="34"/>
      <c r="K6" s="41">
        <f>SUM(K3:K5)</f>
        <v>1076355</v>
      </c>
    </row>
  </sheetData>
  <mergeCells count="4">
    <mergeCell ref="K1:K2"/>
    <mergeCell ref="A2:F2"/>
    <mergeCell ref="G1:H1"/>
    <mergeCell ref="I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3389F-D1B3-44C1-A863-10B4AAF8D9B5}">
  <dimension ref="A1:K4"/>
  <sheetViews>
    <sheetView workbookViewId="0">
      <selection activeCell="E10" sqref="E10"/>
    </sheetView>
  </sheetViews>
  <sheetFormatPr baseColWidth="10" defaultRowHeight="15" x14ac:dyDescent="0.25"/>
  <cols>
    <col min="8" max="8" width="13" bestFit="1" customWidth="1"/>
    <col min="11" max="11" width="14.5703125" bestFit="1" customWidth="1"/>
  </cols>
  <sheetData>
    <row r="1" spans="1:11" s="10" customFormat="1" ht="64.5" customHeight="1" x14ac:dyDescent="0.2">
      <c r="A1" s="9" t="s">
        <v>0</v>
      </c>
      <c r="B1" s="9" t="s">
        <v>42</v>
      </c>
      <c r="C1" s="9" t="s">
        <v>43</v>
      </c>
      <c r="D1" s="9" t="s">
        <v>44</v>
      </c>
      <c r="E1" s="9" t="s">
        <v>45</v>
      </c>
      <c r="F1" s="9" t="s">
        <v>46</v>
      </c>
      <c r="G1" s="18" t="s">
        <v>47</v>
      </c>
      <c r="H1" s="19"/>
      <c r="I1" s="18" t="s">
        <v>48</v>
      </c>
      <c r="J1" s="19"/>
      <c r="K1" s="13" t="s">
        <v>15</v>
      </c>
    </row>
    <row r="2" spans="1:11" s="10" customFormat="1" ht="21" customHeight="1" x14ac:dyDescent="0.2">
      <c r="A2" s="9"/>
      <c r="B2" s="9"/>
      <c r="C2" s="9"/>
      <c r="D2" s="9"/>
      <c r="E2" s="9"/>
      <c r="F2" s="9"/>
      <c r="G2" s="6" t="s">
        <v>16</v>
      </c>
      <c r="H2" s="3" t="s">
        <v>17</v>
      </c>
      <c r="I2" s="6" t="s">
        <v>16</v>
      </c>
      <c r="J2" s="3" t="s">
        <v>17</v>
      </c>
      <c r="K2" s="14"/>
    </row>
    <row r="3" spans="1:11" x14ac:dyDescent="0.25">
      <c r="A3" s="43">
        <v>72278177</v>
      </c>
      <c r="B3" s="43" t="s">
        <v>49</v>
      </c>
      <c r="C3" s="43" t="s">
        <v>50</v>
      </c>
      <c r="D3" s="43" t="s">
        <v>51</v>
      </c>
      <c r="E3" s="43" t="s">
        <v>52</v>
      </c>
      <c r="F3" s="43" t="s">
        <v>64</v>
      </c>
      <c r="G3" s="34">
        <v>3</v>
      </c>
      <c r="H3" s="35">
        <v>538213.19999999995</v>
      </c>
      <c r="I3" s="34"/>
      <c r="J3" s="34">
        <v>0</v>
      </c>
      <c r="K3" s="35">
        <v>538213.19999999995</v>
      </c>
    </row>
    <row r="4" spans="1:11" x14ac:dyDescent="0.25">
      <c r="A4" s="34"/>
      <c r="B4" s="34"/>
      <c r="C4" s="34"/>
      <c r="D4" s="34"/>
      <c r="E4" s="34"/>
      <c r="F4" s="34"/>
      <c r="G4" s="34">
        <f>SUM(G3:G3)</f>
        <v>3</v>
      </c>
      <c r="H4" s="34"/>
      <c r="I4" s="34"/>
      <c r="J4" s="34"/>
      <c r="K4" s="42">
        <f>SUM(K3:K3)</f>
        <v>538213.19999999995</v>
      </c>
    </row>
  </sheetData>
  <mergeCells count="3">
    <mergeCell ref="G1:H1"/>
    <mergeCell ref="I1:J1"/>
    <mergeCell ref="K1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C1FC-7777-4F62-9506-AF2A4C7638CD}">
  <dimension ref="A1:Y4"/>
  <sheetViews>
    <sheetView workbookViewId="0">
      <selection activeCell="A3" sqref="A3:F3"/>
    </sheetView>
  </sheetViews>
  <sheetFormatPr baseColWidth="10" defaultRowHeight="15" x14ac:dyDescent="0.25"/>
  <cols>
    <col min="25" max="25" width="14.5703125" bestFit="1" customWidth="1"/>
  </cols>
  <sheetData>
    <row r="1" spans="1:25" s="1" customFormat="1" ht="25.5" customHeigh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0" t="s">
        <v>5</v>
      </c>
      <c r="G1" s="22" t="s">
        <v>6</v>
      </c>
      <c r="H1" s="22"/>
      <c r="I1" s="22" t="s">
        <v>7</v>
      </c>
      <c r="J1" s="22"/>
      <c r="K1" s="22" t="s">
        <v>8</v>
      </c>
      <c r="L1" s="22"/>
      <c r="M1" s="22" t="s">
        <v>9</v>
      </c>
      <c r="N1" s="22"/>
      <c r="O1" s="22" t="s">
        <v>10</v>
      </c>
      <c r="P1" s="22"/>
      <c r="Q1" s="22" t="s">
        <v>11</v>
      </c>
      <c r="R1" s="22"/>
      <c r="S1" s="22" t="s">
        <v>12</v>
      </c>
      <c r="T1" s="22"/>
      <c r="U1" s="22" t="s">
        <v>13</v>
      </c>
      <c r="V1" s="22"/>
      <c r="W1" s="23" t="s">
        <v>14</v>
      </c>
      <c r="X1" s="23"/>
      <c r="Y1" s="13" t="s">
        <v>15</v>
      </c>
    </row>
    <row r="2" spans="1:25" s="4" customFormat="1" ht="12.75" x14ac:dyDescent="0.25">
      <c r="A2" s="25"/>
      <c r="B2" s="25"/>
      <c r="C2" s="25"/>
      <c r="D2" s="25"/>
      <c r="E2" s="25"/>
      <c r="F2" s="21"/>
      <c r="G2" s="2" t="s">
        <v>16</v>
      </c>
      <c r="H2" s="3" t="s">
        <v>17</v>
      </c>
      <c r="I2" s="2" t="s">
        <v>16</v>
      </c>
      <c r="J2" s="3" t="s">
        <v>17</v>
      </c>
      <c r="K2" s="2" t="s">
        <v>16</v>
      </c>
      <c r="L2" s="3" t="s">
        <v>17</v>
      </c>
      <c r="M2" s="2" t="s">
        <v>16</v>
      </c>
      <c r="N2" s="3" t="s">
        <v>17</v>
      </c>
      <c r="O2" s="2" t="s">
        <v>16</v>
      </c>
      <c r="P2" s="3" t="s">
        <v>17</v>
      </c>
      <c r="Q2" s="2" t="s">
        <v>16</v>
      </c>
      <c r="R2" s="3" t="s">
        <v>17</v>
      </c>
      <c r="S2" s="2" t="s">
        <v>16</v>
      </c>
      <c r="T2" s="3" t="s">
        <v>17</v>
      </c>
      <c r="U2" s="2" t="s">
        <v>16</v>
      </c>
      <c r="V2" s="3" t="s">
        <v>17</v>
      </c>
      <c r="W2" s="2" t="s">
        <v>16</v>
      </c>
      <c r="X2" s="3" t="s">
        <v>17</v>
      </c>
      <c r="Y2" s="14"/>
    </row>
    <row r="3" spans="1:25" x14ac:dyDescent="0.25">
      <c r="A3" s="44">
        <v>1042998275</v>
      </c>
      <c r="B3" s="44" t="s">
        <v>65</v>
      </c>
      <c r="C3" s="44" t="s">
        <v>18</v>
      </c>
      <c r="D3" s="44" t="s">
        <v>19</v>
      </c>
      <c r="E3" s="44" t="s">
        <v>20</v>
      </c>
      <c r="F3" s="44" t="s">
        <v>21</v>
      </c>
      <c r="G3" s="34"/>
      <c r="H3" s="34"/>
      <c r="I3" s="34">
        <v>2</v>
      </c>
      <c r="J3" s="34">
        <v>358808.8</v>
      </c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>
        <v>2</v>
      </c>
      <c r="X3" s="34">
        <v>409598</v>
      </c>
      <c r="Y3" s="34">
        <v>768406.8</v>
      </c>
    </row>
    <row r="4" spans="1:25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>
        <f>SUM(Y3)</f>
        <v>768406.8</v>
      </c>
    </row>
  </sheetData>
  <mergeCells count="16">
    <mergeCell ref="A1:A2"/>
    <mergeCell ref="B1:B2"/>
    <mergeCell ref="C1:C2"/>
    <mergeCell ref="D1:D2"/>
    <mergeCell ref="E1:E2"/>
    <mergeCell ref="F1:F2"/>
    <mergeCell ref="S1:T1"/>
    <mergeCell ref="U1:V1"/>
    <mergeCell ref="W1:X1"/>
    <mergeCell ref="Y1:Y2"/>
    <mergeCell ref="G1:H1"/>
    <mergeCell ref="I1:J1"/>
    <mergeCell ref="K1:L1"/>
    <mergeCell ref="M1:N1"/>
    <mergeCell ref="O1:P1"/>
    <mergeCell ref="Q1:R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E73AE-C991-48FB-B8DF-03C386D08D3F}">
  <dimension ref="A1:S4"/>
  <sheetViews>
    <sheetView topLeftCell="D1" workbookViewId="0">
      <selection activeCell="A3" sqref="A3:F3"/>
    </sheetView>
  </sheetViews>
  <sheetFormatPr baseColWidth="10" defaultRowHeight="15" x14ac:dyDescent="0.25"/>
  <cols>
    <col min="19" max="19" width="13" bestFit="1" customWidth="1"/>
  </cols>
  <sheetData>
    <row r="1" spans="1:19" s="1" customFormat="1" ht="38.25" customHeigh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0" t="s">
        <v>5</v>
      </c>
      <c r="G1" s="26" t="s">
        <v>22</v>
      </c>
      <c r="H1" s="26"/>
      <c r="I1" s="26" t="s">
        <v>23</v>
      </c>
      <c r="J1" s="26"/>
      <c r="K1" s="26" t="s">
        <v>24</v>
      </c>
      <c r="L1" s="26"/>
      <c r="M1" s="26" t="s">
        <v>25</v>
      </c>
      <c r="N1" s="26"/>
      <c r="O1" s="26" t="s">
        <v>26</v>
      </c>
      <c r="P1" s="26"/>
      <c r="Q1" s="26" t="s">
        <v>27</v>
      </c>
      <c r="R1" s="26"/>
      <c r="S1" s="13" t="s">
        <v>15</v>
      </c>
    </row>
    <row r="2" spans="1:19" s="4" customFormat="1" ht="12.75" x14ac:dyDescent="0.25">
      <c r="A2" s="25"/>
      <c r="B2" s="25"/>
      <c r="C2" s="25"/>
      <c r="D2" s="25"/>
      <c r="E2" s="25"/>
      <c r="F2" s="21"/>
      <c r="G2" s="2" t="s">
        <v>16</v>
      </c>
      <c r="H2" s="3" t="s">
        <v>17</v>
      </c>
      <c r="I2" s="2" t="s">
        <v>16</v>
      </c>
      <c r="J2" s="3" t="s">
        <v>17</v>
      </c>
      <c r="K2" s="2" t="s">
        <v>16</v>
      </c>
      <c r="L2" s="3" t="s">
        <v>17</v>
      </c>
      <c r="M2" s="2" t="s">
        <v>16</v>
      </c>
      <c r="N2" s="3" t="s">
        <v>17</v>
      </c>
      <c r="O2" s="2" t="s">
        <v>16</v>
      </c>
      <c r="P2" s="3" t="s">
        <v>17</v>
      </c>
      <c r="Q2" s="2" t="s">
        <v>16</v>
      </c>
      <c r="R2" s="3" t="s">
        <v>17</v>
      </c>
      <c r="S2" s="14"/>
    </row>
    <row r="3" spans="1:19" x14ac:dyDescent="0.25">
      <c r="A3" s="44">
        <v>1042998275</v>
      </c>
      <c r="B3" s="44" t="s">
        <v>65</v>
      </c>
      <c r="C3" s="44" t="s">
        <v>18</v>
      </c>
      <c r="D3" s="44" t="s">
        <v>19</v>
      </c>
      <c r="E3" s="45" t="s">
        <v>20</v>
      </c>
      <c r="F3" s="44" t="s">
        <v>21</v>
      </c>
      <c r="G3" s="34"/>
      <c r="H3" s="34"/>
      <c r="I3" s="34"/>
      <c r="J3" s="34"/>
      <c r="K3" s="34"/>
      <c r="L3" s="34"/>
      <c r="M3" s="34">
        <v>3</v>
      </c>
      <c r="N3" s="34">
        <v>304628.09999999998</v>
      </c>
      <c r="O3" s="34"/>
      <c r="P3" s="34"/>
      <c r="Q3" s="34"/>
      <c r="R3" s="34"/>
      <c r="S3" s="34">
        <v>304628.09999999998</v>
      </c>
    </row>
    <row r="4" spans="1:19" x14ac:dyDescent="0.25"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5">
        <f>SUM(S3)</f>
        <v>304628.09999999998</v>
      </c>
    </row>
  </sheetData>
  <mergeCells count="13">
    <mergeCell ref="S1:S2"/>
    <mergeCell ref="G1:H1"/>
    <mergeCell ref="I1:J1"/>
    <mergeCell ref="K1:L1"/>
    <mergeCell ref="M1:N1"/>
    <mergeCell ref="O1:P1"/>
    <mergeCell ref="Q1:R1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14C4B-353C-45DB-A816-5DF89264E5F4}">
  <dimension ref="A1:AG4"/>
  <sheetViews>
    <sheetView tabSelected="1" topLeftCell="R1" workbookViewId="0">
      <selection activeCell="AC15" sqref="AC15"/>
    </sheetView>
  </sheetViews>
  <sheetFormatPr baseColWidth="10" defaultRowHeight="15" x14ac:dyDescent="0.25"/>
  <cols>
    <col min="33" max="33" width="13" bestFit="1" customWidth="1"/>
  </cols>
  <sheetData>
    <row r="1" spans="1:33" s="5" customFormat="1" ht="24.75" customHeight="1" x14ac:dyDescent="0.25">
      <c r="A1" s="28" t="s">
        <v>0</v>
      </c>
      <c r="B1" s="28" t="s">
        <v>1</v>
      </c>
      <c r="C1" s="28" t="s">
        <v>2</v>
      </c>
      <c r="D1" s="28" t="s">
        <v>3</v>
      </c>
      <c r="E1" s="28" t="s">
        <v>28</v>
      </c>
      <c r="F1" s="30" t="s">
        <v>5</v>
      </c>
      <c r="G1" s="32" t="s">
        <v>29</v>
      </c>
      <c r="H1" s="32"/>
      <c r="I1" s="32" t="s">
        <v>30</v>
      </c>
      <c r="J1" s="32"/>
      <c r="K1" s="27" t="s">
        <v>31</v>
      </c>
      <c r="L1" s="27"/>
      <c r="M1" s="27" t="s">
        <v>32</v>
      </c>
      <c r="N1" s="27"/>
      <c r="O1" s="27" t="s">
        <v>33</v>
      </c>
      <c r="P1" s="27"/>
      <c r="Q1" s="27" t="s">
        <v>34</v>
      </c>
      <c r="R1" s="27"/>
      <c r="S1" s="33" t="s">
        <v>35</v>
      </c>
      <c r="T1" s="33"/>
      <c r="U1" s="33" t="s">
        <v>36</v>
      </c>
      <c r="V1" s="33"/>
      <c r="W1" s="33" t="s">
        <v>37</v>
      </c>
      <c r="X1" s="33"/>
      <c r="Y1" s="33" t="s">
        <v>38</v>
      </c>
      <c r="Z1" s="33"/>
      <c r="AA1" s="33" t="s">
        <v>39</v>
      </c>
      <c r="AB1" s="33"/>
      <c r="AC1" s="33" t="s">
        <v>40</v>
      </c>
      <c r="AD1" s="33"/>
      <c r="AE1" s="33" t="s">
        <v>41</v>
      </c>
      <c r="AF1" s="33"/>
      <c r="AG1" s="13" t="s">
        <v>15</v>
      </c>
    </row>
    <row r="2" spans="1:33" s="8" customFormat="1" ht="12.75" x14ac:dyDescent="0.25">
      <c r="A2" s="29"/>
      <c r="B2" s="29"/>
      <c r="C2" s="29"/>
      <c r="D2" s="29"/>
      <c r="E2" s="29"/>
      <c r="F2" s="31"/>
      <c r="G2" s="6" t="s">
        <v>16</v>
      </c>
      <c r="H2" s="3" t="s">
        <v>17</v>
      </c>
      <c r="I2" s="7" t="s">
        <v>16</v>
      </c>
      <c r="J2" s="3" t="s">
        <v>17</v>
      </c>
      <c r="K2" s="7" t="s">
        <v>16</v>
      </c>
      <c r="L2" s="3" t="s">
        <v>17</v>
      </c>
      <c r="M2" s="7" t="s">
        <v>16</v>
      </c>
      <c r="N2" s="3" t="s">
        <v>17</v>
      </c>
      <c r="O2" s="7" t="s">
        <v>16</v>
      </c>
      <c r="P2" s="3" t="s">
        <v>17</v>
      </c>
      <c r="Q2" s="7" t="s">
        <v>16</v>
      </c>
      <c r="R2" s="3" t="s">
        <v>17</v>
      </c>
      <c r="S2" s="7" t="s">
        <v>16</v>
      </c>
      <c r="T2" s="3" t="s">
        <v>17</v>
      </c>
      <c r="U2" s="7" t="s">
        <v>16</v>
      </c>
      <c r="V2" s="3" t="s">
        <v>17</v>
      </c>
      <c r="W2" s="7" t="s">
        <v>16</v>
      </c>
      <c r="X2" s="3" t="s">
        <v>17</v>
      </c>
      <c r="Y2" s="7" t="s">
        <v>16</v>
      </c>
      <c r="Z2" s="3" t="s">
        <v>17</v>
      </c>
      <c r="AA2" s="7" t="s">
        <v>16</v>
      </c>
      <c r="AB2" s="3" t="s">
        <v>17</v>
      </c>
      <c r="AC2" s="7" t="s">
        <v>16</v>
      </c>
      <c r="AD2" s="3" t="s">
        <v>17</v>
      </c>
      <c r="AE2" s="7" t="s">
        <v>16</v>
      </c>
      <c r="AF2" s="3" t="s">
        <v>17</v>
      </c>
      <c r="AG2" s="14"/>
    </row>
    <row r="3" spans="1:33" x14ac:dyDescent="0.25">
      <c r="A3" s="44">
        <v>1042998275</v>
      </c>
      <c r="B3" s="44" t="s">
        <v>65</v>
      </c>
      <c r="C3" s="44" t="s">
        <v>18</v>
      </c>
      <c r="D3" s="44" t="s">
        <v>19</v>
      </c>
      <c r="E3" s="44" t="s">
        <v>20</v>
      </c>
      <c r="F3" s="44" t="s">
        <v>21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>
        <v>2</v>
      </c>
      <c r="AD3" s="34">
        <v>476000</v>
      </c>
      <c r="AE3" s="34"/>
      <c r="AF3" s="34"/>
      <c r="AG3" s="35">
        <v>476000</v>
      </c>
    </row>
    <row r="4" spans="1:33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5">
        <f>SUM(AG3)</f>
        <v>476000</v>
      </c>
    </row>
  </sheetData>
  <mergeCells count="20">
    <mergeCell ref="AE1:AF1"/>
    <mergeCell ref="AG1:AG2"/>
    <mergeCell ref="S1:T1"/>
    <mergeCell ref="U1:V1"/>
    <mergeCell ref="W1:X1"/>
    <mergeCell ref="Y1:Z1"/>
    <mergeCell ref="AA1:AB1"/>
    <mergeCell ref="AC1:AD1"/>
    <mergeCell ref="Q1:R1"/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N1"/>
    <mergeCell ref="O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Lote 2 dama tienda adm</vt:lpstr>
      <vt:lpstr>Lote 4 caballero adm</vt:lpstr>
      <vt:lpstr>Lote 4 Caballero tienda instruc</vt:lpstr>
      <vt:lpstr>Lote 5 caballero confecc</vt:lpstr>
      <vt:lpstr>Lote 6 calzado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Jennifer Paola Ibarra Correa</cp:lastModifiedBy>
  <dcterms:created xsi:type="dcterms:W3CDTF">2022-11-11T01:51:44Z</dcterms:created>
  <dcterms:modified xsi:type="dcterms:W3CDTF">2022-11-18T17:02:14Z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2022-11-11T01:51:45Z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5b381600-a392-45cb-9384-94e695b010ca</vt:lpwstr>
  </property>
  <property fmtid="{D5CDD505-2E9C-101B-9397-08002B2CF9AE}" pid="8" name="MSIP_Label_1299739c-ad3d-4908-806e-4d91151a6e13_ContentBits">
    <vt:lpwstr>0</vt:lpwstr>
  </property>
</Properties>
</file>