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29"/>
  <workbookPr defaultThemeVersion="166925"/>
  <mc:AlternateContent xmlns:mc="http://schemas.openxmlformats.org/markup-compatibility/2006">
    <mc:Choice Requires="x15">
      <x15ac:absPath xmlns:x15ac="http://schemas.microsoft.com/office/spreadsheetml/2010/11/ac" url="https://sena4-my.sharepoint.com/personal/vduquem_sena_edu_co/Documents/CONTRATACION 2022/MINIMA CUANTÍA/MANTENIMIENTO MAQUINARIA Y EQUIPO/CONTRATOS/NOVATEK LOTE 3/"/>
    </mc:Choice>
  </mc:AlternateContent>
  <xr:revisionPtr revIDLastSave="1" documentId="11_0C3BE671D67257C35A33A7F93A790173C1490874" xr6:coauthVersionLast="47" xr6:coauthVersionMax="47" xr10:uidLastSave="{19F8972F-E744-4808-A914-BF5E99BE7816}"/>
  <bookViews>
    <workbookView xWindow="-120" yWindow="-120" windowWidth="20730" windowHeight="11160" tabRatio="910" xr2:uid="{00000000-000D-0000-FFFF-FFFF00000000}"/>
  </bookViews>
  <sheets>
    <sheet name="LOTE 3 EQUIPOS CONTROL CALIDAD" sheetId="8"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28" i="8" l="1"/>
  <c r="K27" i="8"/>
  <c r="K26" i="8"/>
  <c r="K25" i="8"/>
  <c r="K24" i="8"/>
  <c r="K23" i="8"/>
  <c r="K22" i="8"/>
  <c r="K21" i="8"/>
  <c r="K20" i="8"/>
  <c r="K19" i="8"/>
  <c r="K18" i="8"/>
  <c r="K17" i="8"/>
  <c r="K16" i="8"/>
  <c r="K15" i="8"/>
  <c r="K14" i="8"/>
  <c r="K13" i="8"/>
  <c r="K12" i="8"/>
  <c r="K11" i="8"/>
  <c r="K10" i="8"/>
  <c r="K9" i="8"/>
  <c r="K8" i="8"/>
  <c r="K7" i="8"/>
  <c r="K6" i="8"/>
  <c r="K5" i="8"/>
  <c r="K29" i="8"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Valentina Duque Muñoz</author>
  </authors>
  <commentList>
    <comment ref="A32" authorId="0" shapeId="0" xr:uid="{00000000-0006-0000-0200-000001000000}">
      <text>
        <r>
          <rPr>
            <sz val="12"/>
            <color indexed="81"/>
            <rFont val="Tahoma"/>
            <family val="2"/>
          </rPr>
          <t>AJUSTAR DE ACUERDO A SU PROPUESTA</t>
        </r>
        <r>
          <rPr>
            <sz val="9"/>
            <color indexed="81"/>
            <rFont val="Tahoma"/>
            <family val="2"/>
          </rPr>
          <t xml:space="preserve">
</t>
        </r>
      </text>
    </comment>
  </commentList>
</comments>
</file>

<file path=xl/sharedStrings.xml><?xml version="1.0" encoding="utf-8"?>
<sst xmlns="http://schemas.openxmlformats.org/spreadsheetml/2006/main" count="140" uniqueCount="74">
  <si>
    <t xml:space="preserve">PREVENTIVO </t>
  </si>
  <si>
    <t>UNIDAD</t>
  </si>
  <si>
    <t>CORRECTIVO</t>
  </si>
  <si>
    <t>MICROBIOLOGIA - SUBSEDE SANTAROSA DE CABAL</t>
  </si>
  <si>
    <t>BOMBA DE VACÍO</t>
  </si>
  <si>
    <t>PLANCHA DE CALENTAMIENTO VIDRIO</t>
  </si>
  <si>
    <t>GWM EC0000 / NR</t>
  </si>
  <si>
    <t>CABINA DE FLUJO LAMINAR</t>
  </si>
  <si>
    <t>ÍTEM</t>
  </si>
  <si>
    <t>EQUIPO</t>
  </si>
  <si>
    <t>UBICACIÓN</t>
  </si>
  <si>
    <t>DESCRIPCIÓN DE LA ACCIÓN</t>
  </si>
  <si>
    <t>CLASE DE MANTENIMIENTO</t>
  </si>
  <si>
    <t>UND DE MEDIDA</t>
  </si>
  <si>
    <t>UNIDAD PORCICOLA</t>
  </si>
  <si>
    <t>CORRECTIVO Y/O PREVENTIVO</t>
  </si>
  <si>
    <t>UND</t>
  </si>
  <si>
    <t xml:space="preserve">MICROSCOPIO PRO-WAY </t>
  </si>
  <si>
    <t>PREVENTIVO Y/O CORRECTIVO</t>
  </si>
  <si>
    <t>MICROSCOPIO PEQUEÑO CON CAMARA</t>
  </si>
  <si>
    <t>SIN PLACA POR SER DONADO</t>
  </si>
  <si>
    <t>LOTE 3. EQUIPOS PARA EL CONTROL DE CALIDAD</t>
  </si>
  <si>
    <t>TOTAL LOTE 3</t>
  </si>
  <si>
    <t>MANTENIMIENTO GENERAL, REALIZAR AJUSTES Y CALIBRACIÓN DE SUS PARÁMETROS DE CONTROL Y CAMBIO PIEZAS DEL EQUIPO  Y SUMINISTRO DE REPUESTOS DAÑO DEL Scrubber. Ajuste de parámetros</t>
  </si>
  <si>
    <t>PREVENTIVO- CORRECTIVO</t>
  </si>
  <si>
    <t>221956-020041407- 050043164-91217707-91217791-91217707-218355-218354</t>
  </si>
  <si>
    <t xml:space="preserve">PLANCHA DE CALENTAMIENTO </t>
  </si>
  <si>
    <t>LABORATORIO DE FISICOQUIMICA</t>
  </si>
  <si>
    <t>UNIDAD EXTRACCIÓN DE FIBRA</t>
  </si>
  <si>
    <t>MANTENIMIENTO MECÁNICO, ELÉCTRICO. REALIZAR AJUSTES Y CALIBRACIÓN DE SUS PARÁMETROS DE CONTROL Y CAMBIAR PIEZAS DEL EQUIPO DE SER NECESARIO.SUMINISTRAR REPUESTOS</t>
  </si>
  <si>
    <t>DESTILADOR</t>
  </si>
  <si>
    <t>SECADOR EN SPRAY</t>
  </si>
  <si>
    <t>MANTENIMIENTO EN GENERAL, LIMPIEZA DE LENTES, PUESTA A PUNTO Y SUMINISTRO DE REPUESTOS DE SER NECESARIO</t>
  </si>
  <si>
    <t>MICROSCOPIOS AM SCOPE®</t>
  </si>
  <si>
    <t>912112352, 912112353, 912112354, 912112355, 912112356</t>
  </si>
  <si>
    <t>MANTENIMIENTO DE OBJETIVOS/O CAMBIO, MANTENIMIENTO SISTEMA ELECTRICO, Y EN GENERAL, PUESTA A PUNTO. SUMINISTRO DE REPUESTOS POR FALLAS PRESENTADAS</t>
  </si>
  <si>
    <t>MICROSCOPIO MOTIC®</t>
  </si>
  <si>
    <t>HOMOGENIZADOR - STOMACHER®</t>
  </si>
  <si>
    <t>Preventivo,correctivo</t>
  </si>
  <si>
    <t>unidad</t>
  </si>
  <si>
    <t>Laboratorio de Fisicoquimica</t>
  </si>
  <si>
    <t>REALIZAR MANTENIMIENTO MECÁNICO, ELÉCTRICO YA QUE NO ENCIENDE. SUMINISTRO Y MONTAJE  DEL  CONTROLADOR DE TEMPERATURA DEL EQUIPO. SUMINISTRO DE REPUESTOS. BOTÓN REGULADOR DE TEMPERATURA NO FUNCIONA, NO ALCANZA ALTA TEMPERATURA DE CALENTAMIENTO. SUMINISTRAR REPUESTOS. ENTREGA DE INFORME DE MANTENIMIENTO</t>
  </si>
  <si>
    <t>MANTENIMIENTO MECÁNICO, ELÉCTRICO. REALIZAR AJUSTES Y CALIBRACIÓN DE SUS PARÁMETROS DE CONTROL Y CAMBIAR PIEZAS DEL EQUIPO DE SER NECESARIO.SUMINISTRAR REPUESTOS. ENTREGA DE INFORME DE MANTENIMIENTO</t>
  </si>
  <si>
    <t>MANTENIMIENTO MECÁNICO, ELÉCTRICO. REALIZAR AJUSTES Y CALIBRACIÓN DE SUS PARÁMETROS DE CONTROL Y CAMBIAR PIEZAS DEL EQUIPO DE SER NECESARIO YA QUE NO GENERA VACÍO, NO SUCCIONA. SUMINISTRAR REPUESTOS. ENTREGA DE INFORME DE MANTENIMIENTO</t>
  </si>
  <si>
    <t>MANTENIMIENTO MECÁNICO, ELÉCTRICO. REALIZAR AJUSTES Y CALIBRACIÓN DE SUS PARÁMETROS DE CONTROL Y CAMBIAR PIEZAS DEL EQUIPO DE SER NECESARIO YA QUE NO GENERA VACÍO, NO SUCCIONA. ENTREGA DE INFORME DE MANTENIMIENTO</t>
  </si>
  <si>
    <t>SUMINISTRO E INSTALACIÓN DE CORTINA FRONTAL Y LATERAL ENRROLLABLE DE NEOPRENO NEGRO PARA AISLAR UV. LIMPIEZA Y CALIBRACIÓN DE FILTRO HEPA. INSTALACIÓN DE CORTINA FRONTAL EN NEOPRENO.SUMINISTRO DE REPUESTOS. ENTREGA DE INFORME DE MANTENIMIENTO</t>
  </si>
  <si>
    <t>MANTENIMIENTO DE OBJETIVOS/O CAMBIO, MANTENIMIENTO SISTEMA ELECTRICO, Y EN GENERAL, PUESTA A PUNTO. SUMINISTRO DE REPUESTOS. ENTREGA DE INFORME DE MANTENIMIENTO</t>
  </si>
  <si>
    <t>MANTENIMIENTO MECÁNICO, ELÉCTRICO. REALIZAR AJUSTES Y CALIBRACIÓN DE SUS PARÁMETROS   DE   CONTROL   Y   CAMBIAR REPUESTOS, PRESENTA RUIDO EXTREMO Y LIBERACIÓN EXCESIVA      DE      AGUA.      SUMINISTRAR REGULADOR-ESTABILIZADOR ELÉCTRICO. ENTREGA DE INFORME DE MANTENIMIENTO</t>
  </si>
  <si>
    <t>MANTENIMIENTO GENERAL, REALIZAR AJUSTES Y CALIBRACIÓN DE SUS PARÁMETROS DE CONTROL Y CAMBIO PIEZAS DEL EQUIPO  Y SUMINISTRO DE REPUESTOS. ENTREGA DE INFORME DE MANTENIMIENTO</t>
  </si>
  <si>
    <t>FISICOQUIMICA - SUBSEDE SANTAROSA DE CABAL</t>
  </si>
  <si>
    <t>CALIBRACION MANTENIMIENTO GENERAL. CAMBIO DE PARTES. SUMINISTRO DE REPUESTOS. NO ENCIENDEN. ENTREGA DE INFORME DE MANTENIMIENTO</t>
  </si>
  <si>
    <t>Camara de Secado al vacio</t>
  </si>
  <si>
    <t>Mantenimiento   preventivo   y   correctivo, verificación  del  funcionamiento,   revisión del panel de operación, ajuste de puertas y empaques,  cambio  de  sistema  al  vacio  y respuesto del mismo</t>
  </si>
  <si>
    <t>Sistema de Purificación de Agua</t>
  </si>
  <si>
    <t>Mantenimiento   preventivo   y   correctivo, verificación  de  conexión  de  agua,  cambio de      filtros,      cambio      de      mangueras, manometro  y  verificación  electronica  del panel, Suministro de repuestos.</t>
  </si>
  <si>
    <t>Cabina de extracción</t>
  </si>
  <si>
    <t>Mantenimiento   preventivo   y   correctivo, pruebas  funcionales,  cambio  de  lampara ajuste  a  lamina,  eliminación  de  ruido  y mantenimiento en general, suministro de repuestos para lograr optimo desempeño NO EXTRAE EL AIRE. ENTREGA DE INFORME DE MANTENIMIENTO</t>
  </si>
  <si>
    <t>INCUBADORA THERMO SCIENTIFIC</t>
  </si>
  <si>
    <t>MANTENIMIENTO MECÁNICO, ELÉCTRICO. REALIZAR AJUSTES Y CALIBRACIÓN DE SUS PARÁMETROS   DE   CONTROL   Y   CAMBIAR PIEZAS  DEL  EQUIPO  DE  SER  NECESARIO. PRESENTA  RUIDO  INUSUAL  Y  VARIACIÓN EXCESIVA             DE             TEMPERATURA. SUMINISTRAR                            REGULADOR- ESTABILIZADOR ELÉCTRICO. ENTREGA DE INFORME DE MANTENIMIENTO</t>
  </si>
  <si>
    <t>MANTENIMIENTO MECÁNICO, ELÉCTRICO. REALIZAR AJUSTES Y CALIBRACIÓN DE SUS PARÁMETROS   DE   CONTROL   Y   CAMBIAR PIEZAS  DEL  EQUIPO  DE  SER  NECESARIO. PRESENTA  RUIDO  INUSUAL  Y  VARIACIÓN EXCESIVA             DE             TEMPERATURA. SUMINISTRAR                            REGULADOR- ESTABILIZADOR ELÉCTRICO.</t>
  </si>
  <si>
    <t>EQUIPO KJELDAHL DE PROTEINA</t>
  </si>
  <si>
    <t>ROTAVAPOR</t>
  </si>
  <si>
    <t>EXTRACTOR DE GRASAS Y ACEITES</t>
  </si>
  <si>
    <t>Mufla</t>
  </si>
  <si>
    <t>Mantenimiento   preventivo   y   correctivo, corrección  electrica  y  resistencia  calorica, tablero elctrico, ajuste de puertas, cambio de fusible y pruebas funcionales. ENTREGA DE INFORME DE MANTENIMIENTO</t>
  </si>
  <si>
    <r>
      <rPr>
        <sz val="10"/>
        <rFont val="Calibri "/>
      </rPr>
      <t>FISICOQUIMICA -
SUBSEDE
SANTAROSA DE CABAL</t>
    </r>
  </si>
  <si>
    <t>VALOR TOTAL</t>
  </si>
  <si>
    <t>TOTAL</t>
  </si>
  <si>
    <t>CANT. EQUIPOS</t>
  </si>
  <si>
    <t>PLACA INVENTARIO</t>
  </si>
  <si>
    <t>VALOR UNITARIO IVA INCLUIDO</t>
  </si>
  <si>
    <t xml:space="preserve">FORMATO– PROPUESTA TÉCNICO – ECONÓMICA </t>
  </si>
  <si>
    <t xml:space="preserve">Mediante la presente oferta certifico que dentro de la propuesta económica se encuentran incluidos todos los costos directos e indirectos con ocasión a la celebración del contrato.
La oferta presentada tiene una validez mínima de noventa (90) días calendario a partir de la fecha de cierre del proceso.
JAN CARLOS ROZO PALACIO 
C.C. N° 8.569.380 de Soledad Atlántico
Representante Legal 
Novatek del Caribe SAS
</t>
  </si>
  <si>
    <t>Pereira, noviembre 08 de 2022
Señores:
SERVICIO NACIONAL DE APRENDIZAJE –SENA
Regional Risaralda   
Jan Carlos Rozo Palacio identificado con cédula de ciudadanía No. 8.569.380 expedida en Soledad Atlantico en calidad de representante legal, me permito presentar propuesta técnico - económica dentro del proceso de Mínima Cuantía MC-RSR-CASA-119-2022 cuyo objeto es: Mantenimiento preventivo, correctivo y/o calibración de equipos destinados para la formación profesional de aprendices del Centro Atención Sector Agropecuario Sena Regional Risaralda Vigencia 2022.., en los siguientes términos: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</si>
</sst>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4" formatCode="_-* #,##0.00\ &quot;€&quot;_-;\-* #,##0.00\ &quot;€&quot;_-;_-* &quot;-&quot;??\ &quot;€&quot;_-;_-@_-"/>
    <numFmt numFmtId="164" formatCode="_-&quot;$&quot;\ * #,##0.00_-;\-&quot;$&quot;\ * #,##0.00_-;_-&quot;$&quot;\ * &quot;-&quot;??_-;_-@_-"/>
    <numFmt numFmtId="165" formatCode="_-&quot;$&quot;\ * #,##0_-;\-&quot;$&quot;\ * #,##0_-;_-&quot;$&quot;\ * &quot;-&quot;??_-;_-@_-"/>
    <numFmt numFmtId="166" formatCode="\$\ #,##0.00"/>
    <numFmt numFmtId="167" formatCode="\$\ #,##0"/>
  </numFmts>
  <fonts count="14">
    <font>
      <sz val="11"/>
      <color theme="1"/>
      <name val="Calibri"/>
      <family val="2"/>
      <scheme val="minor"/>
    </font>
    <font>
      <sz val="11"/>
      <color theme="1"/>
      <name val="Calibri"/>
      <family val="2"/>
      <scheme val="minor"/>
    </font>
    <font>
      <sz val="10"/>
      <name val="Arial"/>
      <family val="2"/>
    </font>
    <font>
      <b/>
      <sz val="10"/>
      <name val="Calibri "/>
    </font>
    <font>
      <sz val="10"/>
      <color theme="1"/>
      <name val="Calibri "/>
    </font>
    <font>
      <sz val="10"/>
      <color rgb="FF000000"/>
      <name val="Calibri "/>
    </font>
    <font>
      <sz val="10"/>
      <name val="Calibri "/>
    </font>
    <font>
      <b/>
      <sz val="10"/>
      <color theme="1"/>
      <name val="Calibri "/>
    </font>
    <font>
      <b/>
      <sz val="10"/>
      <name val="Arial"/>
      <family val="2"/>
    </font>
    <font>
      <sz val="10"/>
      <color rgb="FF000000"/>
      <name val="Arial"/>
      <family val="2"/>
    </font>
    <font>
      <sz val="10"/>
      <color theme="1"/>
      <name val="Arial"/>
      <family val="2"/>
    </font>
    <font>
      <b/>
      <sz val="10"/>
      <color theme="1"/>
      <name val="Arial"/>
      <family val="2"/>
    </font>
    <font>
      <sz val="12"/>
      <color indexed="81"/>
      <name val="Tahoma"/>
      <family val="2"/>
    </font>
    <font>
      <sz val="9"/>
      <color indexed="81"/>
      <name val="Tahoma"/>
      <family val="2"/>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4">
    <xf numFmtId="0" fontId="0" fillId="0" borderId="0"/>
    <xf numFmtId="44" fontId="1" fillId="0" borderId="0" applyFont="0" applyFill="0" applyBorder="0" applyAlignment="0" applyProtection="0"/>
    <xf numFmtId="0" fontId="2" fillId="0" borderId="0"/>
    <xf numFmtId="0" fontId="2" fillId="0" borderId="0"/>
  </cellStyleXfs>
  <cellXfs count="37">
    <xf numFmtId="0" fontId="0" fillId="0" borderId="0" xfId="0"/>
    <xf numFmtId="165" fontId="7" fillId="0" borderId="1" xfId="1" applyNumberFormat="1" applyFont="1" applyFill="1" applyBorder="1" applyAlignment="1">
      <alignment vertical="center" wrapText="1"/>
    </xf>
    <xf numFmtId="0" fontId="4" fillId="0" borderId="0" xfId="0" applyFont="1" applyFill="1" applyAlignment="1">
      <alignment vertical="center" wrapText="1"/>
    </xf>
    <xf numFmtId="0" fontId="4" fillId="0" borderId="0" xfId="0" applyFont="1" applyFill="1" applyAlignment="1">
      <alignment horizontal="center" vertical="center" wrapText="1"/>
    </xf>
    <xf numFmtId="0" fontId="3" fillId="0" borderId="1" xfId="0" applyFont="1" applyFill="1" applyBorder="1" applyAlignment="1">
      <alignment horizontal="center" vertical="center" wrapText="1"/>
    </xf>
    <xf numFmtId="0" fontId="5" fillId="0" borderId="1" xfId="0" applyFont="1" applyFill="1" applyBorder="1" applyAlignment="1">
      <alignment horizontal="justify" vertical="center" wrapText="1"/>
    </xf>
    <xf numFmtId="0" fontId="5" fillId="0" borderId="1" xfId="0" applyFont="1" applyFill="1" applyBorder="1" applyAlignment="1">
      <alignment horizontal="center" vertical="center" wrapText="1"/>
    </xf>
    <xf numFmtId="0" fontId="6" fillId="0" borderId="1" xfId="0" applyFont="1" applyFill="1" applyBorder="1" applyAlignment="1">
      <alignment horizontal="center" vertical="center" wrapText="1"/>
    </xf>
    <xf numFmtId="0" fontId="6" fillId="0" borderId="1" xfId="2" applyFont="1" applyFill="1" applyBorder="1" applyAlignment="1">
      <alignment horizontal="center" vertical="center" wrapText="1"/>
    </xf>
    <xf numFmtId="1" fontId="5" fillId="0" borderId="1" xfId="0" applyNumberFormat="1" applyFont="1" applyFill="1" applyBorder="1" applyAlignment="1">
      <alignment horizontal="center" vertical="center" wrapText="1" shrinkToFit="1"/>
    </xf>
    <xf numFmtId="0" fontId="4" fillId="0" borderId="1" xfId="0" applyFont="1" applyFill="1" applyBorder="1" applyAlignment="1">
      <alignment horizontal="center" vertical="center" wrapText="1"/>
    </xf>
    <xf numFmtId="0" fontId="6" fillId="0" borderId="1" xfId="0" applyFont="1" applyFill="1" applyBorder="1" applyAlignment="1">
      <alignment horizontal="left" vertical="center" wrapText="1"/>
    </xf>
    <xf numFmtId="0" fontId="4" fillId="0" borderId="1" xfId="0" applyFont="1" applyFill="1" applyBorder="1" applyAlignment="1">
      <alignment horizontal="left" vertical="center" wrapText="1"/>
    </xf>
    <xf numFmtId="0" fontId="5" fillId="0" borderId="1" xfId="0" applyFont="1" applyFill="1" applyBorder="1" applyAlignment="1">
      <alignment vertical="center" wrapText="1"/>
    </xf>
    <xf numFmtId="0" fontId="6" fillId="0" borderId="1" xfId="0" applyFont="1" applyFill="1" applyBorder="1" applyAlignment="1">
      <alignment vertical="center" wrapText="1"/>
    </xf>
    <xf numFmtId="1" fontId="8" fillId="0" borderId="1" xfId="0" applyNumberFormat="1" applyFont="1" applyFill="1" applyBorder="1" applyAlignment="1">
      <alignment horizontal="center" vertical="center" wrapText="1"/>
    </xf>
    <xf numFmtId="0" fontId="8" fillId="0" borderId="1" xfId="0" applyFont="1" applyFill="1" applyBorder="1" applyAlignment="1">
      <alignment horizontal="center" vertical="center" wrapText="1"/>
    </xf>
    <xf numFmtId="0" fontId="9" fillId="0" borderId="1" xfId="0" applyFont="1" applyFill="1" applyBorder="1" applyAlignment="1">
      <alignment horizontal="center" vertical="center" wrapText="1"/>
    </xf>
    <xf numFmtId="0" fontId="10" fillId="0" borderId="1" xfId="0" applyFont="1" applyFill="1" applyBorder="1" applyAlignment="1">
      <alignment horizontal="left" vertical="center" wrapText="1"/>
    </xf>
    <xf numFmtId="0" fontId="10" fillId="0" borderId="1" xfId="0" applyFont="1" applyFill="1" applyBorder="1" applyAlignment="1">
      <alignment horizontal="center" vertical="center" wrapText="1"/>
    </xf>
    <xf numFmtId="0" fontId="2" fillId="0" borderId="1" xfId="2" applyFont="1" applyFill="1" applyBorder="1" applyAlignment="1">
      <alignment horizontal="center" vertical="center" wrapText="1"/>
    </xf>
    <xf numFmtId="0" fontId="9" fillId="0" borderId="1" xfId="0" applyFont="1" applyFill="1" applyBorder="1" applyAlignment="1">
      <alignment horizontal="justify" vertical="center" wrapText="1"/>
    </xf>
    <xf numFmtId="1" fontId="9" fillId="0" borderId="1" xfId="0" applyNumberFormat="1" applyFont="1" applyFill="1" applyBorder="1" applyAlignment="1">
      <alignment horizontal="center" vertical="center" wrapText="1" shrinkToFit="1"/>
    </xf>
    <xf numFmtId="0" fontId="2" fillId="0" borderId="1" xfId="0" applyFont="1" applyFill="1" applyBorder="1" applyAlignment="1">
      <alignment horizontal="left" vertical="center" wrapText="1"/>
    </xf>
    <xf numFmtId="0" fontId="2" fillId="0" borderId="1" xfId="0" applyFont="1" applyFill="1" applyBorder="1" applyAlignment="1">
      <alignment horizontal="center" vertical="center" wrapText="1"/>
    </xf>
    <xf numFmtId="0" fontId="10" fillId="0" borderId="0" xfId="0" applyFont="1" applyAlignment="1">
      <alignment vertical="center" wrapText="1"/>
    </xf>
    <xf numFmtId="166" fontId="4" fillId="0" borderId="1" xfId="1" applyNumberFormat="1" applyFont="1" applyFill="1" applyBorder="1" applyAlignment="1">
      <alignment vertical="center" wrapText="1"/>
    </xf>
    <xf numFmtId="164" fontId="7" fillId="0" borderId="1" xfId="0" applyNumberFormat="1" applyFont="1" applyFill="1" applyBorder="1" applyAlignment="1">
      <alignment vertical="center" wrapText="1"/>
    </xf>
    <xf numFmtId="164" fontId="4" fillId="0" borderId="0" xfId="0" applyNumberFormat="1" applyFont="1" applyFill="1" applyAlignment="1">
      <alignment vertical="center" wrapText="1"/>
    </xf>
    <xf numFmtId="167" fontId="4" fillId="0" borderId="0" xfId="0" applyNumberFormat="1" applyFont="1" applyFill="1" applyAlignment="1">
      <alignment vertical="center" wrapText="1"/>
    </xf>
    <xf numFmtId="4" fontId="4" fillId="0" borderId="0" xfId="0" applyNumberFormat="1" applyFont="1" applyFill="1" applyAlignment="1">
      <alignment vertical="center" wrapText="1"/>
    </xf>
    <xf numFmtId="0" fontId="11" fillId="0" borderId="0" xfId="0" applyFont="1" applyAlignment="1">
      <alignment horizontal="center" vertical="center" wrapText="1"/>
    </xf>
    <xf numFmtId="0" fontId="9" fillId="0" borderId="0" xfId="0" applyFont="1" applyAlignment="1">
      <alignment horizontal="left" vertical="center" wrapText="1"/>
    </xf>
    <xf numFmtId="0" fontId="2" fillId="0" borderId="0" xfId="0" applyFont="1" applyBorder="1" applyAlignment="1">
      <alignment horizontal="left" vertical="center" wrapText="1"/>
    </xf>
    <xf numFmtId="0" fontId="8" fillId="0" borderId="1" xfId="2" applyFont="1" applyFill="1" applyBorder="1" applyAlignment="1">
      <alignment horizontal="center" vertical="center" wrapText="1"/>
    </xf>
    <xf numFmtId="0" fontId="7" fillId="0" borderId="1" xfId="0" applyFont="1" applyFill="1" applyBorder="1" applyAlignment="1">
      <alignment horizontal="center" vertical="center" wrapText="1"/>
    </xf>
    <xf numFmtId="1" fontId="6" fillId="0" borderId="1" xfId="2" applyNumberFormat="1" applyFont="1" applyFill="1" applyBorder="1" applyAlignment="1">
      <alignment horizontal="center" vertical="center" wrapText="1"/>
    </xf>
  </cellXfs>
  <cellStyles count="4">
    <cellStyle name="Moneda" xfId="1" builtinId="4"/>
    <cellStyle name="Normal" xfId="0" builtinId="0"/>
    <cellStyle name="Normal 6 2" xfId="2" xr:uid="{00000000-0005-0000-0000-000002000000}"/>
    <cellStyle name="Normal 6 2 2" xfId="3"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34</xdr:row>
      <xdr:rowOff>154780</xdr:rowOff>
    </xdr:from>
    <xdr:to>
      <xdr:col>2</xdr:col>
      <xdr:colOff>1027290</xdr:colOff>
      <xdr:row>35</xdr:row>
      <xdr:rowOff>885912</xdr:rowOff>
    </xdr:to>
    <xdr:pic>
      <xdr:nvPicPr>
        <xdr:cNvPr id="2" name="Imagen 1">
          <a:extLst>
            <a:ext uri="{FF2B5EF4-FFF2-40B4-BE49-F238E27FC236}">
              <a16:creationId xmlns:a16="http://schemas.microsoft.com/office/drawing/2014/main" id="{00000000-0008-0000-02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13727905"/>
          <a:ext cx="2179815" cy="893056"/>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O36"/>
  <sheetViews>
    <sheetView tabSelected="1" topLeftCell="A11" zoomScale="80" zoomScaleNormal="80" workbookViewId="0">
      <selection activeCell="J5" sqref="J5"/>
    </sheetView>
  </sheetViews>
  <sheetFormatPr baseColWidth="10" defaultRowHeight="12.75"/>
  <cols>
    <col min="1" max="1" width="11.42578125" style="2"/>
    <col min="2" max="2" width="5.85546875" style="2" bestFit="1" customWidth="1"/>
    <col min="3" max="3" width="21.5703125" style="2" customWidth="1"/>
    <col min="4" max="4" width="21.7109375" style="3" bestFit="1" customWidth="1"/>
    <col min="5" max="5" width="23.140625" style="2" bestFit="1" customWidth="1"/>
    <col min="6" max="6" width="58.7109375" style="2" bestFit="1" customWidth="1"/>
    <col min="7" max="7" width="17" style="2" customWidth="1"/>
    <col min="8" max="8" width="11.28515625" style="2" customWidth="1"/>
    <col min="9" max="9" width="9.5703125" style="3" customWidth="1"/>
    <col min="10" max="10" width="18.85546875" style="2" customWidth="1"/>
    <col min="11" max="11" width="16.28515625" style="2" bestFit="1" customWidth="1"/>
    <col min="12" max="12" width="11.42578125" style="2"/>
    <col min="13" max="13" width="13.5703125" style="2" bestFit="1" customWidth="1"/>
    <col min="14" max="16384" width="11.42578125" style="2"/>
  </cols>
  <sheetData>
    <row r="1" spans="1:15" s="25" customFormat="1" ht="28.5" customHeight="1">
      <c r="A1" s="31" t="s">
        <v>71</v>
      </c>
      <c r="B1" s="31"/>
      <c r="C1" s="31"/>
      <c r="D1" s="31"/>
      <c r="E1" s="31"/>
      <c r="F1" s="31"/>
      <c r="G1" s="31"/>
      <c r="H1" s="31"/>
      <c r="I1" s="31"/>
      <c r="J1" s="31"/>
      <c r="K1" s="31"/>
    </row>
    <row r="2" spans="1:15" s="25" customFormat="1" ht="145.5" customHeight="1">
      <c r="A2" s="32" t="s">
        <v>73</v>
      </c>
      <c r="B2" s="32"/>
      <c r="C2" s="32"/>
      <c r="D2" s="32"/>
      <c r="E2" s="32"/>
      <c r="F2" s="32"/>
      <c r="G2" s="32"/>
      <c r="H2" s="32"/>
      <c r="I2" s="32"/>
      <c r="J2" s="32"/>
      <c r="K2" s="32"/>
    </row>
    <row r="3" spans="1:15" ht="12.75" customHeight="1">
      <c r="B3" s="34" t="s">
        <v>21</v>
      </c>
      <c r="C3" s="34"/>
      <c r="D3" s="34"/>
      <c r="E3" s="34"/>
      <c r="F3" s="34"/>
      <c r="G3" s="34"/>
      <c r="H3" s="34"/>
      <c r="I3" s="34"/>
      <c r="J3" s="35"/>
      <c r="K3" s="35"/>
    </row>
    <row r="4" spans="1:15" ht="25.5">
      <c r="B4" s="15" t="s">
        <v>8</v>
      </c>
      <c r="C4" s="16" t="s">
        <v>9</v>
      </c>
      <c r="D4" s="16" t="s">
        <v>69</v>
      </c>
      <c r="E4" s="16" t="s">
        <v>10</v>
      </c>
      <c r="F4" s="16" t="s">
        <v>11</v>
      </c>
      <c r="G4" s="16" t="s">
        <v>12</v>
      </c>
      <c r="H4" s="16" t="s">
        <v>13</v>
      </c>
      <c r="I4" s="16" t="s">
        <v>68</v>
      </c>
      <c r="J4" s="4" t="s">
        <v>70</v>
      </c>
      <c r="K4" s="4" t="s">
        <v>66</v>
      </c>
    </row>
    <row r="5" spans="1:15" ht="105.75" customHeight="1">
      <c r="B5" s="17">
        <v>1</v>
      </c>
      <c r="C5" s="18" t="s">
        <v>5</v>
      </c>
      <c r="D5" s="19" t="s">
        <v>6</v>
      </c>
      <c r="E5" s="18" t="s">
        <v>3</v>
      </c>
      <c r="F5" s="18" t="s">
        <v>41</v>
      </c>
      <c r="G5" s="19" t="s">
        <v>2</v>
      </c>
      <c r="H5" s="19" t="s">
        <v>1</v>
      </c>
      <c r="I5" s="19">
        <v>1</v>
      </c>
      <c r="J5" s="26">
        <v>300000</v>
      </c>
      <c r="K5" s="26">
        <f t="shared" ref="K5:K28" si="0">J5*I5</f>
        <v>300000</v>
      </c>
      <c r="M5" s="29"/>
      <c r="O5" s="30"/>
    </row>
    <row r="6" spans="1:15" ht="68.25" customHeight="1">
      <c r="B6" s="17">
        <v>2</v>
      </c>
      <c r="C6" s="18" t="s">
        <v>26</v>
      </c>
      <c r="D6" s="24" t="s">
        <v>25</v>
      </c>
      <c r="E6" s="21" t="s">
        <v>49</v>
      </c>
      <c r="F6" s="23" t="s">
        <v>50</v>
      </c>
      <c r="G6" s="21" t="s">
        <v>2</v>
      </c>
      <c r="H6" s="20" t="s">
        <v>1</v>
      </c>
      <c r="I6" s="20">
        <v>8</v>
      </c>
      <c r="J6" s="26">
        <v>300000</v>
      </c>
      <c r="K6" s="26">
        <f t="shared" si="0"/>
        <v>2400000</v>
      </c>
      <c r="M6" s="29"/>
      <c r="O6" s="30"/>
    </row>
    <row r="7" spans="1:15" ht="74.25" customHeight="1">
      <c r="B7" s="22">
        <v>3</v>
      </c>
      <c r="C7" s="23" t="s">
        <v>28</v>
      </c>
      <c r="D7" s="19">
        <v>92117616</v>
      </c>
      <c r="E7" s="23" t="s">
        <v>49</v>
      </c>
      <c r="F7" s="18" t="s">
        <v>42</v>
      </c>
      <c r="G7" s="24" t="s">
        <v>0</v>
      </c>
      <c r="H7" s="24" t="s">
        <v>1</v>
      </c>
      <c r="I7" s="22">
        <v>1</v>
      </c>
      <c r="J7" s="26">
        <v>700000</v>
      </c>
      <c r="K7" s="26">
        <f t="shared" si="0"/>
        <v>700000</v>
      </c>
      <c r="M7" s="29"/>
      <c r="O7" s="30"/>
    </row>
    <row r="8" spans="1:15" ht="78.75" customHeight="1">
      <c r="B8" s="17">
        <v>4</v>
      </c>
      <c r="C8" s="11" t="s">
        <v>30</v>
      </c>
      <c r="D8" s="10">
        <v>91217596</v>
      </c>
      <c r="E8" s="11" t="s">
        <v>49</v>
      </c>
      <c r="F8" s="12" t="s">
        <v>42</v>
      </c>
      <c r="G8" s="7" t="s">
        <v>0</v>
      </c>
      <c r="H8" s="7" t="s">
        <v>1</v>
      </c>
      <c r="I8" s="9">
        <v>1</v>
      </c>
      <c r="J8" s="26">
        <v>720000</v>
      </c>
      <c r="K8" s="26">
        <f t="shared" si="0"/>
        <v>720000</v>
      </c>
      <c r="M8" s="29"/>
      <c r="O8" s="30"/>
    </row>
    <row r="9" spans="1:15" ht="72.75" customHeight="1">
      <c r="B9" s="17">
        <v>5</v>
      </c>
      <c r="C9" s="11" t="s">
        <v>31</v>
      </c>
      <c r="D9" s="10">
        <v>91217719</v>
      </c>
      <c r="E9" s="11" t="s">
        <v>49</v>
      </c>
      <c r="F9" s="12" t="s">
        <v>29</v>
      </c>
      <c r="G9" s="7" t="s">
        <v>0</v>
      </c>
      <c r="H9" s="7" t="s">
        <v>1</v>
      </c>
      <c r="I9" s="9">
        <v>1</v>
      </c>
      <c r="J9" s="26">
        <v>720000</v>
      </c>
      <c r="K9" s="26">
        <f t="shared" si="0"/>
        <v>720000</v>
      </c>
      <c r="M9" s="29"/>
      <c r="O9" s="30"/>
    </row>
    <row r="10" spans="1:15" ht="81.75" customHeight="1">
      <c r="B10" s="22">
        <v>6</v>
      </c>
      <c r="C10" s="12" t="s">
        <v>4</v>
      </c>
      <c r="D10" s="10">
        <v>91217906</v>
      </c>
      <c r="E10" s="12" t="s">
        <v>3</v>
      </c>
      <c r="F10" s="12" t="s">
        <v>43</v>
      </c>
      <c r="G10" s="10" t="s">
        <v>2</v>
      </c>
      <c r="H10" s="10" t="s">
        <v>1</v>
      </c>
      <c r="I10" s="10">
        <v>1</v>
      </c>
      <c r="J10" s="26">
        <v>620000</v>
      </c>
      <c r="K10" s="26">
        <f t="shared" si="0"/>
        <v>620000</v>
      </c>
      <c r="M10" s="29"/>
      <c r="O10" s="30"/>
    </row>
    <row r="11" spans="1:15" ht="83.25" customHeight="1">
      <c r="B11" s="17">
        <v>7</v>
      </c>
      <c r="C11" s="12" t="s">
        <v>4</v>
      </c>
      <c r="D11" s="10">
        <v>91217907</v>
      </c>
      <c r="E11" s="12" t="s">
        <v>3</v>
      </c>
      <c r="F11" s="12" t="s">
        <v>44</v>
      </c>
      <c r="G11" s="10" t="s">
        <v>2</v>
      </c>
      <c r="H11" s="10" t="s">
        <v>1</v>
      </c>
      <c r="I11" s="10">
        <v>1</v>
      </c>
      <c r="J11" s="26">
        <v>620000</v>
      </c>
      <c r="K11" s="26">
        <f t="shared" si="0"/>
        <v>620000</v>
      </c>
      <c r="M11" s="29"/>
      <c r="O11" s="30"/>
    </row>
    <row r="12" spans="1:15" ht="86.25" customHeight="1">
      <c r="B12" s="17">
        <v>8</v>
      </c>
      <c r="C12" s="12" t="s">
        <v>7</v>
      </c>
      <c r="D12" s="10">
        <v>91217798</v>
      </c>
      <c r="E12" s="12" t="s">
        <v>3</v>
      </c>
      <c r="F12" s="12" t="s">
        <v>45</v>
      </c>
      <c r="G12" s="10" t="s">
        <v>2</v>
      </c>
      <c r="H12" s="10" t="s">
        <v>1</v>
      </c>
      <c r="I12" s="10">
        <v>1</v>
      </c>
      <c r="J12" s="26">
        <v>1370000</v>
      </c>
      <c r="K12" s="26">
        <f t="shared" si="0"/>
        <v>1370000</v>
      </c>
      <c r="M12" s="29"/>
      <c r="O12" s="30"/>
    </row>
    <row r="13" spans="1:15" ht="72.75" customHeight="1">
      <c r="B13" s="22">
        <v>9</v>
      </c>
      <c r="C13" s="14" t="s">
        <v>17</v>
      </c>
      <c r="D13" s="7">
        <v>91219689</v>
      </c>
      <c r="E13" s="7" t="s">
        <v>14</v>
      </c>
      <c r="F13" s="14" t="s">
        <v>46</v>
      </c>
      <c r="G13" s="7" t="s">
        <v>15</v>
      </c>
      <c r="H13" s="14" t="s">
        <v>16</v>
      </c>
      <c r="I13" s="7">
        <v>1</v>
      </c>
      <c r="J13" s="26">
        <v>720000</v>
      </c>
      <c r="K13" s="26">
        <f t="shared" si="0"/>
        <v>720000</v>
      </c>
      <c r="M13" s="29"/>
      <c r="O13" s="30"/>
    </row>
    <row r="14" spans="1:15" ht="49.5" customHeight="1">
      <c r="B14" s="17">
        <v>10</v>
      </c>
      <c r="C14" s="5" t="s">
        <v>19</v>
      </c>
      <c r="D14" s="6" t="s">
        <v>20</v>
      </c>
      <c r="E14" s="6" t="s">
        <v>14</v>
      </c>
      <c r="F14" s="13" t="s">
        <v>32</v>
      </c>
      <c r="G14" s="6" t="s">
        <v>18</v>
      </c>
      <c r="H14" s="8" t="s">
        <v>1</v>
      </c>
      <c r="I14" s="8">
        <v>1</v>
      </c>
      <c r="J14" s="26">
        <v>600000</v>
      </c>
      <c r="K14" s="26">
        <f t="shared" si="0"/>
        <v>600000</v>
      </c>
      <c r="M14" s="29"/>
      <c r="O14" s="30"/>
    </row>
    <row r="15" spans="1:15" ht="53.25" customHeight="1">
      <c r="B15" s="17">
        <v>11</v>
      </c>
      <c r="C15" s="5" t="s">
        <v>33</v>
      </c>
      <c r="D15" s="6" t="s">
        <v>34</v>
      </c>
      <c r="E15" s="12" t="s">
        <v>3</v>
      </c>
      <c r="F15" s="14" t="s">
        <v>35</v>
      </c>
      <c r="G15" s="6" t="s">
        <v>18</v>
      </c>
      <c r="H15" s="8" t="s">
        <v>1</v>
      </c>
      <c r="I15" s="8">
        <v>5</v>
      </c>
      <c r="J15" s="26">
        <v>600000</v>
      </c>
      <c r="K15" s="26">
        <f t="shared" si="0"/>
        <v>3000000</v>
      </c>
      <c r="M15" s="29"/>
      <c r="O15" s="30"/>
    </row>
    <row r="16" spans="1:15" ht="53.25" customHeight="1">
      <c r="B16" s="22">
        <v>12</v>
      </c>
      <c r="C16" s="5" t="s">
        <v>36</v>
      </c>
      <c r="D16" s="6">
        <v>92217845</v>
      </c>
      <c r="E16" s="12" t="s">
        <v>3</v>
      </c>
      <c r="F16" s="14" t="s">
        <v>35</v>
      </c>
      <c r="G16" s="6" t="s">
        <v>18</v>
      </c>
      <c r="H16" s="8" t="s">
        <v>1</v>
      </c>
      <c r="I16" s="8">
        <v>1</v>
      </c>
      <c r="J16" s="26">
        <v>600000</v>
      </c>
      <c r="K16" s="26">
        <f t="shared" si="0"/>
        <v>600000</v>
      </c>
      <c r="M16" s="29"/>
      <c r="O16" s="30"/>
    </row>
    <row r="17" spans="1:15" ht="65.25" customHeight="1">
      <c r="B17" s="17">
        <v>13</v>
      </c>
      <c r="C17" s="11" t="s">
        <v>51</v>
      </c>
      <c r="D17" s="9">
        <v>91217613</v>
      </c>
      <c r="E17" s="11" t="s">
        <v>49</v>
      </c>
      <c r="F17" s="11" t="s">
        <v>52</v>
      </c>
      <c r="G17" s="7" t="s">
        <v>38</v>
      </c>
      <c r="H17" s="7" t="s">
        <v>39</v>
      </c>
      <c r="I17" s="9">
        <v>1</v>
      </c>
      <c r="J17" s="26">
        <v>400000</v>
      </c>
      <c r="K17" s="26">
        <f t="shared" si="0"/>
        <v>400000</v>
      </c>
      <c r="M17" s="29"/>
      <c r="O17" s="30"/>
    </row>
    <row r="18" spans="1:15" ht="64.5" customHeight="1">
      <c r="B18" s="17">
        <v>14</v>
      </c>
      <c r="C18" s="11" t="s">
        <v>53</v>
      </c>
      <c r="D18" s="9">
        <v>91213289</v>
      </c>
      <c r="E18" s="11" t="s">
        <v>49</v>
      </c>
      <c r="F18" s="11" t="s">
        <v>54</v>
      </c>
      <c r="G18" s="7" t="s">
        <v>38</v>
      </c>
      <c r="H18" s="7" t="s">
        <v>39</v>
      </c>
      <c r="I18" s="9">
        <v>1</v>
      </c>
      <c r="J18" s="26">
        <v>1005000</v>
      </c>
      <c r="K18" s="26">
        <f t="shared" si="0"/>
        <v>1005000</v>
      </c>
      <c r="M18" s="29"/>
      <c r="O18" s="30"/>
    </row>
    <row r="19" spans="1:15" ht="66" customHeight="1">
      <c r="B19" s="22">
        <v>15</v>
      </c>
      <c r="C19" s="11" t="s">
        <v>53</v>
      </c>
      <c r="D19" s="9">
        <v>91213262</v>
      </c>
      <c r="E19" s="11" t="s">
        <v>49</v>
      </c>
      <c r="F19" s="11" t="s">
        <v>54</v>
      </c>
      <c r="G19" s="7" t="s">
        <v>38</v>
      </c>
      <c r="H19" s="7" t="s">
        <v>39</v>
      </c>
      <c r="I19" s="9">
        <v>1</v>
      </c>
      <c r="J19" s="26">
        <v>1045000</v>
      </c>
      <c r="K19" s="26">
        <f t="shared" si="0"/>
        <v>1045000</v>
      </c>
      <c r="M19" s="29"/>
      <c r="O19" s="30"/>
    </row>
    <row r="20" spans="1:15" ht="87" customHeight="1">
      <c r="B20" s="17">
        <v>16</v>
      </c>
      <c r="C20" s="11" t="s">
        <v>55</v>
      </c>
      <c r="D20" s="9">
        <v>91217612</v>
      </c>
      <c r="E20" s="5" t="s">
        <v>27</v>
      </c>
      <c r="F20" s="11" t="s">
        <v>56</v>
      </c>
      <c r="G20" s="7" t="s">
        <v>38</v>
      </c>
      <c r="H20" s="7" t="s">
        <v>39</v>
      </c>
      <c r="I20" s="9">
        <v>1</v>
      </c>
      <c r="J20" s="26">
        <v>1045000</v>
      </c>
      <c r="K20" s="26">
        <f t="shared" si="0"/>
        <v>1045000</v>
      </c>
      <c r="M20" s="29"/>
      <c r="O20" s="30"/>
    </row>
    <row r="21" spans="1:15" ht="106.5" customHeight="1">
      <c r="B21" s="17">
        <v>17</v>
      </c>
      <c r="C21" s="11" t="s">
        <v>57</v>
      </c>
      <c r="D21" s="9">
        <v>912112351</v>
      </c>
      <c r="E21" s="7" t="s">
        <v>3</v>
      </c>
      <c r="F21" s="11" t="s">
        <v>58</v>
      </c>
      <c r="G21" s="7" t="s">
        <v>2</v>
      </c>
      <c r="H21" s="11" t="s">
        <v>1</v>
      </c>
      <c r="I21" s="9">
        <v>1</v>
      </c>
      <c r="J21" s="26">
        <v>500000</v>
      </c>
      <c r="K21" s="26">
        <f t="shared" si="0"/>
        <v>500000</v>
      </c>
      <c r="M21" s="29"/>
      <c r="O21" s="30"/>
    </row>
    <row r="22" spans="1:15" ht="94.5" customHeight="1">
      <c r="B22" s="22">
        <v>18</v>
      </c>
      <c r="C22" s="11" t="s">
        <v>57</v>
      </c>
      <c r="D22" s="9">
        <v>912112350</v>
      </c>
      <c r="E22" s="7" t="s">
        <v>3</v>
      </c>
      <c r="F22" s="11" t="s">
        <v>59</v>
      </c>
      <c r="G22" s="7" t="s">
        <v>2</v>
      </c>
      <c r="H22" s="11" t="s">
        <v>1</v>
      </c>
      <c r="I22" s="9">
        <v>1</v>
      </c>
      <c r="J22" s="26">
        <v>500000</v>
      </c>
      <c r="K22" s="26">
        <f t="shared" si="0"/>
        <v>500000</v>
      </c>
      <c r="M22" s="29"/>
      <c r="O22" s="30"/>
    </row>
    <row r="23" spans="1:15" ht="90.75" customHeight="1">
      <c r="B23" s="17">
        <v>19</v>
      </c>
      <c r="C23" s="11" t="s">
        <v>57</v>
      </c>
      <c r="D23" s="9">
        <v>91217844</v>
      </c>
      <c r="E23" s="7" t="s">
        <v>3</v>
      </c>
      <c r="F23" s="11" t="s">
        <v>59</v>
      </c>
      <c r="G23" s="7" t="s">
        <v>2</v>
      </c>
      <c r="H23" s="7" t="s">
        <v>1</v>
      </c>
      <c r="I23" s="9">
        <v>1</v>
      </c>
      <c r="J23" s="26">
        <v>400000</v>
      </c>
      <c r="K23" s="26">
        <f t="shared" si="0"/>
        <v>400000</v>
      </c>
      <c r="M23" s="29"/>
      <c r="O23" s="30"/>
    </row>
    <row r="24" spans="1:15" ht="74.25" customHeight="1">
      <c r="B24" s="17">
        <v>20</v>
      </c>
      <c r="C24" s="11" t="s">
        <v>60</v>
      </c>
      <c r="D24" s="9">
        <v>91217627</v>
      </c>
      <c r="E24" s="11" t="s">
        <v>49</v>
      </c>
      <c r="F24" s="11" t="s">
        <v>23</v>
      </c>
      <c r="G24" s="7" t="s">
        <v>2</v>
      </c>
      <c r="H24" s="7" t="s">
        <v>1</v>
      </c>
      <c r="I24" s="9">
        <v>1</v>
      </c>
      <c r="J24" s="26">
        <v>600000</v>
      </c>
      <c r="K24" s="26">
        <f t="shared" si="0"/>
        <v>600000</v>
      </c>
      <c r="M24" s="29"/>
      <c r="O24" s="30"/>
    </row>
    <row r="25" spans="1:15" ht="75.75" customHeight="1">
      <c r="B25" s="22">
        <v>21</v>
      </c>
      <c r="C25" s="11" t="s">
        <v>61</v>
      </c>
      <c r="D25" s="9">
        <v>91217718</v>
      </c>
      <c r="E25" s="12" t="s">
        <v>65</v>
      </c>
      <c r="F25" s="11" t="s">
        <v>48</v>
      </c>
      <c r="G25" s="7" t="s">
        <v>24</v>
      </c>
      <c r="H25" s="7" t="s">
        <v>1</v>
      </c>
      <c r="I25" s="9">
        <v>1</v>
      </c>
      <c r="J25" s="26">
        <v>600000</v>
      </c>
      <c r="K25" s="26">
        <f t="shared" si="0"/>
        <v>600000</v>
      </c>
      <c r="M25" s="29"/>
      <c r="O25" s="30"/>
    </row>
    <row r="26" spans="1:15" ht="87" customHeight="1">
      <c r="B26" s="17">
        <v>22</v>
      </c>
      <c r="C26" s="11" t="s">
        <v>37</v>
      </c>
      <c r="D26" s="9">
        <v>91217842</v>
      </c>
      <c r="E26" s="7" t="s">
        <v>3</v>
      </c>
      <c r="F26" s="11" t="s">
        <v>48</v>
      </c>
      <c r="G26" s="7" t="s">
        <v>24</v>
      </c>
      <c r="H26" s="7" t="s">
        <v>1</v>
      </c>
      <c r="I26" s="9">
        <v>1</v>
      </c>
      <c r="J26" s="26">
        <v>600000</v>
      </c>
      <c r="K26" s="26">
        <f t="shared" si="0"/>
        <v>600000</v>
      </c>
      <c r="M26" s="29"/>
      <c r="O26" s="30"/>
    </row>
    <row r="27" spans="1:15" ht="91.5" customHeight="1">
      <c r="B27" s="17">
        <v>23</v>
      </c>
      <c r="C27" s="11" t="s">
        <v>62</v>
      </c>
      <c r="D27" s="9">
        <v>91217621</v>
      </c>
      <c r="E27" s="11" t="s">
        <v>49</v>
      </c>
      <c r="F27" s="11" t="s">
        <v>47</v>
      </c>
      <c r="G27" s="7" t="s">
        <v>2</v>
      </c>
      <c r="H27" s="7" t="s">
        <v>1</v>
      </c>
      <c r="I27" s="9">
        <v>1</v>
      </c>
      <c r="J27" s="26">
        <v>700000</v>
      </c>
      <c r="K27" s="26">
        <f t="shared" si="0"/>
        <v>700000</v>
      </c>
      <c r="M27" s="29"/>
      <c r="O27" s="30"/>
    </row>
    <row r="28" spans="1:15" ht="66.75" customHeight="1">
      <c r="B28" s="22">
        <v>24</v>
      </c>
      <c r="C28" s="11" t="s">
        <v>63</v>
      </c>
      <c r="D28" s="9">
        <v>91217655</v>
      </c>
      <c r="E28" s="11" t="s">
        <v>40</v>
      </c>
      <c r="F28" s="11" t="s">
        <v>64</v>
      </c>
      <c r="G28" s="7" t="s">
        <v>38</v>
      </c>
      <c r="H28" s="7" t="s">
        <v>39</v>
      </c>
      <c r="I28" s="9">
        <v>1</v>
      </c>
      <c r="J28" s="26">
        <v>700000</v>
      </c>
      <c r="K28" s="26">
        <f t="shared" si="0"/>
        <v>700000</v>
      </c>
      <c r="M28" s="29"/>
      <c r="O28" s="30"/>
    </row>
    <row r="29" spans="1:15">
      <c r="B29" s="36" t="s">
        <v>22</v>
      </c>
      <c r="C29" s="36"/>
      <c r="D29" s="36"/>
      <c r="E29" s="36"/>
      <c r="F29" s="36"/>
      <c r="G29" s="36"/>
      <c r="H29" s="36"/>
      <c r="I29" s="36"/>
      <c r="J29" s="1" t="s">
        <v>67</v>
      </c>
      <c r="K29" s="27">
        <f>SUM(K5:K28)</f>
        <v>20465000</v>
      </c>
      <c r="M29" s="28"/>
    </row>
    <row r="32" spans="1:15" s="25" customFormat="1" ht="12.75" customHeight="1">
      <c r="A32" s="33" t="s">
        <v>72</v>
      </c>
      <c r="B32" s="33"/>
      <c r="C32" s="33"/>
      <c r="D32" s="33"/>
      <c r="E32" s="33"/>
      <c r="F32" s="33"/>
      <c r="G32" s="33"/>
      <c r="H32" s="33"/>
      <c r="I32" s="33"/>
      <c r="J32" s="33"/>
      <c r="K32" s="33"/>
    </row>
    <row r="33" spans="1:11" s="25" customFormat="1">
      <c r="A33" s="33"/>
      <c r="B33" s="33"/>
      <c r="C33" s="33"/>
      <c r="D33" s="33"/>
      <c r="E33" s="33"/>
      <c r="F33" s="33"/>
      <c r="G33" s="33"/>
      <c r="H33" s="33"/>
      <c r="I33" s="33"/>
      <c r="J33" s="33"/>
      <c r="K33" s="33"/>
    </row>
    <row r="34" spans="1:11" s="25" customFormat="1">
      <c r="A34" s="33"/>
      <c r="B34" s="33"/>
      <c r="C34" s="33"/>
      <c r="D34" s="33"/>
      <c r="E34" s="33"/>
      <c r="F34" s="33"/>
      <c r="G34" s="33"/>
      <c r="H34" s="33"/>
      <c r="I34" s="33"/>
      <c r="J34" s="33"/>
      <c r="K34" s="33"/>
    </row>
    <row r="35" spans="1:11" s="25" customFormat="1">
      <c r="A35" s="33"/>
      <c r="B35" s="33"/>
      <c r="C35" s="33"/>
      <c r="D35" s="33"/>
      <c r="E35" s="33"/>
      <c r="F35" s="33"/>
      <c r="G35" s="33"/>
      <c r="H35" s="33"/>
      <c r="I35" s="33"/>
      <c r="J35" s="33"/>
      <c r="K35" s="33"/>
    </row>
    <row r="36" spans="1:11" s="25" customFormat="1" ht="129" customHeight="1">
      <c r="A36" s="33"/>
      <c r="B36" s="33"/>
      <c r="C36" s="33"/>
      <c r="D36" s="33"/>
      <c r="E36" s="33"/>
      <c r="F36" s="33"/>
      <c r="G36" s="33"/>
      <c r="H36" s="33"/>
      <c r="I36" s="33"/>
      <c r="J36" s="33"/>
      <c r="K36" s="33"/>
    </row>
  </sheetData>
  <mergeCells count="6">
    <mergeCell ref="A1:K1"/>
    <mergeCell ref="A2:K2"/>
    <mergeCell ref="A32:K36"/>
    <mergeCell ref="B29:I29"/>
    <mergeCell ref="B3:I3"/>
    <mergeCell ref="J3:K3"/>
  </mergeCells>
  <printOptions horizontalCentered="1" verticalCentered="1"/>
  <pageMargins left="0.70866141732283472" right="0.70866141732283472" top="0.74803149606299213" bottom="0.74803149606299213" header="0.31496062992125984" footer="0.31496062992125984"/>
  <pageSetup scale="57" fitToHeight="0" orientation="landscape" r:id="rId1"/>
  <headerFooter>
    <oddHeader>&amp;A</oddHeader>
  </headerFooter>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LOTE 3 EQUIPOS CONTROL CALIDAD</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Carlos Fernando Cardona</dc:creator>
  <cp:lastModifiedBy>Valentina Duque Muñoz</cp:lastModifiedBy>
  <cp:lastPrinted>2022-11-05T14:25:57Z</cp:lastPrinted>
  <dcterms:created xsi:type="dcterms:W3CDTF">2020-09-11T19:10:18Z</dcterms:created>
  <dcterms:modified xsi:type="dcterms:W3CDTF">2022-11-21T19:55:58Z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2022-11-21T19:55:58Z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ab032865-3803-440d-adfa-6440f2a025ed</vt:lpwstr>
  </property>
  <property fmtid="{D5CDD505-2E9C-101B-9397-08002B2CF9AE}" pid="8" name="MSIP_Label_1299739c-ad3d-4908-806e-4d91151a6e13_ContentBits">
    <vt:lpwstr>0</vt:lpwstr>
  </property>
</Properties>
</file>