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13_ncr:1_{ED0301DC-693D-47A8-AEA5-B064489DA6F2}" xr6:coauthVersionLast="43" xr6:coauthVersionMax="43" xr10:uidLastSave="{00000000-0000-0000-0000-000000000000}"/>
  <bookViews>
    <workbookView xWindow="-120" yWindow="-120" windowWidth="20730" windowHeight="11160" xr2:uid="{00000000-000D-0000-FFFF-FFFF00000000}"/>
  </bookViews>
  <sheets>
    <sheet name="Matriz de Riesgo Licitacion" sheetId="1" r:id="rId1"/>
    <sheet name="Hoja5" sheetId="7" state="hidden" r:id="rId2"/>
    <sheet name="TABLA DESCUENTOS" sheetId="6" state="hidden" r:id="rId3"/>
    <sheet name="49 Matrices" sheetId="3" state="hidden" r:id="rId4"/>
    <sheet name="Listado de Pymes" sheetId="4"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5" i="1" l="1"/>
  <c r="B6" i="1"/>
  <c r="B7" i="1" s="1"/>
  <c r="B8" i="1" s="1"/>
  <c r="B10" i="1" s="1"/>
  <c r="D7" i="7"/>
  <c r="E7" i="7" s="1"/>
  <c r="E5" i="7"/>
  <c r="E6" i="7"/>
  <c r="E8" i="7"/>
  <c r="E9" i="7"/>
  <c r="E4" i="7"/>
  <c r="E10"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tc={E70464D9-0CEF-4813-A7AD-CF31E26C479A}</author>
  </authors>
  <commentList>
    <comment ref="T2" authorId="0" shapeId="0" xr:uid="{00000000-0006-0000-0000-00000100000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El tratamiento siempre lo implementa la Entidad Territorial?</t>
        </r>
      </text>
    </comment>
  </commentList>
</comments>
</file>

<file path=xl/sharedStrings.xml><?xml version="1.0" encoding="utf-8"?>
<sst xmlns="http://schemas.openxmlformats.org/spreadsheetml/2006/main" count="845" uniqueCount="392">
  <si>
    <t>Nro.</t>
  </si>
  <si>
    <t>CLASE</t>
  </si>
  <si>
    <t xml:space="preserve">FUENTE </t>
  </si>
  <si>
    <t>ETAPA</t>
  </si>
  <si>
    <t xml:space="preserve">TIPO </t>
  </si>
  <si>
    <t>DESCRIPCION (Que puede pasar y, si es posible como puede pasar</t>
  </si>
  <si>
    <t>Consecuencia de la ocurrencia del evento</t>
  </si>
  <si>
    <t>probabilidad</t>
  </si>
  <si>
    <t>IMPACTO</t>
  </si>
  <si>
    <t>VALORACION DEL RIESGO</t>
  </si>
  <si>
    <t>CATEGORIA</t>
  </si>
  <si>
    <t>¿ A quién se le asigna?.</t>
  </si>
  <si>
    <t>Tratamiento/</t>
  </si>
  <si>
    <t>Controles a ser implantados</t>
  </si>
  <si>
    <t>IMPACTO DESPUÉS DEL TRATAMIENTO</t>
  </si>
  <si>
    <t>Afecta la Ejecución del Contrato?</t>
  </si>
  <si>
    <t>Persona Responsable por Implementar  el Tratamiento</t>
  </si>
  <si>
    <t>fecha  estimada en que se inicia el  tratamiento</t>
  </si>
  <si>
    <t>Fecha  estimada en que se  Finaliza el Tratamiento</t>
  </si>
  <si>
    <t>MONITOREO Y REVISION</t>
  </si>
  <si>
    <t>Probabilidad</t>
  </si>
  <si>
    <t>Impacto</t>
  </si>
  <si>
    <t>Valoración del Riesgo</t>
  </si>
  <si>
    <t>Categoría</t>
  </si>
  <si>
    <t>Como se realiza el Monitoreo</t>
  </si>
  <si>
    <t>Periodicidad en que realza el monitoreo   cuándo?</t>
  </si>
  <si>
    <t>Operacional</t>
  </si>
  <si>
    <t>Bajo</t>
  </si>
  <si>
    <t>CONTRATISTA (100%)</t>
  </si>
  <si>
    <t>si</t>
  </si>
  <si>
    <t>Permanente</t>
  </si>
  <si>
    <t>Regulatorio</t>
  </si>
  <si>
    <t>Cambios en la TRM que impliquen un incremento en los costos de ejecución del  contrato  aumento  del costo propuesto importados</t>
  </si>
  <si>
    <t>Desequilibrio económico del contrato</t>
  </si>
  <si>
    <t>Alto</t>
  </si>
  <si>
    <t>Desde  la firma del acta de inicio para la ejecución del contrato.</t>
  </si>
  <si>
    <t>Hasta la liquidación del contrato</t>
  </si>
  <si>
    <t>Seguimiento del supervisor en la ejecución del contrato</t>
  </si>
  <si>
    <t xml:space="preserve"> Suspensión de las actividades  del contrato</t>
  </si>
  <si>
    <t>Medio</t>
  </si>
  <si>
    <t>Desde la firma del acta de inicio para la ejecución del contrato</t>
  </si>
  <si>
    <t>Hasta liquidación del contrato</t>
  </si>
  <si>
    <t>EXTERNA</t>
  </si>
  <si>
    <t>ESPECIFICA</t>
  </si>
  <si>
    <t>EJECUCION</t>
  </si>
  <si>
    <t>GENERAL</t>
  </si>
  <si>
    <t>ENTIDAD 50%  Y CONTRATISTA 50%</t>
  </si>
  <si>
    <t>Desde la Notificación del Evento</t>
  </si>
  <si>
    <t>Naturaleza</t>
  </si>
  <si>
    <t>El contratista deberá asumir los incrementos económicos que se generen en el Contrato hasta el punto de desequilibrio economico</t>
  </si>
  <si>
    <t>Ambiental</t>
  </si>
  <si>
    <t>Social o Politico</t>
  </si>
  <si>
    <t xml:space="preserve">Paros, huelgas o situaciones de orden público </t>
  </si>
  <si>
    <t>ENTIDAD 90%  Y CONTRATISTA 10%</t>
  </si>
  <si>
    <t>Elaborar por parte del contratista el plan de contingencia que minimice las afectaciones a la realización de las actividades del objeto contractual.
Realizar por parte de la Entidad las actuaciones administrativas a que haya lugar de acuerdo a la situación</t>
  </si>
  <si>
    <t>Economico</t>
  </si>
  <si>
    <t>Desde la firma del acta de inicio para  la ejecución del contrato</t>
  </si>
  <si>
    <t>Citaciones ,comunicaciones</t>
  </si>
  <si>
    <t>Inmediata</t>
  </si>
  <si>
    <t>Requerimiento del supervisor, jurídica y S.B.S.</t>
  </si>
  <si>
    <t>Que el contratista presente perdida de liquidez o se encuentre en proceso de insolvencia</t>
  </si>
  <si>
    <t>No.</t>
  </si>
  <si>
    <t>Clase</t>
  </si>
  <si>
    <t>Fuente</t>
  </si>
  <si>
    <t>Tipo</t>
  </si>
  <si>
    <t>Riesgo   Asociado   al   contrato (Descripción)</t>
  </si>
  <si>
    <t>TRATAMI ENTO</t>
  </si>
  <si>
    <t>FORMA DE MITIGARLO</t>
  </si>
  <si>
    <t>Probabili dad</t>
  </si>
  <si>
    <t>Valoració n del riesgo</t>
  </si>
  <si>
    <t>ASIGNAC ION DEL RIESGO</t>
  </si>
  <si>
    <t>1.16.1</t>
  </si>
  <si>
    <t>Específico</t>
  </si>
  <si>
    <t>Externo</t>
  </si>
  <si>
    <t>Económico</t>
  </si>
  <si>
    <t>No pago oportuno, por parte del contratista, a toda clase de proveedores, subcontratistas, personal del proyecto o terceros en relación con compras, alquileres, servicios, contratos, etc.</t>
  </si>
  <si>
    <t>Transferir</t>
  </si>
  <si>
    <t>El riesgo es transferido a la garantía que el contratista está obligado a presentar que incluye el pago de salarios, prestaciones sociales e indemnizaciones laborales.</t>
  </si>
  <si>
    <t>Posible</t>
  </si>
  <si>
    <t>Mayor</t>
  </si>
  <si>
    <t>RIESGO ALTO</t>
  </si>
  <si>
    <t>Contratista</t>
  </si>
  <si>
    <t>1.16.2</t>
  </si>
  <si>
    <t>General</t>
  </si>
  <si>
    <t>Escasez de cualquier tipo de material para la ejecución de la obra.</t>
  </si>
  <si>
    <t>Aceptar</t>
  </si>
  <si>
    <t>El contratista debe planear las compras de materia prima.</t>
  </si>
  <si>
    <t>Improbable</t>
  </si>
  <si>
    <t>1.16.3</t>
  </si>
  <si>
    <t>Social</t>
  </si>
  <si>
    <t>Deficiente equipo utilizado.</t>
  </si>
  <si>
    <t>Reducir probabilidad de ocurrencia</t>
  </si>
  <si>
    <t>El contratista debe contar con los equipos que garanticen la correcta ejecución del contrato</t>
  </si>
  <si>
    <t>1.16.4</t>
  </si>
  <si>
    <t>Errores cometidos por el contratista (cuando era oferente) en la elaboración de la oferta y/o en los documentos requeridos en el pliego de condiciones.</t>
  </si>
  <si>
    <t>El contratista es responsable por los errores cometidos en la presentación de su propuesta, por lo tanto, debe atender las obligaciones conforme se requieran en los documentos del proceso.</t>
  </si>
  <si>
    <t>Moderado</t>
  </si>
  <si>
    <t>1.16.5</t>
  </si>
  <si>
    <t>Errores cometidos en documentos elaborados por el contratista durante la ejecución del contrato.</t>
  </si>
  <si>
    <t>El contratista debe revisar todos los documentos y actas que elabore durante la ejecución del contrato.</t>
  </si>
  <si>
    <t>Menor</t>
  </si>
  <si>
    <t>RIESGO MEDIO</t>
  </si>
  <si>
    <t>1.16.6</t>
  </si>
  <si>
    <t>Demoras ocasionadas por el mal funcionamiento o mala operación o falta de puesta a punto de la maquinaria y/o equipos en la obra.</t>
  </si>
  <si>
    <t>El contratista debe cambiar cualquier tipo de maquinaria que se encuentre en mal estado, o al personal encargado de operarla que no sea idóneo para tal fin.</t>
  </si>
  <si>
    <t>1.16.7</t>
  </si>
  <si>
    <t>De la naturaleza</t>
  </si>
  <si>
    <t>Eventos presentados durante la ejecución de las obras, por causa del medio ambiente tales como lluvias, inundaciones y similares, que no estén contemplados como casos fortuitos o eventos de fuerza mayor.</t>
  </si>
  <si>
    <t>Elaborar un plan de contingencia para cuando se presenten estos eventos de la naturaleza, y así evitar la suspensión de la ejecución de las obras.</t>
  </si>
  <si>
    <t>ral</t>
  </si>
  <si>
    <t>no</t>
  </si>
  <si>
    <t>ional</t>
  </si>
  <si>
    <t>Daños que se puedan presentar en las obras terminadas y no entregadas a</t>
  </si>
  <si>
    <t>Contar con una vigilancia adecuada en las obras y Póliza de seguros</t>
  </si>
  <si>
    <t>le</t>
  </si>
  <si>
    <t>or</t>
  </si>
  <si>
    <t>MEDIO</t>
  </si>
  <si>
    <t>tista</t>
  </si>
  <si>
    <t>1.16.8</t>
  </si>
  <si>
    <t>Gene</t>
  </si>
  <si>
    <t>Exter</t>
  </si>
  <si>
    <t>Operac</t>
  </si>
  <si>
    <t>inadecuado uso, robos o vandalismo y deficiencia en el mantenimiento rutinario.</t>
  </si>
  <si>
    <t>Elaborar un plan de mantenimiento de las obras y empezar a ejecutarlo.</t>
  </si>
  <si>
    <t>Posib</t>
  </si>
  <si>
    <t>Men</t>
  </si>
  <si>
    <t>RIESGO</t>
  </si>
  <si>
    <t>Contra</t>
  </si>
  <si>
    <t>1.16.9</t>
  </si>
  <si>
    <t>Eventos ajenos que se presenten en la realización de acciones tipificadas en la legislación penal, que sean ocasionadas por grupo de interes o terceros que quebranten el orden público y que impidan la realizacion de la obra, o la ejecución de esta como asonada, huelgas, paros, reconocidos como tal por las autoridades competentes, que determinen la suspensión de estas.</t>
  </si>
  <si>
    <t>Se deberá realizar una gestión social adecuada durante la ejecución del contrato.Todos los atrasos el contratista los resuelve con ajustes en su PDT o cronograma y no dan lugar a pagos.</t>
  </si>
  <si>
    <t>El contratista deberá realizar el análisis de la causa y efecto junto con la valoración del caso</t>
  </si>
  <si>
    <t>En caso de requerirse, eventualmente la Secretaría de salud apoyará la gestión social que adelante el contratista, y evaluará la pertinencia de pactar posibles modificaciones o suspensiones al contrato.</t>
  </si>
  <si>
    <t>la SECRETARIA DE SALUD deberán evaluar la incidencia económica por el evento presentado</t>
  </si>
  <si>
    <t>Secretaría de salud</t>
  </si>
  <si>
    <t>1.16.10</t>
  </si>
  <si>
    <t>Todos los eventos presentados en la ejecución de la obra que se asuman como caso fortuito o fuerza mayor, reconocido por la entidad.</t>
  </si>
  <si>
    <t>1.16.11</t>
  </si>
  <si>
    <t>Financiero</t>
  </si>
  <si>
    <t>Errores cometidos por los contratistas en la elaboración de las actas y/o cuentas que ocasionan demoras en su pago.</t>
  </si>
  <si>
    <t>Las actas y cuentas de cobro deberán ser elaboradas y revisadas por personal idóneo, y entregadas dentro de los límites establecidos por la SECRETARIA DE SALUD</t>
  </si>
  <si>
    <t>1.16.12</t>
  </si>
  <si>
    <t>Por cambios de la normatividad aplicable al proyecto, durante la ejecución del contrato.</t>
  </si>
  <si>
    <t>El contratista deberá realizar el análisis de la norma, identificar los cambios y realizar los ajustes.</t>
  </si>
  <si>
    <t>Raro</t>
  </si>
  <si>
    <t>la SECRETARIA DE SALUD deberán evaluar la incidencia económica por el cambio de la normatividad.</t>
  </si>
  <si>
    <t>1.16.13</t>
  </si>
  <si>
    <t>Reajustes o fluctuación en el costo de materiales y/o mano de obra.</t>
  </si>
  <si>
    <t>El contratista debe prever este tipo de situaciones desde la presentación de la oferta, y durante toda la ejecución del contrato.</t>
  </si>
  <si>
    <t>1.16.14</t>
  </si>
  <si>
    <t>Incumplimiento de medidas establecidas por la Autoridad Ambiental, por otorgamiento de permisos.</t>
  </si>
  <si>
    <t>El Contratista deberá cumplir en un todo con la responsabilidad y cumplimiento de la normatividad ambiental.</t>
  </si>
  <si>
    <t>1.16.18</t>
  </si>
  <si>
    <t>Servicios públicos, Existencia de redes no consideradas dentro de la información previa suministrada por los operadores de las mismas.</t>
  </si>
  <si>
    <t>El contratista debe solicitar la información de las redes de servicios públicos en el área de influencia del proyecto, a los diferentes operadores de las mismas. Así mismo debe plantear el ajuste a los diseños que se requiera y tramitar ante la dependencia encargada de su operación la aprobación de</t>
  </si>
  <si>
    <t>los mismo.</t>
  </si>
  <si>
    <t>1.16.19</t>
  </si>
  <si>
    <t>Fluctuaciones de las tasas de interés, tasa de cambio, variaciones cambiarias y financieras por causas micro o Macroeconómicas.</t>
  </si>
  <si>
    <t>El contratista debe calcular dentro de su estructura de costos las variables que podrían impactar el proyecto y prever que dichas variaciones puedan ser mitigadas.</t>
  </si>
  <si>
    <t>1.16.20</t>
  </si>
  <si>
    <t>Falta de idoneidad del equipo de trabajo</t>
  </si>
  <si>
    <t>El contratista debe contratar personal idóneo, el cual debe ser aprobado por el supervisor, y debe cambiar el personal que no considere idóneo para la ejecución del contrato, o el que le solicite la Entidad.</t>
  </si>
  <si>
    <t>1.16.21</t>
  </si>
  <si>
    <t>Prórroga del contrato por causas imputables al contratista.</t>
  </si>
  <si>
    <t>Realizar las actividades contractuales dentro de los tiempos previstos en el cronograma de obra, y mitigar los riesgos que puedan impactar en el mismo.</t>
  </si>
  <si>
    <t>En caso de presentarse atrasos, hacer planes remediales de trabajo, con jornadas extendidas, trabajos en fin de semana y/o nocturnos.</t>
  </si>
  <si>
    <t>1.16.22</t>
  </si>
  <si>
    <t>Riesgo por hurto, pérdida o daño de equipos, materiales u obras ejecutadas.</t>
  </si>
  <si>
    <t>El contratista debe contar con seguridad suficiente en el lugar de la obra y responder por los hurtos o daños que se presenten, garantizando la seguridad que por efectos de la Obra se presenten en el Tramos a</t>
  </si>
  <si>
    <t>intervenir</t>
  </si>
  <si>
    <t>1.16.23</t>
  </si>
  <si>
    <t>Interno</t>
  </si>
  <si>
    <t>Daños en la salud de terceros y/o empresas de servicios públicos, causados por actividades de campo realizadas por el contratista</t>
  </si>
  <si>
    <t>Elaboración de un plan de mitigación y contingencia de daños a la salud.</t>
  </si>
  <si>
    <t>Presentación de la garantía de responsabilidad civil extracontractual</t>
  </si>
  <si>
    <t>1.16.24</t>
  </si>
  <si>
    <t>Impactos en la Movilidad asociado al incumplimiento del Plan de Manejo de Transito del proyecto, presentado durante la ejecución de las obras objeto del contrato, o por factores asociados a las mismas.</t>
  </si>
  <si>
    <t>Establecer en el plan de ejecución, las medidas necesarias para mitigar en lo posible el impacto en la movilidad de la zona</t>
  </si>
  <si>
    <t>1.16.25</t>
  </si>
  <si>
    <t>Riesgos asociados a falta de exactitud en los diseños inicialmente presentados por la entidad.</t>
  </si>
  <si>
    <t>Obligación del contratista de revisión ajustes y complementos de los Diseños conforme al alcance del contrato.</t>
  </si>
  <si>
    <t>La SECRETARIA DE SALUD deberán revisar y aprobar el ajuste al diseño planteado.</t>
  </si>
  <si>
    <t>1.16.26</t>
  </si>
  <si>
    <t>Mayores cantidades de obra y/o ítems no previstos generados de las redes de servicios públicos externas</t>
  </si>
  <si>
    <t>El contratista presentara la justificación técnica de las mayores cantidades informara a la Entidad con anticipación suficiente de la necesidad de la ejecución de las mismas para que no se afecte la ejecución del proyecto y efectuara la obras una vez SECRETARIA DE SALUD las apruebe.</t>
  </si>
  <si>
    <t>Cuando las mayores cantidades estén sustentadas por el Contratista, la SECRETARIA DE SALUD gestionará la partida presupuestal para la ejecución de las obras adicionales.</t>
  </si>
  <si>
    <t>1.16.27</t>
  </si>
  <si>
    <t>Daños ambientales por inadecuadas practicas del proceso constructivo</t>
  </si>
  <si>
    <t>El Contratista deberá implementar y cumplir en todo el PMA aprobado por la autoridad competente y la SECRETARIA DE SALUD con personal idóneo para tal fin, y revisar las actividades antes de la implementación del mismo.</t>
  </si>
  <si>
    <t>1.16.28</t>
  </si>
  <si>
    <t>Reclamación de indemnizaciones y reparaciones de empleados del contratista o subcontratistas. Muerte o lesiones por accidentes de trabajo</t>
  </si>
  <si>
    <t>El contratista deberá Implementar el Sistema de Seguridad y Salud en el Trabajo de la obra, además de tener vinculado a todo su personal al sistema de seguridad social y ARL.</t>
  </si>
  <si>
    <t>El Contratista es responsable en un todo por los eventos que puedan ocurrir en el desarrollo de la obra y que afecten su personal directo e indirecto (subcontratistas). Suscribir los seguros de responsabilidad civil para reparar a la víctima integralmente, en la cuantía y plazo de vigencia indicada en el contrato</t>
  </si>
  <si>
    <t>1.16.29</t>
  </si>
  <si>
    <t>Especifico</t>
  </si>
  <si>
    <t>Riesgo asociado a la modalidad de contratación a Precios Unitarios fijos.</t>
  </si>
  <si>
    <t>El contratista debe, desde el momento en que presenta la oferta para participar en el proceso de contratación, estimar con base en su experiencia y las buenas prácticas de la ingeniería, todas las posibles actividades que puedan presentarse durante la ejecución del contrato, e incluirlas en su oferta. Son de entera responsabilidad del contratista la estimación y cálculo de los ítems de obra, cantidades de obra y valores unitarios de cada actividad, que se deriven de los alcances de la presente contratación.</t>
  </si>
  <si>
    <t>Riesgo Alto</t>
  </si>
  <si>
    <t>1.16.30</t>
  </si>
  <si>
    <t>Variaciones de factores macroeconómicos, tasas de impuestos, cargas parafiscales, tributos, timbres, estampillas, u otras cargas de origen impositivo, debido a los cambios que se puedan presentar en virtud de la normatividad vigente.</t>
  </si>
  <si>
    <t>El riesgo en este aspecto puede ser ocasionado por los efectos, favorables o desfavorables, derivados de la contingencia que consiste en que los organismos, instituciones financieras o proveedores le concedan o no, total o parcialmente, al contratista la financiación, necesaria o adecuada, para cumplir con las obligaciones de inversión que le impone el contrato de obra; así como las variaciones de las tasas de interés, de la tasa de cambio, de los márgenes de intermediación o de las comisiones de los agentes, o de cualquier otro actor, respecto de los márgenes estimados por el proponente al momento de presentar su propuesta. Este riesgo debe ser previsto y asumido por el contratista.</t>
  </si>
  <si>
    <t>El contratista deberá considerar en el presupuesto los impuestos, cargas parafiscales, tributos, timbres, estampillas, o cargas de origen impositivo asi como los posibles efectos por variaciones en los mismos.</t>
  </si>
  <si>
    <t>En caso de requerirse, la Secretaría de salud evaluará la pertinencia de pactar eventuales modificaciones al contrato</t>
  </si>
  <si>
    <t>Riesgo Bajo</t>
  </si>
  <si>
    <t>1.16.31</t>
  </si>
  <si>
    <t>Riesgo de Construcción</t>
  </si>
  <si>
    <t>Es la contingencia asociada a los riesgos derivados del programa de construcción, la adquisición de equipos, las tecnologías del proyecto, la compra de materiales y la realización de las obras, en el plazo previsto en el contrato de obra; así como los riesgos por estabilidad de las mismas. La incertidumbre de que el monto, la oportunidad del costo de la inversión y el plazo de ejecución, no sean los previstos por mayores cantidades de obra, por los costos y las disponibilidades de los materiales, por equipos utilizados, por los procesos constructivos, por la programación de actividades, por las variaciones en los precios de los insumos, por acceso a las fuentes de materiales, por la interferencia de las redes de servicios públicos, deberá ser asumida por el contratista. El contratista es completamente autónomo para seleccionar sus procesos constructivos, la programación de actividades, el personal, los materiales y equipos a utilizar. Por lo tanto, deberá asumir por su cuenta y riesgo las obligaciones generadas del contrato de obra en este aspecto.</t>
  </si>
  <si>
    <t>1.16.32</t>
  </si>
  <si>
    <t>No haber suscrito el contrato de interventoría debido a procesos fallidos o acciones judiciales que impiden adjudicar dicho contrato</t>
  </si>
  <si>
    <t>El contratista no debe incurrir en gastos y costos diferentes a los necesarios para perfeccionar el contrato, hasta no tener la confirmación de firma de acta de inicio por parte de la Secretaría de salud.</t>
  </si>
  <si>
    <t>Dar inicio oportuno a los trámites para seleccionar interventor a tiempo.</t>
  </si>
  <si>
    <t>Revisar la procedencia de daro o no continuidad al contrato</t>
  </si>
  <si>
    <t>1.16.33</t>
  </si>
  <si>
    <t>Variación en precios de insumos, y demas componentes ofertados o invluidos en el visor vigente en cualquier momento del contrato (items contractuales) debido a que cambian las condiciones macroeconomicas (Ej: TRM, IPC, ICOCIV, Combustibles, tasas de desempleo etc.) o las variables de mercado</t>
  </si>
  <si>
    <t>El contratista con la oferta económica se compromete con estos precios y las fórmulas de ajuste que se pactaron en el contrato. Si el contratista demuestra mayores costos que afecten el presupuesto oficial estimado en más de un 5% , se revisará lo que corresponda y en caso extremo de requerirse, la Secretaría de salud evaluará la pertinencia de pactar eventuales modificaciones contractuales, suspensiones o ajustes de la meta física del contrato.</t>
  </si>
  <si>
    <t>1.16.34</t>
  </si>
  <si>
    <t>Variación en los precios de insumos, por encima de lo establecido en la forma</t>
  </si>
  <si>
    <t>de pagos y sus fórmulas de ajuste, para ítems no previstos y no señalados</t>
  </si>
  <si>
    <t>en el visor debido a que Cambian las condiciones macroeconómicas (Ej.: TRM, IPC, ICOCIV, combustibles, Tasas Empleo etc.) o las variables de mercado</t>
  </si>
  <si>
    <t>El contratista con la oferta económica se compromete con estos precios y las fórmulas de ajuste que se pactaron en el contrato. Si el contratista demuestra mayores costos que afecten el presupuesto oficial estimado en más de un 1% , se revisará lo que corresponda y en caso extremo de requerirse, la Secretaría de salud evaluará la pertinencia de pactar eventuales modificaciones contractuales, suspensiones o ajustes de la meta física del contrato.</t>
  </si>
  <si>
    <t>1.16.35</t>
  </si>
  <si>
    <t>Sociales Politicos</t>
  </si>
  <si>
    <t>Se presentan acciones judiciales, que impiden el inicio de las actividades o determinan la suspensión de actividades debido a que grupos de interés acuden ante la autoridad o juez del caso quien profiere una orden contra los intereses del proyecto, a pesar de la debida diligencia del contratista y oportuna atención de los trámites y acciones que corresponden</t>
  </si>
  <si>
    <t>Todos los atrasos el contratista los resuelve con ajustes en su PDT o cronograma y no dan lugar a pagos. En caso de requerirse, la Secretaría de salud evaluará la pertinencia de pactar eventuales modificaciones al contrato o justes de prioridad o tramo a intervenir.</t>
  </si>
  <si>
    <t>1.16.36</t>
  </si>
  <si>
    <t>Otros contratistas o proyectos de la Secretaría de salud interfieren con el contrato impidiendo su normal desarrollo, debido a que en su ejecución se identifica que otros contratistas también intervienen en la misma zona de influencia, afectando el inicio o normal ejecución de un frente de obra.</t>
  </si>
  <si>
    <t>Una vez identificado, el contratista debe mantener los canales de comunicación y coordinación con los demás proyectos que le afectan o puedan llegar a afectarle, y presentar un cronograma -PDT ajustado a las condiciones contractuales pactadas, o solicitar reprogramaciones, si fuere necesario. En caso de requerirse, la Secretaría de salud evaluará la pertinencia de eventuales modificaciones</t>
  </si>
  <si>
    <t>1.16.37</t>
  </si>
  <si>
    <t>Otros contratistas o proyectos que no controla Secretaría de salud interfieren con el contrato impidiendo su normal ejecución debido a que en desarrollo se identifica que otros contratos también intervienen en la misma zona de influencia, afectando el inicio o normal ejecución de un frente de obra.</t>
  </si>
  <si>
    <t>Una vez identificado, el contratista debe mantener los canales de comunicación y coordinación con los demás proyectos que le afectan o puedan llegar a afectarle, y presentar un PDT ajustado a las condiciones contractuales pactadas, o solicitar reprogramaciones, si fuere necesario. En caso de requerirse,la Secretaría de salud valuará en caso extremo la pertinencia de eventuales modificaciones al contrato o eventuales coordinaciones interinstitucionales.</t>
  </si>
  <si>
    <t>1.16.38</t>
  </si>
  <si>
    <t>Ampliación, suspensión o modificación de las medidas de restricción a la movilidad o prestación de servicios, por emergencia sanitaria o pandemia.La administración pública profiere actos administrativos con nuevas reglas o extensión de las actuales, hasta la fecha la ejecución de obras hace parte de las excepciones, pero se debe observar y cubrir las medidas de bioseguridad y distanciamiento social</t>
  </si>
  <si>
    <t>Trasferir</t>
  </si>
  <si>
    <t>El contratista debe prever un PDT (Cronograma), adecuado al contexto de las medidas, y solicitar reprogramaciones, si fuere necesario. En caso de requerirse, la Secretaría de salud evaluará la pertinencia de pactar eventuales modificaciones al contrato.</t>
  </si>
  <si>
    <t>1.16.39</t>
  </si>
  <si>
    <t>Ampliación, suspensión o modificación de las medidas de bioseguridad, por emergencia sanitaria o pandemia.La administración pública profiere actos administrativos con nuevas reglas o extensión de las actuales.</t>
  </si>
  <si>
    <t>El contratista debe tener en cuenta en la estimación de los valores para la implementación de las medidas de bioseguridad que estas son temporales o transitorias, y dependen de la normatividad que profiera la administración pública. En caso de requerirse, la Secretaría de salud evaluará la pertinencia de pactar eventuales modificaciones al contrato.</t>
  </si>
  <si>
    <t>1.16.40</t>
  </si>
  <si>
    <t>Contagio de COVID-19 al personal involucrado en la ejecución de la obra de conservación de la obra. Suspensión de las actividades para evitar y prevenir contagios.</t>
  </si>
  <si>
    <t>Realizar todos los controles y dar estricto seguimiento de las normas y medidas de bioseguridad y distanciamiento social y control de accesos de personal interno y ajeno a la obra.Contar con planes de contingencia</t>
  </si>
  <si>
    <t>que permitan tener personal de respaldo para la ejecución óptima de las actividades.</t>
  </si>
  <si>
    <t>1.16.41</t>
  </si>
  <si>
    <t>Reclamación de indemnizaciones y reparaciones de terceros. Daños a bienes, muerte o lesiones de terceros en accidentes en predios, o por errores en el manejo de las actividades de la obra</t>
  </si>
  <si>
    <t>Suscribir los seguros de responsabilidad civil para reparar a quien se le irrogue un daño, en la cuantía y plazo de vigencia indicada en el contrato</t>
  </si>
  <si>
    <t>1.16.42</t>
  </si>
  <si>
    <t>Extensiones de las labores de interventoría. El contratista ocasiona o genera dentro de sus actuaciones extensiones de las labores de interventoría</t>
  </si>
  <si>
    <t>El contratista deberá realizar con oportunidad y calidad las actividades necesarias para el cumplimiento del contrato, sin causar dilaciones o extensiones de las labores de interventoría que superen el tiempo previsto.</t>
  </si>
  <si>
    <t>1.16.43</t>
  </si>
  <si>
    <t>No se logra la meta física o no se pueden atender nuevos requerimientos dentro del objeto del contrato. Debido a que agota el presupuesto previsto.</t>
  </si>
  <si>
    <t>El contratista debe llevar un riguroso control financiero y a través de la interventoría advertir oportunamente a la Secretaría de salud respecto a la necesidad de recursos adicionales. La Secretaría de salud evaluará la pertinencia de tramitar una eventual adición. El contratista aceptará y atenderá las obligaciones que eventualmente se deriven de la adición.</t>
  </si>
  <si>
    <t>1.16.44</t>
  </si>
  <si>
    <t>Al elaborar inventarios de daños, y/o diagnósticos, y/o diseños de alternativas de intervención se evidencian omisiones técnicas o deficiencias debido a errores atribuibles al contratista.</t>
  </si>
  <si>
    <t>El contratista debe ajustar y corregir los inventarios de daños y/o diagnósticos y/o diseños, y realizar las actividades de obra pertinentes. Suscribir las pólizas para cubrir el amparo de Calidad y estabilidad de las obras, en la cuantía y vigencia indicada en el</t>
  </si>
  <si>
    <t>contrato.</t>
  </si>
  <si>
    <t>1.16.45</t>
  </si>
  <si>
    <t>Surgen requerimientos o condiciones técnicas nuevas para la conservación (Rehabilitación, mantenimiento y mejoramiento) de la infraestructura . El contratista identifica la situación en el momento de la realización de los diagnósticos y/o diseños, o al momento de iniciar la ejecución de las obras.</t>
  </si>
  <si>
    <t>El contratista debe presentar oportunamente las soluciones que correspondan y un cronograma de obra -PDT ajustado dentro del plazo contractual.En caso de requerirse, la Secretaría de salud evaluará la pertinencia de pactar eventuales modificaciones al contrato.</t>
  </si>
  <si>
    <t>1.16.47</t>
  </si>
  <si>
    <t>Tecnológicos</t>
  </si>
  <si>
    <t>Si en desarrollo del contrato el contratista hace uso de drones para toma de registro fotográfico o video, pueden ocurrir accidentes que afecten a personal de la obra o incluso terceros. El piloto podría perder el control el dispositivo por fallas</t>
  </si>
  <si>
    <t>humanas o técnicas.</t>
  </si>
  <si>
    <t>Si el contratista decide utilizar este tipo de tecnología, deberá contar con todos los permisos y el personal calificado para la utilización de este equipo. De igual manera, deberá contar con una póliza de seguro de vehículos aéreos no tripulados.</t>
  </si>
  <si>
    <t>1.16.48</t>
  </si>
  <si>
    <t>El contratista no efectúa la estimación técnica y económica necesaria para la realización de los ensayos correspondientes y/o utiliza materiales o procesos constructivos deficientes, implementando indebidamente las especificaciones técnicas previstas en el contrato.</t>
  </si>
  <si>
    <t>El contratista para la presentación de su oferta, deberá evaluar técnica y económicamente la incidencia de la aplicación de las especificaciones técnicas del proyecto. Con la presentación de la oferta económica se compromete a ejecutar el contrato con la calidad requerida, cumpliendo con las especificaciones técnicas aplicables.</t>
  </si>
  <si>
    <t>1.16.49</t>
  </si>
  <si>
    <t>Corrupción</t>
  </si>
  <si>
    <t>Incurrir en prácticas que contravengan la ética, la moral y/o la transparencia, para beneficio propio o de terceros</t>
  </si>
  <si>
    <t>1.  El Contratista deberá aportar los soportes que se requieran para el estudio de la Entidad o la instancia competente.</t>
  </si>
  <si>
    <t>2.      El contratista deberá cumplir el Compromiso de integridad, transparencia y confidencialidad, el Pacto de excelencia y demás documentos definidos por la Entidad.</t>
  </si>
  <si>
    <t>3.   El contratista adelantará acciones que promuevan en el personal asignado al proyecto, conductas de no tolerancia al soborno, a la corrupción y sus efectos.</t>
  </si>
  <si>
    <t>1.  La Entidad podra capacitar a su personal, contratista e interventoría, respecto a conductas de no tolerancia al soborno, a la corrupción y sus efectos.</t>
  </si>
  <si>
    <t>2.  La Entidad revisará de forma oportuna los requerimientos de Entes de Control o denuncias de terceros, con el objetivo de dar el trámite a las mismas ante las instancias competentes.</t>
  </si>
  <si>
    <t>ANTIOQUIA</t>
  </si>
  <si>
    <t>Procesamiento de datos alojamiento (hosting) y actividades relacionadas</t>
  </si>
  <si>
    <t> 9004409987</t>
  </si>
  <si>
    <t>Actividades de desarrollo de sistemas informaticos (planificacion analisis diseño programacion pruebas)</t>
  </si>
  <si>
    <t>Actividades de administracion empresarial</t>
  </si>
  <si>
    <t>BOGOTA</t>
  </si>
  <si>
    <t>Actividades de consultoria de gestion</t>
  </si>
  <si>
    <t>SOCIEDAD POR ACCIONES SIMPLIFICADA</t>
  </si>
  <si>
    <t>META</t>
  </si>
  <si>
    <t>Actividades de contabilidad teneduria de libros auditoria financiera y asesoria tributaria</t>
  </si>
  <si>
    <t>Actividades de consultoria informatica y actividades de administracion de instalaciones informaticas</t>
  </si>
  <si>
    <t>Bancos comerciales</t>
  </si>
  <si>
    <t>SANTANDER</t>
  </si>
  <si>
    <t>Actividades de agentes y corredores de seguro</t>
  </si>
  <si>
    <t>Actividades de telecomunicaciones alambricas</t>
  </si>
  <si>
    <t>Otras actividades de servicios personales n c p</t>
  </si>
  <si>
    <t>Actividades de asociaciones profesionales</t>
  </si>
  <si>
    <t>CESAR</t>
  </si>
  <si>
    <t>Otras actividades auxiliares de las actividades de servicios financieros n c p</t>
  </si>
  <si>
    <t>Otras actividades de provision de talento humano</t>
  </si>
  <si>
    <t>GUAJIRA</t>
  </si>
  <si>
    <t>Construccion de edificios residenciales</t>
  </si>
  <si>
    <t>CUNDINAMARCA</t>
  </si>
  <si>
    <t>ATLANTICO</t>
  </si>
  <si>
    <t>Actividades de otras asociaciones n c p</t>
  </si>
  <si>
    <t>VALLE</t>
  </si>
  <si>
    <t>Actividades de asociaciones empresariales y de empleadores</t>
  </si>
  <si>
    <t>Comercio al por mayor no especializado</t>
  </si>
  <si>
    <t>RISARALDA</t>
  </si>
  <si>
    <t>Actividades juridicas</t>
  </si>
  <si>
    <t>Comercio al por mayor de otros tipos de maquinaria y equipo n c p</t>
  </si>
  <si>
    <t>Servicios de seguros sociales en riesgos laborales</t>
  </si>
  <si>
    <t>Pymes Colombia Ltda</t>
  </si>
  <si>
    <t>Pymesst Sas</t>
  </si>
  <si>
    <t>Pymes Solutions Sas</t>
  </si>
  <si>
    <t>Pymes Outsourcing S A S</t>
  </si>
  <si>
    <t>Banco De Las Microfinanzas Bancamia S A</t>
  </si>
  <si>
    <t>Pymesof Soluciones Empresariales Ltda</t>
  </si>
  <si>
    <t>Pymes E A T Empresa Asociativa De Trabajo Para Pequenos Y Medianos</t>
  </si>
  <si>
    <t>Pymes Contables Tributarias S A S</t>
  </si>
  <si>
    <t>Proseguros Corredores De Seguros S A</t>
  </si>
  <si>
    <t>Comercializadora De Soluciones Informaticas C S I S A S</t>
  </si>
  <si>
    <t>Edatel S A</t>
  </si>
  <si>
    <t>Vidcast Pymes S A S</t>
  </si>
  <si>
    <t>Asociacion Nacional De Pymes Del Sector Salud</t>
  </si>
  <si>
    <t>Consultorias Y Servicios Pymes S A S</t>
  </si>
  <si>
    <t>Pymesgo S A S</t>
  </si>
  <si>
    <t>Link Pymes S A S</t>
  </si>
  <si>
    <t>A&amp;n Asesorias Y Apoyo Empresarial Pymes Sas</t>
  </si>
  <si>
    <t>Crece Pymes S A S</t>
  </si>
  <si>
    <t>Focus Pymes S A S</t>
  </si>
  <si>
    <t>Asociacion Para El Desarrollo De Las Pymes Y La Equidad De Genero</t>
  </si>
  <si>
    <t>Asesoria Organizacional Pymes Ltda</t>
  </si>
  <si>
    <t>Asociacion De Pymes Microempresas Y Emprendimientos Para El Comercio Electronico</t>
  </si>
  <si>
    <t>Health Pymes S A S</t>
  </si>
  <si>
    <t>Koolmarketing Pymes Sas</t>
  </si>
  <si>
    <t>Alianza Pymes S A S</t>
  </si>
  <si>
    <t>Alianza Asesoria Contable Y Tributaria Para Pymes Sas</t>
  </si>
  <si>
    <t>Go Pymes S A S</t>
  </si>
  <si>
    <t>Abc Pymes E U</t>
  </si>
  <si>
    <t>Gestion Plus Asesores Pymes S A S</t>
  </si>
  <si>
    <t>Niif Para Pymes S A S</t>
  </si>
  <si>
    <t>Asesores Pymes Mym S A S</t>
  </si>
  <si>
    <t>Proyectos Y Pymes S A S</t>
  </si>
  <si>
    <t>Asociacion Gestion Pymes</t>
  </si>
  <si>
    <t>Legal Pymes S A S</t>
  </si>
  <si>
    <t>Soluciones Financieras Para Pymes S A S</t>
  </si>
  <si>
    <t>Sym Asesoria Pymes Sas</t>
  </si>
  <si>
    <t>Red Pymes De Colombia S A S</t>
  </si>
  <si>
    <t>Asesoria Y Apoyo Empresarial Pymes S A S</t>
  </si>
  <si>
    <t>Auditores Y Consultores De Pymes S A S</t>
  </si>
  <si>
    <t>Epn Pymes Sas</t>
  </si>
  <si>
    <t>Grupo Consultor Pymes Sas</t>
  </si>
  <si>
    <t>Asesorias &amp; Servicios Pymesa S A S</t>
  </si>
  <si>
    <t>Promotora Integral De Pymes Ltda</t>
  </si>
  <si>
    <t>NIT</t>
  </si>
  <si>
    <t>MIPYME</t>
  </si>
  <si>
    <t>ACTIVIDAD</t>
  </si>
  <si>
    <t>RESIDENCIA</t>
  </si>
  <si>
    <t> 9013226776</t>
  </si>
  <si>
    <t> 9011253319</t>
  </si>
  <si>
    <t>Pymesonline S A S</t>
  </si>
  <si>
    <t>CONTRATOS</t>
  </si>
  <si>
    <t>DISCRIMINADOS ASI</t>
  </si>
  <si>
    <t>Mayores a 
4072 UVT</t>
  </si>
  <si>
    <t>Procultura 1%
ProDesarrollo 3.5%
ProUnivalle 2%
ProHospital 1%
UniPacífico 0.5%
ProAdultoMayor 2%</t>
  </si>
  <si>
    <t>PORCENTAJE  APLICAR</t>
  </si>
  <si>
    <t>VALOR CONTRATO DE OBRA</t>
  </si>
  <si>
    <t>VALOR INTERVENTORIA</t>
  </si>
  <si>
    <t>PORCENTAJE DE OBRA REAL PARA INTERVENTORIA</t>
  </si>
  <si>
    <t>NUMERO PROCESO</t>
  </si>
  <si>
    <t>4147.010.32.1.056-2021</t>
  </si>
  <si>
    <t>4162.010.32.1.0602-2021</t>
  </si>
  <si>
    <t>4133.010.32.1.671-2019</t>
  </si>
  <si>
    <t>4151.010.32.16.2018</t>
  </si>
  <si>
    <t>4145.010.32.1.0160</t>
  </si>
  <si>
    <t>4148.010.32.1.1131-2020</t>
  </si>
  <si>
    <t>TOTAL PROMEDIO PORCENTAJE DE COSTE DE OBRA REAL</t>
  </si>
  <si>
    <t>Supervisor del Contrato</t>
  </si>
  <si>
    <t>Coordinador del área jurídica de la Secretaria de Bienestar Social, previo informe del supervisor designado</t>
  </si>
  <si>
    <t>Contratista, Secretaría de Bienestar Social</t>
  </si>
  <si>
    <t xml:space="preserve">Supervisor del Contrato </t>
  </si>
  <si>
    <t>Supervisor y Secretaría de Bienestar Social</t>
  </si>
  <si>
    <t>Elaborar el plan de contingencia que minimice las afectaciones al objeto del contrato y al tiempo establecido</t>
  </si>
  <si>
    <t>Asumir el error presupuestal sin perjudicar las  actividades del contrato</t>
  </si>
  <si>
    <t>Coordinador del área jurídica  de la Secretaria de Bienestar Social, previo informe del supervisor designado</t>
  </si>
  <si>
    <t>Incumplimiento del Objeto contractual y obligaciones estipuladas en el contrato</t>
  </si>
  <si>
    <t>Afectar la poliza de cumplimiento y calidad del bien o servicio</t>
  </si>
  <si>
    <t>El contratista no satisface las necesidades estipuladas en el contrato</t>
  </si>
  <si>
    <t>CONTRATISTA 100%</t>
  </si>
  <si>
    <t>Hasta la entrega y recibo a satisfacción del objeto del contratado</t>
  </si>
  <si>
    <t xml:space="preserve">Mayores costos </t>
  </si>
  <si>
    <t xml:space="preserve">Errores cometidos por el contratista en la elaboración de la propuesta con la estimacion de los costos </t>
  </si>
  <si>
    <t>Cambios en las Normas, disposiciones o directrices de la Administración Municipal durante la ejecución del contrato que sean aplicables al mismo</t>
  </si>
  <si>
    <t>El contratista deberá evidenciar los cambios normativos que efectivamente desequilibren económicamente el contrato</t>
  </si>
  <si>
    <t xml:space="preserve">Cambio en las condiciones del suministro de papelería a causa de situaciones varias que afecten a la Alcaldia en general </t>
  </si>
  <si>
    <t>Fuerza Mayor</t>
  </si>
  <si>
    <t>Retraso en la ejecución del contrato.</t>
  </si>
  <si>
    <t>Naturaleza Social o Político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</si>
</sst>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3" x14ac:knownFonts="1">
    <font>
      <sz val="11"/>
      <color theme="1"/>
      <name val="Calibri"/>
      <family val="2"/>
      <scheme val="minor"/>
    </font>
    <font>
      <sz val="8"/>
      <color theme="1"/>
      <name val="Calibri"/>
      <family val="2"/>
      <scheme val="minor"/>
    </font>
    <font>
      <b/>
      <sz val="8"/>
      <color rgb="FF000000"/>
      <name val="Arial"/>
      <family val="2"/>
    </font>
    <font>
      <sz val="8"/>
      <color rgb="FF000000"/>
      <name val="Arial"/>
      <family val="2"/>
    </font>
    <font>
      <sz val="8"/>
      <color rgb="FF000000"/>
      <name val="Calibri"/>
      <family val="2"/>
    </font>
    <font>
      <sz val="11"/>
      <color theme="1"/>
      <name val="Calibri"/>
      <family val="2"/>
      <scheme val="minor"/>
    </font>
    <font>
      <sz val="12"/>
      <color theme="1"/>
      <name val="Arial"/>
      <family val="2"/>
    </font>
    <font>
      <b/>
      <sz val="12"/>
      <color rgb="FF000000"/>
      <name val="Arial"/>
      <family val="2"/>
    </font>
    <font>
      <b/>
      <sz val="12"/>
      <color theme="1"/>
      <name val="Arial"/>
      <family val="2"/>
    </font>
    <font>
      <sz val="12"/>
      <name val="Arial"/>
      <family val="2"/>
    </font>
    <font>
      <b/>
      <sz val="12"/>
      <name val="Arial"/>
      <family val="2"/>
    </font>
    <font>
      <sz val="8"/>
      <name val="Arial"/>
      <family val="2"/>
    </font>
    <font>
      <sz val="8"/>
      <color theme="1"/>
      <name val="Arial"/>
      <family val="2"/>
    </font>
  </fonts>
  <fills count="9">
    <fill>
      <patternFill patternType="none"/>
    </fill>
    <fill>
      <patternFill patternType="gray125"/>
    </fill>
    <fill>
      <patternFill patternType="solid">
        <fgColor rgb="FFBFBFBF"/>
        <bgColor indexed="64"/>
      </patternFill>
    </fill>
    <fill>
      <patternFill patternType="solid">
        <fgColor rgb="FFFFFF00"/>
        <bgColor indexed="64"/>
      </patternFill>
    </fill>
    <fill>
      <patternFill patternType="solid">
        <fgColor rgb="FFD9D9D9"/>
        <bgColor indexed="64"/>
      </patternFill>
    </fill>
    <fill>
      <patternFill patternType="solid">
        <fgColor rgb="FF00B050"/>
        <bgColor indexed="64"/>
      </patternFill>
    </fill>
    <fill>
      <patternFill patternType="solid">
        <fgColor rgb="FF92D050"/>
        <bgColor indexed="64"/>
      </patternFill>
    </fill>
    <fill>
      <patternFill patternType="solid">
        <fgColor rgb="FFFFFFFF"/>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ck">
        <color rgb="FF000000"/>
      </left>
      <right style="thick">
        <color rgb="FF000000"/>
      </right>
      <top style="thick">
        <color rgb="FF000000"/>
      </top>
      <bottom/>
      <diagonal/>
    </border>
    <border>
      <left style="thick">
        <color rgb="FF000000"/>
      </left>
      <right style="thick">
        <color rgb="FF000000"/>
      </right>
      <top/>
      <bottom/>
      <diagonal/>
    </border>
    <border>
      <left style="thick">
        <color rgb="FF000000"/>
      </left>
      <right style="thick">
        <color rgb="FF000000"/>
      </right>
      <top/>
      <bottom style="thick">
        <color rgb="FF000000"/>
      </bottom>
      <diagonal/>
    </border>
    <border>
      <left/>
      <right style="thick">
        <color rgb="FF000000"/>
      </right>
      <top style="thick">
        <color rgb="FF000000"/>
      </top>
      <bottom/>
      <diagonal/>
    </border>
    <border>
      <left/>
      <right style="thick">
        <color rgb="FF000000"/>
      </right>
      <top/>
      <bottom/>
      <diagonal/>
    </border>
    <border>
      <left/>
      <right style="thick">
        <color rgb="FF000000"/>
      </right>
      <top/>
      <bottom style="thick">
        <color rgb="FF000000"/>
      </bottom>
      <diagonal/>
    </border>
  </borders>
  <cellStyleXfs count="3">
    <xf numFmtId="0" fontId="0" fillId="0" borderId="0"/>
    <xf numFmtId="42" fontId="5" fillId="0" borderId="0" applyFont="0" applyFill="0" applyBorder="0" applyAlignment="0" applyProtection="0"/>
    <xf numFmtId="9" fontId="5" fillId="0" borderId="0" applyFont="0" applyFill="0" applyBorder="0" applyAlignment="0" applyProtection="0"/>
  </cellStyleXfs>
  <cellXfs count="111">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xf numFmtId="0" fontId="6" fillId="4" borderId="2" xfId="0" applyFont="1" applyFill="1" applyBorder="1" applyAlignment="1">
      <alignment vertical="center" wrapText="1"/>
    </xf>
    <xf numFmtId="0" fontId="6" fillId="4" borderId="5" xfId="0" applyFont="1" applyFill="1" applyBorder="1" applyAlignment="1">
      <alignment vertical="center" wrapText="1"/>
    </xf>
    <xf numFmtId="0" fontId="6" fillId="4" borderId="5" xfId="0" applyFont="1" applyFill="1" applyBorder="1" applyAlignment="1">
      <alignment vertical="center" textRotation="90" wrapText="1"/>
    </xf>
    <xf numFmtId="0" fontId="7" fillId="4" borderId="3" xfId="0" applyFont="1" applyFill="1" applyBorder="1" applyAlignment="1">
      <alignment horizontal="center" vertical="center" wrapText="1"/>
    </xf>
    <xf numFmtId="0" fontId="7" fillId="4" borderId="6" xfId="0" applyFont="1" applyFill="1" applyBorder="1" applyAlignment="1">
      <alignment horizontal="left" vertical="center" wrapText="1" indent="1"/>
    </xf>
    <xf numFmtId="0" fontId="7" fillId="4" borderId="6" xfId="0" applyFont="1" applyFill="1" applyBorder="1" applyAlignment="1">
      <alignment horizontal="left" vertical="center" wrapText="1" indent="2"/>
    </xf>
    <xf numFmtId="0" fontId="7" fillId="4" borderId="6" xfId="0" applyFont="1" applyFill="1" applyBorder="1" applyAlignment="1">
      <alignment vertical="center" wrapText="1"/>
    </xf>
    <xf numFmtId="0" fontId="6" fillId="4" borderId="6" xfId="0" applyFont="1" applyFill="1" applyBorder="1" applyAlignment="1">
      <alignment vertical="center" textRotation="90" wrapText="1"/>
    </xf>
    <xf numFmtId="0" fontId="7" fillId="4" borderId="6" xfId="0" applyFont="1" applyFill="1" applyBorder="1" applyAlignment="1">
      <alignment horizontal="center" vertical="center" textRotation="90" wrapText="1"/>
    </xf>
    <xf numFmtId="0" fontId="7" fillId="4" borderId="6" xfId="0" applyFont="1" applyFill="1" applyBorder="1" applyAlignment="1">
      <alignment vertical="center" textRotation="90" wrapText="1"/>
    </xf>
    <xf numFmtId="0" fontId="6" fillId="4" borderId="4" xfId="0" applyFont="1" applyFill="1" applyBorder="1" applyAlignment="1">
      <alignment vertical="top" wrapText="1"/>
    </xf>
    <xf numFmtId="0" fontId="6" fillId="4" borderId="7" xfId="0" applyFont="1" applyFill="1" applyBorder="1" applyAlignment="1">
      <alignment vertical="top" wrapText="1"/>
    </xf>
    <xf numFmtId="0" fontId="7" fillId="4" borderId="7" xfId="0" applyFont="1" applyFill="1" applyBorder="1" applyAlignment="1">
      <alignment vertical="center" textRotation="90" wrapText="1"/>
    </xf>
    <xf numFmtId="0" fontId="7" fillId="4" borderId="7" xfId="0" applyFont="1" applyFill="1" applyBorder="1" applyAlignment="1">
      <alignment horizontal="left" vertical="center" wrapText="1" indent="1"/>
    </xf>
    <xf numFmtId="0" fontId="6" fillId="4" borderId="7" xfId="0" applyFont="1" applyFill="1" applyBorder="1" applyAlignment="1">
      <alignment vertical="top" textRotation="90" wrapText="1"/>
    </xf>
    <xf numFmtId="0" fontId="6" fillId="0" borderId="3" xfId="0" applyFont="1" applyBorder="1" applyAlignment="1">
      <alignment vertical="center" wrapText="1"/>
    </xf>
    <xf numFmtId="0" fontId="6" fillId="0" borderId="6" xfId="0" applyFont="1" applyBorder="1" applyAlignment="1">
      <alignment vertical="center" textRotation="90" wrapText="1"/>
    </xf>
    <xf numFmtId="0" fontId="6" fillId="0" borderId="6" xfId="0" applyFont="1" applyBorder="1" applyAlignment="1">
      <alignment vertical="center" wrapText="1"/>
    </xf>
    <xf numFmtId="0" fontId="6" fillId="0" borderId="6" xfId="0" applyFont="1" applyBorder="1" applyAlignment="1">
      <alignment horizontal="justify" vertical="center" wrapText="1"/>
    </xf>
    <xf numFmtId="0" fontId="6" fillId="0" borderId="6" xfId="0" applyFont="1" applyBorder="1" applyAlignment="1">
      <alignment horizontal="left" vertical="center" wrapText="1" indent="1"/>
    </xf>
    <xf numFmtId="0" fontId="6" fillId="0" borderId="6" xfId="0" applyFont="1" applyBorder="1" applyAlignment="1">
      <alignment horizontal="left" vertical="center" wrapText="1" indent="2"/>
    </xf>
    <xf numFmtId="0" fontId="6" fillId="0" borderId="6" xfId="0" applyFont="1" applyBorder="1" applyAlignment="1">
      <alignment vertical="top" wrapText="1"/>
    </xf>
    <xf numFmtId="0" fontId="6" fillId="0" borderId="6" xfId="0" applyFont="1" applyBorder="1" applyAlignment="1">
      <alignment horizontal="center" vertical="center" textRotation="90" wrapText="1"/>
    </xf>
    <xf numFmtId="0" fontId="8" fillId="0" borderId="4" xfId="0" applyFont="1" applyBorder="1" applyAlignment="1">
      <alignment horizontal="center" vertical="center" wrapText="1"/>
    </xf>
    <xf numFmtId="0" fontId="6" fillId="0" borderId="7" xfId="0" applyFont="1" applyBorder="1" applyAlignment="1">
      <alignment vertical="top" textRotation="90" wrapText="1"/>
    </xf>
    <xf numFmtId="0" fontId="6" fillId="0" borderId="7" xfId="0" applyFont="1" applyBorder="1" applyAlignment="1">
      <alignment horizontal="left" vertical="center" wrapText="1" indent="1"/>
    </xf>
    <xf numFmtId="0" fontId="6" fillId="0" borderId="7" xfId="0" applyFont="1" applyBorder="1" applyAlignment="1">
      <alignment vertical="top" wrapText="1"/>
    </xf>
    <xf numFmtId="0" fontId="6" fillId="0" borderId="7" xfId="0" applyFont="1" applyBorder="1" applyAlignment="1">
      <alignment horizontal="center" vertical="center" wrapText="1"/>
    </xf>
    <xf numFmtId="0" fontId="6" fillId="0" borderId="7" xfId="0" applyFont="1" applyBorder="1" applyAlignment="1">
      <alignment vertical="center" textRotation="90" wrapText="1"/>
    </xf>
    <xf numFmtId="0" fontId="6" fillId="0" borderId="7" xfId="0" applyFont="1" applyBorder="1" applyAlignment="1">
      <alignment vertical="center" wrapText="1"/>
    </xf>
    <xf numFmtId="0" fontId="6" fillId="0" borderId="6" xfId="0" applyFont="1" applyBorder="1" applyAlignment="1">
      <alignment horizontal="center" vertical="center" wrapText="1"/>
    </xf>
    <xf numFmtId="0" fontId="6" fillId="0" borderId="5" xfId="0" applyFont="1" applyBorder="1" applyAlignment="1">
      <alignment vertical="center" wrapText="1"/>
    </xf>
    <xf numFmtId="0" fontId="6" fillId="0" borderId="7" xfId="0" applyFont="1" applyBorder="1" applyAlignment="1">
      <alignment horizontal="left" vertical="center" wrapText="1" indent="2"/>
    </xf>
    <xf numFmtId="0" fontId="6" fillId="0" borderId="7" xfId="0" applyFont="1" applyBorder="1" applyAlignment="1">
      <alignment horizontal="left" vertical="center" wrapText="1" indent="3"/>
    </xf>
    <xf numFmtId="0" fontId="8" fillId="0" borderId="3" xfId="0" applyFont="1" applyBorder="1" applyAlignment="1">
      <alignment horizontal="left" vertical="center" wrapText="1" indent="1"/>
    </xf>
    <xf numFmtId="0" fontId="6" fillId="0" borderId="7" xfId="0" applyFont="1" applyBorder="1" applyAlignment="1">
      <alignment horizontal="justify" vertical="center" wrapText="1"/>
    </xf>
    <xf numFmtId="0" fontId="6" fillId="0" borderId="6" xfId="0" applyFont="1" applyBorder="1" applyAlignment="1">
      <alignment horizontal="left" vertical="center" wrapText="1" indent="3"/>
    </xf>
    <xf numFmtId="0" fontId="6" fillId="0" borderId="2" xfId="0" applyFont="1" applyBorder="1" applyAlignment="1">
      <alignment vertical="center" wrapText="1"/>
    </xf>
    <xf numFmtId="0" fontId="6" fillId="0" borderId="5" xfId="0" applyFont="1" applyBorder="1" applyAlignment="1">
      <alignment vertical="center" textRotation="90" wrapText="1"/>
    </xf>
    <xf numFmtId="0" fontId="8" fillId="0" borderId="4" xfId="0" applyFont="1" applyBorder="1" applyAlignment="1">
      <alignment horizontal="left" vertical="center" wrapText="1" indent="1"/>
    </xf>
    <xf numFmtId="0" fontId="6" fillId="0" borderId="6" xfId="0" applyFont="1" applyBorder="1" applyAlignment="1">
      <alignment horizontal="left" vertical="center" wrapText="1" indent="5"/>
    </xf>
    <xf numFmtId="0" fontId="6" fillId="0" borderId="6" xfId="0" applyFont="1" applyBorder="1" applyAlignment="1">
      <alignment horizontal="left" vertical="center" wrapText="1" indent="4"/>
    </xf>
    <xf numFmtId="0" fontId="6" fillId="0" borderId="5" xfId="0" applyFont="1" applyBorder="1" applyAlignment="1">
      <alignment horizontal="justify" vertical="center" wrapText="1"/>
    </xf>
    <xf numFmtId="0" fontId="6" fillId="0" borderId="6" xfId="0" applyFont="1" applyBorder="1" applyAlignment="1">
      <alignment vertical="top" textRotation="90" wrapText="1"/>
    </xf>
    <xf numFmtId="0" fontId="6" fillId="0" borderId="3" xfId="0" applyFont="1" applyBorder="1" applyAlignment="1">
      <alignment vertical="top" wrapText="1"/>
    </xf>
    <xf numFmtId="0" fontId="6" fillId="0" borderId="4" xfId="0" applyFont="1" applyBorder="1" applyAlignment="1">
      <alignment vertical="top" wrapText="1"/>
    </xf>
    <xf numFmtId="0" fontId="8" fillId="3" borderId="4" xfId="0" applyFont="1" applyFill="1" applyBorder="1" applyAlignment="1">
      <alignment horizontal="center" vertical="center" wrapText="1"/>
    </xf>
    <xf numFmtId="0" fontId="6" fillId="3" borderId="3" xfId="0" applyFont="1" applyFill="1" applyBorder="1" applyAlignment="1">
      <alignment vertical="center" wrapText="1"/>
    </xf>
    <xf numFmtId="0" fontId="6" fillId="5" borderId="3" xfId="0" applyFont="1" applyFill="1" applyBorder="1" applyAlignment="1">
      <alignment vertical="center" wrapText="1"/>
    </xf>
    <xf numFmtId="0" fontId="8" fillId="5" borderId="4" xfId="0" applyFont="1" applyFill="1" applyBorder="1" applyAlignment="1">
      <alignment horizontal="left" vertical="center" wrapText="1" indent="1"/>
    </xf>
    <xf numFmtId="0" fontId="8" fillId="3" borderId="3" xfId="0" applyFont="1" applyFill="1" applyBorder="1" applyAlignment="1">
      <alignment horizontal="left" vertical="center" wrapText="1" indent="1"/>
    </xf>
    <xf numFmtId="0" fontId="6" fillId="3" borderId="3" xfId="0" applyFont="1" applyFill="1" applyBorder="1" applyAlignment="1">
      <alignment vertical="top" wrapText="1"/>
    </xf>
    <xf numFmtId="0" fontId="6" fillId="3" borderId="4" xfId="0" applyFont="1" applyFill="1" applyBorder="1" applyAlignment="1">
      <alignment vertical="top" wrapText="1"/>
    </xf>
    <xf numFmtId="0" fontId="6" fillId="5" borderId="2" xfId="0" applyFont="1" applyFill="1" applyBorder="1" applyAlignment="1">
      <alignment vertical="center" wrapText="1"/>
    </xf>
    <xf numFmtId="0" fontId="8" fillId="5" borderId="3" xfId="0" applyFont="1" applyFill="1" applyBorder="1" applyAlignment="1">
      <alignment horizontal="left" vertical="center" wrapText="1" indent="1"/>
    </xf>
    <xf numFmtId="0" fontId="6" fillId="5" borderId="3" xfId="0" applyFont="1" applyFill="1" applyBorder="1" applyAlignment="1">
      <alignment vertical="top" wrapText="1"/>
    </xf>
    <xf numFmtId="0" fontId="6" fillId="5" borderId="4" xfId="0" applyFont="1" applyFill="1" applyBorder="1" applyAlignment="1">
      <alignment vertical="top" wrapText="1"/>
    </xf>
    <xf numFmtId="0" fontId="8" fillId="5" borderId="4" xfId="0" applyFont="1" applyFill="1" applyBorder="1" applyAlignment="1">
      <alignment horizontal="center" vertical="center" wrapText="1"/>
    </xf>
    <xf numFmtId="0" fontId="6" fillId="6" borderId="2" xfId="0" applyFont="1" applyFill="1" applyBorder="1" applyAlignment="1">
      <alignment vertical="center" wrapText="1"/>
    </xf>
    <xf numFmtId="0" fontId="6" fillId="6" borderId="3" xfId="0" applyFont="1" applyFill="1" applyBorder="1" applyAlignment="1">
      <alignment vertical="center" wrapText="1"/>
    </xf>
    <xf numFmtId="0" fontId="8" fillId="6" borderId="3" xfId="0" applyFont="1" applyFill="1" applyBorder="1" applyAlignment="1">
      <alignment horizontal="left" vertical="center" wrapText="1" indent="1"/>
    </xf>
    <xf numFmtId="0" fontId="6" fillId="6" borderId="3" xfId="0" applyFont="1" applyFill="1" applyBorder="1" applyAlignment="1">
      <alignment vertical="top" wrapText="1"/>
    </xf>
    <xf numFmtId="0" fontId="6" fillId="6" borderId="4" xfId="0" applyFont="1" applyFill="1" applyBorder="1" applyAlignment="1">
      <alignment vertical="top" wrapText="1"/>
    </xf>
    <xf numFmtId="0" fontId="9" fillId="0" borderId="0" xfId="0" applyFont="1"/>
    <xf numFmtId="0" fontId="9"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vertical="center"/>
    </xf>
    <xf numFmtId="0" fontId="10" fillId="8" borderId="1" xfId="0" applyFont="1" applyFill="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vertical="center"/>
    </xf>
    <xf numFmtId="0" fontId="9" fillId="0" borderId="0" xfId="0" applyFont="1" applyAlignment="1">
      <alignment wrapText="1"/>
    </xf>
    <xf numFmtId="0" fontId="10" fillId="8" borderId="1" xfId="0" applyFont="1" applyFill="1" applyBorder="1" applyAlignment="1">
      <alignment horizontal="center" wrapText="1"/>
    </xf>
    <xf numFmtId="0" fontId="9" fillId="0" borderId="1" xfId="0" applyFont="1" applyBorder="1" applyAlignment="1">
      <alignment wrapText="1"/>
    </xf>
    <xf numFmtId="0" fontId="9" fillId="0" borderId="1" xfId="0" applyFont="1" applyBorder="1" applyAlignment="1">
      <alignment horizontal="left" vertical="center" wrapText="1"/>
    </xf>
    <xf numFmtId="0" fontId="9" fillId="7" borderId="1" xfId="0" applyFont="1" applyFill="1" applyBorder="1" applyAlignment="1">
      <alignment horizontal="left" vertical="center" wrapText="1"/>
    </xf>
    <xf numFmtId="0" fontId="9" fillId="0" borderId="1" xfId="0" applyFont="1" applyBorder="1" applyAlignment="1">
      <alignment horizontal="left" wrapText="1"/>
    </xf>
    <xf numFmtId="0" fontId="9" fillId="0" borderId="0" xfId="0" applyFont="1" applyAlignment="1">
      <alignment horizontal="center" wrapText="1"/>
    </xf>
    <xf numFmtId="0" fontId="0" fillId="0" borderId="0" xfId="0" applyAlignment="1">
      <alignment wrapText="1"/>
    </xf>
    <xf numFmtId="0" fontId="6" fillId="0" borderId="0" xfId="0" applyFont="1" applyAlignment="1">
      <alignment horizontal="center" vertical="center" wrapText="1"/>
    </xf>
    <xf numFmtId="0" fontId="8" fillId="8" borderId="1" xfId="0" applyFont="1" applyFill="1" applyBorder="1" applyAlignment="1">
      <alignment horizontal="center" vertical="center" wrapText="1"/>
    </xf>
    <xf numFmtId="0" fontId="6" fillId="0" borderId="1" xfId="0" applyFont="1" applyBorder="1" applyAlignment="1">
      <alignment horizontal="center" vertical="center" wrapText="1"/>
    </xf>
    <xf numFmtId="9" fontId="6" fillId="0" borderId="1" xfId="0" applyNumberFormat="1" applyFont="1" applyBorder="1" applyAlignment="1">
      <alignment horizontal="center" vertical="center"/>
    </xf>
    <xf numFmtId="0" fontId="6" fillId="0" borderId="1" xfId="0" applyFont="1" applyBorder="1" applyAlignment="1">
      <alignment horizontal="left" vertical="center" wrapText="1"/>
    </xf>
    <xf numFmtId="42" fontId="6" fillId="0" borderId="0" xfId="1" applyFont="1"/>
    <xf numFmtId="0" fontId="6" fillId="0" borderId="1" xfId="0" applyFont="1" applyBorder="1"/>
    <xf numFmtId="42" fontId="6" fillId="0" borderId="1" xfId="1" applyFont="1" applyBorder="1"/>
    <xf numFmtId="9" fontId="6" fillId="0" borderId="1" xfId="2" applyFont="1" applyBorder="1" applyAlignment="1">
      <alignment horizontal="center"/>
    </xf>
    <xf numFmtId="0" fontId="11" fillId="0" borderId="1" xfId="0" applyFont="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42" fontId="8" fillId="8" borderId="1" xfId="1" applyFont="1" applyFill="1" applyBorder="1" applyAlignment="1">
      <alignment horizontal="right"/>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0" borderId="3" xfId="0" applyFont="1" applyBorder="1" applyAlignment="1">
      <alignment horizontal="left" vertical="center" wrapText="1" indent="1"/>
    </xf>
    <xf numFmtId="0" fontId="6" fillId="0" borderId="4" xfId="0" applyFont="1" applyBorder="1" applyAlignment="1">
      <alignment horizontal="left" vertical="center" wrapText="1" inden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vertical="center" wrapText="1"/>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Moray Rojas" id="{75EDE4CB-445D-4628-AB00-C2A0A04DC1A3}" userId="Moray Rojas" providerId="None"/>
  <person displayName="DAVID BALLESTEROS" id="{D2378255-7084-AF4D-8C5C-9DA1A6903A2C}" userId="586844d8cb57c983"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T2" dT="2022-03-23T22:01:56.35" personId="{75EDE4CB-445D-4628-AB00-C2A0A04DC1A3}" id="{E70464D9-0CEF-4813-A7AD-CF31E26C479A}">
    <text>El tratamiento siempre lo implementa la Entidad Territorial?</text>
  </threadedComment>
  <threadedComment ref="H4" dT="2022-11-21T16:56:43.98" personId="{D2378255-7084-AF4D-8C5C-9DA1A6903A2C}" id="{F1924AED-F989-9A4F-AB39-DF562A7914F7}">
    <text>Si la consecuencia del riesgo es un desequilibrio economico no podria asumirlo el contratista</text>
  </threadedComment>
  <threadedComment ref="H6" dT="2022-11-21T17:06:52.26" personId="{D2378255-7084-AF4D-8C5C-9DA1A6903A2C}" id="{B8CDA487-8862-3442-89BB-23B6A66E0600}">
    <text xml:space="preserve">Este riesgo esta cubierto bajo el régimen de garantias </text>
  </threadedComment>
  <threadedComment ref="H8" dT="2022-11-21T17:07:46.83" personId="{D2378255-7084-AF4D-8C5C-9DA1A6903A2C}" id="{2D2ECB62-3F02-7D49-A88B-4D4C71EC0B33}">
    <text>Esto no seria incumpliento?</text>
  </threadedComment>
  <threadedComment ref="H9" dT="2022-11-21T17:08:21.45" personId="{D2378255-7084-AF4D-8C5C-9DA1A6903A2C}" id="{6D1D220B-A83D-A942-9FA2-72EFD33EE51C}">
    <text>Esto no seria un riesgo</text>
  </threadedComment>
  <threadedComment ref="H10" dT="2022-11-21T17:13:13.73" personId="{D2378255-7084-AF4D-8C5C-9DA1A6903A2C}" id="{388BA863-8E24-834D-95CB-0C3CF07B1D58}">
    <text xml:space="preserve">Estos no son riesgos previsibles, son causales de exoneración de responsabilidad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6" Type="http://schemas.openxmlformats.org/officeDocument/2006/relationships/hyperlink" Target="https://empresite.eleconomistaamerica.co/HEALTH-PYMES-SAS.html" TargetMode="External"/><Relationship Id="rId21" Type="http://schemas.openxmlformats.org/officeDocument/2006/relationships/hyperlink" Target="https://empresite.eleconomistaamerica.co/CRECE-PYMES-SAS.html" TargetMode="External"/><Relationship Id="rId42" Type="http://schemas.openxmlformats.org/officeDocument/2006/relationships/hyperlink" Target="https://empresite.eleconomistaamerica.co/AUDITORES-CONSULTORES-PYMES-SAS.html" TargetMode="External"/><Relationship Id="rId47" Type="http://schemas.openxmlformats.org/officeDocument/2006/relationships/hyperlink" Target="https://empresite.eleconomistaamerica.co/servlet/app/portal/EMP/prod/FORMULARIO_REGISTRO_LIGHTBOX" TargetMode="External"/><Relationship Id="rId63" Type="http://schemas.openxmlformats.org/officeDocument/2006/relationships/hyperlink" Target="https://empresite.eleconomistaamerica.co/servlet/app/portal/EMP/prod/FORMULARIO_REGISTRO_LIGHTBOX" TargetMode="External"/><Relationship Id="rId68" Type="http://schemas.openxmlformats.org/officeDocument/2006/relationships/hyperlink" Target="https://empresite.eleconomistaamerica.co/servlet/app/portal/EMP/prod/FORMULARIO_REGISTRO_LIGHTBOX" TargetMode="External"/><Relationship Id="rId84" Type="http://schemas.openxmlformats.org/officeDocument/2006/relationships/hyperlink" Target="https://empresite.eleconomistaamerica.co/servlet/app/portal/EMP/prod/FORMULARIO_REGISTRO_LIGHTBOX" TargetMode="External"/><Relationship Id="rId16" Type="http://schemas.openxmlformats.org/officeDocument/2006/relationships/hyperlink" Target="https://empresite.eleconomistaamerica.co/VIDCAST-PYMES-SAS.html" TargetMode="External"/><Relationship Id="rId11" Type="http://schemas.openxmlformats.org/officeDocument/2006/relationships/hyperlink" Target="https://empresite.eleconomistaamerica.co/PYMES-EAT-EMPRESA-ASOCIATIVA-TRABAJO-PARA-PEQUENOS-MEDIANOS.html" TargetMode="External"/><Relationship Id="rId32" Type="http://schemas.openxmlformats.org/officeDocument/2006/relationships/hyperlink" Target="https://empresite.eleconomistaamerica.co/GESTION-PLUS-ASESORES-PYMES-SAS.html" TargetMode="External"/><Relationship Id="rId37" Type="http://schemas.openxmlformats.org/officeDocument/2006/relationships/hyperlink" Target="https://empresite.eleconomistaamerica.co/ASOCIACION-GESTION-PYMES.html" TargetMode="External"/><Relationship Id="rId53" Type="http://schemas.openxmlformats.org/officeDocument/2006/relationships/hyperlink" Target="https://empresite.eleconomistaamerica.co/servlet/app/portal/EMP/prod/FORMULARIO_REGISTRO_LIGHTBOX" TargetMode="External"/><Relationship Id="rId58" Type="http://schemas.openxmlformats.org/officeDocument/2006/relationships/hyperlink" Target="https://empresite.eleconomistaamerica.co/servlet/app/portal/EMP/prod/FORMULARIO_REGISTRO_LIGHTBOX" TargetMode="External"/><Relationship Id="rId74" Type="http://schemas.openxmlformats.org/officeDocument/2006/relationships/hyperlink" Target="https://empresite.eleconomistaamerica.co/servlet/app/portal/EMP/prod/FORMULARIO_REGISTRO_LIGHTBOX" TargetMode="External"/><Relationship Id="rId79" Type="http://schemas.openxmlformats.org/officeDocument/2006/relationships/hyperlink" Target="https://empresite.eleconomistaamerica.co/servlet/app/portal/EMP/prod/FORMULARIO_REGISTRO_LIGHTBOX" TargetMode="External"/><Relationship Id="rId5" Type="http://schemas.openxmlformats.org/officeDocument/2006/relationships/hyperlink" Target="https://empresite.eleconomistaamerica.co/servlet/app/portal/EMP/prod/FORMULARIO_REGISTRO_LIGHTBOX" TargetMode="External"/><Relationship Id="rId19" Type="http://schemas.openxmlformats.org/officeDocument/2006/relationships/hyperlink" Target="https://empresite.eleconomistaamerica.co/LINK-PYMES-SAS.html" TargetMode="External"/><Relationship Id="rId14" Type="http://schemas.openxmlformats.org/officeDocument/2006/relationships/hyperlink" Target="https://empresite.eleconomistaamerica.co/COMERCIALIZADORA-SOLUCIONES-INFORMATICAS-CSI-SA.html" TargetMode="External"/><Relationship Id="rId22" Type="http://schemas.openxmlformats.org/officeDocument/2006/relationships/hyperlink" Target="https://empresite.eleconomistaamerica.co/FOCUS-PYMES-SAS.html" TargetMode="External"/><Relationship Id="rId27" Type="http://schemas.openxmlformats.org/officeDocument/2006/relationships/hyperlink" Target="https://empresite.eleconomistaamerica.co/KOOLMARKETING-PYMES-SAS.html" TargetMode="External"/><Relationship Id="rId30" Type="http://schemas.openxmlformats.org/officeDocument/2006/relationships/hyperlink" Target="https://empresite.eleconomistaamerica.co/GO-PYMES-SAS.html" TargetMode="External"/><Relationship Id="rId35" Type="http://schemas.openxmlformats.org/officeDocument/2006/relationships/hyperlink" Target="https://empresite.eleconomistaamerica.co/PROYECTOS-PYMES-SAS.html" TargetMode="External"/><Relationship Id="rId43" Type="http://schemas.openxmlformats.org/officeDocument/2006/relationships/hyperlink" Target="https://empresite.eleconomistaamerica.co/EPN-PYMES-SAS.html" TargetMode="External"/><Relationship Id="rId48" Type="http://schemas.openxmlformats.org/officeDocument/2006/relationships/hyperlink" Target="https://empresite.eleconomistaamerica.co/servlet/app/portal/EMP/prod/FORMULARIO_REGISTRO_LIGHTBOX" TargetMode="External"/><Relationship Id="rId56" Type="http://schemas.openxmlformats.org/officeDocument/2006/relationships/hyperlink" Target="https://empresite.eleconomistaamerica.co/servlet/app/portal/EMP/prod/FORMULARIO_REGISTRO_LIGHTBOX" TargetMode="External"/><Relationship Id="rId64" Type="http://schemas.openxmlformats.org/officeDocument/2006/relationships/hyperlink" Target="https://empresite.eleconomistaamerica.co/servlet/app/portal/EMP/prod/FORMULARIO_REGISTRO_LIGHTBOX" TargetMode="External"/><Relationship Id="rId69" Type="http://schemas.openxmlformats.org/officeDocument/2006/relationships/hyperlink" Target="https://empresite.eleconomistaamerica.co/servlet/app/portal/EMP/prod/FORMULARIO_REGISTRO_LIGHTBOX" TargetMode="External"/><Relationship Id="rId77" Type="http://schemas.openxmlformats.org/officeDocument/2006/relationships/hyperlink" Target="https://empresite.eleconomistaamerica.co/servlet/app/portal/EMP/prod/FORMULARIO_REGISTRO_LIGHTBOX" TargetMode="External"/><Relationship Id="rId8" Type="http://schemas.openxmlformats.org/officeDocument/2006/relationships/hyperlink" Target="https://empresite.eleconomistaamerica.co/PYMES-OUTSOURCING-SAS.html" TargetMode="External"/><Relationship Id="rId51" Type="http://schemas.openxmlformats.org/officeDocument/2006/relationships/hyperlink" Target="https://empresite.eleconomistaamerica.co/servlet/app/portal/EMP/prod/FORMULARIO_REGISTRO_LIGHTBOX" TargetMode="External"/><Relationship Id="rId72" Type="http://schemas.openxmlformats.org/officeDocument/2006/relationships/hyperlink" Target="https://empresite.eleconomistaamerica.co/servlet/app/portal/EMP/prod/FORMULARIO_REGISTRO_LIGHTBOX" TargetMode="External"/><Relationship Id="rId80" Type="http://schemas.openxmlformats.org/officeDocument/2006/relationships/hyperlink" Target="https://empresite.eleconomistaamerica.co/servlet/app/portal/EMP/prod/FORMULARIO_REGISTRO_LIGHTBOX" TargetMode="External"/><Relationship Id="rId85" Type="http://schemas.openxmlformats.org/officeDocument/2006/relationships/hyperlink" Target="https://empresite.eleconomistaamerica.co/servlet/app/portal/EMP/prod/FORMULARIO_REGISTRO_LIGHTBOX" TargetMode="External"/><Relationship Id="rId3" Type="http://schemas.openxmlformats.org/officeDocument/2006/relationships/hyperlink" Target="https://empresite.eleconomistaamerica.co/servlet/app/portal/EMP/prod/FORMULARIO_REGISTRO_LIGHTBOX" TargetMode="External"/><Relationship Id="rId12" Type="http://schemas.openxmlformats.org/officeDocument/2006/relationships/hyperlink" Target="https://empresite.eleconomistaamerica.co/PYMES-CONTABLES-TRIBUTARIAS-SAS.html" TargetMode="External"/><Relationship Id="rId17" Type="http://schemas.openxmlformats.org/officeDocument/2006/relationships/hyperlink" Target="https://empresite.eleconomistaamerica.co/ASOCIACION-NACIONAL-PYMES-SECTOR-SALUD.html" TargetMode="External"/><Relationship Id="rId25" Type="http://schemas.openxmlformats.org/officeDocument/2006/relationships/hyperlink" Target="https://empresite.eleconomistaamerica.co/ASOCIACION-PYMES-MICROEMPRESAS-EMPRENDIMIENTOS-PARA-COMERCIO-ELECTRONICO.html" TargetMode="External"/><Relationship Id="rId33" Type="http://schemas.openxmlformats.org/officeDocument/2006/relationships/hyperlink" Target="https://empresite.eleconomistaamerica.co/NIIF-PARA-PYMES-SAS-BOGOTA.html" TargetMode="External"/><Relationship Id="rId38" Type="http://schemas.openxmlformats.org/officeDocument/2006/relationships/hyperlink" Target="https://empresite.eleconomistaamerica.co/SOLUCIONES-FINANCIERAS-PARA-PYMES-SAS.html" TargetMode="External"/><Relationship Id="rId46" Type="http://schemas.openxmlformats.org/officeDocument/2006/relationships/hyperlink" Target="https://empresite.eleconomistaamerica.co/PROMOTORA-INTEGRAL-PYMES-SAS.html" TargetMode="External"/><Relationship Id="rId59" Type="http://schemas.openxmlformats.org/officeDocument/2006/relationships/hyperlink" Target="https://empresite.eleconomistaamerica.co/servlet/app/portal/EMP/prod/FORMULARIO_REGISTRO_LIGHTBOX" TargetMode="External"/><Relationship Id="rId67" Type="http://schemas.openxmlformats.org/officeDocument/2006/relationships/hyperlink" Target="https://empresite.eleconomistaamerica.co/servlet/app/portal/EMP/prod/FORMULARIO_REGISTRO_LIGHTBOX" TargetMode="External"/><Relationship Id="rId20" Type="http://schemas.openxmlformats.org/officeDocument/2006/relationships/hyperlink" Target="https://empresite.eleconomistaamerica.co/AYN-ASESORIAS-APOYO-EMPRESARIAL-PYMES-SAS.html" TargetMode="External"/><Relationship Id="rId41" Type="http://schemas.openxmlformats.org/officeDocument/2006/relationships/hyperlink" Target="https://empresite.eleconomistaamerica.co/ASESORIA-APOYO-EMPRESARIAL-PYMES-SAS.html" TargetMode="External"/><Relationship Id="rId54" Type="http://schemas.openxmlformats.org/officeDocument/2006/relationships/hyperlink" Target="https://empresite.eleconomistaamerica.co/servlet/app/portal/EMP/prod/FORMULARIO_REGISTRO_LIGHTBOX" TargetMode="External"/><Relationship Id="rId62" Type="http://schemas.openxmlformats.org/officeDocument/2006/relationships/hyperlink" Target="https://empresite.eleconomistaamerica.co/servlet/app/portal/EMP/prod/FORMULARIO_REGISTRO_LIGHTBOX" TargetMode="External"/><Relationship Id="rId70" Type="http://schemas.openxmlformats.org/officeDocument/2006/relationships/hyperlink" Target="https://empresite.eleconomistaamerica.co/servlet/app/portal/EMP/prod/FORMULARIO_REGISTRO_LIGHTBOX" TargetMode="External"/><Relationship Id="rId75" Type="http://schemas.openxmlformats.org/officeDocument/2006/relationships/hyperlink" Target="https://empresite.eleconomistaamerica.co/servlet/app/portal/EMP/prod/FORMULARIO_REGISTRO_LIGHTBOX" TargetMode="External"/><Relationship Id="rId83" Type="http://schemas.openxmlformats.org/officeDocument/2006/relationships/hyperlink" Target="https://empresite.eleconomistaamerica.co/servlet/app/portal/EMP/prod/FORMULARIO_REGISTRO_LIGHTBOX" TargetMode="External"/><Relationship Id="rId1" Type="http://schemas.openxmlformats.org/officeDocument/2006/relationships/hyperlink" Target="https://empresite.eleconomistaamerica.co/PYMESGO-SAS.html" TargetMode="External"/><Relationship Id="rId6" Type="http://schemas.openxmlformats.org/officeDocument/2006/relationships/hyperlink" Target="https://empresite.eleconomistaamerica.co/PYMESST-SAS-BOGOTA.html" TargetMode="External"/><Relationship Id="rId15" Type="http://schemas.openxmlformats.org/officeDocument/2006/relationships/hyperlink" Target="https://empresite.eleconomistaamerica.co/EDATEL-SA-ESP.html" TargetMode="External"/><Relationship Id="rId23" Type="http://schemas.openxmlformats.org/officeDocument/2006/relationships/hyperlink" Target="https://empresite.eleconomistaamerica.co/ASOCIACION-PARA-DESARROLLO-PYMES-EQUIDAD-GENERO.html" TargetMode="External"/><Relationship Id="rId28" Type="http://schemas.openxmlformats.org/officeDocument/2006/relationships/hyperlink" Target="https://empresite.eleconomistaamerica.co/ALIANZA-PYMES-SAS.html" TargetMode="External"/><Relationship Id="rId36" Type="http://schemas.openxmlformats.org/officeDocument/2006/relationships/hyperlink" Target="https://empresite.eleconomistaamerica.co/LEGAL-PYMES-LTDA.html" TargetMode="External"/><Relationship Id="rId49" Type="http://schemas.openxmlformats.org/officeDocument/2006/relationships/hyperlink" Target="https://empresite.eleconomistaamerica.co/servlet/app/portal/EMP/prod/FORMULARIO_REGISTRO_LIGHTBOX" TargetMode="External"/><Relationship Id="rId57" Type="http://schemas.openxmlformats.org/officeDocument/2006/relationships/hyperlink" Target="https://empresite.eleconomistaamerica.co/servlet/app/portal/EMP/prod/FORMULARIO_REGISTRO_LIGHTBOX" TargetMode="External"/><Relationship Id="rId10" Type="http://schemas.openxmlformats.org/officeDocument/2006/relationships/hyperlink" Target="https://empresite.eleconomistaamerica.co/PYMESOF-SOLUCIONES-EMPRESARIALES-LTDA.html" TargetMode="External"/><Relationship Id="rId31" Type="http://schemas.openxmlformats.org/officeDocument/2006/relationships/hyperlink" Target="https://empresite.eleconomistaamerica.co/ABC-PYMES-EU.html" TargetMode="External"/><Relationship Id="rId44" Type="http://schemas.openxmlformats.org/officeDocument/2006/relationships/hyperlink" Target="https://empresite.eleconomistaamerica.co/GRUPO-CONSULTOR-PYMES-SAS.html" TargetMode="External"/><Relationship Id="rId52" Type="http://schemas.openxmlformats.org/officeDocument/2006/relationships/hyperlink" Target="https://empresite.eleconomistaamerica.co/servlet/app/portal/EMP/prod/FORMULARIO_REGISTRO_LIGHTBOX" TargetMode="External"/><Relationship Id="rId60" Type="http://schemas.openxmlformats.org/officeDocument/2006/relationships/hyperlink" Target="https://empresite.eleconomistaamerica.co/servlet/app/portal/EMP/prod/FORMULARIO_REGISTRO_LIGHTBOX" TargetMode="External"/><Relationship Id="rId65" Type="http://schemas.openxmlformats.org/officeDocument/2006/relationships/hyperlink" Target="https://empresite.eleconomistaamerica.co/servlet/app/portal/EMP/prod/FORMULARIO_REGISTRO_LIGHTBOX" TargetMode="External"/><Relationship Id="rId73" Type="http://schemas.openxmlformats.org/officeDocument/2006/relationships/hyperlink" Target="https://empresite.eleconomistaamerica.co/servlet/app/portal/EMP/prod/FORMULARIO_REGISTRO_LIGHTBOX" TargetMode="External"/><Relationship Id="rId78" Type="http://schemas.openxmlformats.org/officeDocument/2006/relationships/hyperlink" Target="https://empresite.eleconomistaamerica.co/servlet/app/portal/EMP/prod/FORMULARIO_REGISTRO_LIGHTBOX" TargetMode="External"/><Relationship Id="rId81" Type="http://schemas.openxmlformats.org/officeDocument/2006/relationships/hyperlink" Target="https://empresite.eleconomistaamerica.co/servlet/app/portal/EMP/prod/FORMULARIO_REGISTRO_LIGHTBOX" TargetMode="External"/><Relationship Id="rId86" Type="http://schemas.openxmlformats.org/officeDocument/2006/relationships/hyperlink" Target="https://empresite.eleconomistaamerica.co/servlet/app/portal/EMP/prod/FORMULARIO_REGISTRO_LIGHTBOX" TargetMode="External"/><Relationship Id="rId4" Type="http://schemas.openxmlformats.org/officeDocument/2006/relationships/hyperlink" Target="https://empresite.eleconomistaamerica.co/PYMES-COLOMBIA-LTDA.html" TargetMode="External"/><Relationship Id="rId9" Type="http://schemas.openxmlformats.org/officeDocument/2006/relationships/hyperlink" Target="https://empresite.eleconomistaamerica.co/BANCO-MICROFINANZAS-BANCAMIA-SA.html" TargetMode="External"/><Relationship Id="rId13" Type="http://schemas.openxmlformats.org/officeDocument/2006/relationships/hyperlink" Target="https://empresite.eleconomistaamerica.co/PROSEGUROS-CORREDORES-SEGUROS-SA.html" TargetMode="External"/><Relationship Id="rId18" Type="http://schemas.openxmlformats.org/officeDocument/2006/relationships/hyperlink" Target="https://empresite.eleconomistaamerica.co/CONSULTORIAS-SERVICIOS-PYMES-SAS.html" TargetMode="External"/><Relationship Id="rId39" Type="http://schemas.openxmlformats.org/officeDocument/2006/relationships/hyperlink" Target="https://empresite.eleconomistaamerica.co/SYM-ASESORIA-PYMES-SAS.html" TargetMode="External"/><Relationship Id="rId34" Type="http://schemas.openxmlformats.org/officeDocument/2006/relationships/hyperlink" Target="https://empresite.eleconomistaamerica.co/ASESORES-PYMES-MYM-SAS-BOGOTA.html" TargetMode="External"/><Relationship Id="rId50" Type="http://schemas.openxmlformats.org/officeDocument/2006/relationships/hyperlink" Target="https://empresite.eleconomistaamerica.co/servlet/app/portal/EMP/prod/FORMULARIO_REGISTRO_LIGHTBOX" TargetMode="External"/><Relationship Id="rId55" Type="http://schemas.openxmlformats.org/officeDocument/2006/relationships/hyperlink" Target="https://empresite.eleconomistaamerica.co/servlet/app/portal/EMP/prod/FORMULARIO_REGISTRO_LIGHTBOX" TargetMode="External"/><Relationship Id="rId76" Type="http://schemas.openxmlformats.org/officeDocument/2006/relationships/hyperlink" Target="https://empresite.eleconomistaamerica.co/servlet/app/portal/EMP/prod/FORMULARIO_REGISTRO_LIGHTBOX" TargetMode="External"/><Relationship Id="rId7" Type="http://schemas.openxmlformats.org/officeDocument/2006/relationships/hyperlink" Target="https://empresite.eleconomistaamerica.co/PYMES-SOLUTIONS-SAS.html" TargetMode="External"/><Relationship Id="rId71" Type="http://schemas.openxmlformats.org/officeDocument/2006/relationships/hyperlink" Target="https://empresite.eleconomistaamerica.co/servlet/app/portal/EMP/prod/FORMULARIO_REGISTRO_LIGHTBOX" TargetMode="External"/><Relationship Id="rId2" Type="http://schemas.openxmlformats.org/officeDocument/2006/relationships/hyperlink" Target="https://empresite.eleconomistaamerica.co/servlet/app/portal/EMP/prod/FORMULARIO_REGISTRO_LIGHTBOX" TargetMode="External"/><Relationship Id="rId29" Type="http://schemas.openxmlformats.org/officeDocument/2006/relationships/hyperlink" Target="https://empresite.eleconomistaamerica.co/ALIANZA-ASESORIA-CONTABLE-TRIBUTARIA-PARA-PYMES-SAS.html" TargetMode="External"/><Relationship Id="rId24" Type="http://schemas.openxmlformats.org/officeDocument/2006/relationships/hyperlink" Target="https://empresite.eleconomistaamerica.co/ASESORIA-ORGANIZACIONAL-PYMES-LTDA.html" TargetMode="External"/><Relationship Id="rId40" Type="http://schemas.openxmlformats.org/officeDocument/2006/relationships/hyperlink" Target="https://empresite.eleconomistaamerica.co/RED-PYMES-COLOMBIA-SAS.html" TargetMode="External"/><Relationship Id="rId45" Type="http://schemas.openxmlformats.org/officeDocument/2006/relationships/hyperlink" Target="https://empresite.eleconomistaamerica.co/ASESORIAS-SERVICIOS-PYMESA-SAS.html" TargetMode="External"/><Relationship Id="rId66" Type="http://schemas.openxmlformats.org/officeDocument/2006/relationships/hyperlink" Target="https://empresite.eleconomistaamerica.co/servlet/app/portal/EMP/prod/FORMULARIO_REGISTRO_LIGHTBOX" TargetMode="External"/><Relationship Id="rId87" Type="http://schemas.openxmlformats.org/officeDocument/2006/relationships/hyperlink" Target="https://empresite.eleconomistaamerica.co/servlet/app/portal/EMP/prod/FORMULARIO_REGISTRO_LIGHTBOX" TargetMode="External"/><Relationship Id="rId61" Type="http://schemas.openxmlformats.org/officeDocument/2006/relationships/hyperlink" Target="https://empresite.eleconomistaamerica.co/servlet/app/portal/EMP/prod/FORMULARIO_REGISTRO_LIGHTBOX" TargetMode="External"/><Relationship Id="rId82" Type="http://schemas.openxmlformats.org/officeDocument/2006/relationships/hyperlink" Target="https://empresite.eleconomistaamerica.co/servlet/app/portal/EMP/prod/FORMULARIO_REGISTRO_LIGHTBO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X10"/>
  <sheetViews>
    <sheetView tabSelected="1" zoomScaleNormal="100" workbookViewId="0">
      <pane ySplit="3" topLeftCell="A4" activePane="bottomLeft" state="frozen"/>
      <selection activeCell="E1" sqref="E1"/>
      <selection pane="bottomLeft"/>
    </sheetView>
  </sheetViews>
  <sheetFormatPr baseColWidth="10" defaultColWidth="11.42578125" defaultRowHeight="11.25" x14ac:dyDescent="0.2"/>
  <cols>
    <col min="1" max="1" width="5.7109375" style="1" customWidth="1"/>
    <col min="2" max="2" width="11.42578125" style="1"/>
    <col min="3" max="3" width="15.42578125" style="1" customWidth="1"/>
    <col min="4" max="4" width="11.42578125" style="1"/>
    <col min="5" max="5" width="12.7109375" style="1" customWidth="1"/>
    <col min="6" max="6" width="11.42578125" style="1"/>
    <col min="7" max="7" width="24.42578125" style="1" customWidth="1"/>
    <col min="8" max="8" width="23.28515625" style="1" customWidth="1"/>
    <col min="9" max="9" width="16.28515625" style="1" customWidth="1"/>
    <col min="10" max="10" width="11.42578125" style="1" customWidth="1"/>
    <col min="11" max="11" width="15.42578125" style="1" customWidth="1"/>
    <col min="12" max="12" width="11.42578125" style="1"/>
    <col min="13" max="13" width="15.140625" style="1" customWidth="1"/>
    <col min="14" max="14" width="28.42578125" style="1" customWidth="1"/>
    <col min="15" max="18" width="11.42578125" style="1" customWidth="1"/>
    <col min="19" max="19" width="11.42578125" style="1"/>
    <col min="20" max="23" width="22" style="1" customWidth="1"/>
    <col min="24" max="24" width="14.7109375" style="1" customWidth="1"/>
    <col min="25" max="16384" width="11.42578125" style="1"/>
  </cols>
  <sheetData>
    <row r="2" spans="2:24" x14ac:dyDescent="0.2">
      <c r="B2" s="97" t="s">
        <v>0</v>
      </c>
      <c r="C2" s="97" t="s">
        <v>1</v>
      </c>
      <c r="D2" s="97" t="s">
        <v>2</v>
      </c>
      <c r="E2" s="97" t="s">
        <v>3</v>
      </c>
      <c r="F2" s="97" t="s">
        <v>4</v>
      </c>
      <c r="G2" s="97" t="s">
        <v>5</v>
      </c>
      <c r="H2" s="97" t="s">
        <v>6</v>
      </c>
      <c r="I2" s="97" t="s">
        <v>7</v>
      </c>
      <c r="J2" s="97" t="s">
        <v>8</v>
      </c>
      <c r="K2" s="97" t="s">
        <v>9</v>
      </c>
      <c r="L2" s="97" t="s">
        <v>10</v>
      </c>
      <c r="M2" s="97" t="s">
        <v>11</v>
      </c>
      <c r="N2" s="95" t="s">
        <v>12</v>
      </c>
      <c r="O2" s="97" t="s">
        <v>14</v>
      </c>
      <c r="P2" s="97"/>
      <c r="Q2" s="97"/>
      <c r="R2" s="97"/>
      <c r="S2" s="97" t="s">
        <v>15</v>
      </c>
      <c r="T2" s="97" t="s">
        <v>16</v>
      </c>
      <c r="U2" s="97" t="s">
        <v>17</v>
      </c>
      <c r="V2" s="97" t="s">
        <v>18</v>
      </c>
      <c r="W2" s="97" t="s">
        <v>19</v>
      </c>
      <c r="X2" s="97"/>
    </row>
    <row r="3" spans="2:24" ht="54" customHeight="1" x14ac:dyDescent="0.2">
      <c r="B3" s="97"/>
      <c r="C3" s="97"/>
      <c r="D3" s="97"/>
      <c r="E3" s="97"/>
      <c r="F3" s="97"/>
      <c r="G3" s="97"/>
      <c r="H3" s="97"/>
      <c r="I3" s="97"/>
      <c r="J3" s="97"/>
      <c r="K3" s="97"/>
      <c r="L3" s="97"/>
      <c r="M3" s="97"/>
      <c r="N3" s="95" t="s">
        <v>13</v>
      </c>
      <c r="O3" s="95" t="s">
        <v>20</v>
      </c>
      <c r="P3" s="95" t="s">
        <v>21</v>
      </c>
      <c r="Q3" s="95" t="s">
        <v>22</v>
      </c>
      <c r="R3" s="95" t="s">
        <v>23</v>
      </c>
      <c r="S3" s="97"/>
      <c r="T3" s="97"/>
      <c r="U3" s="97"/>
      <c r="V3" s="97"/>
      <c r="W3" s="94" t="s">
        <v>24</v>
      </c>
      <c r="X3" s="94" t="s">
        <v>25</v>
      </c>
    </row>
    <row r="4" spans="2:24" ht="67.349999999999994" customHeight="1" x14ac:dyDescent="0.2">
      <c r="B4" s="2">
        <v>1</v>
      </c>
      <c r="C4" s="2" t="s">
        <v>45</v>
      </c>
      <c r="D4" s="2" t="s">
        <v>42</v>
      </c>
      <c r="E4" s="2" t="s">
        <v>44</v>
      </c>
      <c r="F4" s="2" t="s">
        <v>55</v>
      </c>
      <c r="G4" s="2" t="s">
        <v>32</v>
      </c>
      <c r="H4" s="2" t="s">
        <v>33</v>
      </c>
      <c r="I4" s="2">
        <v>1</v>
      </c>
      <c r="J4" s="2">
        <v>5</v>
      </c>
      <c r="K4" s="2">
        <v>6</v>
      </c>
      <c r="L4" s="2" t="s">
        <v>34</v>
      </c>
      <c r="M4" s="93" t="s">
        <v>46</v>
      </c>
      <c r="N4" s="2" t="s">
        <v>49</v>
      </c>
      <c r="O4" s="2">
        <v>1</v>
      </c>
      <c r="P4" s="2">
        <v>2</v>
      </c>
      <c r="Q4" s="2">
        <v>3</v>
      </c>
      <c r="R4" s="2" t="s">
        <v>27</v>
      </c>
      <c r="S4" s="2" t="s">
        <v>29</v>
      </c>
      <c r="T4" s="2" t="s">
        <v>371</v>
      </c>
      <c r="U4" s="2" t="s">
        <v>35</v>
      </c>
      <c r="V4" s="2" t="s">
        <v>36</v>
      </c>
      <c r="W4" s="2" t="s">
        <v>37</v>
      </c>
      <c r="X4" s="3" t="s">
        <v>30</v>
      </c>
    </row>
    <row r="5" spans="2:24" ht="81" customHeight="1" x14ac:dyDescent="0.2">
      <c r="B5" s="2">
        <f>B4+1</f>
        <v>2</v>
      </c>
      <c r="C5" s="2" t="s">
        <v>43</v>
      </c>
      <c r="D5" s="2" t="s">
        <v>42</v>
      </c>
      <c r="E5" s="2" t="s">
        <v>44</v>
      </c>
      <c r="F5" s="2" t="s">
        <v>51</v>
      </c>
      <c r="G5" s="2" t="s">
        <v>52</v>
      </c>
      <c r="H5" s="2" t="s">
        <v>38</v>
      </c>
      <c r="I5" s="2">
        <v>2</v>
      </c>
      <c r="J5" s="2">
        <v>4</v>
      </c>
      <c r="K5" s="2">
        <v>6</v>
      </c>
      <c r="L5" s="2" t="s">
        <v>34</v>
      </c>
      <c r="M5" s="93" t="s">
        <v>53</v>
      </c>
      <c r="N5" s="2" t="s">
        <v>54</v>
      </c>
      <c r="O5" s="2">
        <v>1</v>
      </c>
      <c r="P5" s="2">
        <v>3</v>
      </c>
      <c r="Q5" s="2">
        <v>4</v>
      </c>
      <c r="R5" s="2" t="s">
        <v>27</v>
      </c>
      <c r="S5" s="2" t="s">
        <v>29</v>
      </c>
      <c r="T5" s="2" t="s">
        <v>373</v>
      </c>
      <c r="U5" s="4" t="s">
        <v>47</v>
      </c>
      <c r="V5" s="2" t="s">
        <v>36</v>
      </c>
      <c r="W5" s="2" t="s">
        <v>37</v>
      </c>
      <c r="X5" s="3" t="s">
        <v>30</v>
      </c>
    </row>
    <row r="6" spans="2:24" ht="45" x14ac:dyDescent="0.2">
      <c r="B6" s="2">
        <f t="shared" ref="B6:B8" si="0">B5+1</f>
        <v>3</v>
      </c>
      <c r="C6" s="2" t="s">
        <v>43</v>
      </c>
      <c r="D6" s="2" t="s">
        <v>42</v>
      </c>
      <c r="E6" s="2" t="s">
        <v>44</v>
      </c>
      <c r="F6" s="2" t="s">
        <v>26</v>
      </c>
      <c r="G6" s="2" t="s">
        <v>381</v>
      </c>
      <c r="H6" s="2" t="s">
        <v>379</v>
      </c>
      <c r="I6" s="2">
        <v>1</v>
      </c>
      <c r="J6" s="2">
        <v>2</v>
      </c>
      <c r="K6" s="2">
        <v>3</v>
      </c>
      <c r="L6" s="2" t="s">
        <v>27</v>
      </c>
      <c r="M6" s="93" t="s">
        <v>382</v>
      </c>
      <c r="N6" s="2" t="s">
        <v>380</v>
      </c>
      <c r="O6" s="2">
        <v>1</v>
      </c>
      <c r="P6" s="2">
        <v>2</v>
      </c>
      <c r="Q6" s="2">
        <v>3</v>
      </c>
      <c r="R6" s="2" t="s">
        <v>27</v>
      </c>
      <c r="S6" s="2" t="s">
        <v>29</v>
      </c>
      <c r="T6" s="2" t="s">
        <v>372</v>
      </c>
      <c r="U6" s="2" t="s">
        <v>40</v>
      </c>
      <c r="V6" s="2" t="s">
        <v>383</v>
      </c>
      <c r="W6" s="2" t="s">
        <v>37</v>
      </c>
      <c r="X6" s="3" t="s">
        <v>30</v>
      </c>
    </row>
    <row r="7" spans="2:24" ht="54" customHeight="1" x14ac:dyDescent="0.2">
      <c r="B7" s="2">
        <f t="shared" si="0"/>
        <v>4</v>
      </c>
      <c r="C7" s="2" t="s">
        <v>43</v>
      </c>
      <c r="D7" s="2" t="s">
        <v>42</v>
      </c>
      <c r="E7" s="2" t="s">
        <v>44</v>
      </c>
      <c r="F7" s="2" t="s">
        <v>55</v>
      </c>
      <c r="G7" s="2" t="s">
        <v>385</v>
      </c>
      <c r="H7" s="96" t="s">
        <v>384</v>
      </c>
      <c r="I7" s="2">
        <v>1</v>
      </c>
      <c r="J7" s="2">
        <v>3</v>
      </c>
      <c r="K7" s="2">
        <v>4</v>
      </c>
      <c r="L7" s="2" t="s">
        <v>27</v>
      </c>
      <c r="M7" s="93" t="s">
        <v>28</v>
      </c>
      <c r="N7" s="2" t="s">
        <v>377</v>
      </c>
      <c r="O7" s="2">
        <v>1</v>
      </c>
      <c r="P7" s="2">
        <v>2</v>
      </c>
      <c r="Q7" s="2">
        <v>3</v>
      </c>
      <c r="R7" s="2" t="s">
        <v>27</v>
      </c>
      <c r="S7" s="2" t="s">
        <v>29</v>
      </c>
      <c r="T7" s="2" t="s">
        <v>378</v>
      </c>
      <c r="U7" s="2" t="s">
        <v>56</v>
      </c>
      <c r="V7" s="2" t="s">
        <v>36</v>
      </c>
      <c r="W7" s="2" t="s">
        <v>37</v>
      </c>
      <c r="X7" s="3" t="s">
        <v>30</v>
      </c>
    </row>
    <row r="8" spans="2:24" ht="54" customHeight="1" x14ac:dyDescent="0.2">
      <c r="B8" s="2">
        <f t="shared" si="0"/>
        <v>5</v>
      </c>
      <c r="C8" s="2" t="s">
        <v>43</v>
      </c>
      <c r="D8" s="2" t="s">
        <v>42</v>
      </c>
      <c r="E8" s="2" t="s">
        <v>44</v>
      </c>
      <c r="F8" s="93" t="s">
        <v>26</v>
      </c>
      <c r="G8" s="93" t="s">
        <v>60</v>
      </c>
      <c r="H8" s="93" t="s">
        <v>379</v>
      </c>
      <c r="I8" s="93">
        <v>2</v>
      </c>
      <c r="J8" s="93">
        <v>2</v>
      </c>
      <c r="K8" s="93">
        <v>4</v>
      </c>
      <c r="L8" s="93" t="s">
        <v>27</v>
      </c>
      <c r="M8" s="93" t="s">
        <v>28</v>
      </c>
      <c r="N8" s="2" t="s">
        <v>59</v>
      </c>
      <c r="O8" s="2">
        <v>1</v>
      </c>
      <c r="P8" s="2">
        <v>1</v>
      </c>
      <c r="Q8" s="2">
        <v>2</v>
      </c>
      <c r="R8" s="2" t="s">
        <v>27</v>
      </c>
      <c r="S8" s="2" t="s">
        <v>29</v>
      </c>
      <c r="T8" s="2" t="s">
        <v>375</v>
      </c>
      <c r="U8" s="2" t="s">
        <v>47</v>
      </c>
      <c r="V8" s="2" t="s">
        <v>57</v>
      </c>
      <c r="W8" s="2" t="s">
        <v>58</v>
      </c>
      <c r="X8" s="3" t="s">
        <v>30</v>
      </c>
    </row>
    <row r="9" spans="2:24" ht="49.35" customHeight="1" x14ac:dyDescent="0.2">
      <c r="B9" s="2">
        <v>6</v>
      </c>
      <c r="C9" s="2" t="s">
        <v>43</v>
      </c>
      <c r="D9" s="2" t="s">
        <v>42</v>
      </c>
      <c r="E9" s="2" t="s">
        <v>44</v>
      </c>
      <c r="F9" s="93" t="s">
        <v>391</v>
      </c>
      <c r="G9" s="93" t="s">
        <v>389</v>
      </c>
      <c r="H9" s="93" t="s">
        <v>390</v>
      </c>
      <c r="I9" s="93">
        <v>4</v>
      </c>
      <c r="J9" s="93">
        <v>3</v>
      </c>
      <c r="K9" s="93">
        <v>7</v>
      </c>
      <c r="L9" s="93" t="s">
        <v>34</v>
      </c>
      <c r="M9" s="93" t="s">
        <v>28</v>
      </c>
      <c r="N9" s="2" t="s">
        <v>376</v>
      </c>
      <c r="O9" s="2">
        <v>3</v>
      </c>
      <c r="P9" s="2">
        <v>2</v>
      </c>
      <c r="Q9" s="2">
        <v>5</v>
      </c>
      <c r="R9" s="2" t="s">
        <v>39</v>
      </c>
      <c r="S9" s="2" t="s">
        <v>29</v>
      </c>
      <c r="T9" s="2" t="s">
        <v>374</v>
      </c>
      <c r="U9" s="4" t="s">
        <v>47</v>
      </c>
      <c r="V9" s="2" t="s">
        <v>41</v>
      </c>
      <c r="W9" s="2" t="s">
        <v>37</v>
      </c>
      <c r="X9" s="3" t="s">
        <v>30</v>
      </c>
    </row>
    <row r="10" spans="2:24" ht="56.25" x14ac:dyDescent="0.2">
      <c r="B10" s="2">
        <f t="shared" ref="B10" si="1">B9+1</f>
        <v>7</v>
      </c>
      <c r="C10" s="2" t="s">
        <v>45</v>
      </c>
      <c r="D10" s="2" t="s">
        <v>42</v>
      </c>
      <c r="E10" s="2" t="s">
        <v>44</v>
      </c>
      <c r="F10" s="93" t="s">
        <v>31</v>
      </c>
      <c r="G10" s="93" t="s">
        <v>386</v>
      </c>
      <c r="H10" s="93" t="s">
        <v>388</v>
      </c>
      <c r="I10" s="93">
        <v>1</v>
      </c>
      <c r="J10" s="93">
        <v>4</v>
      </c>
      <c r="K10" s="93">
        <v>5</v>
      </c>
      <c r="L10" s="93" t="s">
        <v>39</v>
      </c>
      <c r="M10" s="93" t="s">
        <v>46</v>
      </c>
      <c r="N10" s="2" t="s">
        <v>387</v>
      </c>
      <c r="O10" s="2">
        <v>1</v>
      </c>
      <c r="P10" s="2">
        <v>2</v>
      </c>
      <c r="Q10" s="2">
        <v>3</v>
      </c>
      <c r="R10" s="2" t="s">
        <v>27</v>
      </c>
      <c r="S10" s="2" t="s">
        <v>29</v>
      </c>
      <c r="T10" s="2" t="s">
        <v>374</v>
      </c>
      <c r="U10" s="4" t="s">
        <v>56</v>
      </c>
      <c r="V10" s="2" t="s">
        <v>41</v>
      </c>
      <c r="W10" s="2" t="s">
        <v>37</v>
      </c>
      <c r="X10" s="3" t="s">
        <v>30</v>
      </c>
    </row>
  </sheetData>
  <mergeCells count="18">
    <mergeCell ref="W2:X2"/>
    <mergeCell ref="H2:H3"/>
    <mergeCell ref="I2:I3"/>
    <mergeCell ref="J2:J3"/>
    <mergeCell ref="K2:K3"/>
    <mergeCell ref="L2:L3"/>
    <mergeCell ref="M2:M3"/>
    <mergeCell ref="O2:R2"/>
    <mergeCell ref="S2:S3"/>
    <mergeCell ref="T2:T3"/>
    <mergeCell ref="U2:U3"/>
    <mergeCell ref="V2:V3"/>
    <mergeCell ref="G2:G3"/>
    <mergeCell ref="B2:B3"/>
    <mergeCell ref="C2:C3"/>
    <mergeCell ref="D2:D3"/>
    <mergeCell ref="E2:E3"/>
    <mergeCell ref="F2:F3"/>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E11"/>
  <sheetViews>
    <sheetView workbookViewId="0">
      <selection activeCell="B3" sqref="B3:E10"/>
    </sheetView>
  </sheetViews>
  <sheetFormatPr baseColWidth="10" defaultColWidth="11.42578125" defaultRowHeight="15" x14ac:dyDescent="0.2"/>
  <cols>
    <col min="1" max="1" width="11.42578125" style="5"/>
    <col min="2" max="2" width="27.85546875" style="5" bestFit="1" customWidth="1"/>
    <col min="3" max="3" width="22" style="5" bestFit="1" customWidth="1"/>
    <col min="4" max="4" width="25.7109375" style="5" bestFit="1" customWidth="1"/>
    <col min="5" max="5" width="23.42578125" style="5" customWidth="1"/>
    <col min="6" max="16384" width="11.42578125" style="5"/>
  </cols>
  <sheetData>
    <row r="3" spans="2:5" s="84" customFormat="1" ht="52.5" customHeight="1" x14ac:dyDescent="0.25">
      <c r="B3" s="85" t="s">
        <v>363</v>
      </c>
      <c r="C3" s="85" t="s">
        <v>361</v>
      </c>
      <c r="D3" s="85" t="s">
        <v>360</v>
      </c>
      <c r="E3" s="85" t="s">
        <v>362</v>
      </c>
    </row>
    <row r="4" spans="2:5" ht="25.5" customHeight="1" x14ac:dyDescent="0.2">
      <c r="B4" s="90" t="s">
        <v>364</v>
      </c>
      <c r="C4" s="91">
        <v>230973420</v>
      </c>
      <c r="D4" s="91">
        <v>1450000000</v>
      </c>
      <c r="E4" s="92">
        <f>+C4/D4</f>
        <v>0.15929201379310345</v>
      </c>
    </row>
    <row r="5" spans="2:5" x14ac:dyDescent="0.2">
      <c r="B5" s="90" t="s">
        <v>365</v>
      </c>
      <c r="C5" s="91">
        <v>154700000</v>
      </c>
      <c r="D5" s="91">
        <v>2210246820</v>
      </c>
      <c r="E5" s="92">
        <f t="shared" ref="E5:E9" si="0">+C5/D5</f>
        <v>6.9992183044968709E-2</v>
      </c>
    </row>
    <row r="6" spans="2:5" x14ac:dyDescent="0.2">
      <c r="B6" s="90" t="s">
        <v>366</v>
      </c>
      <c r="C6" s="91">
        <v>105626178</v>
      </c>
      <c r="D6" s="91">
        <v>1751953000</v>
      </c>
      <c r="E6" s="92">
        <f t="shared" si="0"/>
        <v>6.0290531766548534E-2</v>
      </c>
    </row>
    <row r="7" spans="2:5" x14ac:dyDescent="0.2">
      <c r="B7" s="90" t="s">
        <v>369</v>
      </c>
      <c r="C7" s="91">
        <v>38280315</v>
      </c>
      <c r="D7" s="91">
        <f>+((444999952+500000000))</f>
        <v>944999952</v>
      </c>
      <c r="E7" s="92">
        <f t="shared" si="0"/>
        <v>4.0508271898832861E-2</v>
      </c>
    </row>
    <row r="8" spans="2:5" x14ac:dyDescent="0.2">
      <c r="B8" s="90" t="s">
        <v>367</v>
      </c>
      <c r="C8" s="91">
        <v>249412398</v>
      </c>
      <c r="D8" s="91">
        <v>2472776214</v>
      </c>
      <c r="E8" s="92">
        <f t="shared" si="0"/>
        <v>0.10086331168502578</v>
      </c>
    </row>
    <row r="9" spans="2:5" x14ac:dyDescent="0.2">
      <c r="B9" s="90" t="s">
        <v>368</v>
      </c>
      <c r="C9" s="91">
        <v>355230480</v>
      </c>
      <c r="D9" s="91">
        <v>2690191850</v>
      </c>
      <c r="E9" s="92">
        <f t="shared" si="0"/>
        <v>0.13204652300169595</v>
      </c>
    </row>
    <row r="10" spans="2:5" ht="15.75" x14ac:dyDescent="0.25">
      <c r="B10" s="98" t="s">
        <v>370</v>
      </c>
      <c r="C10" s="98"/>
      <c r="D10" s="98"/>
      <c r="E10" s="92">
        <f>+AVERAGE(E4:E9)</f>
        <v>9.3832139198362544E-2</v>
      </c>
    </row>
    <row r="11" spans="2:5" x14ac:dyDescent="0.2">
      <c r="C11" s="89"/>
      <c r="D11" s="89"/>
    </row>
  </sheetData>
  <mergeCells count="1">
    <mergeCell ref="B10:D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D3"/>
  <sheetViews>
    <sheetView workbookViewId="0">
      <selection activeCell="H3" sqref="H3"/>
    </sheetView>
  </sheetViews>
  <sheetFormatPr baseColWidth="10" defaultRowHeight="15" x14ac:dyDescent="0.25"/>
  <cols>
    <col min="2" max="2" width="17.42578125" customWidth="1"/>
    <col min="3" max="3" width="19.28515625" customWidth="1"/>
    <col min="4" max="4" width="23.42578125" bestFit="1" customWidth="1"/>
  </cols>
  <sheetData>
    <row r="2" spans="2:4" s="83" customFormat="1" ht="35.25" customHeight="1" x14ac:dyDescent="0.25">
      <c r="B2" s="85" t="s">
        <v>355</v>
      </c>
      <c r="C2" s="85" t="s">
        <v>359</v>
      </c>
      <c r="D2" s="85" t="s">
        <v>356</v>
      </c>
    </row>
    <row r="3" spans="2:4" ht="90" x14ac:dyDescent="0.25">
      <c r="B3" s="86" t="s">
        <v>357</v>
      </c>
      <c r="C3" s="87">
        <v>0.1</v>
      </c>
      <c r="D3" s="88" t="s">
        <v>358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M269"/>
  <sheetViews>
    <sheetView topLeftCell="A4" zoomScale="70" zoomScaleNormal="70" workbookViewId="0">
      <selection activeCell="F11" sqref="F11"/>
    </sheetView>
  </sheetViews>
  <sheetFormatPr baseColWidth="10" defaultColWidth="11.42578125" defaultRowHeight="15" x14ac:dyDescent="0.2"/>
  <cols>
    <col min="1" max="5" width="11.42578125" style="5"/>
    <col min="6" max="6" width="54.42578125" style="5" customWidth="1"/>
    <col min="7" max="7" width="35.140625" style="5" customWidth="1"/>
    <col min="8" max="8" width="69.42578125" style="5" customWidth="1"/>
    <col min="9" max="16384" width="11.42578125" style="5"/>
  </cols>
  <sheetData>
    <row r="1" spans="2:13" ht="15.75" thickBot="1" x14ac:dyDescent="0.25"/>
    <row r="2" spans="2:13" ht="15.75" thickTop="1" x14ac:dyDescent="0.2">
      <c r="B2" s="6"/>
      <c r="C2" s="7"/>
      <c r="D2" s="7"/>
      <c r="E2" s="7"/>
      <c r="F2" s="7"/>
      <c r="G2" s="8"/>
      <c r="H2" s="7"/>
      <c r="I2" s="8"/>
      <c r="J2" s="8"/>
      <c r="K2" s="8"/>
      <c r="L2" s="8"/>
      <c r="M2" s="8"/>
    </row>
    <row r="3" spans="2:13" ht="61.5" x14ac:dyDescent="0.2">
      <c r="B3" s="9" t="s">
        <v>61</v>
      </c>
      <c r="C3" s="10" t="s">
        <v>62</v>
      </c>
      <c r="D3" s="10" t="s">
        <v>63</v>
      </c>
      <c r="E3" s="11" t="s">
        <v>64</v>
      </c>
      <c r="F3" s="12" t="s">
        <v>65</v>
      </c>
      <c r="G3" s="13"/>
      <c r="H3" s="12" t="s">
        <v>67</v>
      </c>
      <c r="I3" s="13"/>
      <c r="J3" s="13"/>
      <c r="K3" s="14" t="s">
        <v>69</v>
      </c>
      <c r="L3" s="13"/>
      <c r="M3" s="15" t="s">
        <v>70</v>
      </c>
    </row>
    <row r="4" spans="2:13" ht="42" thickBot="1" x14ac:dyDescent="0.25">
      <c r="B4" s="16"/>
      <c r="C4" s="17"/>
      <c r="D4" s="17"/>
      <c r="E4" s="17"/>
      <c r="F4" s="17"/>
      <c r="G4" s="18" t="s">
        <v>66</v>
      </c>
      <c r="H4" s="17"/>
      <c r="I4" s="19" t="s">
        <v>68</v>
      </c>
      <c r="J4" s="18" t="s">
        <v>21</v>
      </c>
      <c r="K4" s="20"/>
      <c r="L4" s="18" t="s">
        <v>23</v>
      </c>
      <c r="M4" s="20"/>
    </row>
    <row r="5" spans="2:13" ht="15.75" thickTop="1" x14ac:dyDescent="0.2">
      <c r="B5" s="21"/>
      <c r="C5" s="22"/>
      <c r="D5" s="22"/>
      <c r="E5" s="22"/>
      <c r="F5" s="99" t="s">
        <v>75</v>
      </c>
      <c r="G5" s="23"/>
      <c r="H5" s="23"/>
      <c r="I5" s="22"/>
      <c r="J5" s="22"/>
      <c r="K5" s="23"/>
      <c r="L5" s="22"/>
      <c r="M5" s="22"/>
    </row>
    <row r="6" spans="2:13" ht="45" x14ac:dyDescent="0.2">
      <c r="B6" s="21"/>
      <c r="C6" s="22"/>
      <c r="D6" s="22"/>
      <c r="E6" s="22"/>
      <c r="F6" s="100"/>
      <c r="G6" s="23"/>
      <c r="H6" s="24" t="s">
        <v>77</v>
      </c>
      <c r="I6" s="22"/>
      <c r="J6" s="22"/>
      <c r="K6" s="23"/>
      <c r="L6" s="22"/>
      <c r="M6" s="22"/>
    </row>
    <row r="7" spans="2:13" ht="39" x14ac:dyDescent="0.2">
      <c r="B7" s="21"/>
      <c r="C7" s="25" t="s">
        <v>72</v>
      </c>
      <c r="D7" s="26" t="s">
        <v>73</v>
      </c>
      <c r="E7" s="25" t="s">
        <v>74</v>
      </c>
      <c r="F7" s="100"/>
      <c r="G7" s="23"/>
      <c r="H7" s="27"/>
      <c r="I7" s="26" t="s">
        <v>78</v>
      </c>
      <c r="J7" s="28" t="s">
        <v>79</v>
      </c>
      <c r="K7" s="23"/>
      <c r="L7" s="22" t="s">
        <v>80</v>
      </c>
      <c r="M7" s="25" t="s">
        <v>81</v>
      </c>
    </row>
    <row r="8" spans="2:13" ht="16.5" thickBot="1" x14ac:dyDescent="0.25">
      <c r="B8" s="29" t="s">
        <v>71</v>
      </c>
      <c r="C8" s="30"/>
      <c r="D8" s="30"/>
      <c r="E8" s="30"/>
      <c r="F8" s="101"/>
      <c r="G8" s="31" t="s">
        <v>76</v>
      </c>
      <c r="H8" s="32"/>
      <c r="I8" s="30"/>
      <c r="J8" s="30"/>
      <c r="K8" s="33">
        <v>7</v>
      </c>
      <c r="L8" s="30"/>
      <c r="M8" s="30"/>
    </row>
    <row r="9" spans="2:13" ht="15.75" thickTop="1" x14ac:dyDescent="0.2">
      <c r="B9" s="21"/>
      <c r="C9" s="22"/>
      <c r="D9" s="22"/>
      <c r="E9" s="22"/>
      <c r="F9" s="23"/>
      <c r="G9" s="23"/>
      <c r="H9" s="23"/>
      <c r="I9" s="22"/>
      <c r="J9" s="22"/>
      <c r="K9" s="23"/>
      <c r="L9" s="22"/>
      <c r="M9" s="22"/>
    </row>
    <row r="10" spans="2:13" x14ac:dyDescent="0.2">
      <c r="B10" s="21"/>
      <c r="C10" s="22"/>
      <c r="D10" s="22"/>
      <c r="E10" s="22"/>
      <c r="F10" s="23"/>
      <c r="G10" s="23"/>
      <c r="H10" s="23"/>
      <c r="I10" s="22"/>
      <c r="J10" s="22"/>
      <c r="K10" s="23"/>
      <c r="L10" s="22"/>
      <c r="M10" s="22"/>
    </row>
    <row r="11" spans="2:13" ht="66.75" thickBot="1" x14ac:dyDescent="0.25">
      <c r="B11" s="52" t="s">
        <v>82</v>
      </c>
      <c r="C11" s="31" t="s">
        <v>83</v>
      </c>
      <c r="D11" s="31" t="s">
        <v>73</v>
      </c>
      <c r="E11" s="34" t="s">
        <v>74</v>
      </c>
      <c r="F11" s="35" t="s">
        <v>84</v>
      </c>
      <c r="G11" s="31" t="s">
        <v>85</v>
      </c>
      <c r="H11" s="35" t="s">
        <v>86</v>
      </c>
      <c r="I11" s="34" t="s">
        <v>87</v>
      </c>
      <c r="J11" s="31" t="s">
        <v>79</v>
      </c>
      <c r="K11" s="33">
        <v>6</v>
      </c>
      <c r="L11" s="34" t="s">
        <v>80</v>
      </c>
      <c r="M11" s="34" t="s">
        <v>81</v>
      </c>
    </row>
    <row r="12" spans="2:13" ht="15.75" thickTop="1" x14ac:dyDescent="0.2">
      <c r="B12" s="21"/>
      <c r="C12" s="22"/>
      <c r="D12" s="22"/>
      <c r="E12" s="22"/>
      <c r="F12" s="23"/>
      <c r="G12" s="23"/>
      <c r="H12" s="23"/>
      <c r="I12" s="22"/>
      <c r="J12" s="22"/>
      <c r="K12" s="23"/>
      <c r="L12" s="22"/>
      <c r="M12" s="22"/>
    </row>
    <row r="13" spans="2:13" ht="30" x14ac:dyDescent="0.2">
      <c r="B13" s="21"/>
      <c r="C13" s="22"/>
      <c r="D13" s="22"/>
      <c r="E13" s="22"/>
      <c r="F13" s="23"/>
      <c r="G13" s="36" t="s">
        <v>91</v>
      </c>
      <c r="H13" s="24" t="s">
        <v>92</v>
      </c>
      <c r="I13" s="22"/>
      <c r="J13" s="22"/>
      <c r="K13" s="23"/>
      <c r="L13" s="25" t="s">
        <v>80</v>
      </c>
      <c r="M13" s="22"/>
    </row>
    <row r="14" spans="2:13" ht="36" thickBot="1" x14ac:dyDescent="0.25">
      <c r="B14" s="29" t="s">
        <v>88</v>
      </c>
      <c r="C14" s="31" t="s">
        <v>83</v>
      </c>
      <c r="D14" s="31" t="s">
        <v>73</v>
      </c>
      <c r="E14" s="31" t="s">
        <v>89</v>
      </c>
      <c r="F14" s="35" t="s">
        <v>90</v>
      </c>
      <c r="G14" s="32"/>
      <c r="H14" s="32"/>
      <c r="I14" s="31" t="s">
        <v>78</v>
      </c>
      <c r="J14" s="31" t="s">
        <v>79</v>
      </c>
      <c r="K14" s="33">
        <v>7</v>
      </c>
      <c r="L14" s="30"/>
      <c r="M14" s="34" t="s">
        <v>81</v>
      </c>
    </row>
    <row r="15" spans="2:13" ht="15.75" thickTop="1" x14ac:dyDescent="0.2">
      <c r="B15" s="21"/>
      <c r="C15" s="22"/>
      <c r="D15" s="22"/>
      <c r="E15" s="22"/>
      <c r="F15" s="99" t="s">
        <v>94</v>
      </c>
      <c r="G15" s="23"/>
      <c r="H15" s="99" t="s">
        <v>95</v>
      </c>
      <c r="I15" s="22"/>
      <c r="J15" s="22"/>
      <c r="K15" s="23"/>
      <c r="L15" s="22"/>
      <c r="M15" s="22"/>
    </row>
    <row r="16" spans="2:13" x14ac:dyDescent="0.2">
      <c r="B16" s="21"/>
      <c r="C16" s="22"/>
      <c r="D16" s="22"/>
      <c r="E16" s="22"/>
      <c r="F16" s="100"/>
      <c r="G16" s="23"/>
      <c r="H16" s="100"/>
      <c r="I16" s="22"/>
      <c r="J16" s="22"/>
      <c r="K16" s="23"/>
      <c r="L16" s="22"/>
      <c r="M16" s="22"/>
    </row>
    <row r="17" spans="2:13" ht="40.5" thickBot="1" x14ac:dyDescent="0.25">
      <c r="B17" s="29" t="s">
        <v>93</v>
      </c>
      <c r="C17" s="31" t="s">
        <v>72</v>
      </c>
      <c r="D17" s="31" t="s">
        <v>73</v>
      </c>
      <c r="E17" s="34" t="s">
        <v>26</v>
      </c>
      <c r="F17" s="101"/>
      <c r="G17" s="31" t="s">
        <v>85</v>
      </c>
      <c r="H17" s="101"/>
      <c r="I17" s="31" t="s">
        <v>78</v>
      </c>
      <c r="J17" s="31" t="s">
        <v>96</v>
      </c>
      <c r="K17" s="33">
        <v>6</v>
      </c>
      <c r="L17" s="34" t="s">
        <v>80</v>
      </c>
      <c r="M17" s="31" t="s">
        <v>81</v>
      </c>
    </row>
    <row r="18" spans="2:13" ht="15.75" thickTop="1" x14ac:dyDescent="0.2">
      <c r="B18" s="21"/>
      <c r="C18" s="22"/>
      <c r="D18" s="22"/>
      <c r="E18" s="22"/>
      <c r="F18" s="23"/>
      <c r="G18" s="23"/>
      <c r="H18" s="23"/>
      <c r="I18" s="22"/>
      <c r="J18" s="22"/>
      <c r="K18" s="23"/>
      <c r="L18" s="22"/>
      <c r="M18" s="22"/>
    </row>
    <row r="19" spans="2:13" ht="30" x14ac:dyDescent="0.2">
      <c r="B19" s="21"/>
      <c r="C19" s="22"/>
      <c r="D19" s="22"/>
      <c r="E19" s="22"/>
      <c r="F19" s="24" t="s">
        <v>98</v>
      </c>
      <c r="G19" s="36" t="s">
        <v>91</v>
      </c>
      <c r="H19" s="24" t="s">
        <v>99</v>
      </c>
      <c r="I19" s="22"/>
      <c r="J19" s="22"/>
      <c r="K19" s="23"/>
      <c r="L19" s="25" t="s">
        <v>101</v>
      </c>
      <c r="M19" s="22"/>
    </row>
    <row r="20" spans="2:13" ht="33.75" thickBot="1" x14ac:dyDescent="0.25">
      <c r="B20" s="29" t="s">
        <v>97</v>
      </c>
      <c r="C20" s="31" t="s">
        <v>72</v>
      </c>
      <c r="D20" s="31" t="s">
        <v>73</v>
      </c>
      <c r="E20" s="34" t="s">
        <v>26</v>
      </c>
      <c r="F20" s="32"/>
      <c r="G20" s="32"/>
      <c r="H20" s="32"/>
      <c r="I20" s="31" t="s">
        <v>78</v>
      </c>
      <c r="J20" s="31" t="s">
        <v>100</v>
      </c>
      <c r="K20" s="33">
        <v>5</v>
      </c>
      <c r="L20" s="30"/>
      <c r="M20" s="34" t="s">
        <v>81</v>
      </c>
    </row>
    <row r="21" spans="2:13" ht="15.75" thickTop="1" x14ac:dyDescent="0.2">
      <c r="B21" s="53"/>
      <c r="C21" s="22"/>
      <c r="D21" s="22"/>
      <c r="E21" s="22"/>
      <c r="F21" s="99" t="s">
        <v>103</v>
      </c>
      <c r="G21" s="23"/>
      <c r="H21" s="99" t="s">
        <v>104</v>
      </c>
      <c r="I21" s="22"/>
      <c r="J21" s="22"/>
      <c r="K21" s="23"/>
      <c r="L21" s="22"/>
      <c r="M21" s="22"/>
    </row>
    <row r="22" spans="2:13" ht="30" x14ac:dyDescent="0.2">
      <c r="B22" s="53"/>
      <c r="C22" s="22"/>
      <c r="D22" s="22"/>
      <c r="E22" s="22"/>
      <c r="F22" s="100"/>
      <c r="G22" s="36" t="s">
        <v>91</v>
      </c>
      <c r="H22" s="100"/>
      <c r="I22" s="22"/>
      <c r="J22" s="22"/>
      <c r="K22" s="23"/>
      <c r="L22" s="25" t="s">
        <v>80</v>
      </c>
      <c r="M22" s="22"/>
    </row>
    <row r="23" spans="2:13" ht="37.5" thickBot="1" x14ac:dyDescent="0.25">
      <c r="B23" s="52" t="s">
        <v>102</v>
      </c>
      <c r="C23" s="34" t="s">
        <v>72</v>
      </c>
      <c r="D23" s="31" t="s">
        <v>73</v>
      </c>
      <c r="E23" s="34" t="s">
        <v>26</v>
      </c>
      <c r="F23" s="101"/>
      <c r="G23" s="32"/>
      <c r="H23" s="101"/>
      <c r="I23" s="31" t="s">
        <v>78</v>
      </c>
      <c r="J23" s="34" t="s">
        <v>96</v>
      </c>
      <c r="K23" s="33">
        <v>6</v>
      </c>
      <c r="L23" s="30"/>
      <c r="M23" s="34" t="s">
        <v>81</v>
      </c>
    </row>
    <row r="24" spans="2:13" ht="15.75" thickTop="1" x14ac:dyDescent="0.2">
      <c r="B24" s="21"/>
      <c r="C24" s="22"/>
      <c r="D24" s="22"/>
      <c r="E24" s="22"/>
      <c r="F24" s="23"/>
      <c r="G24" s="23"/>
      <c r="H24" s="23"/>
      <c r="I24" s="22"/>
      <c r="J24" s="22"/>
      <c r="K24" s="23"/>
      <c r="L24" s="22"/>
      <c r="M24" s="22"/>
    </row>
    <row r="25" spans="2:13" ht="75" x14ac:dyDescent="0.2">
      <c r="B25" s="21"/>
      <c r="C25" s="22"/>
      <c r="D25" s="22"/>
      <c r="E25" s="22"/>
      <c r="F25" s="24" t="s">
        <v>107</v>
      </c>
      <c r="G25" s="23"/>
      <c r="H25" s="23"/>
      <c r="I25" s="22"/>
      <c r="J25" s="22"/>
      <c r="K25" s="23"/>
      <c r="L25" s="22"/>
      <c r="M25" s="22"/>
    </row>
    <row r="26" spans="2:13" ht="45" x14ac:dyDescent="0.2">
      <c r="B26" s="21"/>
      <c r="C26" s="26" t="s">
        <v>83</v>
      </c>
      <c r="D26" s="26" t="s">
        <v>73</v>
      </c>
      <c r="E26" s="25" t="s">
        <v>106</v>
      </c>
      <c r="F26" s="27"/>
      <c r="G26" s="23"/>
      <c r="H26" s="24" t="s">
        <v>108</v>
      </c>
      <c r="I26" s="26" t="s">
        <v>87</v>
      </c>
      <c r="J26" s="28" t="s">
        <v>79</v>
      </c>
      <c r="K26" s="23"/>
      <c r="L26" s="25" t="s">
        <v>80</v>
      </c>
      <c r="M26" s="26" t="s">
        <v>81</v>
      </c>
    </row>
    <row r="27" spans="2:13" ht="16.5" thickBot="1" x14ac:dyDescent="0.25">
      <c r="B27" s="29" t="s">
        <v>105</v>
      </c>
      <c r="C27" s="30"/>
      <c r="D27" s="30"/>
      <c r="E27" s="30"/>
      <c r="F27" s="32"/>
      <c r="G27" s="31" t="s">
        <v>85</v>
      </c>
      <c r="H27" s="32"/>
      <c r="I27" s="30"/>
      <c r="J27" s="30"/>
      <c r="K27" s="33">
        <v>6</v>
      </c>
      <c r="L27" s="30"/>
      <c r="M27" s="30"/>
    </row>
    <row r="28" spans="2:13" ht="15.75" thickTop="1" x14ac:dyDescent="0.2">
      <c r="B28" s="102"/>
      <c r="C28" s="22"/>
      <c r="D28" s="22"/>
      <c r="E28" s="22"/>
      <c r="F28" s="23"/>
      <c r="G28" s="102"/>
      <c r="H28" s="102" t="s">
        <v>113</v>
      </c>
      <c r="I28" s="22"/>
      <c r="J28" s="22"/>
      <c r="K28" s="102"/>
      <c r="L28" s="22"/>
      <c r="M28" s="22"/>
    </row>
    <row r="29" spans="2:13" ht="30" x14ac:dyDescent="0.2">
      <c r="B29" s="103"/>
      <c r="C29" s="22"/>
      <c r="D29" s="22"/>
      <c r="E29" s="22"/>
      <c r="F29" s="23" t="s">
        <v>112</v>
      </c>
      <c r="G29" s="103"/>
      <c r="H29" s="103"/>
      <c r="I29" s="22"/>
      <c r="J29" s="22"/>
      <c r="K29" s="103"/>
      <c r="L29" s="22"/>
      <c r="M29" s="22"/>
    </row>
    <row r="30" spans="2:13" ht="55.5" customHeight="1" thickBot="1" x14ac:dyDescent="0.25">
      <c r="B30" s="103"/>
      <c r="C30" s="25" t="s">
        <v>109</v>
      </c>
      <c r="D30" s="25" t="s">
        <v>110</v>
      </c>
      <c r="E30" s="25" t="s">
        <v>111</v>
      </c>
      <c r="F30" s="27"/>
      <c r="G30" s="103"/>
      <c r="H30" s="110"/>
      <c r="I30" s="22" t="s">
        <v>114</v>
      </c>
      <c r="J30" s="22" t="s">
        <v>115</v>
      </c>
      <c r="K30" s="103"/>
      <c r="L30" s="22" t="s">
        <v>116</v>
      </c>
      <c r="M30" s="22" t="s">
        <v>117</v>
      </c>
    </row>
    <row r="31" spans="2:13" ht="16.5" thickTop="1" thickBot="1" x14ac:dyDescent="0.25"/>
    <row r="32" spans="2:13" ht="15.75" thickTop="1" x14ac:dyDescent="0.2">
      <c r="B32" s="104" t="s">
        <v>118</v>
      </c>
      <c r="C32" s="22"/>
      <c r="D32" s="22"/>
      <c r="E32" s="22"/>
      <c r="F32" s="100" t="s">
        <v>122</v>
      </c>
      <c r="G32" s="106" t="s">
        <v>76</v>
      </c>
      <c r="H32" s="37"/>
      <c r="I32" s="22"/>
      <c r="J32" s="22"/>
      <c r="K32" s="108">
        <v>5</v>
      </c>
      <c r="L32" s="22"/>
      <c r="M32" s="22"/>
    </row>
    <row r="33" spans="2:13" ht="30" x14ac:dyDescent="0.2">
      <c r="B33" s="104"/>
      <c r="C33" s="22"/>
      <c r="D33" s="22"/>
      <c r="E33" s="22"/>
      <c r="F33" s="100"/>
      <c r="G33" s="106"/>
      <c r="H33" s="23" t="s">
        <v>123</v>
      </c>
      <c r="I33" s="22"/>
      <c r="J33" s="22"/>
      <c r="K33" s="108"/>
      <c r="L33" s="22"/>
      <c r="M33" s="22"/>
    </row>
    <row r="34" spans="2:13" ht="15.75" thickBot="1" x14ac:dyDescent="0.25">
      <c r="B34" s="105"/>
      <c r="C34" s="38" t="s">
        <v>119</v>
      </c>
      <c r="D34" s="38" t="s">
        <v>120</v>
      </c>
      <c r="E34" s="31" t="s">
        <v>121</v>
      </c>
      <c r="F34" s="101"/>
      <c r="G34" s="107"/>
      <c r="H34" s="32"/>
      <c r="I34" s="38" t="s">
        <v>124</v>
      </c>
      <c r="J34" s="39" t="s">
        <v>125</v>
      </c>
      <c r="K34" s="109"/>
      <c r="L34" s="31" t="s">
        <v>126</v>
      </c>
      <c r="M34" s="38" t="s">
        <v>127</v>
      </c>
    </row>
    <row r="35" spans="2:13" ht="45.75" thickTop="1" x14ac:dyDescent="0.2">
      <c r="B35" s="21"/>
      <c r="C35" s="22"/>
      <c r="D35" s="22"/>
      <c r="E35" s="22"/>
      <c r="F35" s="23"/>
      <c r="G35" s="23"/>
      <c r="H35" s="24" t="s">
        <v>130</v>
      </c>
      <c r="I35" s="22"/>
      <c r="J35" s="22"/>
      <c r="K35" s="23"/>
      <c r="L35" s="22"/>
      <c r="M35" s="22"/>
    </row>
    <row r="36" spans="2:13" ht="30" x14ac:dyDescent="0.2">
      <c r="B36" s="21"/>
      <c r="C36" s="22"/>
      <c r="D36" s="22"/>
      <c r="E36" s="22"/>
      <c r="F36" s="23"/>
      <c r="G36" s="23"/>
      <c r="H36" s="24" t="s">
        <v>131</v>
      </c>
      <c r="I36" s="22"/>
      <c r="J36" s="22"/>
      <c r="K36" s="23"/>
      <c r="L36" s="22"/>
      <c r="M36" s="22"/>
    </row>
    <row r="37" spans="2:13" ht="48" x14ac:dyDescent="0.2">
      <c r="B37" s="21"/>
      <c r="C37" s="28" t="s">
        <v>83</v>
      </c>
      <c r="D37" s="28" t="s">
        <v>73</v>
      </c>
      <c r="E37" s="28" t="s">
        <v>89</v>
      </c>
      <c r="F37" s="23"/>
      <c r="G37" s="23"/>
      <c r="H37" s="27"/>
      <c r="I37" s="28" t="s">
        <v>87</v>
      </c>
      <c r="J37" s="28" t="s">
        <v>96</v>
      </c>
      <c r="K37" s="23"/>
      <c r="L37" s="28" t="s">
        <v>101</v>
      </c>
      <c r="M37" s="26" t="s">
        <v>81</v>
      </c>
    </row>
    <row r="38" spans="2:13" x14ac:dyDescent="0.2">
      <c r="B38" s="21"/>
      <c r="C38" s="49"/>
      <c r="D38" s="49"/>
      <c r="E38" s="49"/>
      <c r="F38" s="23"/>
      <c r="G38" s="23"/>
      <c r="H38" s="27"/>
      <c r="I38" s="49"/>
      <c r="J38" s="49"/>
      <c r="K38" s="23"/>
      <c r="L38" s="49"/>
      <c r="M38" s="49"/>
    </row>
    <row r="39" spans="2:13" ht="120" x14ac:dyDescent="0.2">
      <c r="B39" s="21"/>
      <c r="C39" s="49"/>
      <c r="D39" s="49"/>
      <c r="E39" s="49"/>
      <c r="F39" s="24" t="s">
        <v>129</v>
      </c>
      <c r="G39" s="23"/>
      <c r="H39" s="27"/>
      <c r="I39" s="49"/>
      <c r="J39" s="49"/>
      <c r="K39" s="23"/>
      <c r="L39" s="49"/>
      <c r="M39" s="49"/>
    </row>
    <row r="40" spans="2:13" x14ac:dyDescent="0.2">
      <c r="B40" s="21"/>
      <c r="C40" s="49"/>
      <c r="D40" s="49"/>
      <c r="E40" s="49"/>
      <c r="F40" s="27"/>
      <c r="G40" s="23"/>
      <c r="H40" s="27"/>
      <c r="I40" s="49"/>
      <c r="J40" s="49"/>
      <c r="K40" s="23"/>
      <c r="L40" s="49"/>
      <c r="M40" s="49"/>
    </row>
    <row r="41" spans="2:13" x14ac:dyDescent="0.2">
      <c r="B41" s="21"/>
      <c r="C41" s="49"/>
      <c r="D41" s="49"/>
      <c r="E41" s="49"/>
      <c r="F41" s="27"/>
      <c r="G41" s="23"/>
      <c r="H41" s="27"/>
      <c r="I41" s="49"/>
      <c r="J41" s="49"/>
      <c r="K41" s="23"/>
      <c r="L41" s="49"/>
      <c r="M41" s="49"/>
    </row>
    <row r="42" spans="2:13" x14ac:dyDescent="0.2">
      <c r="B42" s="21"/>
      <c r="C42" s="49"/>
      <c r="D42" s="49"/>
      <c r="E42" s="49"/>
      <c r="F42" s="27"/>
      <c r="G42" s="23"/>
      <c r="H42" s="27"/>
      <c r="I42" s="49"/>
      <c r="J42" s="49"/>
      <c r="K42" s="23"/>
      <c r="L42" s="49"/>
      <c r="M42" s="49"/>
    </row>
    <row r="43" spans="2:13" ht="15.75" thickBot="1" x14ac:dyDescent="0.25">
      <c r="B43" s="21"/>
      <c r="C43" s="49"/>
      <c r="D43" s="49"/>
      <c r="E43" s="49"/>
      <c r="F43" s="27"/>
      <c r="G43" s="23"/>
      <c r="H43" s="32"/>
      <c r="I43" s="49"/>
      <c r="J43" s="49"/>
      <c r="K43" s="23"/>
      <c r="L43" s="49"/>
      <c r="M43" s="30"/>
    </row>
    <row r="44" spans="2:13" ht="16.5" thickTop="1" x14ac:dyDescent="0.2">
      <c r="B44" s="40" t="s">
        <v>128</v>
      </c>
      <c r="C44" s="49"/>
      <c r="D44" s="49"/>
      <c r="E44" s="49"/>
      <c r="F44" s="27"/>
      <c r="G44" s="25" t="s">
        <v>85</v>
      </c>
      <c r="H44" s="23"/>
      <c r="I44" s="49"/>
      <c r="J44" s="49"/>
      <c r="K44" s="36">
        <v>5</v>
      </c>
      <c r="L44" s="49"/>
      <c r="M44" s="22"/>
    </row>
    <row r="45" spans="2:13" ht="60" x14ac:dyDescent="0.2">
      <c r="B45" s="50"/>
      <c r="C45" s="49"/>
      <c r="D45" s="49"/>
      <c r="E45" s="49"/>
      <c r="F45" s="27"/>
      <c r="G45" s="27"/>
      <c r="H45" s="24" t="s">
        <v>132</v>
      </c>
      <c r="I45" s="49"/>
      <c r="J45" s="49"/>
      <c r="K45" s="27"/>
      <c r="L45" s="49"/>
      <c r="M45" s="22"/>
    </row>
    <row r="46" spans="2:13" x14ac:dyDescent="0.2">
      <c r="B46" s="50"/>
      <c r="C46" s="49"/>
      <c r="D46" s="49"/>
      <c r="E46" s="49"/>
      <c r="F46" s="27"/>
      <c r="G46" s="27"/>
      <c r="H46" s="23"/>
      <c r="I46" s="49"/>
      <c r="J46" s="49"/>
      <c r="K46" s="27"/>
      <c r="L46" s="49"/>
      <c r="M46" s="22"/>
    </row>
    <row r="47" spans="2:13" ht="45.75" thickBot="1" x14ac:dyDescent="0.25">
      <c r="B47" s="51"/>
      <c r="C47" s="30"/>
      <c r="D47" s="30"/>
      <c r="E47" s="30"/>
      <c r="F47" s="32"/>
      <c r="G47" s="32"/>
      <c r="H47" s="41" t="s">
        <v>133</v>
      </c>
      <c r="I47" s="30"/>
      <c r="J47" s="30"/>
      <c r="K47" s="32"/>
      <c r="L47" s="30"/>
      <c r="M47" s="38" t="s">
        <v>134</v>
      </c>
    </row>
    <row r="48" spans="2:13" ht="15.75" thickTop="1" x14ac:dyDescent="0.2">
      <c r="B48" s="21"/>
      <c r="C48" s="22"/>
      <c r="D48" s="22"/>
      <c r="E48" s="22"/>
      <c r="F48" s="23"/>
      <c r="G48" s="23"/>
      <c r="H48" s="99" t="s">
        <v>131</v>
      </c>
      <c r="I48" s="22"/>
      <c r="J48" s="22"/>
      <c r="K48" s="23"/>
      <c r="L48" s="22"/>
      <c r="M48" s="22"/>
    </row>
    <row r="49" spans="2:13" x14ac:dyDescent="0.2">
      <c r="B49" s="21"/>
      <c r="C49" s="22"/>
      <c r="D49" s="22"/>
      <c r="E49" s="22"/>
      <c r="F49" s="23"/>
      <c r="G49" s="23"/>
      <c r="H49" s="100"/>
      <c r="I49" s="22"/>
      <c r="J49" s="22"/>
      <c r="K49" s="23"/>
      <c r="L49" s="22"/>
      <c r="M49" s="22"/>
    </row>
    <row r="50" spans="2:13" ht="45" x14ac:dyDescent="0.2">
      <c r="B50" s="21"/>
      <c r="C50" s="42" t="s">
        <v>72</v>
      </c>
      <c r="D50" s="28" t="s">
        <v>73</v>
      </c>
      <c r="E50" s="42" t="s">
        <v>50</v>
      </c>
      <c r="F50" s="23"/>
      <c r="G50" s="23"/>
      <c r="H50" s="100"/>
      <c r="I50" s="42" t="s">
        <v>87</v>
      </c>
      <c r="J50" s="28" t="s">
        <v>79</v>
      </c>
      <c r="K50" s="23"/>
      <c r="L50" s="26" t="s">
        <v>80</v>
      </c>
      <c r="M50" s="22" t="s">
        <v>81</v>
      </c>
    </row>
    <row r="51" spans="2:13" ht="45.75" thickBot="1" x14ac:dyDescent="0.25">
      <c r="B51" s="21"/>
      <c r="C51" s="49"/>
      <c r="D51" s="49"/>
      <c r="E51" s="49"/>
      <c r="F51" s="24" t="s">
        <v>136</v>
      </c>
      <c r="G51" s="23"/>
      <c r="H51" s="101"/>
      <c r="I51" s="49"/>
      <c r="J51" s="49"/>
      <c r="K51" s="23"/>
      <c r="L51" s="49"/>
      <c r="M51" s="30"/>
    </row>
    <row r="52" spans="2:13" ht="16.5" thickTop="1" x14ac:dyDescent="0.2">
      <c r="B52" s="40" t="s">
        <v>135</v>
      </c>
      <c r="C52" s="49"/>
      <c r="D52" s="49"/>
      <c r="E52" s="49"/>
      <c r="F52" s="27"/>
      <c r="G52" s="25" t="s">
        <v>85</v>
      </c>
      <c r="H52" s="23"/>
      <c r="I52" s="49"/>
      <c r="J52" s="49"/>
      <c r="K52" s="36">
        <v>6</v>
      </c>
      <c r="L52" s="49"/>
      <c r="M52" s="22"/>
    </row>
    <row r="53" spans="2:13" ht="30" x14ac:dyDescent="0.2">
      <c r="B53" s="50"/>
      <c r="C53" s="49"/>
      <c r="D53" s="49"/>
      <c r="E53" s="49"/>
      <c r="F53" s="27"/>
      <c r="G53" s="27"/>
      <c r="H53" s="24" t="s">
        <v>133</v>
      </c>
      <c r="I53" s="49"/>
      <c r="J53" s="49"/>
      <c r="K53" s="27"/>
      <c r="L53" s="49"/>
      <c r="M53" s="22"/>
    </row>
    <row r="54" spans="2:13" ht="45.75" thickBot="1" x14ac:dyDescent="0.25">
      <c r="B54" s="51"/>
      <c r="C54" s="30"/>
      <c r="D54" s="30"/>
      <c r="E54" s="30"/>
      <c r="F54" s="32"/>
      <c r="G54" s="32"/>
      <c r="H54" s="32"/>
      <c r="I54" s="30"/>
      <c r="J54" s="30"/>
      <c r="K54" s="32"/>
      <c r="L54" s="30"/>
      <c r="M54" s="38" t="s">
        <v>134</v>
      </c>
    </row>
    <row r="55" spans="2:13" ht="15.75" thickTop="1" x14ac:dyDescent="0.2">
      <c r="B55" s="53"/>
      <c r="C55" s="22"/>
      <c r="D55" s="22"/>
      <c r="E55" s="22"/>
      <c r="F55" s="23"/>
      <c r="G55" s="23"/>
      <c r="H55" s="23"/>
      <c r="I55" s="22"/>
      <c r="J55" s="22"/>
      <c r="K55" s="23"/>
      <c r="L55" s="22"/>
      <c r="M55" s="22"/>
    </row>
    <row r="56" spans="2:13" ht="45" x14ac:dyDescent="0.2">
      <c r="B56" s="53"/>
      <c r="C56" s="22"/>
      <c r="D56" s="22"/>
      <c r="E56" s="22"/>
      <c r="F56" s="24" t="s">
        <v>139</v>
      </c>
      <c r="G56" s="36" t="s">
        <v>91</v>
      </c>
      <c r="H56" s="24" t="s">
        <v>140</v>
      </c>
      <c r="I56" s="22"/>
      <c r="J56" s="22"/>
      <c r="K56" s="23"/>
      <c r="L56" s="25" t="s">
        <v>101</v>
      </c>
      <c r="M56" s="22"/>
    </row>
    <row r="57" spans="2:13" ht="34.5" thickBot="1" x14ac:dyDescent="0.25">
      <c r="B57" s="52" t="s">
        <v>137</v>
      </c>
      <c r="C57" s="31" t="s">
        <v>72</v>
      </c>
      <c r="D57" s="31" t="s">
        <v>73</v>
      </c>
      <c r="E57" s="31" t="s">
        <v>138</v>
      </c>
      <c r="F57" s="32"/>
      <c r="G57" s="32"/>
      <c r="H57" s="32"/>
      <c r="I57" s="34" t="s">
        <v>87</v>
      </c>
      <c r="J57" s="31" t="s">
        <v>96</v>
      </c>
      <c r="K57" s="33">
        <v>5</v>
      </c>
      <c r="L57" s="30"/>
      <c r="M57" s="31" t="s">
        <v>81</v>
      </c>
    </row>
    <row r="58" spans="2:13" ht="15.75" thickTop="1" x14ac:dyDescent="0.2">
      <c r="B58" s="21"/>
      <c r="C58" s="22"/>
      <c r="D58" s="22"/>
      <c r="E58" s="22"/>
      <c r="F58" s="23"/>
      <c r="G58" s="23"/>
      <c r="H58" s="99" t="s">
        <v>143</v>
      </c>
      <c r="I58" s="22"/>
      <c r="J58" s="22"/>
      <c r="K58" s="23"/>
      <c r="L58" s="22"/>
      <c r="M58" s="22"/>
    </row>
    <row r="59" spans="2:13" x14ac:dyDescent="0.2">
      <c r="B59" s="21"/>
      <c r="C59" s="22"/>
      <c r="D59" s="22"/>
      <c r="E59" s="22"/>
      <c r="F59" s="23"/>
      <c r="G59" s="23"/>
      <c r="H59" s="100"/>
      <c r="I59" s="22"/>
      <c r="J59" s="22"/>
      <c r="K59" s="23"/>
      <c r="L59" s="22"/>
      <c r="M59" s="22"/>
    </row>
    <row r="60" spans="2:13" ht="45.75" x14ac:dyDescent="0.2">
      <c r="B60" s="21"/>
      <c r="C60" s="28" t="s">
        <v>83</v>
      </c>
      <c r="D60" s="28" t="s">
        <v>73</v>
      </c>
      <c r="E60" s="42" t="s">
        <v>31</v>
      </c>
      <c r="F60" s="23"/>
      <c r="G60" s="23"/>
      <c r="H60" s="100"/>
      <c r="I60" s="28" t="s">
        <v>144</v>
      </c>
      <c r="J60" s="28" t="s">
        <v>79</v>
      </c>
      <c r="K60" s="23"/>
      <c r="L60" s="26" t="s">
        <v>101</v>
      </c>
      <c r="M60" s="22" t="s">
        <v>81</v>
      </c>
    </row>
    <row r="61" spans="2:13" ht="30.75" thickBot="1" x14ac:dyDescent="0.25">
      <c r="B61" s="21"/>
      <c r="C61" s="49"/>
      <c r="D61" s="49"/>
      <c r="E61" s="49"/>
      <c r="F61" s="24" t="s">
        <v>142</v>
      </c>
      <c r="G61" s="23"/>
      <c r="H61" s="101"/>
      <c r="I61" s="49"/>
      <c r="J61" s="49"/>
      <c r="K61" s="23"/>
      <c r="L61" s="49"/>
      <c r="M61" s="30"/>
    </row>
    <row r="62" spans="2:13" ht="16.5" thickTop="1" x14ac:dyDescent="0.2">
      <c r="B62" s="40" t="s">
        <v>141</v>
      </c>
      <c r="C62" s="49"/>
      <c r="D62" s="49"/>
      <c r="E62" s="49"/>
      <c r="F62" s="27"/>
      <c r="G62" s="25" t="s">
        <v>85</v>
      </c>
      <c r="H62" s="23"/>
      <c r="I62" s="49"/>
      <c r="J62" s="49"/>
      <c r="K62" s="36">
        <v>5</v>
      </c>
      <c r="L62" s="49"/>
      <c r="M62" s="22"/>
    </row>
    <row r="63" spans="2:13" ht="30" x14ac:dyDescent="0.2">
      <c r="B63" s="50"/>
      <c r="C63" s="49"/>
      <c r="D63" s="49"/>
      <c r="E63" s="49"/>
      <c r="F63" s="27"/>
      <c r="G63" s="27"/>
      <c r="H63" s="24" t="s">
        <v>145</v>
      </c>
      <c r="I63" s="49"/>
      <c r="J63" s="49"/>
      <c r="K63" s="27"/>
      <c r="L63" s="49"/>
      <c r="M63" s="22"/>
    </row>
    <row r="64" spans="2:13" ht="45.75" thickBot="1" x14ac:dyDescent="0.25">
      <c r="B64" s="51"/>
      <c r="C64" s="30"/>
      <c r="D64" s="30"/>
      <c r="E64" s="30"/>
      <c r="F64" s="32"/>
      <c r="G64" s="32"/>
      <c r="H64" s="32"/>
      <c r="I64" s="30"/>
      <c r="J64" s="30"/>
      <c r="K64" s="32"/>
      <c r="L64" s="30"/>
      <c r="M64" s="38" t="s">
        <v>134</v>
      </c>
    </row>
    <row r="65" spans="2:13" ht="15.75" thickTop="1" x14ac:dyDescent="0.2">
      <c r="B65" s="21"/>
      <c r="C65" s="22"/>
      <c r="D65" s="22"/>
      <c r="E65" s="22"/>
      <c r="F65" s="23"/>
      <c r="G65" s="23"/>
      <c r="H65" s="99" t="s">
        <v>148</v>
      </c>
      <c r="I65" s="22"/>
      <c r="J65" s="22"/>
      <c r="K65" s="23"/>
      <c r="L65" s="22"/>
      <c r="M65" s="22"/>
    </row>
    <row r="66" spans="2:13" ht="30" x14ac:dyDescent="0.2">
      <c r="B66" s="21"/>
      <c r="C66" s="22"/>
      <c r="D66" s="22"/>
      <c r="E66" s="22"/>
      <c r="F66" s="23" t="s">
        <v>147</v>
      </c>
      <c r="G66" s="36" t="s">
        <v>91</v>
      </c>
      <c r="H66" s="100"/>
      <c r="I66" s="22"/>
      <c r="J66" s="22"/>
      <c r="K66" s="23"/>
      <c r="L66" s="25" t="s">
        <v>80</v>
      </c>
      <c r="M66" s="22"/>
    </row>
    <row r="67" spans="2:13" ht="35.25" thickBot="1" x14ac:dyDescent="0.25">
      <c r="B67" s="29" t="s">
        <v>146</v>
      </c>
      <c r="C67" s="31" t="s">
        <v>83</v>
      </c>
      <c r="D67" s="31" t="s">
        <v>73</v>
      </c>
      <c r="E67" s="34" t="s">
        <v>31</v>
      </c>
      <c r="F67" s="32"/>
      <c r="G67" s="32"/>
      <c r="H67" s="101"/>
      <c r="I67" s="34" t="s">
        <v>87</v>
      </c>
      <c r="J67" s="31" t="s">
        <v>79</v>
      </c>
      <c r="K67" s="33">
        <v>6</v>
      </c>
      <c r="L67" s="30"/>
      <c r="M67" s="34" t="s">
        <v>81</v>
      </c>
    </row>
    <row r="68" spans="2:13" ht="15.75" thickTop="1" x14ac:dyDescent="0.2">
      <c r="B68" s="21"/>
      <c r="C68" s="22"/>
      <c r="D68" s="22"/>
      <c r="E68" s="22"/>
      <c r="F68" s="99" t="s">
        <v>150</v>
      </c>
      <c r="G68" s="23"/>
      <c r="H68" s="23"/>
      <c r="I68" s="22"/>
      <c r="J68" s="22"/>
      <c r="K68" s="23"/>
      <c r="L68" s="22"/>
      <c r="M68" s="22"/>
    </row>
    <row r="69" spans="2:13" ht="30" x14ac:dyDescent="0.2">
      <c r="B69" s="21"/>
      <c r="C69" s="22"/>
      <c r="D69" s="22"/>
      <c r="E69" s="22"/>
      <c r="F69" s="100"/>
      <c r="G69" s="36" t="s">
        <v>91</v>
      </c>
      <c r="H69" s="24" t="s">
        <v>151</v>
      </c>
      <c r="I69" s="22"/>
      <c r="J69" s="22"/>
      <c r="K69" s="23"/>
      <c r="L69" s="25" t="s">
        <v>80</v>
      </c>
      <c r="M69" s="22"/>
    </row>
    <row r="70" spans="2:13" ht="35.25" thickBot="1" x14ac:dyDescent="0.25">
      <c r="B70" s="29" t="s">
        <v>149</v>
      </c>
      <c r="C70" s="34" t="s">
        <v>72</v>
      </c>
      <c r="D70" s="31" t="s">
        <v>73</v>
      </c>
      <c r="E70" s="34" t="s">
        <v>50</v>
      </c>
      <c r="F70" s="101"/>
      <c r="G70" s="32"/>
      <c r="H70" s="32"/>
      <c r="I70" s="34" t="s">
        <v>87</v>
      </c>
      <c r="J70" s="31" t="s">
        <v>79</v>
      </c>
      <c r="K70" s="33">
        <v>6</v>
      </c>
      <c r="L70" s="30"/>
      <c r="M70" s="34" t="s">
        <v>81</v>
      </c>
    </row>
    <row r="71" spans="2:13" ht="75.75" thickTop="1" x14ac:dyDescent="0.2">
      <c r="B71" s="21"/>
      <c r="C71" s="22"/>
      <c r="D71" s="22"/>
      <c r="E71" s="22"/>
      <c r="F71" s="23"/>
      <c r="G71" s="23"/>
      <c r="H71" s="24" t="s">
        <v>154</v>
      </c>
      <c r="I71" s="22"/>
      <c r="J71" s="22"/>
      <c r="K71" s="23"/>
      <c r="L71" s="22"/>
      <c r="M71" s="22"/>
    </row>
    <row r="72" spans="2:13" x14ac:dyDescent="0.2">
      <c r="B72" s="21"/>
      <c r="C72" s="22"/>
      <c r="D72" s="22"/>
      <c r="E72" s="22"/>
      <c r="F72" s="23"/>
      <c r="G72" s="23"/>
      <c r="H72" s="24" t="s">
        <v>155</v>
      </c>
      <c r="I72" s="22"/>
      <c r="J72" s="22"/>
      <c r="K72" s="23"/>
      <c r="L72" s="22"/>
      <c r="M72" s="22"/>
    </row>
    <row r="73" spans="2:13" ht="46.5" x14ac:dyDescent="0.2">
      <c r="B73" s="21"/>
      <c r="C73" s="26" t="s">
        <v>83</v>
      </c>
      <c r="D73" s="26" t="s">
        <v>73</v>
      </c>
      <c r="E73" s="25" t="s">
        <v>26</v>
      </c>
      <c r="F73" s="24" t="s">
        <v>153</v>
      </c>
      <c r="G73" s="23"/>
      <c r="H73" s="27"/>
      <c r="I73" s="28" t="s">
        <v>78</v>
      </c>
      <c r="J73" s="28" t="s">
        <v>79</v>
      </c>
      <c r="K73" s="23"/>
      <c r="L73" s="25" t="s">
        <v>80</v>
      </c>
      <c r="M73" s="26" t="s">
        <v>81</v>
      </c>
    </row>
    <row r="74" spans="2:13" ht="16.5" thickBot="1" x14ac:dyDescent="0.25">
      <c r="B74" s="29" t="s">
        <v>152</v>
      </c>
      <c r="C74" s="30"/>
      <c r="D74" s="30"/>
      <c r="E74" s="30"/>
      <c r="F74" s="32"/>
      <c r="G74" s="31" t="s">
        <v>85</v>
      </c>
      <c r="H74" s="32"/>
      <c r="I74" s="30"/>
      <c r="J74" s="30"/>
      <c r="K74" s="33">
        <v>7</v>
      </c>
      <c r="L74" s="30"/>
      <c r="M74" s="30"/>
    </row>
    <row r="75" spans="2:13" ht="16.5" thickTop="1" thickBot="1" x14ac:dyDescent="0.25"/>
    <row r="76" spans="2:13" ht="15.75" thickTop="1" x14ac:dyDescent="0.2">
      <c r="B76" s="43"/>
      <c r="C76" s="44"/>
      <c r="D76" s="44"/>
      <c r="E76" s="44"/>
      <c r="F76" s="99" t="s">
        <v>157</v>
      </c>
      <c r="G76" s="37"/>
      <c r="H76" s="99" t="s">
        <v>158</v>
      </c>
      <c r="I76" s="44"/>
      <c r="J76" s="44"/>
      <c r="K76" s="37"/>
      <c r="L76" s="44"/>
      <c r="M76" s="44"/>
    </row>
    <row r="77" spans="2:13" ht="30" x14ac:dyDescent="0.2">
      <c r="B77" s="21"/>
      <c r="C77" s="22"/>
      <c r="D77" s="22"/>
      <c r="E77" s="22"/>
      <c r="F77" s="100"/>
      <c r="G77" s="23"/>
      <c r="H77" s="100"/>
      <c r="I77" s="22"/>
      <c r="J77" s="22"/>
      <c r="K77" s="23"/>
      <c r="L77" s="25" t="s">
        <v>80</v>
      </c>
      <c r="M77" s="22"/>
    </row>
    <row r="78" spans="2:13" ht="34.5" thickBot="1" x14ac:dyDescent="0.25">
      <c r="B78" s="29" t="s">
        <v>156</v>
      </c>
      <c r="C78" s="31" t="s">
        <v>83</v>
      </c>
      <c r="D78" s="31" t="s">
        <v>73</v>
      </c>
      <c r="E78" s="34" t="s">
        <v>138</v>
      </c>
      <c r="F78" s="101"/>
      <c r="G78" s="31" t="s">
        <v>85</v>
      </c>
      <c r="H78" s="101"/>
      <c r="I78" s="34" t="s">
        <v>87</v>
      </c>
      <c r="J78" s="31" t="s">
        <v>79</v>
      </c>
      <c r="K78" s="33">
        <v>6</v>
      </c>
      <c r="L78" s="30"/>
      <c r="M78" s="34" t="s">
        <v>81</v>
      </c>
    </row>
    <row r="79" spans="2:13" ht="15.75" thickTop="1" x14ac:dyDescent="0.2">
      <c r="B79" s="21"/>
      <c r="C79" s="22"/>
      <c r="D79" s="22"/>
      <c r="E79" s="22"/>
      <c r="F79" s="23"/>
      <c r="G79" s="23"/>
      <c r="H79" s="23"/>
      <c r="I79" s="22"/>
      <c r="J79" s="22"/>
      <c r="K79" s="23"/>
      <c r="L79" s="22"/>
      <c r="M79" s="22"/>
    </row>
    <row r="80" spans="2:13" ht="60" x14ac:dyDescent="0.2">
      <c r="B80" s="21"/>
      <c r="C80" s="22"/>
      <c r="D80" s="22"/>
      <c r="E80" s="22"/>
      <c r="F80" s="23"/>
      <c r="G80" s="23"/>
      <c r="H80" s="24" t="s">
        <v>161</v>
      </c>
      <c r="I80" s="22"/>
      <c r="J80" s="22"/>
      <c r="K80" s="23"/>
      <c r="L80" s="22"/>
      <c r="M80" s="22"/>
    </row>
    <row r="81" spans="2:13" ht="38.25" thickBot="1" x14ac:dyDescent="0.25">
      <c r="B81" s="29" t="s">
        <v>159</v>
      </c>
      <c r="C81" s="31" t="s">
        <v>83</v>
      </c>
      <c r="D81" s="31" t="s">
        <v>73</v>
      </c>
      <c r="E81" s="31" t="s">
        <v>26</v>
      </c>
      <c r="F81" s="35" t="s">
        <v>160</v>
      </c>
      <c r="G81" s="33" t="s">
        <v>91</v>
      </c>
      <c r="H81" s="32"/>
      <c r="I81" s="31" t="s">
        <v>87</v>
      </c>
      <c r="J81" s="38" t="s">
        <v>79</v>
      </c>
      <c r="K81" s="33">
        <v>6</v>
      </c>
      <c r="L81" s="34" t="s">
        <v>80</v>
      </c>
      <c r="M81" s="31" t="s">
        <v>81</v>
      </c>
    </row>
    <row r="82" spans="2:13" ht="15.75" thickTop="1" x14ac:dyDescent="0.2">
      <c r="B82" s="21"/>
      <c r="C82" s="22"/>
      <c r="D82" s="22"/>
      <c r="E82" s="22"/>
      <c r="F82" s="23"/>
      <c r="G82" s="23"/>
      <c r="H82" s="99" t="s">
        <v>164</v>
      </c>
      <c r="I82" s="22"/>
      <c r="J82" s="22"/>
      <c r="K82" s="23"/>
      <c r="L82" s="22"/>
      <c r="M82" s="22"/>
    </row>
    <row r="83" spans="2:13" x14ac:dyDescent="0.2">
      <c r="B83" s="21"/>
      <c r="C83" s="22"/>
      <c r="D83" s="22"/>
      <c r="E83" s="22"/>
      <c r="F83" s="23"/>
      <c r="G83" s="23"/>
      <c r="H83" s="100"/>
      <c r="I83" s="22"/>
      <c r="J83" s="22"/>
      <c r="K83" s="23"/>
      <c r="L83" s="22"/>
      <c r="M83" s="22"/>
    </row>
    <row r="84" spans="2:13" ht="45" x14ac:dyDescent="0.2">
      <c r="B84" s="21"/>
      <c r="C84" s="42" t="s">
        <v>72</v>
      </c>
      <c r="D84" s="28" t="s">
        <v>73</v>
      </c>
      <c r="E84" s="26" t="s">
        <v>26</v>
      </c>
      <c r="F84" s="23"/>
      <c r="G84" s="23"/>
      <c r="H84" s="100"/>
      <c r="I84" s="28" t="s">
        <v>78</v>
      </c>
      <c r="J84" s="28" t="s">
        <v>79</v>
      </c>
      <c r="K84" s="23"/>
      <c r="L84" s="26" t="s">
        <v>80</v>
      </c>
      <c r="M84" s="42" t="s">
        <v>81</v>
      </c>
    </row>
    <row r="85" spans="2:13" ht="15.75" thickBot="1" x14ac:dyDescent="0.25">
      <c r="B85" s="21"/>
      <c r="C85" s="49"/>
      <c r="D85" s="49"/>
      <c r="E85" s="49"/>
      <c r="F85" s="23"/>
      <c r="G85" s="23"/>
      <c r="H85" s="101"/>
      <c r="I85" s="49"/>
      <c r="J85" s="49"/>
      <c r="K85" s="23"/>
      <c r="L85" s="49"/>
      <c r="M85" s="49"/>
    </row>
    <row r="86" spans="2:13" ht="46.5" thickTop="1" thickBot="1" x14ac:dyDescent="0.25">
      <c r="B86" s="45" t="s">
        <v>162</v>
      </c>
      <c r="C86" s="30"/>
      <c r="D86" s="30"/>
      <c r="E86" s="30"/>
      <c r="F86" s="35" t="s">
        <v>163</v>
      </c>
      <c r="G86" s="31" t="s">
        <v>85</v>
      </c>
      <c r="H86" s="41" t="s">
        <v>165</v>
      </c>
      <c r="I86" s="30"/>
      <c r="J86" s="30"/>
      <c r="K86" s="33">
        <v>7</v>
      </c>
      <c r="L86" s="30"/>
      <c r="M86" s="30"/>
    </row>
    <row r="87" spans="2:13" ht="60.75" thickTop="1" x14ac:dyDescent="0.2">
      <c r="B87" s="53"/>
      <c r="C87" s="22"/>
      <c r="D87" s="22"/>
      <c r="E87" s="22"/>
      <c r="F87" s="23"/>
      <c r="G87" s="23"/>
      <c r="H87" s="24" t="s">
        <v>168</v>
      </c>
      <c r="I87" s="22"/>
      <c r="J87" s="22"/>
      <c r="K87" s="23"/>
      <c r="L87" s="22"/>
      <c r="M87" s="22"/>
    </row>
    <row r="88" spans="2:13" ht="30" x14ac:dyDescent="0.2">
      <c r="B88" s="53"/>
      <c r="C88" s="22"/>
      <c r="D88" s="22"/>
      <c r="E88" s="22"/>
      <c r="F88" s="24" t="s">
        <v>167</v>
      </c>
      <c r="G88" s="36" t="s">
        <v>91</v>
      </c>
      <c r="H88" s="23" t="s">
        <v>169</v>
      </c>
      <c r="I88" s="22"/>
      <c r="J88" s="22"/>
      <c r="K88" s="23"/>
      <c r="L88" s="22"/>
      <c r="M88" s="22"/>
    </row>
    <row r="89" spans="2:13" ht="38.25" thickBot="1" x14ac:dyDescent="0.25">
      <c r="B89" s="52" t="s">
        <v>166</v>
      </c>
      <c r="C89" s="31" t="s">
        <v>83</v>
      </c>
      <c r="D89" s="31" t="s">
        <v>73</v>
      </c>
      <c r="E89" s="31" t="s">
        <v>89</v>
      </c>
      <c r="F89" s="32"/>
      <c r="G89" s="32"/>
      <c r="H89" s="32"/>
      <c r="I89" s="31" t="s">
        <v>78</v>
      </c>
      <c r="J89" s="31" t="s">
        <v>96</v>
      </c>
      <c r="K89" s="33">
        <v>6</v>
      </c>
      <c r="L89" s="34" t="s">
        <v>80</v>
      </c>
      <c r="M89" s="31" t="s">
        <v>81</v>
      </c>
    </row>
    <row r="90" spans="2:13" ht="15.75" thickTop="1" x14ac:dyDescent="0.2">
      <c r="B90" s="54"/>
      <c r="C90" s="22"/>
      <c r="D90" s="22"/>
      <c r="E90" s="22"/>
      <c r="F90" s="23"/>
      <c r="G90" s="23"/>
      <c r="H90" s="102" t="s">
        <v>173</v>
      </c>
      <c r="I90" s="22"/>
      <c r="J90" s="22"/>
      <c r="K90" s="23"/>
      <c r="L90" s="22"/>
      <c r="M90" s="22"/>
    </row>
    <row r="91" spans="2:13" ht="45.75" thickBot="1" x14ac:dyDescent="0.25">
      <c r="B91" s="54"/>
      <c r="C91" s="22"/>
      <c r="D91" s="22"/>
      <c r="E91" s="22"/>
      <c r="F91" s="24" t="s">
        <v>172</v>
      </c>
      <c r="G91" s="23"/>
      <c r="H91" s="110"/>
      <c r="I91" s="22"/>
      <c r="J91" s="22"/>
      <c r="K91" s="23"/>
      <c r="L91" s="22"/>
      <c r="M91" s="22"/>
    </row>
    <row r="92" spans="2:13" ht="44.25" thickTop="1" thickBot="1" x14ac:dyDescent="0.25">
      <c r="B92" s="55" t="s">
        <v>170</v>
      </c>
      <c r="C92" s="31" t="s">
        <v>83</v>
      </c>
      <c r="D92" s="31" t="s">
        <v>171</v>
      </c>
      <c r="E92" s="31" t="s">
        <v>26</v>
      </c>
      <c r="F92" s="32"/>
      <c r="G92" s="31" t="s">
        <v>76</v>
      </c>
      <c r="H92" s="35" t="s">
        <v>174</v>
      </c>
      <c r="I92" s="31" t="s">
        <v>78</v>
      </c>
      <c r="J92" s="38" t="s">
        <v>79</v>
      </c>
      <c r="K92" s="33">
        <v>7</v>
      </c>
      <c r="L92" s="34" t="s">
        <v>80</v>
      </c>
      <c r="M92" s="31" t="s">
        <v>81</v>
      </c>
    </row>
    <row r="93" spans="2:13" ht="15.75" thickTop="1" x14ac:dyDescent="0.2">
      <c r="B93" s="21"/>
      <c r="C93" s="22"/>
      <c r="D93" s="22"/>
      <c r="E93" s="22"/>
      <c r="F93" s="23"/>
      <c r="G93" s="23"/>
      <c r="H93" s="23"/>
      <c r="I93" s="22"/>
      <c r="J93" s="22"/>
      <c r="K93" s="23"/>
      <c r="L93" s="22"/>
      <c r="M93" s="22"/>
    </row>
    <row r="94" spans="2:13" ht="60" x14ac:dyDescent="0.2">
      <c r="B94" s="21"/>
      <c r="C94" s="22"/>
      <c r="D94" s="22"/>
      <c r="E94" s="22"/>
      <c r="F94" s="24" t="s">
        <v>176</v>
      </c>
      <c r="G94" s="23"/>
      <c r="H94" s="23"/>
      <c r="I94" s="22"/>
      <c r="J94" s="22"/>
      <c r="K94" s="23"/>
      <c r="L94" s="22"/>
      <c r="M94" s="22"/>
    </row>
    <row r="95" spans="2:13" ht="30" x14ac:dyDescent="0.2">
      <c r="B95" s="21"/>
      <c r="C95" s="25" t="s">
        <v>72</v>
      </c>
      <c r="D95" s="28" t="s">
        <v>171</v>
      </c>
      <c r="E95" s="25" t="s">
        <v>26</v>
      </c>
      <c r="F95" s="27"/>
      <c r="G95" s="36" t="s">
        <v>91</v>
      </c>
      <c r="H95" s="24" t="s">
        <v>177</v>
      </c>
      <c r="I95" s="26" t="s">
        <v>78</v>
      </c>
      <c r="J95" s="28" t="s">
        <v>79</v>
      </c>
      <c r="K95" s="23"/>
      <c r="L95" s="25" t="s">
        <v>80</v>
      </c>
      <c r="M95" s="25" t="s">
        <v>81</v>
      </c>
    </row>
    <row r="96" spans="2:13" ht="16.5" thickBot="1" x14ac:dyDescent="0.25">
      <c r="B96" s="29" t="s">
        <v>175</v>
      </c>
      <c r="C96" s="30"/>
      <c r="D96" s="30"/>
      <c r="E96" s="30"/>
      <c r="F96" s="32"/>
      <c r="G96" s="32"/>
      <c r="H96" s="32"/>
      <c r="I96" s="30"/>
      <c r="J96" s="30"/>
      <c r="K96" s="33">
        <v>7</v>
      </c>
      <c r="L96" s="30"/>
      <c r="M96" s="30"/>
    </row>
    <row r="97" spans="2:13" ht="15.75" thickTop="1" x14ac:dyDescent="0.2">
      <c r="B97" s="53"/>
      <c r="C97" s="22"/>
      <c r="D97" s="22"/>
      <c r="E97" s="22"/>
      <c r="F97" s="23"/>
      <c r="G97" s="23"/>
      <c r="H97" s="99" t="s">
        <v>180</v>
      </c>
      <c r="I97" s="22"/>
      <c r="J97" s="22"/>
      <c r="K97" s="23"/>
      <c r="L97" s="22"/>
      <c r="M97" s="22"/>
    </row>
    <row r="98" spans="2:13" x14ac:dyDescent="0.2">
      <c r="B98" s="53"/>
      <c r="C98" s="22"/>
      <c r="D98" s="22"/>
      <c r="E98" s="22"/>
      <c r="F98" s="23"/>
      <c r="G98" s="23"/>
      <c r="H98" s="100"/>
      <c r="I98" s="22"/>
      <c r="J98" s="22"/>
      <c r="K98" s="23"/>
      <c r="L98" s="22"/>
      <c r="M98" s="22"/>
    </row>
    <row r="99" spans="2:13" ht="36" thickBot="1" x14ac:dyDescent="0.25">
      <c r="B99" s="53"/>
      <c r="C99" s="26" t="s">
        <v>72</v>
      </c>
      <c r="D99" s="28" t="s">
        <v>171</v>
      </c>
      <c r="E99" s="26" t="s">
        <v>26</v>
      </c>
      <c r="F99" s="24" t="s">
        <v>179</v>
      </c>
      <c r="G99" s="23"/>
      <c r="H99" s="101"/>
      <c r="I99" s="28" t="s">
        <v>78</v>
      </c>
      <c r="J99" s="28" t="s">
        <v>79</v>
      </c>
      <c r="K99" s="23"/>
      <c r="L99" s="25" t="s">
        <v>80</v>
      </c>
      <c r="M99" s="34" t="s">
        <v>81</v>
      </c>
    </row>
    <row r="100" spans="2:13" ht="16.5" thickTop="1" x14ac:dyDescent="0.2">
      <c r="B100" s="56" t="s">
        <v>178</v>
      </c>
      <c r="C100" s="49"/>
      <c r="D100" s="49"/>
      <c r="E100" s="49"/>
      <c r="F100" s="27"/>
      <c r="G100" s="25" t="s">
        <v>76</v>
      </c>
      <c r="H100" s="23"/>
      <c r="I100" s="49"/>
      <c r="J100" s="49"/>
      <c r="K100" s="36">
        <v>7</v>
      </c>
      <c r="L100" s="49"/>
      <c r="M100" s="22"/>
    </row>
    <row r="101" spans="2:13" ht="30" x14ac:dyDescent="0.2">
      <c r="B101" s="57"/>
      <c r="C101" s="49"/>
      <c r="D101" s="49"/>
      <c r="E101" s="49"/>
      <c r="F101" s="27"/>
      <c r="G101" s="27"/>
      <c r="H101" s="23" t="s">
        <v>181</v>
      </c>
      <c r="I101" s="49"/>
      <c r="J101" s="49"/>
      <c r="K101" s="27"/>
      <c r="L101" s="49"/>
      <c r="M101" s="22"/>
    </row>
    <row r="102" spans="2:13" ht="48.75" thickBot="1" x14ac:dyDescent="0.25">
      <c r="B102" s="58"/>
      <c r="C102" s="30"/>
      <c r="D102" s="30"/>
      <c r="E102" s="30"/>
      <c r="F102" s="32"/>
      <c r="G102" s="32"/>
      <c r="H102" s="32"/>
      <c r="I102" s="30"/>
      <c r="J102" s="30"/>
      <c r="K102" s="32"/>
      <c r="L102" s="30"/>
      <c r="M102" s="34" t="s">
        <v>134</v>
      </c>
    </row>
    <row r="103" spans="2:13" ht="15.75" thickTop="1" x14ac:dyDescent="0.2">
      <c r="B103" s="53"/>
      <c r="C103" s="22"/>
      <c r="D103" s="22"/>
      <c r="E103" s="22"/>
      <c r="F103" s="23"/>
      <c r="G103" s="23"/>
      <c r="H103" s="23"/>
      <c r="I103" s="22"/>
      <c r="J103" s="22"/>
      <c r="K103" s="23"/>
      <c r="L103" s="22"/>
      <c r="M103" s="22"/>
    </row>
    <row r="104" spans="2:13" ht="75" x14ac:dyDescent="0.2">
      <c r="B104" s="53"/>
      <c r="C104" s="22"/>
      <c r="D104" s="22"/>
      <c r="E104" s="22"/>
      <c r="F104" s="23"/>
      <c r="G104" s="23"/>
      <c r="H104" s="24" t="s">
        <v>184</v>
      </c>
      <c r="I104" s="22"/>
      <c r="J104" s="22"/>
      <c r="K104" s="23"/>
      <c r="L104" s="22"/>
      <c r="M104" s="22"/>
    </row>
    <row r="105" spans="2:13" ht="75" x14ac:dyDescent="0.2">
      <c r="B105" s="53"/>
      <c r="C105" s="28" t="s">
        <v>72</v>
      </c>
      <c r="D105" s="28" t="s">
        <v>171</v>
      </c>
      <c r="E105" s="28" t="s">
        <v>26</v>
      </c>
      <c r="F105" s="23"/>
      <c r="G105" s="23"/>
      <c r="H105" s="27"/>
      <c r="I105" s="28" t="s">
        <v>78</v>
      </c>
      <c r="J105" s="28" t="s">
        <v>79</v>
      </c>
      <c r="K105" s="23"/>
      <c r="L105" s="46" t="s">
        <v>80</v>
      </c>
      <c r="M105" s="26" t="s">
        <v>81</v>
      </c>
    </row>
    <row r="106" spans="2:13" x14ac:dyDescent="0.2">
      <c r="B106" s="53"/>
      <c r="C106" s="49"/>
      <c r="D106" s="49"/>
      <c r="E106" s="49"/>
      <c r="F106" s="23"/>
      <c r="G106" s="23"/>
      <c r="H106" s="27"/>
      <c r="I106" s="49"/>
      <c r="J106" s="49"/>
      <c r="K106" s="23"/>
      <c r="L106" s="49"/>
      <c r="M106" s="49"/>
    </row>
    <row r="107" spans="2:13" x14ac:dyDescent="0.2">
      <c r="B107" s="53"/>
      <c r="C107" s="49"/>
      <c r="D107" s="49"/>
      <c r="E107" s="49"/>
      <c r="F107" s="23"/>
      <c r="G107" s="23"/>
      <c r="H107" s="27"/>
      <c r="I107" s="49"/>
      <c r="J107" s="49"/>
      <c r="K107" s="23"/>
      <c r="L107" s="49"/>
      <c r="M107" s="49"/>
    </row>
    <row r="108" spans="2:13" x14ac:dyDescent="0.2">
      <c r="B108" s="53"/>
      <c r="C108" s="49"/>
      <c r="D108" s="49"/>
      <c r="E108" s="49"/>
      <c r="F108" s="23"/>
      <c r="G108" s="23"/>
      <c r="H108" s="27"/>
      <c r="I108" s="49"/>
      <c r="J108" s="49"/>
      <c r="K108" s="23"/>
      <c r="L108" s="49"/>
      <c r="M108" s="49"/>
    </row>
    <row r="109" spans="2:13" ht="45.75" thickBot="1" x14ac:dyDescent="0.25">
      <c r="B109" s="53"/>
      <c r="C109" s="49"/>
      <c r="D109" s="49"/>
      <c r="E109" s="49"/>
      <c r="F109" s="24" t="s">
        <v>183</v>
      </c>
      <c r="G109" s="23"/>
      <c r="H109" s="32"/>
      <c r="I109" s="49"/>
      <c r="J109" s="49"/>
      <c r="K109" s="23"/>
      <c r="L109" s="49"/>
      <c r="M109" s="30"/>
    </row>
    <row r="110" spans="2:13" ht="16.5" thickTop="1" x14ac:dyDescent="0.2">
      <c r="B110" s="56" t="s">
        <v>182</v>
      </c>
      <c r="C110" s="49"/>
      <c r="D110" s="49"/>
      <c r="E110" s="49"/>
      <c r="F110" s="27"/>
      <c r="G110" s="25" t="s">
        <v>85</v>
      </c>
      <c r="H110" s="23"/>
      <c r="I110" s="49"/>
      <c r="J110" s="49"/>
      <c r="K110" s="36">
        <v>7</v>
      </c>
      <c r="L110" s="49"/>
      <c r="M110" s="22"/>
    </row>
    <row r="111" spans="2:13" ht="45" x14ac:dyDescent="0.2">
      <c r="B111" s="57"/>
      <c r="C111" s="49"/>
      <c r="D111" s="49"/>
      <c r="E111" s="49"/>
      <c r="F111" s="27"/>
      <c r="G111" s="27"/>
      <c r="H111" s="24" t="s">
        <v>185</v>
      </c>
      <c r="I111" s="49"/>
      <c r="J111" s="49"/>
      <c r="K111" s="27"/>
      <c r="L111" s="49"/>
      <c r="M111" s="22"/>
    </row>
    <row r="112" spans="2:13" ht="45.75" thickBot="1" x14ac:dyDescent="0.25">
      <c r="B112" s="58"/>
      <c r="C112" s="30"/>
      <c r="D112" s="30"/>
      <c r="E112" s="30"/>
      <c r="F112" s="32"/>
      <c r="G112" s="32"/>
      <c r="H112" s="32"/>
      <c r="I112" s="30"/>
      <c r="J112" s="30"/>
      <c r="K112" s="32"/>
      <c r="L112" s="30"/>
      <c r="M112" s="38" t="s">
        <v>134</v>
      </c>
    </row>
    <row r="113" spans="2:13" ht="16.5" thickTop="1" thickBot="1" x14ac:dyDescent="0.25"/>
    <row r="114" spans="2:13" ht="15.75" thickTop="1" x14ac:dyDescent="0.2">
      <c r="B114" s="43"/>
      <c r="C114" s="44"/>
      <c r="D114" s="44"/>
      <c r="E114" s="44"/>
      <c r="F114" s="37"/>
      <c r="G114" s="37"/>
      <c r="H114" s="37"/>
      <c r="I114" s="44"/>
      <c r="J114" s="44"/>
      <c r="K114" s="37"/>
      <c r="L114" s="44"/>
      <c r="M114" s="44"/>
    </row>
    <row r="115" spans="2:13" ht="60" x14ac:dyDescent="0.2">
      <c r="B115" s="53"/>
      <c r="C115" s="22"/>
      <c r="D115" s="22"/>
      <c r="E115" s="22"/>
      <c r="F115" s="23"/>
      <c r="G115" s="23"/>
      <c r="H115" s="24" t="s">
        <v>188</v>
      </c>
      <c r="I115" s="22"/>
      <c r="J115" s="22"/>
      <c r="K115" s="23"/>
      <c r="L115" s="22"/>
      <c r="M115" s="22"/>
    </row>
    <row r="116" spans="2:13" ht="30.75" x14ac:dyDescent="0.2">
      <c r="B116" s="53"/>
      <c r="C116" s="26" t="s">
        <v>72</v>
      </c>
      <c r="D116" s="26" t="s">
        <v>73</v>
      </c>
      <c r="E116" s="26" t="s">
        <v>50</v>
      </c>
      <c r="F116" s="23"/>
      <c r="G116" s="36" t="s">
        <v>91</v>
      </c>
      <c r="H116" s="27"/>
      <c r="I116" s="28" t="s">
        <v>78</v>
      </c>
      <c r="J116" s="28" t="s">
        <v>79</v>
      </c>
      <c r="K116" s="23"/>
      <c r="L116" s="25" t="s">
        <v>80</v>
      </c>
      <c r="M116" s="26" t="s">
        <v>81</v>
      </c>
    </row>
    <row r="117" spans="2:13" ht="30.75" thickBot="1" x14ac:dyDescent="0.25">
      <c r="B117" s="52" t="s">
        <v>186</v>
      </c>
      <c r="C117" s="30"/>
      <c r="D117" s="30"/>
      <c r="E117" s="30"/>
      <c r="F117" s="35" t="s">
        <v>187</v>
      </c>
      <c r="G117" s="32"/>
      <c r="H117" s="32"/>
      <c r="I117" s="30"/>
      <c r="J117" s="30"/>
      <c r="K117" s="33">
        <v>7</v>
      </c>
      <c r="L117" s="30"/>
      <c r="M117" s="30"/>
    </row>
    <row r="118" spans="2:13" ht="15.75" thickTop="1" x14ac:dyDescent="0.2">
      <c r="B118" s="21"/>
      <c r="C118" s="22"/>
      <c r="D118" s="22"/>
      <c r="E118" s="22"/>
      <c r="F118" s="23"/>
      <c r="G118" s="23"/>
      <c r="H118" s="99" t="s">
        <v>191</v>
      </c>
      <c r="I118" s="22"/>
      <c r="J118" s="22"/>
      <c r="K118" s="23"/>
      <c r="L118" s="22"/>
      <c r="M118" s="22"/>
    </row>
    <row r="119" spans="2:13" x14ac:dyDescent="0.2">
      <c r="B119" s="21"/>
      <c r="C119" s="22"/>
      <c r="D119" s="22"/>
      <c r="E119" s="22"/>
      <c r="F119" s="23"/>
      <c r="G119" s="23"/>
      <c r="H119" s="100"/>
      <c r="I119" s="22"/>
      <c r="J119" s="22"/>
      <c r="K119" s="23"/>
      <c r="L119" s="22"/>
      <c r="M119" s="22"/>
    </row>
    <row r="120" spans="2:13" ht="70.5" x14ac:dyDescent="0.2">
      <c r="B120" s="21"/>
      <c r="C120" s="28" t="s">
        <v>72</v>
      </c>
      <c r="D120" s="28" t="s">
        <v>171</v>
      </c>
      <c r="E120" s="28" t="s">
        <v>26</v>
      </c>
      <c r="F120" s="23"/>
      <c r="G120" s="23"/>
      <c r="H120" s="100"/>
      <c r="I120" s="28" t="s">
        <v>78</v>
      </c>
      <c r="J120" s="28" t="s">
        <v>79</v>
      </c>
      <c r="K120" s="23"/>
      <c r="L120" s="47" t="s">
        <v>80</v>
      </c>
      <c r="M120" s="28" t="s">
        <v>81</v>
      </c>
    </row>
    <row r="121" spans="2:13" x14ac:dyDescent="0.2">
      <c r="B121" s="21"/>
      <c r="C121" s="49"/>
      <c r="D121" s="49"/>
      <c r="E121" s="49"/>
      <c r="F121" s="23"/>
      <c r="G121" s="23"/>
      <c r="H121" s="100"/>
      <c r="I121" s="49"/>
      <c r="J121" s="49"/>
      <c r="K121" s="23"/>
      <c r="L121" s="49"/>
      <c r="M121" s="49"/>
    </row>
    <row r="122" spans="2:13" x14ac:dyDescent="0.2">
      <c r="B122" s="21"/>
      <c r="C122" s="49"/>
      <c r="D122" s="49"/>
      <c r="E122" s="49"/>
      <c r="F122" s="23"/>
      <c r="G122" s="23"/>
      <c r="H122" s="100"/>
      <c r="I122" s="49"/>
      <c r="J122" s="49"/>
      <c r="K122" s="23"/>
      <c r="L122" s="49"/>
      <c r="M122" s="49"/>
    </row>
    <row r="123" spans="2:13" ht="45" x14ac:dyDescent="0.2">
      <c r="B123" s="21"/>
      <c r="C123" s="49"/>
      <c r="D123" s="49"/>
      <c r="E123" s="49"/>
      <c r="F123" s="24" t="s">
        <v>190</v>
      </c>
      <c r="G123" s="23"/>
      <c r="H123" s="100"/>
      <c r="I123" s="49"/>
      <c r="J123" s="49"/>
      <c r="K123" s="23"/>
      <c r="L123" s="49"/>
      <c r="M123" s="49"/>
    </row>
    <row r="124" spans="2:13" ht="16.5" thickBot="1" x14ac:dyDescent="0.25">
      <c r="B124" s="40" t="s">
        <v>189</v>
      </c>
      <c r="C124" s="49"/>
      <c r="D124" s="49"/>
      <c r="E124" s="49"/>
      <c r="F124" s="27"/>
      <c r="G124" s="23"/>
      <c r="H124" s="101"/>
      <c r="I124" s="49"/>
      <c r="J124" s="49"/>
      <c r="K124" s="23"/>
      <c r="L124" s="49"/>
      <c r="M124" s="49"/>
    </row>
    <row r="125" spans="2:13" ht="76.5" thickTop="1" thickBot="1" x14ac:dyDescent="0.25">
      <c r="B125" s="51"/>
      <c r="C125" s="30"/>
      <c r="D125" s="30"/>
      <c r="E125" s="30"/>
      <c r="F125" s="32"/>
      <c r="G125" s="31" t="s">
        <v>76</v>
      </c>
      <c r="H125" s="35" t="s">
        <v>192</v>
      </c>
      <c r="I125" s="30"/>
      <c r="J125" s="30"/>
      <c r="K125" s="33">
        <v>7</v>
      </c>
      <c r="L125" s="30"/>
      <c r="M125" s="30"/>
    </row>
    <row r="126" spans="2:13" ht="15.75" thickTop="1" x14ac:dyDescent="0.2">
      <c r="B126" s="21"/>
      <c r="C126" s="22"/>
      <c r="D126" s="22"/>
      <c r="E126" s="22"/>
      <c r="F126" s="23"/>
      <c r="G126" s="23"/>
      <c r="H126" s="23"/>
      <c r="I126" s="22"/>
      <c r="J126" s="22"/>
      <c r="K126" s="23"/>
      <c r="L126" s="22"/>
      <c r="M126" s="22"/>
    </row>
    <row r="127" spans="2:13" x14ac:dyDescent="0.2">
      <c r="B127" s="21"/>
      <c r="C127" s="22"/>
      <c r="D127" s="22"/>
      <c r="E127" s="22"/>
      <c r="F127" s="23"/>
      <c r="G127" s="23"/>
      <c r="H127" s="23"/>
      <c r="I127" s="22"/>
      <c r="J127" s="22"/>
      <c r="K127" s="23"/>
      <c r="L127" s="22"/>
      <c r="M127" s="22"/>
    </row>
    <row r="128" spans="2:13" ht="120" x14ac:dyDescent="0.2">
      <c r="B128" s="21"/>
      <c r="C128" s="28" t="s">
        <v>194</v>
      </c>
      <c r="D128" s="28" t="s">
        <v>73</v>
      </c>
      <c r="E128" s="28" t="s">
        <v>138</v>
      </c>
      <c r="F128" s="23"/>
      <c r="G128" s="23"/>
      <c r="H128" s="24" t="s">
        <v>196</v>
      </c>
      <c r="I128" s="28" t="s">
        <v>78</v>
      </c>
      <c r="J128" s="28" t="s">
        <v>79</v>
      </c>
      <c r="K128" s="23"/>
      <c r="L128" s="28" t="s">
        <v>197</v>
      </c>
      <c r="M128" s="28" t="s">
        <v>81</v>
      </c>
    </row>
    <row r="129" spans="2:13" x14ac:dyDescent="0.2">
      <c r="B129" s="21"/>
      <c r="C129" s="49"/>
      <c r="D129" s="49"/>
      <c r="E129" s="49"/>
      <c r="F129" s="23"/>
      <c r="G129" s="23"/>
      <c r="H129" s="27"/>
      <c r="I129" s="49"/>
      <c r="J129" s="49"/>
      <c r="K129" s="23"/>
      <c r="L129" s="49"/>
      <c r="M129" s="49"/>
    </row>
    <row r="130" spans="2:13" x14ac:dyDescent="0.2">
      <c r="B130" s="21"/>
      <c r="C130" s="49"/>
      <c r="D130" s="49"/>
      <c r="E130" s="49"/>
      <c r="F130" s="23"/>
      <c r="G130" s="23"/>
      <c r="H130" s="27"/>
      <c r="I130" s="49"/>
      <c r="J130" s="49"/>
      <c r="K130" s="23"/>
      <c r="L130" s="49"/>
      <c r="M130" s="49"/>
    </row>
    <row r="131" spans="2:13" x14ac:dyDescent="0.2">
      <c r="B131" s="21"/>
      <c r="C131" s="49"/>
      <c r="D131" s="49"/>
      <c r="E131" s="49"/>
      <c r="F131" s="23"/>
      <c r="G131" s="23"/>
      <c r="H131" s="27"/>
      <c r="I131" s="49"/>
      <c r="J131" s="49"/>
      <c r="K131" s="23"/>
      <c r="L131" s="49"/>
      <c r="M131" s="49"/>
    </row>
    <row r="132" spans="2:13" ht="30" x14ac:dyDescent="0.2">
      <c r="B132" s="21"/>
      <c r="C132" s="49"/>
      <c r="D132" s="49"/>
      <c r="E132" s="49"/>
      <c r="F132" s="23" t="s">
        <v>195</v>
      </c>
      <c r="G132" s="23"/>
      <c r="H132" s="27"/>
      <c r="I132" s="49"/>
      <c r="J132" s="49"/>
      <c r="K132" s="23"/>
      <c r="L132" s="49"/>
      <c r="M132" s="49"/>
    </row>
    <row r="133" spans="2:13" ht="16.5" thickBot="1" x14ac:dyDescent="0.25">
      <c r="B133" s="29" t="s">
        <v>193</v>
      </c>
      <c r="C133" s="30"/>
      <c r="D133" s="30"/>
      <c r="E133" s="30"/>
      <c r="F133" s="32"/>
      <c r="G133" s="31" t="s">
        <v>85</v>
      </c>
      <c r="H133" s="32"/>
      <c r="I133" s="30"/>
      <c r="J133" s="30"/>
      <c r="K133" s="33">
        <v>7</v>
      </c>
      <c r="L133" s="30"/>
      <c r="M133" s="30"/>
    </row>
    <row r="134" spans="2:13" ht="180.75" thickTop="1" x14ac:dyDescent="0.2">
      <c r="B134" s="21"/>
      <c r="C134" s="22"/>
      <c r="D134" s="22"/>
      <c r="E134" s="22"/>
      <c r="F134" s="23"/>
      <c r="G134" s="23"/>
      <c r="H134" s="24" t="s">
        <v>200</v>
      </c>
      <c r="I134" s="22"/>
      <c r="J134" s="22"/>
      <c r="K134" s="23"/>
      <c r="L134" s="22"/>
      <c r="M134" s="22"/>
    </row>
    <row r="135" spans="2:13" ht="60" x14ac:dyDescent="0.2">
      <c r="B135" s="21"/>
      <c r="C135" s="22"/>
      <c r="D135" s="22"/>
      <c r="E135" s="22"/>
      <c r="F135" s="23"/>
      <c r="G135" s="23"/>
      <c r="H135" s="24" t="s">
        <v>201</v>
      </c>
      <c r="I135" s="22"/>
      <c r="J135" s="22"/>
      <c r="K135" s="23"/>
      <c r="L135" s="22"/>
      <c r="M135" s="22"/>
    </row>
    <row r="136" spans="2:13" ht="33.75" x14ac:dyDescent="0.2">
      <c r="B136" s="21"/>
      <c r="C136" s="28" t="s">
        <v>72</v>
      </c>
      <c r="D136" s="28" t="s">
        <v>73</v>
      </c>
      <c r="E136" s="28" t="s">
        <v>74</v>
      </c>
      <c r="F136" s="23"/>
      <c r="G136" s="23"/>
      <c r="H136" s="24" t="s">
        <v>202</v>
      </c>
      <c r="I136" s="28" t="s">
        <v>78</v>
      </c>
      <c r="J136" s="28" t="s">
        <v>100</v>
      </c>
      <c r="K136" s="23"/>
      <c r="L136" s="28" t="s">
        <v>203</v>
      </c>
      <c r="M136" s="28" t="s">
        <v>81</v>
      </c>
    </row>
    <row r="137" spans="2:13" x14ac:dyDescent="0.2">
      <c r="B137" s="21"/>
      <c r="C137" s="49"/>
      <c r="D137" s="49"/>
      <c r="E137" s="49"/>
      <c r="F137" s="23"/>
      <c r="G137" s="23"/>
      <c r="H137" s="27"/>
      <c r="I137" s="49"/>
      <c r="J137" s="49"/>
      <c r="K137" s="23"/>
      <c r="L137" s="49"/>
      <c r="M137" s="49"/>
    </row>
    <row r="138" spans="2:13" x14ac:dyDescent="0.2">
      <c r="B138" s="21"/>
      <c r="C138" s="49"/>
      <c r="D138" s="49"/>
      <c r="E138" s="49"/>
      <c r="F138" s="23"/>
      <c r="G138" s="23"/>
      <c r="H138" s="27"/>
      <c r="I138" s="49"/>
      <c r="J138" s="49"/>
      <c r="K138" s="23"/>
      <c r="L138" s="49"/>
      <c r="M138" s="49"/>
    </row>
    <row r="139" spans="2:13" x14ac:dyDescent="0.2">
      <c r="B139" s="21"/>
      <c r="C139" s="49"/>
      <c r="D139" s="49"/>
      <c r="E139" s="49"/>
      <c r="F139" s="23"/>
      <c r="G139" s="23"/>
      <c r="H139" s="27"/>
      <c r="I139" s="49"/>
      <c r="J139" s="49"/>
      <c r="K139" s="23"/>
      <c r="L139" s="49"/>
      <c r="M139" s="49"/>
    </row>
    <row r="140" spans="2:13" x14ac:dyDescent="0.2">
      <c r="B140" s="21"/>
      <c r="C140" s="49"/>
      <c r="D140" s="49"/>
      <c r="E140" s="49"/>
      <c r="F140" s="23"/>
      <c r="G140" s="23"/>
      <c r="H140" s="27"/>
      <c r="I140" s="49"/>
      <c r="J140" s="49"/>
      <c r="K140" s="23"/>
      <c r="L140" s="49"/>
      <c r="M140" s="49"/>
    </row>
    <row r="141" spans="2:13" x14ac:dyDescent="0.2">
      <c r="B141" s="21"/>
      <c r="C141" s="49"/>
      <c r="D141" s="49"/>
      <c r="E141" s="49"/>
      <c r="F141" s="23"/>
      <c r="G141" s="23"/>
      <c r="H141" s="27"/>
      <c r="I141" s="49"/>
      <c r="J141" s="49"/>
      <c r="K141" s="23"/>
      <c r="L141" s="49"/>
      <c r="M141" s="49"/>
    </row>
    <row r="142" spans="2:13" x14ac:dyDescent="0.2">
      <c r="B142" s="21"/>
      <c r="C142" s="49"/>
      <c r="D142" s="49"/>
      <c r="E142" s="49"/>
      <c r="F142" s="23"/>
      <c r="G142" s="23"/>
      <c r="H142" s="27"/>
      <c r="I142" s="49"/>
      <c r="J142" s="49"/>
      <c r="K142" s="23"/>
      <c r="L142" s="49"/>
      <c r="M142" s="49"/>
    </row>
    <row r="143" spans="2:13" x14ac:dyDescent="0.2">
      <c r="B143" s="21"/>
      <c r="C143" s="49"/>
      <c r="D143" s="49"/>
      <c r="E143" s="49"/>
      <c r="F143" s="23"/>
      <c r="G143" s="23"/>
      <c r="H143" s="27"/>
      <c r="I143" s="49"/>
      <c r="J143" s="49"/>
      <c r="K143" s="23"/>
      <c r="L143" s="49"/>
      <c r="M143" s="49"/>
    </row>
    <row r="144" spans="2:13" ht="75" x14ac:dyDescent="0.2">
      <c r="B144" s="21"/>
      <c r="C144" s="49"/>
      <c r="D144" s="49"/>
      <c r="E144" s="49"/>
      <c r="F144" s="24" t="s">
        <v>199</v>
      </c>
      <c r="G144" s="23"/>
      <c r="H144" s="27"/>
      <c r="I144" s="49"/>
      <c r="J144" s="49"/>
      <c r="K144" s="23"/>
      <c r="L144" s="49"/>
      <c r="M144" s="49"/>
    </row>
    <row r="145" spans="2:13" x14ac:dyDescent="0.2">
      <c r="B145" s="21"/>
      <c r="C145" s="49"/>
      <c r="D145" s="49"/>
      <c r="E145" s="49"/>
      <c r="F145" s="27"/>
      <c r="G145" s="23"/>
      <c r="H145" s="27"/>
      <c r="I145" s="49"/>
      <c r="J145" s="49"/>
      <c r="K145" s="23"/>
      <c r="L145" s="49"/>
      <c r="M145" s="49"/>
    </row>
    <row r="146" spans="2:13" ht="16.5" thickBot="1" x14ac:dyDescent="0.25">
      <c r="B146" s="29" t="s">
        <v>198</v>
      </c>
      <c r="C146" s="30"/>
      <c r="D146" s="30"/>
      <c r="E146" s="30"/>
      <c r="F146" s="32"/>
      <c r="G146" s="31" t="s">
        <v>76</v>
      </c>
      <c r="H146" s="32"/>
      <c r="I146" s="30"/>
      <c r="J146" s="30"/>
      <c r="K146" s="33">
        <v>2</v>
      </c>
      <c r="L146" s="30"/>
      <c r="M146" s="30"/>
    </row>
    <row r="147" spans="2:13" ht="16.5" thickTop="1" thickBot="1" x14ac:dyDescent="0.25"/>
    <row r="148" spans="2:13" ht="15.75" thickTop="1" x14ac:dyDescent="0.2">
      <c r="B148" s="43"/>
      <c r="C148" s="44"/>
      <c r="D148" s="44"/>
      <c r="E148" s="44"/>
      <c r="F148" s="37"/>
      <c r="G148" s="37"/>
      <c r="H148" s="37"/>
      <c r="I148" s="44"/>
      <c r="J148" s="44"/>
      <c r="K148" s="37"/>
      <c r="L148" s="44"/>
      <c r="M148" s="44"/>
    </row>
    <row r="149" spans="2:13" x14ac:dyDescent="0.2">
      <c r="B149" s="21"/>
      <c r="C149" s="22"/>
      <c r="D149" s="22"/>
      <c r="E149" s="22"/>
      <c r="F149" s="23"/>
      <c r="G149" s="23"/>
      <c r="H149" s="23"/>
      <c r="I149" s="22"/>
      <c r="J149" s="22"/>
      <c r="K149" s="23"/>
      <c r="L149" s="22"/>
      <c r="M149" s="22"/>
    </row>
    <row r="150" spans="2:13" ht="255" x14ac:dyDescent="0.2">
      <c r="B150" s="53"/>
      <c r="C150" s="28" t="s">
        <v>72</v>
      </c>
      <c r="D150" s="28" t="s">
        <v>73</v>
      </c>
      <c r="E150" s="28" t="s">
        <v>26</v>
      </c>
      <c r="F150" s="23"/>
      <c r="G150" s="23"/>
      <c r="H150" s="24" t="s">
        <v>206</v>
      </c>
      <c r="I150" s="28" t="s">
        <v>78</v>
      </c>
      <c r="J150" s="28" t="s">
        <v>100</v>
      </c>
      <c r="K150" s="23"/>
      <c r="L150" s="28" t="s">
        <v>203</v>
      </c>
      <c r="M150" s="28" t="s">
        <v>81</v>
      </c>
    </row>
    <row r="151" spans="2:13" x14ac:dyDescent="0.2">
      <c r="B151" s="53"/>
      <c r="C151" s="49"/>
      <c r="D151" s="49"/>
      <c r="E151" s="49"/>
      <c r="F151" s="23"/>
      <c r="G151" s="23"/>
      <c r="H151" s="27"/>
      <c r="I151" s="49"/>
      <c r="J151" s="49"/>
      <c r="K151" s="23"/>
      <c r="L151" s="49"/>
      <c r="M151" s="49"/>
    </row>
    <row r="152" spans="2:13" ht="16.5" thickBot="1" x14ac:dyDescent="0.25">
      <c r="B152" s="52" t="s">
        <v>204</v>
      </c>
      <c r="C152" s="30"/>
      <c r="D152" s="30"/>
      <c r="E152" s="30"/>
      <c r="F152" s="35" t="s">
        <v>205</v>
      </c>
      <c r="G152" s="33" t="s">
        <v>76</v>
      </c>
      <c r="H152" s="32"/>
      <c r="I152" s="30"/>
      <c r="J152" s="30"/>
      <c r="K152" s="33">
        <v>2</v>
      </c>
      <c r="L152" s="30"/>
      <c r="M152" s="30"/>
    </row>
    <row r="153" spans="2:13" ht="60.75" thickTop="1" x14ac:dyDescent="0.2">
      <c r="B153" s="21"/>
      <c r="C153" s="22"/>
      <c r="D153" s="22"/>
      <c r="E153" s="22"/>
      <c r="F153" s="23"/>
      <c r="G153" s="23"/>
      <c r="H153" s="24" t="s">
        <v>209</v>
      </c>
      <c r="I153" s="22"/>
      <c r="J153" s="22"/>
      <c r="K153" s="23"/>
      <c r="L153" s="22"/>
      <c r="M153" s="22"/>
    </row>
    <row r="154" spans="2:13" ht="30" x14ac:dyDescent="0.2">
      <c r="B154" s="21"/>
      <c r="C154" s="22"/>
      <c r="D154" s="22"/>
      <c r="E154" s="22"/>
      <c r="F154" s="23"/>
      <c r="G154" s="23"/>
      <c r="H154" s="24" t="s">
        <v>210</v>
      </c>
      <c r="I154" s="22"/>
      <c r="J154" s="22"/>
      <c r="K154" s="23"/>
      <c r="L154" s="22"/>
      <c r="M154" s="22"/>
    </row>
    <row r="155" spans="2:13" ht="45.75" x14ac:dyDescent="0.2">
      <c r="B155" s="21"/>
      <c r="C155" s="28" t="s">
        <v>83</v>
      </c>
      <c r="D155" s="28" t="s">
        <v>171</v>
      </c>
      <c r="E155" s="42" t="s">
        <v>26</v>
      </c>
      <c r="F155" s="23"/>
      <c r="G155" s="23"/>
      <c r="H155" s="24" t="s">
        <v>211</v>
      </c>
      <c r="I155" s="42" t="s">
        <v>87</v>
      </c>
      <c r="J155" s="42" t="s">
        <v>96</v>
      </c>
      <c r="K155" s="23"/>
      <c r="L155" s="26" t="s">
        <v>101</v>
      </c>
      <c r="M155" s="25" t="s">
        <v>134</v>
      </c>
    </row>
    <row r="156" spans="2:13" ht="45" x14ac:dyDescent="0.2">
      <c r="B156" s="21"/>
      <c r="C156" s="49"/>
      <c r="D156" s="49"/>
      <c r="E156" s="49"/>
      <c r="F156" s="24" t="s">
        <v>208</v>
      </c>
      <c r="G156" s="36" t="s">
        <v>91</v>
      </c>
      <c r="H156" s="27"/>
      <c r="I156" s="49"/>
      <c r="J156" s="49"/>
      <c r="K156" s="23"/>
      <c r="L156" s="49"/>
      <c r="M156" s="49"/>
    </row>
    <row r="157" spans="2:13" ht="16.5" thickBot="1" x14ac:dyDescent="0.25">
      <c r="B157" s="29" t="s">
        <v>207</v>
      </c>
      <c r="C157" s="30"/>
      <c r="D157" s="30"/>
      <c r="E157" s="30"/>
      <c r="F157" s="32"/>
      <c r="G157" s="32"/>
      <c r="H157" s="32"/>
      <c r="I157" s="30"/>
      <c r="J157" s="30"/>
      <c r="K157" s="33">
        <v>5</v>
      </c>
      <c r="L157" s="30"/>
      <c r="M157" s="30"/>
    </row>
    <row r="158" spans="2:13" ht="15.75" thickTop="1" x14ac:dyDescent="0.2">
      <c r="B158" s="21"/>
      <c r="C158" s="22"/>
      <c r="D158" s="22"/>
      <c r="E158" s="22"/>
      <c r="F158" s="23"/>
      <c r="G158" s="23"/>
      <c r="H158" s="23"/>
      <c r="I158" s="22"/>
      <c r="J158" s="22"/>
      <c r="K158" s="23"/>
      <c r="L158" s="22"/>
      <c r="M158" s="22"/>
    </row>
    <row r="159" spans="2:13" ht="120" x14ac:dyDescent="0.2">
      <c r="B159" s="21"/>
      <c r="C159" s="22"/>
      <c r="D159" s="22"/>
      <c r="E159" s="22"/>
      <c r="F159" s="23"/>
      <c r="G159" s="23"/>
      <c r="H159" s="24" t="s">
        <v>214</v>
      </c>
      <c r="I159" s="22"/>
      <c r="J159" s="22"/>
      <c r="K159" s="23"/>
      <c r="L159" s="22"/>
      <c r="M159" s="22"/>
    </row>
    <row r="160" spans="2:13" ht="105" x14ac:dyDescent="0.2">
      <c r="B160" s="21"/>
      <c r="C160" s="28" t="s">
        <v>83</v>
      </c>
      <c r="D160" s="28" t="s">
        <v>73</v>
      </c>
      <c r="E160" s="28" t="s">
        <v>74</v>
      </c>
      <c r="F160" s="24" t="s">
        <v>213</v>
      </c>
      <c r="G160" s="23"/>
      <c r="H160" s="27"/>
      <c r="I160" s="28" t="s">
        <v>87</v>
      </c>
      <c r="J160" s="28" t="s">
        <v>96</v>
      </c>
      <c r="K160" s="23"/>
      <c r="L160" s="42" t="s">
        <v>101</v>
      </c>
      <c r="M160" s="28" t="s">
        <v>81</v>
      </c>
    </row>
    <row r="161" spans="2:13" x14ac:dyDescent="0.2">
      <c r="B161" s="21"/>
      <c r="C161" s="49"/>
      <c r="D161" s="49"/>
      <c r="E161" s="49"/>
      <c r="F161" s="27"/>
      <c r="G161" s="23"/>
      <c r="H161" s="27"/>
      <c r="I161" s="49"/>
      <c r="J161" s="49"/>
      <c r="K161" s="23"/>
      <c r="L161" s="49"/>
      <c r="M161" s="49"/>
    </row>
    <row r="162" spans="2:13" x14ac:dyDescent="0.2">
      <c r="B162" s="21"/>
      <c r="C162" s="49"/>
      <c r="D162" s="49"/>
      <c r="E162" s="49"/>
      <c r="F162" s="27"/>
      <c r="G162" s="23"/>
      <c r="H162" s="27"/>
      <c r="I162" s="49"/>
      <c r="J162" s="49"/>
      <c r="K162" s="23"/>
      <c r="L162" s="49"/>
      <c r="M162" s="49"/>
    </row>
    <row r="163" spans="2:13" x14ac:dyDescent="0.2">
      <c r="B163" s="21"/>
      <c r="C163" s="49"/>
      <c r="D163" s="49"/>
      <c r="E163" s="49"/>
      <c r="F163" s="27"/>
      <c r="G163" s="23"/>
      <c r="H163" s="27"/>
      <c r="I163" s="49"/>
      <c r="J163" s="49"/>
      <c r="K163" s="23"/>
      <c r="L163" s="49"/>
      <c r="M163" s="49"/>
    </row>
    <row r="164" spans="2:13" ht="16.5" thickBot="1" x14ac:dyDescent="0.25">
      <c r="B164" s="29" t="s">
        <v>212</v>
      </c>
      <c r="C164" s="30"/>
      <c r="D164" s="30"/>
      <c r="E164" s="30"/>
      <c r="F164" s="32"/>
      <c r="G164" s="33" t="s">
        <v>76</v>
      </c>
      <c r="H164" s="32"/>
      <c r="I164" s="30"/>
      <c r="J164" s="30"/>
      <c r="K164" s="33">
        <v>5</v>
      </c>
      <c r="L164" s="30"/>
      <c r="M164" s="30"/>
    </row>
    <row r="165" spans="2:13" ht="15.75" thickTop="1" x14ac:dyDescent="0.2">
      <c r="B165" s="21"/>
      <c r="C165" s="22"/>
      <c r="D165" s="22"/>
      <c r="E165" s="22"/>
      <c r="F165" s="23"/>
      <c r="G165" s="23"/>
      <c r="H165" s="23"/>
      <c r="I165" s="22"/>
      <c r="J165" s="22"/>
      <c r="K165" s="23"/>
      <c r="L165" s="22"/>
      <c r="M165" s="22"/>
    </row>
    <row r="166" spans="2:13" ht="120" x14ac:dyDescent="0.2">
      <c r="B166" s="21"/>
      <c r="C166" s="22"/>
      <c r="D166" s="22"/>
      <c r="E166" s="22"/>
      <c r="F166" s="24" t="s">
        <v>216</v>
      </c>
      <c r="G166" s="23"/>
      <c r="H166" s="24" t="s">
        <v>219</v>
      </c>
      <c r="I166" s="22"/>
      <c r="J166" s="22"/>
      <c r="K166" s="23"/>
      <c r="L166" s="22"/>
      <c r="M166" s="22"/>
    </row>
    <row r="167" spans="2:13" ht="66" x14ac:dyDescent="0.2">
      <c r="B167" s="21"/>
      <c r="C167" s="28" t="s">
        <v>83</v>
      </c>
      <c r="D167" s="28" t="s">
        <v>73</v>
      </c>
      <c r="E167" s="28" t="s">
        <v>74</v>
      </c>
      <c r="F167" s="24" t="s">
        <v>217</v>
      </c>
      <c r="G167" s="23"/>
      <c r="H167" s="27"/>
      <c r="I167" s="28" t="s">
        <v>78</v>
      </c>
      <c r="J167" s="28" t="s">
        <v>96</v>
      </c>
      <c r="K167" s="23"/>
      <c r="L167" s="47" t="s">
        <v>80</v>
      </c>
      <c r="M167" s="25" t="s">
        <v>81</v>
      </c>
    </row>
    <row r="168" spans="2:13" ht="60" x14ac:dyDescent="0.2">
      <c r="B168" s="21"/>
      <c r="C168" s="49"/>
      <c r="D168" s="49"/>
      <c r="E168" s="49"/>
      <c r="F168" s="24" t="s">
        <v>218</v>
      </c>
      <c r="G168" s="23"/>
      <c r="H168" s="27"/>
      <c r="I168" s="49"/>
      <c r="J168" s="49"/>
      <c r="K168" s="23"/>
      <c r="L168" s="49"/>
      <c r="M168" s="49"/>
    </row>
    <row r="169" spans="2:13" x14ac:dyDescent="0.2">
      <c r="B169" s="21"/>
      <c r="C169" s="49"/>
      <c r="D169" s="49"/>
      <c r="E169" s="49"/>
      <c r="F169" s="27"/>
      <c r="G169" s="23"/>
      <c r="H169" s="27"/>
      <c r="I169" s="49"/>
      <c r="J169" s="49"/>
      <c r="K169" s="23"/>
      <c r="L169" s="49"/>
      <c r="M169" s="49"/>
    </row>
    <row r="170" spans="2:13" ht="15.75" thickBot="1" x14ac:dyDescent="0.25">
      <c r="B170" s="21"/>
      <c r="C170" s="49"/>
      <c r="D170" s="49"/>
      <c r="E170" s="49"/>
      <c r="F170" s="27"/>
      <c r="G170" s="23"/>
      <c r="H170" s="27"/>
      <c r="I170" s="49"/>
      <c r="J170" s="49"/>
      <c r="K170" s="23"/>
      <c r="L170" s="49"/>
      <c r="M170" s="30"/>
    </row>
    <row r="171" spans="2:13" ht="16.5" thickTop="1" x14ac:dyDescent="0.2">
      <c r="B171" s="40" t="s">
        <v>215</v>
      </c>
      <c r="C171" s="49"/>
      <c r="D171" s="49"/>
      <c r="E171" s="49"/>
      <c r="F171" s="27"/>
      <c r="G171" s="25" t="s">
        <v>76</v>
      </c>
      <c r="H171" s="27"/>
      <c r="I171" s="49"/>
      <c r="J171" s="49"/>
      <c r="K171" s="36">
        <v>6</v>
      </c>
      <c r="L171" s="49"/>
      <c r="M171" s="22"/>
    </row>
    <row r="172" spans="2:13" x14ac:dyDescent="0.2">
      <c r="B172" s="50"/>
      <c r="C172" s="49"/>
      <c r="D172" s="49"/>
      <c r="E172" s="49"/>
      <c r="F172" s="27"/>
      <c r="G172" s="27"/>
      <c r="H172" s="27"/>
      <c r="I172" s="49"/>
      <c r="J172" s="49"/>
      <c r="K172" s="27"/>
      <c r="L172" s="49"/>
      <c r="M172" s="22"/>
    </row>
    <row r="173" spans="2:13" ht="48.75" thickBot="1" x14ac:dyDescent="0.25">
      <c r="B173" s="51"/>
      <c r="C173" s="30"/>
      <c r="D173" s="30"/>
      <c r="E173" s="30"/>
      <c r="F173" s="32"/>
      <c r="G173" s="32"/>
      <c r="H173" s="32"/>
      <c r="I173" s="30"/>
      <c r="J173" s="30"/>
      <c r="K173" s="32"/>
      <c r="L173" s="30"/>
      <c r="M173" s="34" t="s">
        <v>134</v>
      </c>
    </row>
    <row r="174" spans="2:13" ht="16.5" thickTop="1" thickBot="1" x14ac:dyDescent="0.25"/>
    <row r="175" spans="2:13" ht="15.75" thickTop="1" x14ac:dyDescent="0.2">
      <c r="B175" s="59"/>
      <c r="C175" s="44"/>
      <c r="D175" s="44"/>
      <c r="E175" s="44"/>
      <c r="F175" s="37"/>
      <c r="G175" s="37"/>
      <c r="H175" s="37"/>
      <c r="I175" s="44"/>
      <c r="J175" s="44"/>
      <c r="K175" s="37"/>
      <c r="L175" s="44"/>
      <c r="M175" s="44"/>
    </row>
    <row r="176" spans="2:13" x14ac:dyDescent="0.2">
      <c r="B176" s="54"/>
      <c r="C176" s="22"/>
      <c r="D176" s="22"/>
      <c r="E176" s="22"/>
      <c r="F176" s="23"/>
      <c r="G176" s="23"/>
      <c r="H176" s="23"/>
      <c r="I176" s="22"/>
      <c r="J176" s="22"/>
      <c r="K176" s="23"/>
      <c r="L176" s="22"/>
      <c r="M176" s="22"/>
    </row>
    <row r="177" spans="2:13" ht="120" x14ac:dyDescent="0.2">
      <c r="B177" s="54"/>
      <c r="C177" s="28" t="s">
        <v>83</v>
      </c>
      <c r="D177" s="28" t="s">
        <v>73</v>
      </c>
      <c r="E177" s="47" t="s">
        <v>221</v>
      </c>
      <c r="F177" s="24" t="s">
        <v>222</v>
      </c>
      <c r="G177" s="23"/>
      <c r="H177" s="23"/>
      <c r="I177" s="28" t="s">
        <v>78</v>
      </c>
      <c r="J177" s="28" t="s">
        <v>100</v>
      </c>
      <c r="K177" s="23"/>
      <c r="L177" s="28" t="s">
        <v>203</v>
      </c>
      <c r="M177" s="25" t="s">
        <v>81</v>
      </c>
    </row>
    <row r="178" spans="2:13" x14ac:dyDescent="0.2">
      <c r="B178" s="54"/>
      <c r="C178" s="49"/>
      <c r="D178" s="49"/>
      <c r="E178" s="49"/>
      <c r="F178" s="27"/>
      <c r="G178" s="23"/>
      <c r="H178" s="23"/>
      <c r="I178" s="49"/>
      <c r="J178" s="49"/>
      <c r="K178" s="23"/>
      <c r="L178" s="49"/>
      <c r="M178" s="49"/>
    </row>
    <row r="179" spans="2:13" ht="75" x14ac:dyDescent="0.2">
      <c r="B179" s="54"/>
      <c r="C179" s="49"/>
      <c r="D179" s="49"/>
      <c r="E179" s="49"/>
      <c r="F179" s="27"/>
      <c r="G179" s="23"/>
      <c r="H179" s="24" t="s">
        <v>223</v>
      </c>
      <c r="I179" s="49"/>
      <c r="J179" s="49"/>
      <c r="K179" s="23"/>
      <c r="L179" s="49"/>
      <c r="M179" s="49"/>
    </row>
    <row r="180" spans="2:13" ht="15.75" thickBot="1" x14ac:dyDescent="0.25">
      <c r="B180" s="54"/>
      <c r="C180" s="49"/>
      <c r="D180" s="49"/>
      <c r="E180" s="49"/>
      <c r="F180" s="27"/>
      <c r="G180" s="23"/>
      <c r="H180" s="27"/>
      <c r="I180" s="49"/>
      <c r="J180" s="49"/>
      <c r="K180" s="23"/>
      <c r="L180" s="49"/>
      <c r="M180" s="30"/>
    </row>
    <row r="181" spans="2:13" ht="16.5" thickTop="1" x14ac:dyDescent="0.2">
      <c r="B181" s="60" t="s">
        <v>220</v>
      </c>
      <c r="C181" s="49"/>
      <c r="D181" s="49"/>
      <c r="E181" s="49"/>
      <c r="F181" s="27"/>
      <c r="G181" s="25" t="s">
        <v>76</v>
      </c>
      <c r="H181" s="27"/>
      <c r="I181" s="49"/>
      <c r="J181" s="49"/>
      <c r="K181" s="36">
        <v>2</v>
      </c>
      <c r="L181" s="49"/>
      <c r="M181" s="22"/>
    </row>
    <row r="182" spans="2:13" x14ac:dyDescent="0.2">
      <c r="B182" s="61"/>
      <c r="C182" s="49"/>
      <c r="D182" s="49"/>
      <c r="E182" s="49"/>
      <c r="F182" s="27"/>
      <c r="G182" s="27"/>
      <c r="H182" s="27"/>
      <c r="I182" s="49"/>
      <c r="J182" s="49"/>
      <c r="K182" s="27"/>
      <c r="L182" s="49"/>
      <c r="M182" s="22"/>
    </row>
    <row r="183" spans="2:13" ht="48.75" thickBot="1" x14ac:dyDescent="0.25">
      <c r="B183" s="62"/>
      <c r="C183" s="30"/>
      <c r="D183" s="30"/>
      <c r="E183" s="30"/>
      <c r="F183" s="32"/>
      <c r="G183" s="32"/>
      <c r="H183" s="32"/>
      <c r="I183" s="30"/>
      <c r="J183" s="30"/>
      <c r="K183" s="32"/>
      <c r="L183" s="30"/>
      <c r="M183" s="34" t="s">
        <v>134</v>
      </c>
    </row>
    <row r="184" spans="2:13" ht="15.75" thickTop="1" x14ac:dyDescent="0.2">
      <c r="B184" s="21"/>
      <c r="C184" s="22"/>
      <c r="D184" s="22"/>
      <c r="E184" s="22"/>
      <c r="F184" s="23"/>
      <c r="G184" s="23"/>
      <c r="H184" s="23"/>
      <c r="I184" s="22"/>
      <c r="J184" s="22"/>
      <c r="K184" s="23"/>
      <c r="L184" s="22"/>
      <c r="M184" s="22"/>
    </row>
    <row r="185" spans="2:13" ht="105" x14ac:dyDescent="0.2">
      <c r="B185" s="21"/>
      <c r="C185" s="22"/>
      <c r="D185" s="22"/>
      <c r="E185" s="22"/>
      <c r="F185" s="23"/>
      <c r="G185" s="23"/>
      <c r="H185" s="24" t="s">
        <v>226</v>
      </c>
      <c r="I185" s="22"/>
      <c r="J185" s="22"/>
      <c r="K185" s="23"/>
      <c r="L185" s="22"/>
      <c r="M185" s="22"/>
    </row>
    <row r="186" spans="2:13" ht="90" x14ac:dyDescent="0.2">
      <c r="B186" s="21"/>
      <c r="C186" s="28" t="s">
        <v>83</v>
      </c>
      <c r="D186" s="28" t="s">
        <v>171</v>
      </c>
      <c r="E186" s="28" t="s">
        <v>26</v>
      </c>
      <c r="F186" s="24" t="s">
        <v>225</v>
      </c>
      <c r="G186" s="23"/>
      <c r="H186" s="27"/>
      <c r="I186" s="28" t="s">
        <v>78</v>
      </c>
      <c r="J186" s="28" t="s">
        <v>100</v>
      </c>
      <c r="K186" s="23"/>
      <c r="L186" s="47" t="s">
        <v>203</v>
      </c>
      <c r="M186" s="25" t="s">
        <v>81</v>
      </c>
    </row>
    <row r="187" spans="2:13" x14ac:dyDescent="0.2">
      <c r="B187" s="21"/>
      <c r="C187" s="49"/>
      <c r="D187" s="49"/>
      <c r="E187" s="49"/>
      <c r="F187" s="27"/>
      <c r="G187" s="23"/>
      <c r="H187" s="27"/>
      <c r="I187" s="49"/>
      <c r="J187" s="49"/>
      <c r="K187" s="23"/>
      <c r="L187" s="49"/>
      <c r="M187" s="49"/>
    </row>
    <row r="188" spans="2:13" x14ac:dyDescent="0.2">
      <c r="B188" s="21"/>
      <c r="C188" s="49"/>
      <c r="D188" s="49"/>
      <c r="E188" s="49"/>
      <c r="F188" s="27"/>
      <c r="G188" s="23"/>
      <c r="H188" s="27"/>
      <c r="I188" s="49"/>
      <c r="J188" s="49"/>
      <c r="K188" s="23"/>
      <c r="L188" s="49"/>
      <c r="M188" s="49"/>
    </row>
    <row r="189" spans="2:13" ht="15.75" thickBot="1" x14ac:dyDescent="0.25">
      <c r="B189" s="21"/>
      <c r="C189" s="49"/>
      <c r="D189" s="49"/>
      <c r="E189" s="49"/>
      <c r="F189" s="27"/>
      <c r="G189" s="23"/>
      <c r="H189" s="27"/>
      <c r="I189" s="49"/>
      <c r="J189" s="49"/>
      <c r="K189" s="23"/>
      <c r="L189" s="49"/>
      <c r="M189" s="30"/>
    </row>
    <row r="190" spans="2:13" ht="16.5" thickTop="1" x14ac:dyDescent="0.2">
      <c r="B190" s="40" t="s">
        <v>224</v>
      </c>
      <c r="C190" s="49"/>
      <c r="D190" s="49"/>
      <c r="E190" s="49"/>
      <c r="F190" s="27"/>
      <c r="G190" s="25" t="s">
        <v>76</v>
      </c>
      <c r="H190" s="27"/>
      <c r="I190" s="49"/>
      <c r="J190" s="49"/>
      <c r="K190" s="36">
        <v>2</v>
      </c>
      <c r="L190" s="49"/>
      <c r="M190" s="22"/>
    </row>
    <row r="191" spans="2:13" x14ac:dyDescent="0.2">
      <c r="B191" s="50"/>
      <c r="C191" s="49"/>
      <c r="D191" s="49"/>
      <c r="E191" s="49"/>
      <c r="F191" s="27"/>
      <c r="G191" s="27"/>
      <c r="H191" s="27"/>
      <c r="I191" s="49"/>
      <c r="J191" s="49"/>
      <c r="K191" s="27"/>
      <c r="L191" s="49"/>
      <c r="M191" s="22"/>
    </row>
    <row r="192" spans="2:13" ht="45.75" thickBot="1" x14ac:dyDescent="0.25">
      <c r="B192" s="51"/>
      <c r="C192" s="30"/>
      <c r="D192" s="30"/>
      <c r="E192" s="30"/>
      <c r="F192" s="32"/>
      <c r="G192" s="32"/>
      <c r="H192" s="32"/>
      <c r="I192" s="30"/>
      <c r="J192" s="30"/>
      <c r="K192" s="32"/>
      <c r="L192" s="30"/>
      <c r="M192" s="38" t="s">
        <v>134</v>
      </c>
    </row>
    <row r="193" spans="2:13" ht="15.75" thickTop="1" x14ac:dyDescent="0.2">
      <c r="B193" s="21"/>
      <c r="C193" s="22"/>
      <c r="D193" s="22"/>
      <c r="E193" s="22"/>
      <c r="F193" s="23"/>
      <c r="G193" s="23"/>
      <c r="H193" s="23"/>
      <c r="I193" s="22"/>
      <c r="J193" s="22"/>
      <c r="K193" s="23"/>
      <c r="L193" s="22"/>
      <c r="M193" s="22"/>
    </row>
    <row r="194" spans="2:13" ht="120" x14ac:dyDescent="0.2">
      <c r="B194" s="21"/>
      <c r="C194" s="22"/>
      <c r="D194" s="22"/>
      <c r="E194" s="22"/>
      <c r="F194" s="23"/>
      <c r="G194" s="23"/>
      <c r="H194" s="24" t="s">
        <v>229</v>
      </c>
      <c r="I194" s="22"/>
      <c r="J194" s="22"/>
      <c r="K194" s="23"/>
      <c r="L194" s="22"/>
      <c r="M194" s="22"/>
    </row>
    <row r="195" spans="2:13" ht="33.75" x14ac:dyDescent="0.2">
      <c r="B195" s="21"/>
      <c r="C195" s="28" t="s">
        <v>83</v>
      </c>
      <c r="D195" s="28" t="s">
        <v>73</v>
      </c>
      <c r="E195" s="28" t="s">
        <v>26</v>
      </c>
      <c r="F195" s="23"/>
      <c r="G195" s="23"/>
      <c r="H195" s="27"/>
      <c r="I195" s="28" t="s">
        <v>78</v>
      </c>
      <c r="J195" s="28" t="s">
        <v>100</v>
      </c>
      <c r="K195" s="23"/>
      <c r="L195" s="28" t="s">
        <v>203</v>
      </c>
      <c r="M195" s="25" t="s">
        <v>81</v>
      </c>
    </row>
    <row r="196" spans="2:13" ht="105" x14ac:dyDescent="0.2">
      <c r="B196" s="21"/>
      <c r="C196" s="49"/>
      <c r="D196" s="49"/>
      <c r="E196" s="49"/>
      <c r="F196" s="24" t="s">
        <v>228</v>
      </c>
      <c r="G196" s="23"/>
      <c r="H196" s="27"/>
      <c r="I196" s="49"/>
      <c r="J196" s="49"/>
      <c r="K196" s="23"/>
      <c r="L196" s="49"/>
      <c r="M196" s="49"/>
    </row>
    <row r="197" spans="2:13" x14ac:dyDescent="0.2">
      <c r="B197" s="21"/>
      <c r="C197" s="49"/>
      <c r="D197" s="49"/>
      <c r="E197" s="49"/>
      <c r="F197" s="27"/>
      <c r="G197" s="23"/>
      <c r="H197" s="27"/>
      <c r="I197" s="49"/>
      <c r="J197" s="49"/>
      <c r="K197" s="23"/>
      <c r="L197" s="49"/>
      <c r="M197" s="49"/>
    </row>
    <row r="198" spans="2:13" ht="15.75" thickBot="1" x14ac:dyDescent="0.25">
      <c r="B198" s="21"/>
      <c r="C198" s="49"/>
      <c r="D198" s="49"/>
      <c r="E198" s="49"/>
      <c r="F198" s="27"/>
      <c r="G198" s="23"/>
      <c r="H198" s="27"/>
      <c r="I198" s="49"/>
      <c r="J198" s="49"/>
      <c r="K198" s="23"/>
      <c r="L198" s="49"/>
      <c r="M198" s="30"/>
    </row>
    <row r="199" spans="2:13" ht="16.5" thickTop="1" x14ac:dyDescent="0.2">
      <c r="B199" s="40" t="s">
        <v>227</v>
      </c>
      <c r="C199" s="49"/>
      <c r="D199" s="49"/>
      <c r="E199" s="49"/>
      <c r="F199" s="27"/>
      <c r="G199" s="25" t="s">
        <v>76</v>
      </c>
      <c r="H199" s="27"/>
      <c r="I199" s="49"/>
      <c r="J199" s="49"/>
      <c r="K199" s="36">
        <v>2</v>
      </c>
      <c r="L199" s="49"/>
      <c r="M199" s="22"/>
    </row>
    <row r="200" spans="2:13" x14ac:dyDescent="0.2">
      <c r="B200" s="50"/>
      <c r="C200" s="49"/>
      <c r="D200" s="49"/>
      <c r="E200" s="49"/>
      <c r="F200" s="27"/>
      <c r="G200" s="27"/>
      <c r="H200" s="27"/>
      <c r="I200" s="49"/>
      <c r="J200" s="49"/>
      <c r="K200" s="27"/>
      <c r="L200" s="49"/>
      <c r="M200" s="22"/>
    </row>
    <row r="201" spans="2:13" ht="45.75" thickBot="1" x14ac:dyDescent="0.25">
      <c r="B201" s="51"/>
      <c r="C201" s="30"/>
      <c r="D201" s="30"/>
      <c r="E201" s="30"/>
      <c r="F201" s="32"/>
      <c r="G201" s="32"/>
      <c r="H201" s="32"/>
      <c r="I201" s="30"/>
      <c r="J201" s="30"/>
      <c r="K201" s="32"/>
      <c r="L201" s="30"/>
      <c r="M201" s="38" t="s">
        <v>134</v>
      </c>
    </row>
    <row r="202" spans="2:13" ht="15.75" thickTop="1" x14ac:dyDescent="0.2">
      <c r="B202" s="21"/>
      <c r="C202" s="22"/>
      <c r="D202" s="22"/>
      <c r="E202" s="22"/>
      <c r="F202" s="23"/>
      <c r="G202" s="23"/>
      <c r="H202" s="23"/>
      <c r="I202" s="22"/>
      <c r="J202" s="22"/>
      <c r="K202" s="23"/>
      <c r="L202" s="22"/>
      <c r="M202" s="22"/>
    </row>
    <row r="203" spans="2:13" ht="135" x14ac:dyDescent="0.2">
      <c r="B203" s="21"/>
      <c r="C203" s="22"/>
      <c r="D203" s="22"/>
      <c r="E203" s="22"/>
      <c r="F203" s="24" t="s">
        <v>231</v>
      </c>
      <c r="G203" s="23"/>
      <c r="H203" s="23"/>
      <c r="I203" s="22"/>
      <c r="J203" s="22"/>
      <c r="K203" s="23"/>
      <c r="L203" s="22"/>
      <c r="M203" s="22"/>
    </row>
    <row r="204" spans="2:13" ht="66.75" x14ac:dyDescent="0.2">
      <c r="B204" s="21"/>
      <c r="C204" s="28" t="s">
        <v>83</v>
      </c>
      <c r="D204" s="28" t="s">
        <v>73</v>
      </c>
      <c r="E204" s="28" t="s">
        <v>31</v>
      </c>
      <c r="F204" s="27"/>
      <c r="G204" s="23"/>
      <c r="H204" s="23"/>
      <c r="I204" s="28" t="s">
        <v>87</v>
      </c>
      <c r="J204" s="28" t="s">
        <v>96</v>
      </c>
      <c r="K204" s="23"/>
      <c r="L204" s="47" t="s">
        <v>101</v>
      </c>
      <c r="M204" s="28" t="s">
        <v>81</v>
      </c>
    </row>
    <row r="205" spans="2:13" x14ac:dyDescent="0.2">
      <c r="B205" s="21"/>
      <c r="C205" s="49"/>
      <c r="D205" s="49"/>
      <c r="E205" s="49"/>
      <c r="F205" s="27"/>
      <c r="G205" s="23"/>
      <c r="H205" s="23"/>
      <c r="I205" s="49"/>
      <c r="J205" s="49"/>
      <c r="K205" s="23"/>
      <c r="L205" s="49"/>
      <c r="M205" s="49"/>
    </row>
    <row r="206" spans="2:13" ht="60" x14ac:dyDescent="0.2">
      <c r="B206" s="21"/>
      <c r="C206" s="49"/>
      <c r="D206" s="49"/>
      <c r="E206" s="49"/>
      <c r="F206" s="27"/>
      <c r="G206" s="23"/>
      <c r="H206" s="24" t="s">
        <v>233</v>
      </c>
      <c r="I206" s="49"/>
      <c r="J206" s="49"/>
      <c r="K206" s="23"/>
      <c r="L206" s="49"/>
      <c r="M206" s="49"/>
    </row>
    <row r="207" spans="2:13" x14ac:dyDescent="0.2">
      <c r="B207" s="21"/>
      <c r="C207" s="49"/>
      <c r="D207" s="49"/>
      <c r="E207" s="49"/>
      <c r="F207" s="27"/>
      <c r="G207" s="23"/>
      <c r="H207" s="27"/>
      <c r="I207" s="49"/>
      <c r="J207" s="49"/>
      <c r="K207" s="23"/>
      <c r="L207" s="49"/>
      <c r="M207" s="49"/>
    </row>
    <row r="208" spans="2:13" x14ac:dyDescent="0.2">
      <c r="B208" s="21"/>
      <c r="C208" s="49"/>
      <c r="D208" s="49"/>
      <c r="E208" s="49"/>
      <c r="F208" s="27"/>
      <c r="G208" s="23"/>
      <c r="H208" s="27"/>
      <c r="I208" s="49"/>
      <c r="J208" s="49"/>
      <c r="K208" s="23"/>
      <c r="L208" s="49"/>
      <c r="M208" s="49"/>
    </row>
    <row r="209" spans="2:13" ht="16.5" thickBot="1" x14ac:dyDescent="0.25">
      <c r="B209" s="29" t="s">
        <v>230</v>
      </c>
      <c r="C209" s="30"/>
      <c r="D209" s="30"/>
      <c r="E209" s="30"/>
      <c r="F209" s="32"/>
      <c r="G209" s="33" t="s">
        <v>232</v>
      </c>
      <c r="H209" s="32"/>
      <c r="I209" s="30"/>
      <c r="J209" s="30"/>
      <c r="K209" s="33">
        <v>5</v>
      </c>
      <c r="L209" s="30"/>
      <c r="M209" s="30"/>
    </row>
    <row r="210" spans="2:13" ht="15.75" thickTop="1" x14ac:dyDescent="0.2">
      <c r="B210" s="21"/>
      <c r="C210" s="22"/>
      <c r="D210" s="22"/>
      <c r="E210" s="22"/>
      <c r="F210" s="23"/>
      <c r="G210" s="23"/>
      <c r="H210" s="99" t="s">
        <v>236</v>
      </c>
      <c r="I210" s="22"/>
      <c r="J210" s="22"/>
      <c r="K210" s="23"/>
      <c r="L210" s="22"/>
      <c r="M210" s="22"/>
    </row>
    <row r="211" spans="2:13" x14ac:dyDescent="0.2">
      <c r="B211" s="21"/>
      <c r="C211" s="22"/>
      <c r="D211" s="22"/>
      <c r="E211" s="22"/>
      <c r="F211" s="23"/>
      <c r="G211" s="23"/>
      <c r="H211" s="100"/>
      <c r="I211" s="22"/>
      <c r="J211" s="22"/>
      <c r="K211" s="23"/>
      <c r="L211" s="22"/>
      <c r="M211" s="22"/>
    </row>
    <row r="212" spans="2:13" ht="75" x14ac:dyDescent="0.2">
      <c r="B212" s="21"/>
      <c r="C212" s="28" t="s">
        <v>83</v>
      </c>
      <c r="D212" s="28" t="s">
        <v>73</v>
      </c>
      <c r="E212" s="42" t="s">
        <v>31</v>
      </c>
      <c r="F212" s="24" t="s">
        <v>235</v>
      </c>
      <c r="G212" s="23"/>
      <c r="H212" s="100"/>
      <c r="I212" s="42" t="s">
        <v>87</v>
      </c>
      <c r="J212" s="42" t="s">
        <v>96</v>
      </c>
      <c r="K212" s="23"/>
      <c r="L212" s="26" t="s">
        <v>101</v>
      </c>
      <c r="M212" s="42" t="s">
        <v>81</v>
      </c>
    </row>
    <row r="213" spans="2:13" x14ac:dyDescent="0.2">
      <c r="B213" s="21"/>
      <c r="C213" s="49"/>
      <c r="D213" s="49"/>
      <c r="E213" s="49"/>
      <c r="F213" s="27"/>
      <c r="G213" s="23"/>
      <c r="H213" s="100"/>
      <c r="I213" s="49"/>
      <c r="J213" s="49"/>
      <c r="K213" s="23"/>
      <c r="L213" s="49"/>
      <c r="M213" s="49"/>
    </row>
    <row r="214" spans="2:13" ht="16.5" thickBot="1" x14ac:dyDescent="0.25">
      <c r="B214" s="29" t="s">
        <v>234</v>
      </c>
      <c r="C214" s="30"/>
      <c r="D214" s="30"/>
      <c r="E214" s="30"/>
      <c r="F214" s="32"/>
      <c r="G214" s="33" t="s">
        <v>76</v>
      </c>
      <c r="H214" s="101"/>
      <c r="I214" s="30"/>
      <c r="J214" s="30"/>
      <c r="K214" s="33">
        <v>5</v>
      </c>
      <c r="L214" s="30"/>
      <c r="M214" s="30"/>
    </row>
    <row r="215" spans="2:13" ht="16.5" thickTop="1" thickBot="1" x14ac:dyDescent="0.25"/>
    <row r="216" spans="2:13" ht="60.75" thickTop="1" x14ac:dyDescent="0.2">
      <c r="B216" s="43"/>
      <c r="C216" s="44"/>
      <c r="D216" s="44"/>
      <c r="E216" s="44"/>
      <c r="F216" s="37"/>
      <c r="G216" s="37"/>
      <c r="H216" s="48" t="s">
        <v>239</v>
      </c>
      <c r="I216" s="44"/>
      <c r="J216" s="44"/>
      <c r="K216" s="37"/>
      <c r="L216" s="44"/>
      <c r="M216" s="44"/>
    </row>
    <row r="217" spans="2:13" ht="30" x14ac:dyDescent="0.2">
      <c r="B217" s="21"/>
      <c r="C217" s="22"/>
      <c r="D217" s="22"/>
      <c r="E217" s="22"/>
      <c r="F217" s="23"/>
      <c r="G217" s="23"/>
      <c r="H217" s="24" t="s">
        <v>240</v>
      </c>
      <c r="I217" s="22"/>
      <c r="J217" s="22"/>
      <c r="K217" s="23"/>
      <c r="L217" s="22"/>
      <c r="M217" s="22"/>
    </row>
    <row r="218" spans="2:13" ht="60" x14ac:dyDescent="0.2">
      <c r="B218" s="21"/>
      <c r="C218" s="28" t="s">
        <v>83</v>
      </c>
      <c r="D218" s="28" t="s">
        <v>73</v>
      </c>
      <c r="E218" s="26" t="s">
        <v>48</v>
      </c>
      <c r="F218" s="24" t="s">
        <v>238</v>
      </c>
      <c r="G218" s="23"/>
      <c r="H218" s="27"/>
      <c r="I218" s="26" t="s">
        <v>87</v>
      </c>
      <c r="J218" s="26" t="s">
        <v>96</v>
      </c>
      <c r="K218" s="23"/>
      <c r="L218" s="25" t="s">
        <v>101</v>
      </c>
      <c r="M218" s="26" t="s">
        <v>81</v>
      </c>
    </row>
    <row r="219" spans="2:13" ht="16.5" thickBot="1" x14ac:dyDescent="0.25">
      <c r="B219" s="29" t="s">
        <v>237</v>
      </c>
      <c r="C219" s="30"/>
      <c r="D219" s="30"/>
      <c r="E219" s="30"/>
      <c r="F219" s="32"/>
      <c r="G219" s="31" t="s">
        <v>85</v>
      </c>
      <c r="H219" s="32"/>
      <c r="I219" s="30"/>
      <c r="J219" s="30"/>
      <c r="K219" s="33">
        <v>5</v>
      </c>
      <c r="L219" s="30"/>
      <c r="M219" s="30"/>
    </row>
    <row r="220" spans="2:13" ht="15.75" thickTop="1" x14ac:dyDescent="0.2">
      <c r="B220" s="21"/>
      <c r="C220" s="22"/>
      <c r="D220" s="22"/>
      <c r="E220" s="22"/>
      <c r="F220" s="99" t="s">
        <v>242</v>
      </c>
      <c r="G220" s="23"/>
      <c r="H220" s="23"/>
      <c r="I220" s="22"/>
      <c r="J220" s="22"/>
      <c r="K220" s="23"/>
      <c r="L220" s="22"/>
      <c r="M220" s="22"/>
    </row>
    <row r="221" spans="2:13" ht="45" x14ac:dyDescent="0.2">
      <c r="B221" s="21"/>
      <c r="C221" s="22"/>
      <c r="D221" s="22"/>
      <c r="E221" s="22"/>
      <c r="F221" s="100"/>
      <c r="G221" s="23"/>
      <c r="H221" s="24" t="s">
        <v>243</v>
      </c>
      <c r="I221" s="22"/>
      <c r="J221" s="22"/>
      <c r="K221" s="23"/>
      <c r="L221" s="22"/>
      <c r="M221" s="22"/>
    </row>
    <row r="222" spans="2:13" ht="37.5" x14ac:dyDescent="0.2">
      <c r="B222" s="21"/>
      <c r="C222" s="26" t="s">
        <v>83</v>
      </c>
      <c r="D222" s="26" t="s">
        <v>73</v>
      </c>
      <c r="E222" s="25" t="s">
        <v>26</v>
      </c>
      <c r="F222" s="100"/>
      <c r="G222" s="23"/>
      <c r="H222" s="27"/>
      <c r="I222" s="26" t="s">
        <v>78</v>
      </c>
      <c r="J222" s="25" t="s">
        <v>96</v>
      </c>
      <c r="K222" s="23"/>
      <c r="L222" s="22" t="s">
        <v>80</v>
      </c>
      <c r="M222" s="25" t="s">
        <v>81</v>
      </c>
    </row>
    <row r="223" spans="2:13" ht="16.5" thickBot="1" x14ac:dyDescent="0.25">
      <c r="B223" s="29" t="s">
        <v>241</v>
      </c>
      <c r="C223" s="30"/>
      <c r="D223" s="30"/>
      <c r="E223" s="30"/>
      <c r="F223" s="101"/>
      <c r="G223" s="31" t="s">
        <v>76</v>
      </c>
      <c r="H223" s="32"/>
      <c r="I223" s="30"/>
      <c r="J223" s="30"/>
      <c r="K223" s="33">
        <v>6</v>
      </c>
      <c r="L223" s="30"/>
      <c r="M223" s="30"/>
    </row>
    <row r="224" spans="2:13" ht="15.75" thickTop="1" x14ac:dyDescent="0.2">
      <c r="B224" s="54"/>
      <c r="C224" s="22"/>
      <c r="D224" s="22"/>
      <c r="E224" s="22"/>
      <c r="F224" s="23"/>
      <c r="G224" s="23"/>
      <c r="H224" s="23"/>
      <c r="I224" s="22"/>
      <c r="J224" s="22"/>
      <c r="K224" s="23"/>
      <c r="L224" s="22"/>
      <c r="M224" s="22"/>
    </row>
    <row r="225" spans="2:13" ht="60" x14ac:dyDescent="0.2">
      <c r="B225" s="54"/>
      <c r="C225" s="22"/>
      <c r="D225" s="22"/>
      <c r="E225" s="22"/>
      <c r="F225" s="24" t="s">
        <v>245</v>
      </c>
      <c r="G225" s="23"/>
      <c r="H225" s="24" t="s">
        <v>246</v>
      </c>
      <c r="I225" s="22"/>
      <c r="J225" s="22"/>
      <c r="K225" s="23"/>
      <c r="L225" s="22"/>
      <c r="M225" s="22"/>
    </row>
    <row r="226" spans="2:13" ht="30" x14ac:dyDescent="0.2">
      <c r="B226" s="54"/>
      <c r="C226" s="25" t="s">
        <v>83</v>
      </c>
      <c r="D226" s="25" t="s">
        <v>73</v>
      </c>
      <c r="E226" s="25" t="s">
        <v>138</v>
      </c>
      <c r="F226" s="27"/>
      <c r="G226" s="23"/>
      <c r="H226" s="27"/>
      <c r="I226" s="26" t="s">
        <v>78</v>
      </c>
      <c r="J226" s="26" t="s">
        <v>100</v>
      </c>
      <c r="K226" s="23"/>
      <c r="L226" s="25" t="s">
        <v>203</v>
      </c>
      <c r="M226" s="25" t="s">
        <v>81</v>
      </c>
    </row>
    <row r="227" spans="2:13" ht="16.5" thickBot="1" x14ac:dyDescent="0.25">
      <c r="B227" s="63" t="s">
        <v>244</v>
      </c>
      <c r="C227" s="30"/>
      <c r="D227" s="30"/>
      <c r="E227" s="30"/>
      <c r="F227" s="32"/>
      <c r="G227" s="31" t="s">
        <v>85</v>
      </c>
      <c r="H227" s="32"/>
      <c r="I227" s="30"/>
      <c r="J227" s="30"/>
      <c r="K227" s="33">
        <v>2</v>
      </c>
      <c r="L227" s="30"/>
      <c r="M227" s="30"/>
    </row>
    <row r="228" spans="2:13" ht="15.75" thickTop="1" x14ac:dyDescent="0.2">
      <c r="B228" s="53"/>
      <c r="C228" s="22"/>
      <c r="D228" s="22"/>
      <c r="E228" s="22"/>
      <c r="F228" s="23"/>
      <c r="G228" s="23"/>
      <c r="H228" s="23"/>
      <c r="I228" s="22"/>
      <c r="J228" s="22"/>
      <c r="K228" s="23"/>
      <c r="L228" s="22"/>
      <c r="M228" s="22"/>
    </row>
    <row r="229" spans="2:13" ht="90" x14ac:dyDescent="0.2">
      <c r="B229" s="53"/>
      <c r="C229" s="22"/>
      <c r="D229" s="22"/>
      <c r="E229" s="22"/>
      <c r="F229" s="23"/>
      <c r="G229" s="23"/>
      <c r="H229" s="36" t="s">
        <v>249</v>
      </c>
      <c r="I229" s="22"/>
      <c r="J229" s="22"/>
      <c r="K229" s="23"/>
      <c r="L229" s="22"/>
      <c r="M229" s="22"/>
    </row>
    <row r="230" spans="2:13" ht="45.75" x14ac:dyDescent="0.2">
      <c r="B230" s="53"/>
      <c r="C230" s="28" t="s">
        <v>83</v>
      </c>
      <c r="D230" s="28" t="s">
        <v>171</v>
      </c>
      <c r="E230" s="42" t="s">
        <v>26</v>
      </c>
      <c r="F230" s="23"/>
      <c r="G230" s="23"/>
      <c r="H230" s="27"/>
      <c r="I230" s="28" t="s">
        <v>78</v>
      </c>
      <c r="J230" s="42" t="s">
        <v>96</v>
      </c>
      <c r="K230" s="23"/>
      <c r="L230" s="26" t="s">
        <v>80</v>
      </c>
      <c r="M230" s="22" t="s">
        <v>81</v>
      </c>
    </row>
    <row r="231" spans="2:13" ht="60" x14ac:dyDescent="0.2">
      <c r="B231" s="53"/>
      <c r="C231" s="49"/>
      <c r="D231" s="49"/>
      <c r="E231" s="49"/>
      <c r="F231" s="36" t="s">
        <v>248</v>
      </c>
      <c r="G231" s="23"/>
      <c r="H231" s="27"/>
      <c r="I231" s="49"/>
      <c r="J231" s="49"/>
      <c r="K231" s="23"/>
      <c r="L231" s="49"/>
      <c r="M231" s="49"/>
    </row>
    <row r="232" spans="2:13" ht="30.75" thickBot="1" x14ac:dyDescent="0.25">
      <c r="B232" s="53"/>
      <c r="C232" s="49"/>
      <c r="D232" s="49"/>
      <c r="E232" s="49"/>
      <c r="F232" s="27"/>
      <c r="G232" s="36" t="s">
        <v>91</v>
      </c>
      <c r="H232" s="27"/>
      <c r="I232" s="49"/>
      <c r="J232" s="49"/>
      <c r="K232" s="23"/>
      <c r="L232" s="49"/>
      <c r="M232" s="30"/>
    </row>
    <row r="233" spans="2:13" ht="16.5" thickTop="1" x14ac:dyDescent="0.2">
      <c r="B233" s="56" t="s">
        <v>247</v>
      </c>
      <c r="C233" s="49"/>
      <c r="D233" s="49"/>
      <c r="E233" s="49"/>
      <c r="F233" s="27"/>
      <c r="G233" s="27"/>
      <c r="H233" s="27"/>
      <c r="I233" s="49"/>
      <c r="J233" s="49"/>
      <c r="K233" s="36">
        <v>6</v>
      </c>
      <c r="L233" s="49"/>
      <c r="M233" s="22"/>
    </row>
    <row r="234" spans="2:13" x14ac:dyDescent="0.2">
      <c r="B234" s="57"/>
      <c r="C234" s="49"/>
      <c r="D234" s="49"/>
      <c r="E234" s="49"/>
      <c r="F234" s="27"/>
      <c r="G234" s="27"/>
      <c r="H234" s="27"/>
      <c r="I234" s="49"/>
      <c r="J234" s="49"/>
      <c r="K234" s="27"/>
      <c r="L234" s="49"/>
      <c r="M234" s="22"/>
    </row>
    <row r="235" spans="2:13" ht="45.75" thickBot="1" x14ac:dyDescent="0.25">
      <c r="B235" s="58"/>
      <c r="C235" s="30"/>
      <c r="D235" s="30"/>
      <c r="E235" s="30"/>
      <c r="F235" s="32"/>
      <c r="G235" s="32"/>
      <c r="H235" s="32"/>
      <c r="I235" s="30"/>
      <c r="J235" s="30"/>
      <c r="K235" s="32"/>
      <c r="L235" s="30"/>
      <c r="M235" s="31" t="s">
        <v>134</v>
      </c>
    </row>
    <row r="236" spans="2:13" ht="60.75" thickTop="1" x14ac:dyDescent="0.2">
      <c r="B236" s="53"/>
      <c r="C236" s="22"/>
      <c r="D236" s="22"/>
      <c r="E236" s="22"/>
      <c r="F236" s="99" t="s">
        <v>251</v>
      </c>
      <c r="G236" s="23"/>
      <c r="H236" s="24" t="s">
        <v>252</v>
      </c>
      <c r="I236" s="22"/>
      <c r="J236" s="22"/>
      <c r="K236" s="23"/>
      <c r="L236" s="22"/>
      <c r="M236" s="22"/>
    </row>
    <row r="237" spans="2:13" x14ac:dyDescent="0.2">
      <c r="B237" s="53"/>
      <c r="C237" s="22"/>
      <c r="D237" s="22"/>
      <c r="E237" s="22"/>
      <c r="F237" s="100"/>
      <c r="G237" s="23"/>
      <c r="H237" s="23" t="s">
        <v>253</v>
      </c>
      <c r="I237" s="22"/>
      <c r="J237" s="22"/>
      <c r="K237" s="23"/>
      <c r="L237" s="22"/>
      <c r="M237" s="22"/>
    </row>
    <row r="238" spans="2:13" ht="37.5" x14ac:dyDescent="0.2">
      <c r="B238" s="53"/>
      <c r="C238" s="26" t="s">
        <v>83</v>
      </c>
      <c r="D238" s="26" t="s">
        <v>73</v>
      </c>
      <c r="E238" s="25" t="s">
        <v>26</v>
      </c>
      <c r="F238" s="100"/>
      <c r="G238" s="23"/>
      <c r="H238" s="27"/>
      <c r="I238" s="26" t="s">
        <v>78</v>
      </c>
      <c r="J238" s="25" t="s">
        <v>96</v>
      </c>
      <c r="K238" s="23"/>
      <c r="L238" s="22" t="s">
        <v>80</v>
      </c>
      <c r="M238" s="25" t="s">
        <v>81</v>
      </c>
    </row>
    <row r="239" spans="2:13" ht="16.5" thickBot="1" x14ac:dyDescent="0.25">
      <c r="B239" s="52" t="s">
        <v>250</v>
      </c>
      <c r="C239" s="30"/>
      <c r="D239" s="30"/>
      <c r="E239" s="30"/>
      <c r="F239" s="101"/>
      <c r="G239" s="31" t="s">
        <v>76</v>
      </c>
      <c r="H239" s="32"/>
      <c r="I239" s="30"/>
      <c r="J239" s="30"/>
      <c r="K239" s="33">
        <v>6</v>
      </c>
      <c r="L239" s="30"/>
      <c r="M239" s="30"/>
    </row>
    <row r="240" spans="2:13" ht="15.75" thickTop="1" x14ac:dyDescent="0.2">
      <c r="B240" s="53"/>
      <c r="C240" s="22"/>
      <c r="D240" s="22"/>
      <c r="E240" s="22"/>
      <c r="F240" s="99" t="s">
        <v>255</v>
      </c>
      <c r="G240" s="23"/>
      <c r="H240" s="23"/>
      <c r="I240" s="22"/>
      <c r="J240" s="22"/>
      <c r="K240" s="23"/>
      <c r="L240" s="22"/>
      <c r="M240" s="22"/>
    </row>
    <row r="241" spans="2:13" x14ac:dyDescent="0.2">
      <c r="B241" s="53"/>
      <c r="C241" s="22"/>
      <c r="D241" s="22"/>
      <c r="E241" s="22"/>
      <c r="F241" s="100"/>
      <c r="G241" s="23"/>
      <c r="H241" s="23"/>
      <c r="I241" s="22"/>
      <c r="J241" s="22"/>
      <c r="K241" s="23"/>
      <c r="L241" s="22"/>
      <c r="M241" s="22"/>
    </row>
    <row r="242" spans="2:13" ht="75" x14ac:dyDescent="0.2">
      <c r="B242" s="53"/>
      <c r="C242" s="28" t="s">
        <v>83</v>
      </c>
      <c r="D242" s="28" t="s">
        <v>73</v>
      </c>
      <c r="E242" s="42" t="s">
        <v>26</v>
      </c>
      <c r="F242" s="100"/>
      <c r="G242" s="23"/>
      <c r="H242" s="24" t="s">
        <v>256</v>
      </c>
      <c r="I242" s="28" t="s">
        <v>78</v>
      </c>
      <c r="J242" s="42" t="s">
        <v>96</v>
      </c>
      <c r="K242" s="23"/>
      <c r="L242" s="26" t="s">
        <v>80</v>
      </c>
      <c r="M242" s="42" t="s">
        <v>81</v>
      </c>
    </row>
    <row r="243" spans="2:13" x14ac:dyDescent="0.2">
      <c r="B243" s="53"/>
      <c r="C243" s="49"/>
      <c r="D243" s="49"/>
      <c r="E243" s="49"/>
      <c r="F243" s="100"/>
      <c r="G243" s="23"/>
      <c r="H243" s="27"/>
      <c r="I243" s="49"/>
      <c r="J243" s="49"/>
      <c r="K243" s="23"/>
      <c r="L243" s="49"/>
      <c r="M243" s="49"/>
    </row>
    <row r="244" spans="2:13" ht="16.5" thickBot="1" x14ac:dyDescent="0.25">
      <c r="B244" s="52" t="s">
        <v>254</v>
      </c>
      <c r="C244" s="30"/>
      <c r="D244" s="30"/>
      <c r="E244" s="30"/>
      <c r="F244" s="101"/>
      <c r="G244" s="31" t="s">
        <v>76</v>
      </c>
      <c r="H244" s="32"/>
      <c r="I244" s="30"/>
      <c r="J244" s="30"/>
      <c r="K244" s="33">
        <v>6</v>
      </c>
      <c r="L244" s="30"/>
      <c r="M244" s="30"/>
    </row>
    <row r="245" spans="2:13" ht="75.75" thickTop="1" x14ac:dyDescent="0.2">
      <c r="B245" s="21"/>
      <c r="C245" s="22"/>
      <c r="D245" s="22"/>
      <c r="E245" s="22"/>
      <c r="F245" s="24" t="s">
        <v>259</v>
      </c>
      <c r="G245" s="23"/>
      <c r="H245" s="23"/>
      <c r="I245" s="22"/>
      <c r="J245" s="22"/>
      <c r="K245" s="23"/>
      <c r="L245" s="22"/>
      <c r="M245" s="22"/>
    </row>
    <row r="246" spans="2:13" ht="60" x14ac:dyDescent="0.2">
      <c r="B246" s="21"/>
      <c r="C246" s="22"/>
      <c r="D246" s="22"/>
      <c r="E246" s="22"/>
      <c r="F246" s="24" t="s">
        <v>260</v>
      </c>
      <c r="G246" s="23"/>
      <c r="H246" s="24" t="s">
        <v>261</v>
      </c>
      <c r="I246" s="22"/>
      <c r="J246" s="22"/>
      <c r="K246" s="23"/>
      <c r="L246" s="22"/>
      <c r="M246" s="22"/>
    </row>
    <row r="247" spans="2:13" ht="30.75" x14ac:dyDescent="0.2">
      <c r="B247" s="21"/>
      <c r="C247" s="26" t="s">
        <v>83</v>
      </c>
      <c r="D247" s="26" t="s">
        <v>73</v>
      </c>
      <c r="E247" s="25" t="s">
        <v>258</v>
      </c>
      <c r="F247" s="27"/>
      <c r="G247" s="23" t="s">
        <v>91</v>
      </c>
      <c r="H247" s="27"/>
      <c r="I247" s="28" t="s">
        <v>78</v>
      </c>
      <c r="J247" s="28" t="s">
        <v>100</v>
      </c>
      <c r="K247" s="23"/>
      <c r="L247" s="25" t="s">
        <v>203</v>
      </c>
      <c r="M247" s="26" t="s">
        <v>81</v>
      </c>
    </row>
    <row r="248" spans="2:13" ht="16.5" thickBot="1" x14ac:dyDescent="0.25">
      <c r="B248" s="29" t="s">
        <v>257</v>
      </c>
      <c r="C248" s="30"/>
      <c r="D248" s="30"/>
      <c r="E248" s="30"/>
      <c r="F248" s="32"/>
      <c r="G248" s="32"/>
      <c r="H248" s="32"/>
      <c r="I248" s="30"/>
      <c r="J248" s="30"/>
      <c r="K248" s="33">
        <v>2</v>
      </c>
      <c r="L248" s="30"/>
      <c r="M248" s="30"/>
    </row>
    <row r="249" spans="2:13" ht="15.75" thickTop="1" x14ac:dyDescent="0.2">
      <c r="B249" s="21"/>
      <c r="C249" s="22"/>
      <c r="D249" s="22"/>
      <c r="E249" s="22"/>
      <c r="F249" s="99" t="s">
        <v>263</v>
      </c>
      <c r="G249" s="23"/>
      <c r="H249" s="99" t="s">
        <v>264</v>
      </c>
      <c r="I249" s="22"/>
      <c r="J249" s="22"/>
      <c r="K249" s="23"/>
      <c r="L249" s="22"/>
      <c r="M249" s="22"/>
    </row>
    <row r="250" spans="2:13" x14ac:dyDescent="0.2">
      <c r="B250" s="21"/>
      <c r="C250" s="22"/>
      <c r="D250" s="22"/>
      <c r="E250" s="22"/>
      <c r="F250" s="100"/>
      <c r="G250" s="23"/>
      <c r="H250" s="100"/>
      <c r="I250" s="22"/>
      <c r="J250" s="22"/>
      <c r="K250" s="23"/>
      <c r="L250" s="22"/>
      <c r="M250" s="22"/>
    </row>
    <row r="251" spans="2:13" ht="33.75" x14ac:dyDescent="0.2">
      <c r="B251" s="21"/>
      <c r="C251" s="28" t="s">
        <v>83</v>
      </c>
      <c r="D251" s="28" t="s">
        <v>73</v>
      </c>
      <c r="E251" s="26" t="s">
        <v>26</v>
      </c>
      <c r="F251" s="100"/>
      <c r="G251" s="23"/>
      <c r="H251" s="100"/>
      <c r="I251" s="28" t="s">
        <v>78</v>
      </c>
      <c r="J251" s="28" t="s">
        <v>100</v>
      </c>
      <c r="K251" s="23"/>
      <c r="L251" s="26" t="s">
        <v>203</v>
      </c>
      <c r="M251" s="26" t="s">
        <v>81</v>
      </c>
    </row>
    <row r="252" spans="2:13" x14ac:dyDescent="0.2">
      <c r="B252" s="21"/>
      <c r="C252" s="49"/>
      <c r="D252" s="49"/>
      <c r="E252" s="49"/>
      <c r="F252" s="100"/>
      <c r="G252" s="23"/>
      <c r="H252" s="100"/>
      <c r="I252" s="49"/>
      <c r="J252" s="49"/>
      <c r="K252" s="23"/>
      <c r="L252" s="49"/>
      <c r="M252" s="49"/>
    </row>
    <row r="253" spans="2:13" ht="16.5" thickBot="1" x14ac:dyDescent="0.25">
      <c r="B253" s="29" t="s">
        <v>262</v>
      </c>
      <c r="C253" s="30"/>
      <c r="D253" s="30"/>
      <c r="E253" s="30"/>
      <c r="F253" s="101"/>
      <c r="G253" s="31" t="s">
        <v>85</v>
      </c>
      <c r="H253" s="101"/>
      <c r="I253" s="30"/>
      <c r="J253" s="30"/>
      <c r="K253" s="33">
        <v>2</v>
      </c>
      <c r="L253" s="30"/>
      <c r="M253" s="30"/>
    </row>
    <row r="254" spans="2:13" ht="16.5" thickTop="1" thickBot="1" x14ac:dyDescent="0.25"/>
    <row r="255" spans="2:13" ht="15.75" thickTop="1" x14ac:dyDescent="0.2">
      <c r="B255" s="64"/>
      <c r="C255" s="44"/>
      <c r="D255" s="44"/>
      <c r="E255" s="44"/>
      <c r="F255" s="37"/>
      <c r="G255" s="37"/>
      <c r="H255" s="37"/>
      <c r="I255" s="44"/>
      <c r="J255" s="44"/>
      <c r="K255" s="37"/>
      <c r="L255" s="44"/>
      <c r="M255" s="44"/>
    </row>
    <row r="256" spans="2:13" ht="30" x14ac:dyDescent="0.2">
      <c r="B256" s="65"/>
      <c r="C256" s="22"/>
      <c r="D256" s="22"/>
      <c r="E256" s="22"/>
      <c r="F256" s="23"/>
      <c r="G256" s="23"/>
      <c r="H256" s="24" t="s">
        <v>268</v>
      </c>
      <c r="I256" s="22"/>
      <c r="J256" s="22"/>
      <c r="K256" s="23"/>
      <c r="L256" s="22"/>
      <c r="M256" s="22"/>
    </row>
    <row r="257" spans="2:13" ht="48.75" x14ac:dyDescent="0.2">
      <c r="B257" s="65"/>
      <c r="C257" s="28" t="s">
        <v>83</v>
      </c>
      <c r="D257" s="28" t="s">
        <v>73</v>
      </c>
      <c r="E257" s="28" t="s">
        <v>266</v>
      </c>
      <c r="F257" s="23"/>
      <c r="G257" s="23"/>
      <c r="H257" s="24" t="s">
        <v>269</v>
      </c>
      <c r="I257" s="28" t="s">
        <v>78</v>
      </c>
      <c r="J257" s="28" t="s">
        <v>100</v>
      </c>
      <c r="K257" s="23"/>
      <c r="L257" s="28" t="s">
        <v>203</v>
      </c>
      <c r="M257" s="28" t="s">
        <v>81</v>
      </c>
    </row>
    <row r="258" spans="2:13" ht="45" x14ac:dyDescent="0.2">
      <c r="B258" s="65"/>
      <c r="C258" s="49"/>
      <c r="D258" s="49"/>
      <c r="E258" s="49"/>
      <c r="F258" s="23"/>
      <c r="G258" s="23"/>
      <c r="H258" s="24" t="s">
        <v>270</v>
      </c>
      <c r="I258" s="49"/>
      <c r="J258" s="49"/>
      <c r="K258" s="23"/>
      <c r="L258" s="49"/>
      <c r="M258" s="49"/>
    </row>
    <row r="259" spans="2:13" x14ac:dyDescent="0.2">
      <c r="B259" s="65"/>
      <c r="C259" s="49"/>
      <c r="D259" s="49"/>
      <c r="E259" s="49"/>
      <c r="F259" s="23"/>
      <c r="G259" s="23"/>
      <c r="H259" s="27"/>
      <c r="I259" s="49"/>
      <c r="J259" s="49"/>
      <c r="K259" s="23"/>
      <c r="L259" s="49"/>
      <c r="M259" s="49"/>
    </row>
    <row r="260" spans="2:13" x14ac:dyDescent="0.2">
      <c r="B260" s="65"/>
      <c r="C260" s="49"/>
      <c r="D260" s="49"/>
      <c r="E260" s="49"/>
      <c r="F260" s="23"/>
      <c r="G260" s="23"/>
      <c r="H260" s="27"/>
      <c r="I260" s="49"/>
      <c r="J260" s="49"/>
      <c r="K260" s="23"/>
      <c r="L260" s="49"/>
      <c r="M260" s="49"/>
    </row>
    <row r="261" spans="2:13" x14ac:dyDescent="0.2">
      <c r="B261" s="65"/>
      <c r="C261" s="49"/>
      <c r="D261" s="49"/>
      <c r="E261" s="49"/>
      <c r="F261" s="23"/>
      <c r="G261" s="23"/>
      <c r="H261" s="27"/>
      <c r="I261" s="49"/>
      <c r="J261" s="49"/>
      <c r="K261" s="23"/>
      <c r="L261" s="49"/>
      <c r="M261" s="49"/>
    </row>
    <row r="262" spans="2:13" x14ac:dyDescent="0.2">
      <c r="B262" s="65"/>
      <c r="C262" s="49"/>
      <c r="D262" s="49"/>
      <c r="E262" s="49"/>
      <c r="F262" s="23"/>
      <c r="G262" s="23"/>
      <c r="H262" s="27"/>
      <c r="I262" s="49"/>
      <c r="J262" s="49"/>
      <c r="K262" s="23"/>
      <c r="L262" s="49"/>
      <c r="M262" s="49"/>
    </row>
    <row r="263" spans="2:13" x14ac:dyDescent="0.2">
      <c r="B263" s="65"/>
      <c r="C263" s="49"/>
      <c r="D263" s="49"/>
      <c r="E263" s="49"/>
      <c r="F263" s="23"/>
      <c r="G263" s="23"/>
      <c r="H263" s="27"/>
      <c r="I263" s="49"/>
      <c r="J263" s="49"/>
      <c r="K263" s="23"/>
      <c r="L263" s="49"/>
      <c r="M263" s="49"/>
    </row>
    <row r="264" spans="2:13" x14ac:dyDescent="0.2">
      <c r="B264" s="65"/>
      <c r="C264" s="49"/>
      <c r="D264" s="49"/>
      <c r="E264" s="49"/>
      <c r="F264" s="23"/>
      <c r="G264" s="23"/>
      <c r="H264" s="27"/>
      <c r="I264" s="49"/>
      <c r="J264" s="49"/>
      <c r="K264" s="23"/>
      <c r="L264" s="49"/>
      <c r="M264" s="49"/>
    </row>
    <row r="265" spans="2:13" ht="45.75" thickBot="1" x14ac:dyDescent="0.25">
      <c r="B265" s="66" t="s">
        <v>265</v>
      </c>
      <c r="C265" s="49"/>
      <c r="D265" s="49"/>
      <c r="E265" s="49"/>
      <c r="F265" s="24" t="s">
        <v>267</v>
      </c>
      <c r="G265" s="23"/>
      <c r="H265" s="32"/>
      <c r="I265" s="49"/>
      <c r="J265" s="49"/>
      <c r="K265" s="23"/>
      <c r="L265" s="49"/>
      <c r="M265" s="30"/>
    </row>
    <row r="266" spans="2:13" ht="45.75" thickTop="1" x14ac:dyDescent="0.2">
      <c r="B266" s="67"/>
      <c r="C266" s="49"/>
      <c r="D266" s="49"/>
      <c r="E266" s="49"/>
      <c r="F266" s="27"/>
      <c r="G266" s="25" t="s">
        <v>232</v>
      </c>
      <c r="H266" s="24" t="s">
        <v>271</v>
      </c>
      <c r="I266" s="49"/>
      <c r="J266" s="49"/>
      <c r="K266" s="36">
        <v>2</v>
      </c>
      <c r="L266" s="49"/>
      <c r="M266" s="22"/>
    </row>
    <row r="267" spans="2:13" ht="45" x14ac:dyDescent="0.2">
      <c r="B267" s="67"/>
      <c r="C267" s="49"/>
      <c r="D267" s="49"/>
      <c r="E267" s="49"/>
      <c r="F267" s="27"/>
      <c r="G267" s="27"/>
      <c r="H267" s="24" t="s">
        <v>272</v>
      </c>
      <c r="I267" s="49"/>
      <c r="J267" s="49"/>
      <c r="K267" s="27"/>
      <c r="L267" s="49"/>
      <c r="M267" s="22"/>
    </row>
    <row r="268" spans="2:13" ht="45.75" thickBot="1" x14ac:dyDescent="0.25">
      <c r="B268" s="68"/>
      <c r="C268" s="30"/>
      <c r="D268" s="30"/>
      <c r="E268" s="30"/>
      <c r="F268" s="32"/>
      <c r="G268" s="32"/>
      <c r="H268" s="32"/>
      <c r="I268" s="30"/>
      <c r="J268" s="30"/>
      <c r="K268" s="32"/>
      <c r="L268" s="30"/>
      <c r="M268" s="31" t="s">
        <v>134</v>
      </c>
    </row>
    <row r="269" spans="2:13" ht="15.75" thickTop="1" x14ac:dyDescent="0.2"/>
  </sheetData>
  <mergeCells count="29">
    <mergeCell ref="F240:F244"/>
    <mergeCell ref="F249:F253"/>
    <mergeCell ref="H249:H253"/>
    <mergeCell ref="H90:H91"/>
    <mergeCell ref="H97:H99"/>
    <mergeCell ref="H118:H124"/>
    <mergeCell ref="H210:H214"/>
    <mergeCell ref="F220:F223"/>
    <mergeCell ref="F236:F239"/>
    <mergeCell ref="H82:H85"/>
    <mergeCell ref="K28:K30"/>
    <mergeCell ref="B32:B34"/>
    <mergeCell ref="F32:F34"/>
    <mergeCell ref="G32:G34"/>
    <mergeCell ref="K32:K34"/>
    <mergeCell ref="H48:H51"/>
    <mergeCell ref="B28:B30"/>
    <mergeCell ref="G28:G30"/>
    <mergeCell ref="H28:H30"/>
    <mergeCell ref="H58:H61"/>
    <mergeCell ref="H65:H67"/>
    <mergeCell ref="F68:F70"/>
    <mergeCell ref="F76:F78"/>
    <mergeCell ref="H76:H78"/>
    <mergeCell ref="F5:F8"/>
    <mergeCell ref="F15:F17"/>
    <mergeCell ref="H15:H17"/>
    <mergeCell ref="F21:F23"/>
    <mergeCell ref="H21:H2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E46"/>
  <sheetViews>
    <sheetView topLeftCell="A32" workbookViewId="0">
      <selection activeCell="G41" sqref="G41"/>
    </sheetView>
  </sheetViews>
  <sheetFormatPr baseColWidth="10" defaultColWidth="11.42578125" defaultRowHeight="15" x14ac:dyDescent="0.2"/>
  <cols>
    <col min="1" max="1" width="11.42578125" style="69"/>
    <col min="2" max="2" width="14.7109375" style="70" bestFit="1" customWidth="1"/>
    <col min="3" max="3" width="46.42578125" style="76" customWidth="1"/>
    <col min="4" max="4" width="62.42578125" style="82" customWidth="1"/>
    <col min="5" max="5" width="19.28515625" style="70" customWidth="1"/>
    <col min="6" max="16384" width="11.42578125" style="69"/>
  </cols>
  <sheetData>
    <row r="2" spans="1:5" s="71" customFormat="1" ht="15.75" x14ac:dyDescent="0.25">
      <c r="B2" s="73" t="s">
        <v>348</v>
      </c>
      <c r="C2" s="77" t="s">
        <v>349</v>
      </c>
      <c r="D2" s="77" t="s">
        <v>350</v>
      </c>
      <c r="E2" s="73" t="s">
        <v>351</v>
      </c>
    </row>
    <row r="3" spans="1:5" ht="30" x14ac:dyDescent="0.2">
      <c r="B3" s="74">
        <v>9015066516</v>
      </c>
      <c r="C3" s="78" t="s">
        <v>319</v>
      </c>
      <c r="D3" s="81" t="s">
        <v>274</v>
      </c>
      <c r="E3" s="75" t="s">
        <v>273</v>
      </c>
    </row>
    <row r="4" spans="1:5" ht="30" x14ac:dyDescent="0.2">
      <c r="B4" s="74" t="s">
        <v>275</v>
      </c>
      <c r="C4" s="78" t="s">
        <v>354</v>
      </c>
      <c r="D4" s="81" t="s">
        <v>276</v>
      </c>
      <c r="E4" s="75" t="s">
        <v>298</v>
      </c>
    </row>
    <row r="5" spans="1:5" x14ac:dyDescent="0.2">
      <c r="B5" s="74">
        <v>9002302387</v>
      </c>
      <c r="C5" s="78" t="s">
        <v>305</v>
      </c>
      <c r="D5" s="81" t="s">
        <v>277</v>
      </c>
      <c r="E5" s="75" t="s">
        <v>278</v>
      </c>
    </row>
    <row r="6" spans="1:5" x14ac:dyDescent="0.2">
      <c r="A6" s="70"/>
      <c r="B6" s="74">
        <v>9009248837</v>
      </c>
      <c r="C6" s="78" t="s">
        <v>306</v>
      </c>
      <c r="D6" s="79" t="s">
        <v>279</v>
      </c>
      <c r="E6" s="75" t="s">
        <v>278</v>
      </c>
    </row>
    <row r="7" spans="1:5" ht="30" x14ac:dyDescent="0.2">
      <c r="A7" s="70"/>
      <c r="B7" s="74">
        <v>9012226935</v>
      </c>
      <c r="C7" s="78" t="s">
        <v>307</v>
      </c>
      <c r="D7" s="79" t="s">
        <v>282</v>
      </c>
      <c r="E7" s="75" t="s">
        <v>281</v>
      </c>
    </row>
    <row r="8" spans="1:5" ht="30" x14ac:dyDescent="0.2">
      <c r="A8" s="70"/>
      <c r="B8" s="74">
        <v>9007243196</v>
      </c>
      <c r="C8" s="78" t="s">
        <v>308</v>
      </c>
      <c r="D8" s="79" t="s">
        <v>283</v>
      </c>
      <c r="E8" s="75" t="s">
        <v>273</v>
      </c>
    </row>
    <row r="9" spans="1:5" x14ac:dyDescent="0.2">
      <c r="A9" s="70"/>
      <c r="B9" s="74">
        <v>9002150711</v>
      </c>
      <c r="C9" s="78" t="s">
        <v>309</v>
      </c>
      <c r="D9" s="79" t="s">
        <v>284</v>
      </c>
      <c r="E9" s="75" t="s">
        <v>278</v>
      </c>
    </row>
    <row r="10" spans="1:5" x14ac:dyDescent="0.2">
      <c r="A10" s="70"/>
      <c r="B10" s="74">
        <v>9002648762</v>
      </c>
      <c r="C10" s="78" t="s">
        <v>310</v>
      </c>
      <c r="D10" s="79" t="s">
        <v>279</v>
      </c>
      <c r="E10" s="75" t="s">
        <v>278</v>
      </c>
    </row>
    <row r="11" spans="1:5" ht="30" x14ac:dyDescent="0.2">
      <c r="A11" s="70"/>
      <c r="B11" s="74">
        <v>8040161171</v>
      </c>
      <c r="C11" s="78" t="s">
        <v>311</v>
      </c>
      <c r="D11" s="79" t="s">
        <v>279</v>
      </c>
      <c r="E11" s="75" t="s">
        <v>285</v>
      </c>
    </row>
    <row r="12" spans="1:5" ht="30" x14ac:dyDescent="0.2">
      <c r="A12" s="70"/>
      <c r="B12" s="74">
        <v>9007327501</v>
      </c>
      <c r="C12" s="78" t="s">
        <v>312</v>
      </c>
      <c r="D12" s="79" t="s">
        <v>282</v>
      </c>
      <c r="E12" s="75" t="s">
        <v>278</v>
      </c>
    </row>
    <row r="13" spans="1:5" x14ac:dyDescent="0.2">
      <c r="A13" s="70"/>
      <c r="B13" s="74">
        <v>8600248586</v>
      </c>
      <c r="C13" s="78" t="s">
        <v>313</v>
      </c>
      <c r="D13" s="79" t="s">
        <v>286</v>
      </c>
      <c r="E13" s="75" t="s">
        <v>278</v>
      </c>
    </row>
    <row r="14" spans="1:5" ht="30" x14ac:dyDescent="0.2">
      <c r="A14" s="70"/>
      <c r="B14" s="74">
        <v>9000747056</v>
      </c>
      <c r="C14" s="78" t="s">
        <v>314</v>
      </c>
      <c r="D14" s="79" t="s">
        <v>283</v>
      </c>
      <c r="E14" s="75" t="s">
        <v>273</v>
      </c>
    </row>
    <row r="15" spans="1:5" x14ac:dyDescent="0.2">
      <c r="A15" s="70"/>
      <c r="B15" s="74">
        <v>8909050652</v>
      </c>
      <c r="C15" s="78" t="s">
        <v>315</v>
      </c>
      <c r="D15" s="79" t="s">
        <v>287</v>
      </c>
      <c r="E15" s="75" t="s">
        <v>273</v>
      </c>
    </row>
    <row r="16" spans="1:5" x14ac:dyDescent="0.2">
      <c r="A16" s="70"/>
      <c r="B16" s="74" t="s">
        <v>352</v>
      </c>
      <c r="C16" s="78" t="s">
        <v>316</v>
      </c>
      <c r="D16" s="79" t="s">
        <v>288</v>
      </c>
      <c r="E16" s="75" t="s">
        <v>273</v>
      </c>
    </row>
    <row r="17" spans="1:5" ht="30" x14ac:dyDescent="0.2">
      <c r="A17" s="72"/>
      <c r="B17" s="75">
        <v>9014033581</v>
      </c>
      <c r="C17" s="78" t="s">
        <v>317</v>
      </c>
      <c r="D17" s="79" t="s">
        <v>289</v>
      </c>
      <c r="E17" s="75" t="s">
        <v>273</v>
      </c>
    </row>
    <row r="18" spans="1:5" x14ac:dyDescent="0.2">
      <c r="A18" s="72"/>
      <c r="B18" s="75">
        <v>9008155573</v>
      </c>
      <c r="C18" s="78" t="s">
        <v>318</v>
      </c>
      <c r="D18" s="79" t="s">
        <v>279</v>
      </c>
      <c r="E18" s="75" t="s">
        <v>290</v>
      </c>
    </row>
    <row r="19" spans="1:5" ht="30" x14ac:dyDescent="0.2">
      <c r="A19" s="72"/>
      <c r="B19" s="75">
        <v>9013936185</v>
      </c>
      <c r="C19" s="78" t="s">
        <v>320</v>
      </c>
      <c r="D19" s="79" t="s">
        <v>291</v>
      </c>
      <c r="E19" s="75" t="s">
        <v>273</v>
      </c>
    </row>
    <row r="20" spans="1:5" ht="30" x14ac:dyDescent="0.2">
      <c r="A20" s="72"/>
      <c r="B20" s="75">
        <v>9013964530</v>
      </c>
      <c r="C20" s="78" t="s">
        <v>321</v>
      </c>
      <c r="D20" s="79" t="s">
        <v>292</v>
      </c>
      <c r="E20" s="75" t="s">
        <v>273</v>
      </c>
    </row>
    <row r="21" spans="1:5" x14ac:dyDescent="0.2">
      <c r="A21" s="72"/>
      <c r="B21" s="75">
        <v>9010970725</v>
      </c>
      <c r="C21" s="78" t="s">
        <v>322</v>
      </c>
      <c r="D21" s="79" t="s">
        <v>294</v>
      </c>
      <c r="E21" s="75" t="s">
        <v>293</v>
      </c>
    </row>
    <row r="22" spans="1:5" ht="30" x14ac:dyDescent="0.2">
      <c r="A22" s="72"/>
      <c r="B22" s="75">
        <v>9011811668</v>
      </c>
      <c r="C22" s="78" t="s">
        <v>323</v>
      </c>
      <c r="D22" s="79" t="s">
        <v>276</v>
      </c>
      <c r="E22" s="75" t="s">
        <v>295</v>
      </c>
    </row>
    <row r="23" spans="1:5" ht="30" x14ac:dyDescent="0.2">
      <c r="A23" s="72"/>
      <c r="B23" s="75">
        <v>9008309049</v>
      </c>
      <c r="C23" s="78" t="s">
        <v>324</v>
      </c>
      <c r="D23" s="79" t="s">
        <v>297</v>
      </c>
      <c r="E23" s="75" t="s">
        <v>296</v>
      </c>
    </row>
    <row r="24" spans="1:5" x14ac:dyDescent="0.2">
      <c r="A24" s="72"/>
      <c r="B24" s="75">
        <v>9001612151</v>
      </c>
      <c r="C24" s="78" t="s">
        <v>325</v>
      </c>
      <c r="D24" s="79" t="s">
        <v>279</v>
      </c>
      <c r="E24" s="75" t="s">
        <v>298</v>
      </c>
    </row>
    <row r="25" spans="1:5" ht="45" x14ac:dyDescent="0.2">
      <c r="A25" s="72"/>
      <c r="B25" s="75">
        <v>9014308023</v>
      </c>
      <c r="C25" s="78" t="s">
        <v>326</v>
      </c>
      <c r="D25" s="79" t="s">
        <v>299</v>
      </c>
      <c r="E25" s="75" t="s">
        <v>278</v>
      </c>
    </row>
    <row r="26" spans="1:5" x14ac:dyDescent="0.2">
      <c r="A26" s="72"/>
      <c r="B26" s="75">
        <v>9013905033</v>
      </c>
      <c r="C26" s="78" t="s">
        <v>327</v>
      </c>
      <c r="D26" s="79" t="s">
        <v>279</v>
      </c>
      <c r="E26" s="75" t="s">
        <v>296</v>
      </c>
    </row>
    <row r="27" spans="1:5" x14ac:dyDescent="0.2">
      <c r="A27" s="72"/>
      <c r="B27" s="75">
        <v>9005275094</v>
      </c>
      <c r="C27" s="78" t="s">
        <v>328</v>
      </c>
      <c r="D27" s="79" t="s">
        <v>300</v>
      </c>
      <c r="E27" s="75" t="s">
        <v>298</v>
      </c>
    </row>
    <row r="28" spans="1:5" x14ac:dyDescent="0.2">
      <c r="A28" s="72"/>
      <c r="B28" s="75">
        <v>9004223279</v>
      </c>
      <c r="C28" s="78" t="s">
        <v>329</v>
      </c>
      <c r="D28" s="79" t="s">
        <v>302</v>
      </c>
      <c r="E28" s="75" t="s">
        <v>301</v>
      </c>
    </row>
    <row r="29" spans="1:5" ht="30" x14ac:dyDescent="0.2">
      <c r="A29" s="72"/>
      <c r="B29" s="75">
        <v>9007464389</v>
      </c>
      <c r="C29" s="78" t="s">
        <v>330</v>
      </c>
      <c r="D29" s="79" t="s">
        <v>279</v>
      </c>
      <c r="E29" s="75" t="s">
        <v>285</v>
      </c>
    </row>
    <row r="30" spans="1:5" x14ac:dyDescent="0.2">
      <c r="A30" s="72"/>
      <c r="B30" s="75">
        <v>9009479755</v>
      </c>
      <c r="C30" s="78" t="s">
        <v>331</v>
      </c>
      <c r="D30" s="80" t="s">
        <v>280</v>
      </c>
      <c r="E30" s="75" t="s">
        <v>278</v>
      </c>
    </row>
    <row r="31" spans="1:5" ht="30" x14ac:dyDescent="0.2">
      <c r="A31" s="72"/>
      <c r="B31" s="75">
        <v>8050257955</v>
      </c>
      <c r="C31" s="78" t="s">
        <v>332</v>
      </c>
      <c r="D31" s="79" t="s">
        <v>303</v>
      </c>
      <c r="E31" s="75" t="s">
        <v>298</v>
      </c>
    </row>
    <row r="32" spans="1:5" x14ac:dyDescent="0.2">
      <c r="A32" s="72"/>
      <c r="B32" s="75">
        <v>9006589368</v>
      </c>
      <c r="C32" s="78" t="s">
        <v>333</v>
      </c>
      <c r="D32" s="79" t="s">
        <v>279</v>
      </c>
      <c r="E32" s="75" t="s">
        <v>273</v>
      </c>
    </row>
    <row r="33" spans="1:5" x14ac:dyDescent="0.2">
      <c r="A33" s="72"/>
      <c r="B33" s="75">
        <v>9007900257</v>
      </c>
      <c r="C33" s="78" t="s">
        <v>334</v>
      </c>
      <c r="D33" s="79" t="s">
        <v>279</v>
      </c>
      <c r="E33" s="75" t="s">
        <v>278</v>
      </c>
    </row>
    <row r="34" spans="1:5" x14ac:dyDescent="0.2">
      <c r="A34" s="72"/>
      <c r="B34" s="75">
        <v>9008363269</v>
      </c>
      <c r="C34" s="78" t="s">
        <v>335</v>
      </c>
      <c r="D34" s="79" t="s">
        <v>279</v>
      </c>
      <c r="E34" s="75" t="s">
        <v>278</v>
      </c>
    </row>
    <row r="35" spans="1:5" ht="30" x14ac:dyDescent="0.2">
      <c r="A35" s="72"/>
      <c r="B35" s="75" t="s">
        <v>353</v>
      </c>
      <c r="C35" s="78" t="s">
        <v>336</v>
      </c>
      <c r="D35" s="79" t="s">
        <v>283</v>
      </c>
      <c r="E35" s="75" t="s">
        <v>278</v>
      </c>
    </row>
    <row r="36" spans="1:5" x14ac:dyDescent="0.2">
      <c r="A36" s="72"/>
      <c r="B36" s="75">
        <v>9002030204</v>
      </c>
      <c r="C36" s="78" t="s">
        <v>338</v>
      </c>
      <c r="D36" s="79" t="s">
        <v>302</v>
      </c>
      <c r="E36" s="75" t="s">
        <v>298</v>
      </c>
    </row>
    <row r="37" spans="1:5" x14ac:dyDescent="0.2">
      <c r="A37" s="72"/>
      <c r="B37" s="75">
        <v>9008929986</v>
      </c>
      <c r="C37" s="78" t="s">
        <v>337</v>
      </c>
      <c r="D37" s="79" t="s">
        <v>279</v>
      </c>
      <c r="E37" s="75" t="s">
        <v>278</v>
      </c>
    </row>
    <row r="38" spans="1:5" ht="30" x14ac:dyDescent="0.2">
      <c r="A38" s="72"/>
      <c r="B38" s="75">
        <v>9014868681</v>
      </c>
      <c r="C38" s="78" t="s">
        <v>339</v>
      </c>
      <c r="D38" s="79" t="s">
        <v>282</v>
      </c>
      <c r="E38" s="75" t="s">
        <v>296</v>
      </c>
    </row>
    <row r="39" spans="1:5" x14ac:dyDescent="0.2">
      <c r="A39" s="72"/>
      <c r="B39" s="75">
        <v>9013277974</v>
      </c>
      <c r="C39" s="78" t="s">
        <v>340</v>
      </c>
      <c r="D39" s="79" t="s">
        <v>279</v>
      </c>
      <c r="E39" s="75" t="s">
        <v>278</v>
      </c>
    </row>
    <row r="40" spans="1:5" x14ac:dyDescent="0.2">
      <c r="A40" s="72"/>
      <c r="B40" s="75">
        <v>9005623602</v>
      </c>
      <c r="C40" s="78" t="s">
        <v>341</v>
      </c>
      <c r="D40" s="79" t="s">
        <v>279</v>
      </c>
      <c r="E40" s="75" t="s">
        <v>296</v>
      </c>
    </row>
    <row r="41" spans="1:5" ht="30" x14ac:dyDescent="0.2">
      <c r="A41" s="72"/>
      <c r="B41" s="75">
        <v>9007015803</v>
      </c>
      <c r="C41" s="78" t="s">
        <v>342</v>
      </c>
      <c r="D41" s="79" t="s">
        <v>282</v>
      </c>
      <c r="E41" s="75" t="s">
        <v>298</v>
      </c>
    </row>
    <row r="42" spans="1:5" ht="30" x14ac:dyDescent="0.2">
      <c r="A42" s="72"/>
      <c r="B42" s="75">
        <v>9006903467</v>
      </c>
      <c r="C42" s="78" t="s">
        <v>343</v>
      </c>
      <c r="D42" s="79" t="s">
        <v>282</v>
      </c>
      <c r="E42" s="75" t="s">
        <v>298</v>
      </c>
    </row>
    <row r="43" spans="1:5" ht="30" x14ac:dyDescent="0.2">
      <c r="A43" s="72"/>
      <c r="B43" s="75">
        <v>9004708837</v>
      </c>
      <c r="C43" s="78" t="s">
        <v>344</v>
      </c>
      <c r="D43" s="79" t="s">
        <v>291</v>
      </c>
      <c r="E43" s="75" t="s">
        <v>278</v>
      </c>
    </row>
    <row r="44" spans="1:5" ht="30" x14ac:dyDescent="0.2">
      <c r="A44" s="72"/>
      <c r="B44" s="75">
        <v>9013375039</v>
      </c>
      <c r="C44" s="78" t="s">
        <v>345</v>
      </c>
      <c r="D44" s="79" t="s">
        <v>282</v>
      </c>
      <c r="E44" s="75" t="s">
        <v>285</v>
      </c>
    </row>
    <row r="45" spans="1:5" x14ac:dyDescent="0.2">
      <c r="A45" s="72"/>
      <c r="B45" s="75">
        <v>9012135749</v>
      </c>
      <c r="C45" s="78" t="s">
        <v>346</v>
      </c>
      <c r="D45" s="79" t="s">
        <v>304</v>
      </c>
      <c r="E45" s="75" t="s">
        <v>298</v>
      </c>
    </row>
    <row r="46" spans="1:5" x14ac:dyDescent="0.2">
      <c r="A46" s="72"/>
      <c r="B46" s="75">
        <v>9007957178</v>
      </c>
      <c r="C46" s="78" t="s">
        <v>347</v>
      </c>
      <c r="D46" s="79" t="s">
        <v>286</v>
      </c>
      <c r="E46" s="75" t="s">
        <v>273</v>
      </c>
    </row>
  </sheetData>
  <hyperlinks>
    <hyperlink ref="C3" r:id="rId1" tooltip="Ver perfil de Pymesgo S A S" display="https://empresite.eleconomistaamerica.co/PYMESGO-SAS.html" xr:uid="{00000000-0004-0000-0400-000000000000}"/>
    <hyperlink ref="B3" r:id="rId2" tooltip="Ver NIT completo" display="https://empresite.eleconomistaamerica.co/servlet/app/portal/EMP/prod/FORMULARIO_REGISTRO_LIGHTBOX" xr:uid="{00000000-0004-0000-0400-000001000000}"/>
    <hyperlink ref="B4" r:id="rId3" tooltip="Ver NIT completo" display="https://empresite.eleconomistaamerica.co/servlet/app/portal/EMP/prod/FORMULARIO_REGISTRO_LIGHTBOX" xr:uid="{00000000-0004-0000-0400-000002000000}"/>
    <hyperlink ref="C5" r:id="rId4" tooltip="Ver perfil de Pymes Colombia Ltda" display="https://empresite.eleconomistaamerica.co/PYMES-COLOMBIA-LTDA.html" xr:uid="{00000000-0004-0000-0400-000003000000}"/>
    <hyperlink ref="B5" r:id="rId5" tooltip="Ver NIT completo" display="https://empresite.eleconomistaamerica.co/servlet/app/portal/EMP/prod/FORMULARIO_REGISTRO_LIGHTBOX" xr:uid="{00000000-0004-0000-0400-000004000000}"/>
    <hyperlink ref="C6" r:id="rId6" tooltip="Ver perfil de Pymesst Sas" display="https://empresite.eleconomistaamerica.co/PYMESST-SAS-BOGOTA.html" xr:uid="{00000000-0004-0000-0400-000005000000}"/>
    <hyperlink ref="C7" r:id="rId7" tooltip="Ver perfil de Pymes Solutions Sas" display="https://empresite.eleconomistaamerica.co/PYMES-SOLUTIONS-SAS.html" xr:uid="{00000000-0004-0000-0400-000006000000}"/>
    <hyperlink ref="C8" r:id="rId8" tooltip="Ver perfil de Pymes Outsourcing S A S" display="https://empresite.eleconomistaamerica.co/PYMES-OUTSOURCING-SAS.html" xr:uid="{00000000-0004-0000-0400-000007000000}"/>
    <hyperlink ref="C9" r:id="rId9" tooltip="Ver perfil de Banco De Las Microfinanzas Bancamia S A" display="https://empresite.eleconomistaamerica.co/BANCO-MICROFINANZAS-BANCAMIA-SA.html" xr:uid="{00000000-0004-0000-0400-000008000000}"/>
    <hyperlink ref="C10" r:id="rId10" tooltip="Ver perfil de Pymesof Soluciones Empresariales Ltda" display="https://empresite.eleconomistaamerica.co/PYMESOF-SOLUCIONES-EMPRESARIALES-LTDA.html" xr:uid="{00000000-0004-0000-0400-000009000000}"/>
    <hyperlink ref="C11" r:id="rId11" tooltip="Ver perfil de Pymes E A T Empresa Asociativa De Trabajo Para Pequenos Y Medianos" display="https://empresite.eleconomistaamerica.co/PYMES-EAT-EMPRESA-ASOCIATIVA-TRABAJO-PARA-PEQUENOS-MEDIANOS.html" xr:uid="{00000000-0004-0000-0400-00000A000000}"/>
    <hyperlink ref="C12" r:id="rId12" tooltip="Ver perfil de Pymes Contables Tributarias S A S" display="https://empresite.eleconomistaamerica.co/PYMES-CONTABLES-TRIBUTARIAS-SAS.html" xr:uid="{00000000-0004-0000-0400-00000B000000}"/>
    <hyperlink ref="C13" r:id="rId13" tooltip="Ver perfil de Proseguros Corredores De Seguros S A" display="https://empresite.eleconomistaamerica.co/PROSEGUROS-CORREDORES-SEGUROS-SA.html" xr:uid="{00000000-0004-0000-0400-00000C000000}"/>
    <hyperlink ref="C14" r:id="rId14" tooltip="Ver perfil de Comercializadora De Soluciones Informaticas C S I S A S" display="https://empresite.eleconomistaamerica.co/COMERCIALIZADORA-SOLUCIONES-INFORMATICAS-CSI-SA.html" xr:uid="{00000000-0004-0000-0400-00000D000000}"/>
    <hyperlink ref="C15" r:id="rId15" tooltip="Ver perfil de Edatel S A" display="https://empresite.eleconomistaamerica.co/EDATEL-SA-ESP.html" xr:uid="{00000000-0004-0000-0400-00000E000000}"/>
    <hyperlink ref="C16" r:id="rId16" tooltip="Ver perfil de Vidcast Pymes S A S" display="https://empresite.eleconomistaamerica.co/VIDCAST-PYMES-SAS.html" xr:uid="{00000000-0004-0000-0400-00000F000000}"/>
    <hyperlink ref="C17" r:id="rId17" tooltip="Ver perfil de Asociacion Nacional De Pymes Del Sector Salud" display="https://empresite.eleconomistaamerica.co/ASOCIACION-NACIONAL-PYMES-SECTOR-SALUD.html" xr:uid="{00000000-0004-0000-0400-000010000000}"/>
    <hyperlink ref="C18" r:id="rId18" tooltip="Ver perfil de Consultorias Y Servicios Pymes S A S" display="https://empresite.eleconomistaamerica.co/CONSULTORIAS-SERVICIOS-PYMES-SAS.html" xr:uid="{00000000-0004-0000-0400-000011000000}"/>
    <hyperlink ref="C19" r:id="rId19" tooltip="Ver perfil de Link Pymes S A S" display="https://empresite.eleconomistaamerica.co/LINK-PYMES-SAS.html" xr:uid="{00000000-0004-0000-0400-000012000000}"/>
    <hyperlink ref="C20" r:id="rId20" tooltip="Ver perfil de A&amp;n Asesorias Y Apoyo Empresarial Pymes Sas" display="https://empresite.eleconomistaamerica.co/AYN-ASESORIAS-APOYO-EMPRESARIAL-PYMES-SAS.html" xr:uid="{00000000-0004-0000-0400-000013000000}"/>
    <hyperlink ref="C21" r:id="rId21" tooltip="Ver perfil de Crece Pymes S A S" display="https://empresite.eleconomistaamerica.co/CRECE-PYMES-SAS.html" xr:uid="{00000000-0004-0000-0400-000014000000}"/>
    <hyperlink ref="C22" r:id="rId22" tooltip="Ver perfil de Focus Pymes S A S" display="https://empresite.eleconomistaamerica.co/FOCUS-PYMES-SAS.html" xr:uid="{00000000-0004-0000-0400-000015000000}"/>
    <hyperlink ref="C23" r:id="rId23" tooltip="Ver perfil de Asociacion Para El Desarrollo De Las Pymes Y La Equidad De Genero" display="https://empresite.eleconomistaamerica.co/ASOCIACION-PARA-DESARROLLO-PYMES-EQUIDAD-GENERO.html" xr:uid="{00000000-0004-0000-0400-000016000000}"/>
    <hyperlink ref="C24" r:id="rId24" tooltip="Ver perfil de Asesoria Organizacional Pymes Ltda" display="https://empresite.eleconomistaamerica.co/ASESORIA-ORGANIZACIONAL-PYMES-LTDA.html" xr:uid="{00000000-0004-0000-0400-000017000000}"/>
    <hyperlink ref="C25" r:id="rId25" tooltip="Ver perfil de Asociacion De Pymes Microempresas Y Emprendimientos Para El Comercio Electronico" display="https://empresite.eleconomistaamerica.co/ASOCIACION-PYMES-MICROEMPRESAS-EMPRENDIMIENTOS-PARA-COMERCIO-ELECTRONICO.html" xr:uid="{00000000-0004-0000-0400-000018000000}"/>
    <hyperlink ref="C26" r:id="rId26" tooltip="Ver perfil de Health Pymes S A S" display="https://empresite.eleconomistaamerica.co/HEALTH-PYMES-SAS.html" xr:uid="{00000000-0004-0000-0400-000019000000}"/>
    <hyperlink ref="C27" r:id="rId27" tooltip="Ver perfil de Koolmarketing Pymes Sas" display="https://empresite.eleconomistaamerica.co/KOOLMARKETING-PYMES-SAS.html" xr:uid="{00000000-0004-0000-0400-00001A000000}"/>
    <hyperlink ref="C28" r:id="rId28" tooltip="Ver perfil de Alianza Pymes S A S" display="https://empresite.eleconomistaamerica.co/ALIANZA-PYMES-SAS.html" xr:uid="{00000000-0004-0000-0400-00001B000000}"/>
    <hyperlink ref="C29" r:id="rId29" tooltip="Ver perfil de Alianza Asesoria Contable Y Tributaria Para Pymes Sas" display="https://empresite.eleconomistaamerica.co/ALIANZA-ASESORIA-CONTABLE-TRIBUTARIA-PARA-PYMES-SAS.html" xr:uid="{00000000-0004-0000-0400-00001C000000}"/>
    <hyperlink ref="C30" r:id="rId30" tooltip="Ver perfil de Go Pymes S A S" display="https://empresite.eleconomistaamerica.co/GO-PYMES-SAS.html" xr:uid="{00000000-0004-0000-0400-00001D000000}"/>
    <hyperlink ref="C31" r:id="rId31" tooltip="Ver perfil de Abc Pymes E U" display="https://empresite.eleconomistaamerica.co/ABC-PYMES-EU.html" xr:uid="{00000000-0004-0000-0400-00001E000000}"/>
    <hyperlink ref="C32" r:id="rId32" tooltip="Ver perfil de Gestion Plus Asesores Pymes S A S" display="https://empresite.eleconomistaamerica.co/GESTION-PLUS-ASESORES-PYMES-SAS.html" xr:uid="{00000000-0004-0000-0400-00001F000000}"/>
    <hyperlink ref="C33" r:id="rId33" tooltip="Ver perfil de Niif Para Pymes S A S" display="https://empresite.eleconomistaamerica.co/NIIF-PARA-PYMES-SAS-BOGOTA.html" xr:uid="{00000000-0004-0000-0400-000020000000}"/>
    <hyperlink ref="C34" r:id="rId34" tooltip="Ver perfil de Asesores Pymes Mym S A S" display="https://empresite.eleconomistaamerica.co/ASESORES-PYMES-MYM-SAS-BOGOTA.html" xr:uid="{00000000-0004-0000-0400-000021000000}"/>
    <hyperlink ref="C35" r:id="rId35" tooltip="Ver perfil de Proyectos Y Pymes S A S" display="https://empresite.eleconomistaamerica.co/PROYECTOS-PYMES-SAS.html" xr:uid="{00000000-0004-0000-0400-000022000000}"/>
    <hyperlink ref="C36" r:id="rId36" tooltip="Ver perfil de Legal Pymes S A S" display="https://empresite.eleconomistaamerica.co/LEGAL-PYMES-LTDA.html" xr:uid="{00000000-0004-0000-0400-000023000000}"/>
    <hyperlink ref="C37" r:id="rId37" tooltip="Ver perfil de Asociacion Gestion Pymes" display="https://empresite.eleconomistaamerica.co/ASOCIACION-GESTION-PYMES.html" xr:uid="{00000000-0004-0000-0400-000024000000}"/>
    <hyperlink ref="C38" r:id="rId38" tooltip="Ver perfil de Soluciones Financieras Para Pymes S A S" display="https://empresite.eleconomistaamerica.co/SOLUCIONES-FINANCIERAS-PARA-PYMES-SAS.html" xr:uid="{00000000-0004-0000-0400-000025000000}"/>
    <hyperlink ref="C39" r:id="rId39" tooltip="Ver perfil de Sym Asesoria Pymes Sas" display="https://empresite.eleconomistaamerica.co/SYM-ASESORIA-PYMES-SAS.html" xr:uid="{00000000-0004-0000-0400-000026000000}"/>
    <hyperlink ref="C40" r:id="rId40" tooltip="Ver perfil de Red Pymes De Colombia S A S" display="https://empresite.eleconomistaamerica.co/RED-PYMES-COLOMBIA-SAS.html" xr:uid="{00000000-0004-0000-0400-000027000000}"/>
    <hyperlink ref="C41" r:id="rId41" tooltip="Ver perfil de Asesoria Y Apoyo Empresarial Pymes S A S" display="https://empresite.eleconomistaamerica.co/ASESORIA-APOYO-EMPRESARIAL-PYMES-SAS.html" xr:uid="{00000000-0004-0000-0400-000028000000}"/>
    <hyperlink ref="C42" r:id="rId42" tooltip="Ver perfil de Auditores Y Consultores De Pymes S A S" display="https://empresite.eleconomistaamerica.co/AUDITORES-CONSULTORES-PYMES-SAS.html" xr:uid="{00000000-0004-0000-0400-000029000000}"/>
    <hyperlink ref="C43" r:id="rId43" tooltip="Ver perfil de Epn Pymes Sas" display="https://empresite.eleconomistaamerica.co/EPN-PYMES-SAS.html" xr:uid="{00000000-0004-0000-0400-00002A000000}"/>
    <hyperlink ref="C44" r:id="rId44" tooltip="Ver perfil de Grupo Consultor Pymes Sas" display="https://empresite.eleconomistaamerica.co/GRUPO-CONSULTOR-PYMES-SAS.html" xr:uid="{00000000-0004-0000-0400-00002B000000}"/>
    <hyperlink ref="C45" r:id="rId45" tooltip="Ver perfil de Asesorias &amp; Servicios Pymesa S A S" display="https://empresite.eleconomistaamerica.co/ASESORIAS-SERVICIOS-PYMESA-SAS.html" xr:uid="{00000000-0004-0000-0400-00002C000000}"/>
    <hyperlink ref="C46" r:id="rId46" tooltip="Ver perfil de Promotora Integral De Pymes Ltda" display="https://empresite.eleconomistaamerica.co/PROMOTORA-INTEGRAL-PYMES-SAS.html" xr:uid="{00000000-0004-0000-0400-00002D000000}"/>
    <hyperlink ref="B6" r:id="rId47" tooltip="Ver NIT completo" display="https://empresite.eleconomistaamerica.co/servlet/app/portal/EMP/prod/FORMULARIO_REGISTRO_LIGHTBOX" xr:uid="{00000000-0004-0000-0400-00002E000000}"/>
    <hyperlink ref="B7" r:id="rId48" tooltip="Ver NIT completo" display="https://empresite.eleconomistaamerica.co/servlet/app/portal/EMP/prod/FORMULARIO_REGISTRO_LIGHTBOX" xr:uid="{00000000-0004-0000-0400-00002F000000}"/>
    <hyperlink ref="B8" r:id="rId49" tooltip="Ver NIT completo" display="https://empresite.eleconomistaamerica.co/servlet/app/portal/EMP/prod/FORMULARIO_REGISTRO_LIGHTBOX" xr:uid="{00000000-0004-0000-0400-000030000000}"/>
    <hyperlink ref="B9" r:id="rId50" tooltip="Ver NIT completo" display="https://empresite.eleconomistaamerica.co/servlet/app/portal/EMP/prod/FORMULARIO_REGISTRO_LIGHTBOX" xr:uid="{00000000-0004-0000-0400-000031000000}"/>
    <hyperlink ref="B10" r:id="rId51" tooltip="Ver NIT completo" display="https://empresite.eleconomistaamerica.co/servlet/app/portal/EMP/prod/FORMULARIO_REGISTRO_LIGHTBOX" xr:uid="{00000000-0004-0000-0400-000032000000}"/>
    <hyperlink ref="B11" r:id="rId52" tooltip="Ver NIT completo" display="https://empresite.eleconomistaamerica.co/servlet/app/portal/EMP/prod/FORMULARIO_REGISTRO_LIGHTBOX" xr:uid="{00000000-0004-0000-0400-000033000000}"/>
    <hyperlink ref="B12" r:id="rId53" tooltip="Ver NIT completo" display="https://empresite.eleconomistaamerica.co/servlet/app/portal/EMP/prod/FORMULARIO_REGISTRO_LIGHTBOX" xr:uid="{00000000-0004-0000-0400-000034000000}"/>
    <hyperlink ref="B13" r:id="rId54" tooltip="Ver NIT completo" display="https://empresite.eleconomistaamerica.co/servlet/app/portal/EMP/prod/FORMULARIO_REGISTRO_LIGHTBOX" xr:uid="{00000000-0004-0000-0400-000035000000}"/>
    <hyperlink ref="B14" r:id="rId55" tooltip="Ver NIT completo" display="https://empresite.eleconomistaamerica.co/servlet/app/portal/EMP/prod/FORMULARIO_REGISTRO_LIGHTBOX" xr:uid="{00000000-0004-0000-0400-000036000000}"/>
    <hyperlink ref="B15" r:id="rId56" tooltip="Ver NIT completo" display="https://empresite.eleconomistaamerica.co/servlet/app/portal/EMP/prod/FORMULARIO_REGISTRO_LIGHTBOX" xr:uid="{00000000-0004-0000-0400-000037000000}"/>
    <hyperlink ref="B16" r:id="rId57" tooltip="Ver NIT completo" display="https://empresite.eleconomistaamerica.co/servlet/app/portal/EMP/prod/FORMULARIO_REGISTRO_LIGHTBOX" xr:uid="{00000000-0004-0000-0400-000038000000}"/>
    <hyperlink ref="B17" r:id="rId58" tooltip="Ver NIT completo" display="https://empresite.eleconomistaamerica.co/servlet/app/portal/EMP/prod/FORMULARIO_REGISTRO_LIGHTBOX" xr:uid="{00000000-0004-0000-0400-000039000000}"/>
    <hyperlink ref="B18" r:id="rId59" tooltip="Ver NIT completo" display="https://empresite.eleconomistaamerica.co/servlet/app/portal/EMP/prod/FORMULARIO_REGISTRO_LIGHTBOX" xr:uid="{00000000-0004-0000-0400-00003A000000}"/>
    <hyperlink ref="B19" r:id="rId60" tooltip="Ver NIT completo" display="https://empresite.eleconomistaamerica.co/servlet/app/portal/EMP/prod/FORMULARIO_REGISTRO_LIGHTBOX" xr:uid="{00000000-0004-0000-0400-00003B000000}"/>
    <hyperlink ref="B20" r:id="rId61" tooltip="Ver NIT completo" display="https://empresite.eleconomistaamerica.co/servlet/app/portal/EMP/prod/FORMULARIO_REGISTRO_LIGHTBOX" xr:uid="{00000000-0004-0000-0400-00003C000000}"/>
    <hyperlink ref="B21" r:id="rId62" tooltip="Ver NIT completo" display="https://empresite.eleconomistaamerica.co/servlet/app/portal/EMP/prod/FORMULARIO_REGISTRO_LIGHTBOX" xr:uid="{00000000-0004-0000-0400-00003D000000}"/>
    <hyperlink ref="B22" r:id="rId63" tooltip="Ver NIT completo" display="https://empresite.eleconomistaamerica.co/servlet/app/portal/EMP/prod/FORMULARIO_REGISTRO_LIGHTBOX" xr:uid="{00000000-0004-0000-0400-00003E000000}"/>
    <hyperlink ref="B23" r:id="rId64" tooltip="Ver NIT completo" display="https://empresite.eleconomistaamerica.co/servlet/app/portal/EMP/prod/FORMULARIO_REGISTRO_LIGHTBOX" xr:uid="{00000000-0004-0000-0400-00003F000000}"/>
    <hyperlink ref="B24" r:id="rId65" tooltip="Ver NIT completo" display="https://empresite.eleconomistaamerica.co/servlet/app/portal/EMP/prod/FORMULARIO_REGISTRO_LIGHTBOX" xr:uid="{00000000-0004-0000-0400-000040000000}"/>
    <hyperlink ref="B25" r:id="rId66" tooltip="Ver NIT completo" display="https://empresite.eleconomistaamerica.co/servlet/app/portal/EMP/prod/FORMULARIO_REGISTRO_LIGHTBOX" xr:uid="{00000000-0004-0000-0400-000041000000}"/>
    <hyperlink ref="B26" r:id="rId67" tooltip="Ver NIT completo" display="https://empresite.eleconomistaamerica.co/servlet/app/portal/EMP/prod/FORMULARIO_REGISTRO_LIGHTBOX" xr:uid="{00000000-0004-0000-0400-000042000000}"/>
    <hyperlink ref="B27" r:id="rId68" tooltip="Ver NIT completo" display="https://empresite.eleconomistaamerica.co/servlet/app/portal/EMP/prod/FORMULARIO_REGISTRO_LIGHTBOX" xr:uid="{00000000-0004-0000-0400-000043000000}"/>
    <hyperlink ref="B28" r:id="rId69" tooltip="Ver NIT completo" display="https://empresite.eleconomistaamerica.co/servlet/app/portal/EMP/prod/FORMULARIO_REGISTRO_LIGHTBOX" xr:uid="{00000000-0004-0000-0400-000044000000}"/>
    <hyperlink ref="B29" r:id="rId70" tooltip="Ver NIT completo" display="https://empresite.eleconomistaamerica.co/servlet/app/portal/EMP/prod/FORMULARIO_REGISTRO_LIGHTBOX" xr:uid="{00000000-0004-0000-0400-000045000000}"/>
    <hyperlink ref="B30" r:id="rId71" tooltip="Ver NIT completo" display="https://empresite.eleconomistaamerica.co/servlet/app/portal/EMP/prod/FORMULARIO_REGISTRO_LIGHTBOX" xr:uid="{00000000-0004-0000-0400-000046000000}"/>
    <hyperlink ref="B31" r:id="rId72" tooltip="Ver NIT completo" display="https://empresite.eleconomistaamerica.co/servlet/app/portal/EMP/prod/FORMULARIO_REGISTRO_LIGHTBOX" xr:uid="{00000000-0004-0000-0400-000047000000}"/>
    <hyperlink ref="B32" r:id="rId73" tooltip="Ver NIT completo" display="https://empresite.eleconomistaamerica.co/servlet/app/portal/EMP/prod/FORMULARIO_REGISTRO_LIGHTBOX" xr:uid="{00000000-0004-0000-0400-000048000000}"/>
    <hyperlink ref="B33" r:id="rId74" tooltip="Ver NIT completo" display="https://empresite.eleconomistaamerica.co/servlet/app/portal/EMP/prod/FORMULARIO_REGISTRO_LIGHTBOX" xr:uid="{00000000-0004-0000-0400-000049000000}"/>
    <hyperlink ref="B34" r:id="rId75" tooltip="Ver NIT completo" display="https://empresite.eleconomistaamerica.co/servlet/app/portal/EMP/prod/FORMULARIO_REGISTRO_LIGHTBOX" xr:uid="{00000000-0004-0000-0400-00004A000000}"/>
    <hyperlink ref="B35" r:id="rId76" tooltip="Ver NIT completo" display="https://empresite.eleconomistaamerica.co/servlet/app/portal/EMP/prod/FORMULARIO_REGISTRO_LIGHTBOX" xr:uid="{00000000-0004-0000-0400-00004B000000}"/>
    <hyperlink ref="B36" r:id="rId77" tooltip="Ver NIT completo" display="https://empresite.eleconomistaamerica.co/servlet/app/portal/EMP/prod/FORMULARIO_REGISTRO_LIGHTBOX" xr:uid="{00000000-0004-0000-0400-00004C000000}"/>
    <hyperlink ref="B37" r:id="rId78" tooltip="Ver NIT completo" display="https://empresite.eleconomistaamerica.co/servlet/app/portal/EMP/prod/FORMULARIO_REGISTRO_LIGHTBOX" xr:uid="{00000000-0004-0000-0400-00004D000000}"/>
    <hyperlink ref="B38" r:id="rId79" tooltip="Ver NIT completo" display="https://empresite.eleconomistaamerica.co/servlet/app/portal/EMP/prod/FORMULARIO_REGISTRO_LIGHTBOX" xr:uid="{00000000-0004-0000-0400-00004E000000}"/>
    <hyperlink ref="B39" r:id="rId80" tooltip="Ver NIT completo" display="https://empresite.eleconomistaamerica.co/servlet/app/portal/EMP/prod/FORMULARIO_REGISTRO_LIGHTBOX" xr:uid="{00000000-0004-0000-0400-00004F000000}"/>
    <hyperlink ref="B40" r:id="rId81" tooltip="Ver NIT completo" display="https://empresite.eleconomistaamerica.co/servlet/app/portal/EMP/prod/FORMULARIO_REGISTRO_LIGHTBOX" xr:uid="{00000000-0004-0000-0400-000050000000}"/>
    <hyperlink ref="B41" r:id="rId82" tooltip="Ver NIT completo" display="https://empresite.eleconomistaamerica.co/servlet/app/portal/EMP/prod/FORMULARIO_REGISTRO_LIGHTBOX" xr:uid="{00000000-0004-0000-0400-000051000000}"/>
    <hyperlink ref="B42" r:id="rId83" tooltip="Ver NIT completo" display="https://empresite.eleconomistaamerica.co/servlet/app/portal/EMP/prod/FORMULARIO_REGISTRO_LIGHTBOX" xr:uid="{00000000-0004-0000-0400-000052000000}"/>
    <hyperlink ref="B43" r:id="rId84" tooltip="Ver NIT completo" display="https://empresite.eleconomistaamerica.co/servlet/app/portal/EMP/prod/FORMULARIO_REGISTRO_LIGHTBOX" xr:uid="{00000000-0004-0000-0400-000053000000}"/>
    <hyperlink ref="B44" r:id="rId85" tooltip="Ver NIT completo" display="https://empresite.eleconomistaamerica.co/servlet/app/portal/EMP/prod/FORMULARIO_REGISTRO_LIGHTBOX" xr:uid="{00000000-0004-0000-0400-000054000000}"/>
    <hyperlink ref="B45" r:id="rId86" tooltip="Ver NIT completo" display="https://empresite.eleconomistaamerica.co/servlet/app/portal/EMP/prod/FORMULARIO_REGISTRO_LIGHTBOX" xr:uid="{00000000-0004-0000-0400-000055000000}"/>
    <hyperlink ref="B46" r:id="rId87" tooltip="Ver NIT completo" display="https://empresite.eleconomistaamerica.co/servlet/app/portal/EMP/prod/FORMULARIO_REGISTRO_LIGHTBOX" xr:uid="{00000000-0004-0000-0400-000056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Matriz de Riesgo Licitacion</vt:lpstr>
      <vt:lpstr>Hoja5</vt:lpstr>
      <vt:lpstr>TABLA DESCUENTOS</vt:lpstr>
      <vt:lpstr>49 Matrices</vt:lpstr>
      <vt:lpstr>Listado de Pymes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Subsecretaría de Primera Infancia</dc:creator>
  <cp:lastModifiedBy>LENOVO</cp:lastModifiedBy>
  <dcterms:created xsi:type="dcterms:W3CDTF">2022-03-23T20:54:07Z</dcterms:created>
  <dcterms:modified xsi:type="dcterms:W3CDTF">2022-11-22T18:50:49Z</dcterms:modified>
</cp:coreProperties>
</file>