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726"/>
  <workbookPr codeName="ThisWorkbook"/>
  <mc:AlternateContent xmlns:mc="http://schemas.openxmlformats.org/markup-compatibility/2006">
    <mc:Choice Requires="x15">
      <x15ac:absPath xmlns:x15ac="http://schemas.microsoft.com/office/spreadsheetml/2010/11/ac" url="C:\Users\diego\Downloads\DOCUMENTOS POLIZAS ALPA 2022\"/>
    </mc:Choice>
  </mc:AlternateContent>
  <xr:revisionPtr revIDLastSave="0" documentId="13_ncr:1_{235AF780-D97E-43D6-B694-A9F6410BA61E}" xr6:coauthVersionLast="47" xr6:coauthVersionMax="47" xr10:uidLastSave="{00000000-0000-0000-0000-000000000000}"/>
  <bookViews>
    <workbookView xWindow="-110" yWindow="-110" windowWidth="38620" windowHeight="21100" tabRatio="833" activeTab="2" xr2:uid="{00000000-000D-0000-FFFF-FFFF00000000}"/>
  </bookViews>
  <sheets>
    <sheet name="CONTEXTO" sheetId="16" r:id="rId1"/>
    <sheet name="IDENTIFICACION Y ANALISIS" sheetId="2" r:id="rId2"/>
    <sheet name="EVALUACION" sheetId="11" r:id="rId3"/>
    <sheet name="EVALUACION CON CONTROLES" sheetId="15" r:id="rId4"/>
    <sheet name="ASIGNACION Y TRATAMIENTO" sheetId="6" r:id="rId5"/>
  </sheets>
  <definedNames>
    <definedName name="_xlnm._FilterDatabase" localSheetId="4" hidden="1">'ASIGNACION Y TRATAMIENTO'!#REF!</definedName>
    <definedName name="_xlnm.Print_Area" localSheetId="4">'ASIGNACION Y TRATAMIENTO'!$B$2:$X$42</definedName>
    <definedName name="_xlnm.Print_Area" localSheetId="0">CONTEXTO!$B$1:$F$18</definedName>
    <definedName name="_xlnm.Print_Area" localSheetId="2">EVALUACION!$B$1:$L$56</definedName>
    <definedName name="_xlnm.Print_Area" localSheetId="3">'EVALUACION CON CONTROLES'!$A$2:$Q$49</definedName>
    <definedName name="_xlnm.Print_Area" localSheetId="1">'IDENTIFICACION Y ANALISIS'!$B$2:$F$68</definedName>
    <definedName name="contratación">'IDENTIFICACION Y ANALISIS'!$B$39:$B$43</definedName>
    <definedName name="ejecución">'IDENTIFICACION Y ANALISIS'!$B$45:$B$68</definedName>
    <definedName name="OPCIONES">'ASIGNACION Y TRATAMIENTO'!$B$46:$B$48</definedName>
    <definedName name="planeación">'IDENTIFICACION Y ANALISIS'!$B$19:$B$29</definedName>
    <definedName name="selección">'IDENTIFICACION Y ANALISIS'!$B$31:$B$37</definedName>
    <definedName name="_xlnm.Print_Titles" localSheetId="4">'ASIGNACION Y TRATAMIENTO'!$2:$5</definedName>
  </definedName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B6" i="6" l="1"/>
  <c r="C12" i="6"/>
  <c r="C13" i="6"/>
  <c r="C14" i="6"/>
  <c r="C15" i="6"/>
  <c r="C16" i="6"/>
  <c r="C17" i="6"/>
  <c r="C18" i="6"/>
  <c r="C19" i="6"/>
  <c r="C20" i="6"/>
  <c r="C21" i="6"/>
  <c r="C22" i="6"/>
  <c r="C23" i="6"/>
  <c r="C24" i="6"/>
  <c r="C11" i="6"/>
  <c r="A6" i="15" l="1"/>
  <c r="A16" i="15"/>
  <c r="D11" i="6" s="1"/>
  <c r="B16" i="15"/>
  <c r="H16" i="15"/>
  <c r="I16" i="15"/>
  <c r="P11" i="6" s="1"/>
  <c r="A17" i="15"/>
  <c r="D12" i="6" s="1"/>
  <c r="B17" i="15"/>
  <c r="H17" i="15"/>
  <c r="I17" i="15"/>
  <c r="P12" i="6" s="1"/>
  <c r="A18" i="15"/>
  <c r="D13" i="6" s="1"/>
  <c r="B18" i="15"/>
  <c r="H18" i="15"/>
  <c r="I18" i="15"/>
  <c r="P13" i="6" s="1"/>
  <c r="A19" i="15"/>
  <c r="D14" i="6" s="1"/>
  <c r="B19" i="15"/>
  <c r="H19" i="15"/>
  <c r="O14" i="6" s="1"/>
  <c r="I19" i="15"/>
  <c r="P14" i="6" s="1"/>
  <c r="A20" i="15"/>
  <c r="B20" i="15"/>
  <c r="H20" i="15"/>
  <c r="I20" i="15"/>
  <c r="P15" i="6" s="1"/>
  <c r="A21" i="15"/>
  <c r="D16" i="6" s="1"/>
  <c r="B21" i="15"/>
  <c r="H21" i="15"/>
  <c r="I21" i="15"/>
  <c r="P16" i="6" s="1"/>
  <c r="A22" i="15"/>
  <c r="D17" i="6" s="1"/>
  <c r="B22" i="15"/>
  <c r="H22" i="15"/>
  <c r="I22" i="15"/>
  <c r="P17" i="6" s="1"/>
  <c r="A23" i="15"/>
  <c r="D18" i="6" s="1"/>
  <c r="B23" i="15"/>
  <c r="H23" i="15"/>
  <c r="O18" i="6" s="1"/>
  <c r="I23" i="15"/>
  <c r="A24" i="15"/>
  <c r="D19" i="6" s="1"/>
  <c r="B24" i="15"/>
  <c r="H24" i="15"/>
  <c r="O19" i="6" s="1"/>
  <c r="I24" i="15"/>
  <c r="P19" i="6" s="1"/>
  <c r="A25" i="15"/>
  <c r="D20" i="6" s="1"/>
  <c r="B25" i="15"/>
  <c r="H25" i="15"/>
  <c r="O20" i="6" s="1"/>
  <c r="I25" i="15"/>
  <c r="P20" i="6" s="1"/>
  <c r="A26" i="15"/>
  <c r="D21" i="6" s="1"/>
  <c r="B26" i="15"/>
  <c r="H26" i="15"/>
  <c r="I26" i="15"/>
  <c r="P21" i="6" s="1"/>
  <c r="A27" i="15"/>
  <c r="D22" i="6" s="1"/>
  <c r="B27" i="15"/>
  <c r="H27" i="15"/>
  <c r="O22" i="6" s="1"/>
  <c r="I27" i="15"/>
  <c r="P22" i="6" s="1"/>
  <c r="A28" i="15"/>
  <c r="D23" i="6" s="1"/>
  <c r="B28" i="15"/>
  <c r="H28" i="15"/>
  <c r="I28" i="15"/>
  <c r="P23" i="6" s="1"/>
  <c r="A29" i="15"/>
  <c r="D24" i="6" s="1"/>
  <c r="B29" i="15"/>
  <c r="H29" i="15"/>
  <c r="I29" i="15"/>
  <c r="P24" i="6" s="1"/>
  <c r="G12" i="6"/>
  <c r="H12" i="6"/>
  <c r="I12" i="6"/>
  <c r="N12" i="6"/>
  <c r="S12" i="6"/>
  <c r="T12" i="6"/>
  <c r="U12" i="6"/>
  <c r="V12" i="6"/>
  <c r="W12" i="6"/>
  <c r="X12" i="6"/>
  <c r="G13" i="6"/>
  <c r="H13" i="6"/>
  <c r="I13" i="6"/>
  <c r="N13" i="6"/>
  <c r="S13" i="6"/>
  <c r="T13" i="6"/>
  <c r="U13" i="6"/>
  <c r="V13" i="6"/>
  <c r="W13" i="6"/>
  <c r="X13" i="6"/>
  <c r="G14" i="6"/>
  <c r="H14" i="6"/>
  <c r="I14" i="6"/>
  <c r="N14" i="6"/>
  <c r="S14" i="6"/>
  <c r="T14" i="6"/>
  <c r="U14" i="6"/>
  <c r="V14" i="6"/>
  <c r="W14" i="6"/>
  <c r="X14" i="6"/>
  <c r="G15" i="6"/>
  <c r="H15" i="6"/>
  <c r="I15" i="6"/>
  <c r="N15" i="6"/>
  <c r="S15" i="6"/>
  <c r="T15" i="6"/>
  <c r="U15" i="6"/>
  <c r="V15" i="6"/>
  <c r="W15" i="6"/>
  <c r="X15" i="6"/>
  <c r="G16" i="6"/>
  <c r="H16" i="6"/>
  <c r="I16" i="6"/>
  <c r="N16" i="6"/>
  <c r="S16" i="6"/>
  <c r="T16" i="6"/>
  <c r="U16" i="6"/>
  <c r="V16" i="6"/>
  <c r="W16" i="6"/>
  <c r="X16" i="6"/>
  <c r="G17" i="6"/>
  <c r="H17" i="6"/>
  <c r="I17" i="6"/>
  <c r="N17" i="6"/>
  <c r="S17" i="6"/>
  <c r="T17" i="6"/>
  <c r="U17" i="6"/>
  <c r="V17" i="6"/>
  <c r="W17" i="6"/>
  <c r="X17" i="6"/>
  <c r="G18" i="6"/>
  <c r="H18" i="6"/>
  <c r="I18" i="6"/>
  <c r="N18" i="6"/>
  <c r="S18" i="6"/>
  <c r="T18" i="6"/>
  <c r="U18" i="6"/>
  <c r="V18" i="6"/>
  <c r="W18" i="6"/>
  <c r="X18" i="6"/>
  <c r="G19" i="6"/>
  <c r="H19" i="6"/>
  <c r="I19" i="6"/>
  <c r="N19" i="6"/>
  <c r="S19" i="6"/>
  <c r="T19" i="6"/>
  <c r="U19" i="6"/>
  <c r="V19" i="6"/>
  <c r="W19" i="6"/>
  <c r="X19" i="6"/>
  <c r="G20" i="6"/>
  <c r="H20" i="6"/>
  <c r="I20" i="6"/>
  <c r="N20" i="6"/>
  <c r="S20" i="6"/>
  <c r="T20" i="6"/>
  <c r="U20" i="6"/>
  <c r="V20" i="6"/>
  <c r="W20" i="6"/>
  <c r="X20" i="6"/>
  <c r="G21" i="6"/>
  <c r="H21" i="6"/>
  <c r="I21" i="6"/>
  <c r="N21" i="6"/>
  <c r="S21" i="6"/>
  <c r="T21" i="6"/>
  <c r="U21" i="6"/>
  <c r="V21" i="6"/>
  <c r="W21" i="6"/>
  <c r="X21" i="6"/>
  <c r="G22" i="6"/>
  <c r="H22" i="6"/>
  <c r="I22" i="6"/>
  <c r="N22" i="6"/>
  <c r="S22" i="6"/>
  <c r="T22" i="6"/>
  <c r="U22" i="6"/>
  <c r="V22" i="6"/>
  <c r="W22" i="6"/>
  <c r="X22" i="6"/>
  <c r="G23" i="6"/>
  <c r="H23" i="6"/>
  <c r="I23" i="6"/>
  <c r="N23" i="6"/>
  <c r="S23" i="6"/>
  <c r="T23" i="6"/>
  <c r="U23" i="6"/>
  <c r="V23" i="6"/>
  <c r="W23" i="6"/>
  <c r="X23" i="6"/>
  <c r="G24" i="6"/>
  <c r="H24" i="6"/>
  <c r="I24" i="6"/>
  <c r="N24" i="6"/>
  <c r="S24" i="6"/>
  <c r="T24" i="6"/>
  <c r="U24" i="6"/>
  <c r="V24" i="6"/>
  <c r="W24" i="6"/>
  <c r="X24" i="6"/>
  <c r="D15" i="6"/>
  <c r="O11" i="6"/>
  <c r="K16" i="11"/>
  <c r="J11" i="6" s="1"/>
  <c r="K29" i="11"/>
  <c r="L29" i="11" s="1"/>
  <c r="K24" i="6" s="1"/>
  <c r="K28" i="11"/>
  <c r="L28" i="11" s="1"/>
  <c r="K23" i="6" s="1"/>
  <c r="K27" i="11"/>
  <c r="J22" i="6" s="1"/>
  <c r="K26" i="11"/>
  <c r="L26" i="11" s="1"/>
  <c r="K21" i="6" s="1"/>
  <c r="K25" i="11"/>
  <c r="J20" i="6" s="1"/>
  <c r="K24" i="11"/>
  <c r="J19" i="6" s="1"/>
  <c r="K23" i="11"/>
  <c r="L23" i="11" s="1"/>
  <c r="K18" i="6" s="1"/>
  <c r="K22" i="11"/>
  <c r="L22" i="11" s="1"/>
  <c r="K17" i="6" s="1"/>
  <c r="K21" i="11"/>
  <c r="L21" i="11" s="1"/>
  <c r="K16" i="6" s="1"/>
  <c r="K20" i="11"/>
  <c r="L20" i="11" s="1"/>
  <c r="K15" i="6" s="1"/>
  <c r="K19" i="11"/>
  <c r="L19" i="11" s="1"/>
  <c r="K14" i="6" s="1"/>
  <c r="K18" i="11"/>
  <c r="J13" i="6" s="1"/>
  <c r="K17" i="11"/>
  <c r="J12" i="6" s="1"/>
  <c r="X11" i="6"/>
  <c r="W11" i="6"/>
  <c r="V11" i="6"/>
  <c r="U11" i="6"/>
  <c r="T11" i="6"/>
  <c r="S11" i="6"/>
  <c r="N11" i="6"/>
  <c r="I11" i="6"/>
  <c r="H11" i="6"/>
  <c r="G11" i="6"/>
  <c r="J28" i="15" l="1"/>
  <c r="K28" i="15" s="1"/>
  <c r="J25" i="15"/>
  <c r="K25" i="15" s="1"/>
  <c r="J21" i="15"/>
  <c r="K21" i="15" s="1"/>
  <c r="O16" i="6"/>
  <c r="L18" i="11"/>
  <c r="K13" i="6" s="1"/>
  <c r="J17" i="15"/>
  <c r="K17" i="15" s="1"/>
  <c r="R12" i="6" s="1"/>
  <c r="J19" i="15"/>
  <c r="K19" i="15" s="1"/>
  <c r="J24" i="15"/>
  <c r="K24" i="15" s="1"/>
  <c r="R19" i="6" s="1"/>
  <c r="J20" i="15"/>
  <c r="K20" i="15" s="1"/>
  <c r="R15" i="6" s="1"/>
  <c r="J16" i="15"/>
  <c r="K16" i="15" s="1"/>
  <c r="J27" i="15"/>
  <c r="K27" i="15" s="1"/>
  <c r="J23" i="15"/>
  <c r="K23" i="15" s="1"/>
  <c r="R18" i="6" s="1"/>
  <c r="J16" i="6"/>
  <c r="J26" i="15"/>
  <c r="K26" i="15" s="1"/>
  <c r="J18" i="15"/>
  <c r="K18" i="15" s="1"/>
  <c r="P18" i="6"/>
  <c r="J29" i="15"/>
  <c r="K29" i="15" s="1"/>
  <c r="R24" i="6" s="1"/>
  <c r="J22" i="15"/>
  <c r="Q17" i="6" s="1"/>
  <c r="O23" i="6"/>
  <c r="O15" i="6"/>
  <c r="O21" i="6"/>
  <c r="O17" i="6"/>
  <c r="J24" i="6"/>
  <c r="L24" i="11"/>
  <c r="K19" i="6" s="1"/>
  <c r="J17" i="6"/>
  <c r="L17" i="11"/>
  <c r="K12" i="6" s="1"/>
  <c r="J21" i="6"/>
  <c r="Q19" i="6"/>
  <c r="J23" i="6"/>
  <c r="R23" i="6"/>
  <c r="L25" i="11"/>
  <c r="K20" i="6" s="1"/>
  <c r="J15" i="6"/>
  <c r="L27" i="11"/>
  <c r="K22" i="6" s="1"/>
  <c r="O24" i="6"/>
  <c r="L16" i="11"/>
  <c r="K11" i="6" s="1"/>
  <c r="O12" i="6"/>
  <c r="O13" i="6"/>
  <c r="Q23" i="6"/>
  <c r="J14" i="6"/>
  <c r="J18" i="6"/>
  <c r="Q15" i="6" l="1"/>
  <c r="Q18" i="6"/>
  <c r="Q13" i="6"/>
  <c r="Q14" i="6"/>
  <c r="K22" i="15"/>
  <c r="R17" i="6" s="1"/>
  <c r="R13" i="6"/>
  <c r="Q12" i="6"/>
  <c r="R14" i="6"/>
  <c r="Q24" i="6"/>
  <c r="Q16" i="6"/>
  <c r="R16" i="6"/>
  <c r="R21" i="6"/>
  <c r="Q21" i="6"/>
  <c r="Q20" i="6"/>
  <c r="R20" i="6"/>
  <c r="Q22" i="6"/>
  <c r="R22" i="6"/>
  <c r="Q11" i="6"/>
  <c r="R11" i="6"/>
</calcChain>
</file>

<file path=xl/sharedStrings.xml><?xml version="1.0" encoding="utf-8"?>
<sst xmlns="http://schemas.openxmlformats.org/spreadsheetml/2006/main" count="698" uniqueCount="253">
  <si>
    <t>MATRIZ DE RIESGOS EN CONTRATACIÓN</t>
  </si>
  <si>
    <t>Código: GCO-GCI-F164
Versión: 01
Vigencia: 16 diciembre de 2021
Caso HOLA: 206942</t>
  </si>
  <si>
    <t>ESTABLECER EL CONTEXTO</t>
  </si>
  <si>
    <t>El punto inicial es identificar el contexto en el cual interactúa la Entidad Estatal para conocer el ambiente social, económico y político, e identificar (i) sus propios Riesgos; (ii) los Riesgos comunes a sus Procesos de Contratación; y (iii) los Riesgos del Proceso de Contratación en particular. (Aplica igual para contratos interadministrativos)
En este paso la Entidad Estatal debe identificar los aspectos que se mencionan a continuación y los posibles efectos adversos que estos pueden generar.</t>
  </si>
  <si>
    <r>
      <rPr>
        <b/>
        <u/>
        <sz val="12"/>
        <rFont val="Garamond"/>
        <family val="1"/>
      </rPr>
      <t>Objeto del Proceso de Contratación:</t>
    </r>
    <r>
      <rPr>
        <b/>
        <sz val="12"/>
        <rFont val="Garamond"/>
        <family val="1"/>
      </rPr>
      <t xml:space="preserve"> </t>
    </r>
    <r>
      <rPr>
        <sz val="12"/>
        <rFont val="Garamond"/>
        <family val="1"/>
      </rPr>
      <t>Escriba acá el objeto del proceso de contratación</t>
    </r>
  </si>
  <si>
    <r>
      <rPr>
        <b/>
        <u/>
        <sz val="12"/>
        <rFont val="Garamond"/>
        <family val="1"/>
      </rPr>
      <t>Partícipes del Proceso de Contratación:</t>
    </r>
    <r>
      <rPr>
        <b/>
        <sz val="12"/>
        <rFont val="Garamond"/>
        <family val="1"/>
      </rPr>
      <t xml:space="preserve"> </t>
    </r>
    <r>
      <rPr>
        <sz val="12"/>
        <rFont val="Garamond"/>
        <family val="1"/>
      </rPr>
      <t>Agentes externos (Organismos de control, veedurías ciudadanas), agentes internos (supervisores, funcionarios y demás usuarios).</t>
    </r>
    <r>
      <rPr>
        <b/>
        <sz val="12"/>
        <rFont val="Garamond"/>
        <family val="1"/>
      </rPr>
      <t xml:space="preserve"> </t>
    </r>
  </si>
  <si>
    <r>
      <t xml:space="preserve">Ciudadanía que se beneficia del Proceso de Contratación: </t>
    </r>
    <r>
      <rPr>
        <sz val="12"/>
        <rFont val="Garamond"/>
        <family val="1"/>
      </rPr>
      <t>Agentes internos (funcionarios, pasantes) y externos (contratistas, visitantes y usuarios externos en general)</t>
    </r>
  </si>
  <si>
    <r>
      <t xml:space="preserve">Capacidad de la Entidad Estatal entendida como la disponibilidad de recursos y conocimientos para el Proceso de Contratación: </t>
    </r>
    <r>
      <rPr>
        <sz val="12"/>
        <rFont val="Garamond"/>
        <family val="1"/>
      </rPr>
      <t>La disponibilidad de la Entidad de sus recursos y el conocimiento de su equipo humano se refleja en los diferentes funcionarios que participarán en las diversas etapas del proceso de selección: participan las áreas que requieren los procesos de contratación (Etapa de Estudios previos), el área de Contratos de la Secretaría General (Etapa contractual), los evaluadores designados, idóneos y con experiencia en el tema.</t>
    </r>
  </si>
  <si>
    <r>
      <t>Suficiencia del presupuesto oficial del Proceso de Contratación:</t>
    </r>
    <r>
      <rPr>
        <sz val="12"/>
        <rFont val="Garamond"/>
        <family val="1"/>
      </rPr>
      <t xml:space="preserve"> De acuerdo al Plan de contratación para la vigencia (indique el año XXX), se estimaron los recursos necesarios para el desarrollo del proceso de la contratación, el cual tendrá el soporte presupuestal suficiente para su desarrollo.</t>
    </r>
  </si>
  <si>
    <r>
      <t xml:space="preserve">Condiciones geográficas y de acceso del lugar en el cual se debe cumplir el objeto del Proceso de Contratación: </t>
    </r>
    <r>
      <rPr>
        <sz val="12"/>
        <rFont val="Garamond"/>
        <family val="1"/>
      </rPr>
      <t>El suministro, obra o servicio se prestará principalmente en las Sedes de la Entidad, o en el lugar indicado en los estudios previos del proceso.</t>
    </r>
  </si>
  <si>
    <r>
      <t xml:space="preserve">Entorno socio ambiental: </t>
    </r>
    <r>
      <rPr>
        <sz val="12"/>
        <rFont val="Garamond"/>
        <family val="1"/>
      </rPr>
      <t>Si aplican</t>
    </r>
  </si>
  <si>
    <r>
      <t xml:space="preserve">Condiciones políticas: </t>
    </r>
    <r>
      <rPr>
        <sz val="12"/>
        <rFont val="Garamond"/>
        <family val="1"/>
      </rPr>
      <t>Si aplican</t>
    </r>
  </si>
  <si>
    <r>
      <t xml:space="preserve">Factores ambientales: </t>
    </r>
    <r>
      <rPr>
        <sz val="12"/>
        <rFont val="Garamond"/>
        <family val="1"/>
      </rPr>
      <t xml:space="preserve">El contratista debe manejar normas ambientales para el destino final de algunos repuestos que se retiran cuando se hace mantenimiento correctivo al sistema. </t>
    </r>
    <r>
      <rPr>
        <b/>
        <sz val="12"/>
        <rFont val="Garamond"/>
        <family val="1"/>
      </rPr>
      <t xml:space="preserve"> </t>
    </r>
  </si>
  <si>
    <r>
      <t xml:space="preserve">Sector del objeto del Proceso de Contratación y su mercado: </t>
    </r>
    <r>
      <rPr>
        <sz val="12"/>
        <rFont val="Garamond"/>
        <family val="1"/>
      </rPr>
      <t>Todos los clientes (entidades privadas, Estatales y Gubernamentales), alrededor en todo el Territorio Nacional Colombiano y el exterior, quienes solicitan equipos y servicios de seguridad y control de acceso, con niveles elevados de flujo peatonal.</t>
    </r>
  </si>
  <si>
    <r>
      <t xml:space="preserve">Normativa aplicable al objeto del Proceso de Contratación: </t>
    </r>
    <r>
      <rPr>
        <sz val="12"/>
        <rFont val="Garamond"/>
        <family val="1"/>
      </rPr>
      <t>En este espacio se debe indicar la misma justificación de la modalidad de selección que se incorpora en los Estudios Previos-</t>
    </r>
    <r>
      <rPr>
        <b/>
        <sz val="12"/>
        <rFont val="Garamond"/>
        <family val="1"/>
      </rPr>
      <t xml:space="preserve">
</t>
    </r>
  </si>
  <si>
    <r>
      <t xml:space="preserve">Experiencia propia y de otras Entidades Estatales en Procesos de Contratación del mismo tipo: </t>
    </r>
    <r>
      <rPr>
        <sz val="12"/>
        <rFont val="Garamond"/>
        <family val="1"/>
      </rPr>
      <t>-Explicar brevemente la experiencia de la Entidad en el tipo de contratación que se va a adelantar-, A manera de ejemplo se deja el siguiente texto que aplicaría en el caso de la contratación de los seguros: " La Entidad contrata anualmente el programa de seguros necesario para su funcionamiento, por lo cual es un proceso que ha sido adelantado de manera  permanente; así las cosas se cuenta con la experiencia adquirida en el adelantamiento de este tipo de procesos que ha sido la necesaria para prevenir circunstancias inesperadas y lograr el cumplimiento de los fines de la contratación".</t>
    </r>
  </si>
  <si>
    <t>MATRIZ DE RIESGOS DE CONTRATACIÓN</t>
  </si>
  <si>
    <t>DEFINICIONES</t>
  </si>
  <si>
    <r>
      <rPr>
        <b/>
        <sz val="12"/>
        <rFont val="Garamond"/>
        <family val="1"/>
      </rPr>
      <t>RIESGO:</t>
    </r>
    <r>
      <rPr>
        <sz val="10"/>
        <rFont val="Garamond"/>
        <family val="1"/>
      </rPr>
      <t xml:space="preserve"> </t>
    </r>
    <r>
      <rPr>
        <sz val="12"/>
        <rFont val="Garamond"/>
        <family val="1"/>
      </rPr>
      <t>evento que puede generar efectos adversos y de distinta magnitud en el logro de los objetivos del Proceso de Contratación o en la ejecución de un contrato</t>
    </r>
  </si>
  <si>
    <r>
      <t xml:space="preserve">RIESGOS PREVISIBLES: </t>
    </r>
    <r>
      <rPr>
        <sz val="12"/>
        <rFont val="Garamond"/>
        <family val="1"/>
      </rPr>
      <t>Son los posibles hechos o circunstancias que por la naturaleza del contrato y de la actividad a ejecutar es factible su ocurrencia.</t>
    </r>
  </si>
  <si>
    <r>
      <t xml:space="preserve">ETAPA DE PLANEACIÓN: </t>
    </r>
    <r>
      <rPr>
        <sz val="12"/>
        <rFont val="Garamond"/>
        <family val="1"/>
      </rPr>
      <t>Está comprendida entre la elaboración del Plan Anual de Adquisiciones y la fecha en la cual decide continuar o no con el Proceso de Contratación</t>
    </r>
  </si>
  <si>
    <r>
      <t xml:space="preserve">ETAPA DE SELECCIÓN: </t>
    </r>
    <r>
      <rPr>
        <sz val="12"/>
        <rFont val="Garamond"/>
        <family val="1"/>
      </rPr>
      <t>Está comprendida entre el acto de Apertura del Proceso de Contratación y la Adjudicación o la declaración de desierto del Proceso de Contratación</t>
    </r>
  </si>
  <si>
    <r>
      <t xml:space="preserve">ETAPA DE CONTRATACIÓN: </t>
    </r>
    <r>
      <rPr>
        <sz val="12"/>
        <rFont val="Garamond"/>
        <family val="1"/>
      </rPr>
      <t xml:space="preserve">Una vez adjudicado el contrato objeto del Proceso de Contratación, inicia la etapa de contratación en la cual se debe cumplir con el cronograma previsto para la celebración del contrato, el registro presupuestal, la publicación en el SECOP y el cumplimiento de los requisitos para el perfeccionamiento, ejecución y pago. </t>
    </r>
  </si>
  <si>
    <r>
      <t xml:space="preserve">ETAPA DE EJECUCIÓN: </t>
    </r>
    <r>
      <rPr>
        <sz val="12"/>
        <rFont val="Garamond"/>
        <family val="1"/>
      </rPr>
      <t>Inicia una vez cumplidos los requisitos previstos para iniciar la ejecución del contrato respectivo y termina con el vencimiento del plazo del contrato o la fecha de liquidación si hay lugar a ella.</t>
    </r>
  </si>
  <si>
    <r>
      <t xml:space="preserve">RIESGO GENERAL: </t>
    </r>
    <r>
      <rPr>
        <sz val="12"/>
        <rFont val="Garamond"/>
        <family val="1"/>
      </rPr>
      <t>Es un riesgo de todos los procesos de contratación adelantados por la Entidad Estatal, por lo cual está presente en toda su actividad contractual.</t>
    </r>
  </si>
  <si>
    <r>
      <t xml:space="preserve">RIEGO ESPECIFICO: </t>
    </r>
    <r>
      <rPr>
        <sz val="12"/>
        <rFont val="Garamond"/>
        <family val="1"/>
      </rPr>
      <t>Es un riesgo propio del proceso de contratación objeto de análisis.</t>
    </r>
  </si>
  <si>
    <t>INSTRUCCIONES PARA LA IDENTIFICACIÓN,  ANALISIS, EVALUACIÓN , ASIGNACIÓN Y TRATAMIENTO DE RIESGOS EN LA CONTRATACIÓN</t>
  </si>
  <si>
    <t xml:space="preserve">1) Identifique los riesgos previsibles que le apliquen al objeto contractual que se adelante; En caso de identificar otro riesgo inclúyalo en la proforma e informe al Área de Contratos de la Secretaría General para que sea actualizada en el SIG. </t>
  </si>
  <si>
    <t>ETAPAS</t>
  </si>
  <si>
    <t>CLASE</t>
  </si>
  <si>
    <t>FUENTE</t>
  </si>
  <si>
    <t>TIPO</t>
  </si>
  <si>
    <t>PLANEACIÓN</t>
  </si>
  <si>
    <t>Inadecuada escogencia de la modalidad de contratación</t>
  </si>
  <si>
    <t>Operacionales</t>
  </si>
  <si>
    <t xml:space="preserve">Requisitos habilitantes inapropiados para el proceso de selección </t>
  </si>
  <si>
    <t>Inadecuado análisis  económico estimativo del valor del contrato</t>
  </si>
  <si>
    <t>Economicos</t>
  </si>
  <si>
    <t xml:space="preserve">Inadecuada  descripción del bien o servicio requerido </t>
  </si>
  <si>
    <t>Inadecuada elaboración de estudios y diseños</t>
  </si>
  <si>
    <t>Requisitos habilitantes que impidan la selección objetiva</t>
  </si>
  <si>
    <t xml:space="preserve">Falta de profundidad en el estudio de sector no identificandose claramente aspectos de oferta y demanda </t>
  </si>
  <si>
    <t>Ausencia de fundamentación de la justificación y conveniencia de la contratación</t>
  </si>
  <si>
    <t>Inadecuada identificación de las condiciones contractuales</t>
  </si>
  <si>
    <t>No aprobación o demoras en la expedición vigencias futuras</t>
  </si>
  <si>
    <t>Apertura de procesos sin disponibilidad  presupuestal</t>
  </si>
  <si>
    <t>SELECCIÓN</t>
  </si>
  <si>
    <t>Inadecuada evaluación de las ofertas y/o verificación de requisitos habilitantes</t>
  </si>
  <si>
    <t>Inadecuado manejo administrativo del proceso contractual</t>
  </si>
  <si>
    <t>Falta de claridad en la elaboración de los actos administrativos</t>
  </si>
  <si>
    <t>Contestación inoportuna a todas las observaciones formuladas a los documentos de la contratación</t>
  </si>
  <si>
    <t>No publicación de la documentación del proceso de selección en el SECOP</t>
  </si>
  <si>
    <t>Confabulacion de los proponentes (Colusión)</t>
  </si>
  <si>
    <t>Selección de ofertas con precios  artificialmente bajos.</t>
  </si>
  <si>
    <t>CONTRATACIÓN</t>
  </si>
  <si>
    <t xml:space="preserve">Riesgo de que no se firme el contrato. </t>
  </si>
  <si>
    <t>Falta de constitución o constitución tardía de la garantía única. Aceptación de garantías que no se ajustan a lo contemplado en el contrato</t>
  </si>
  <si>
    <t>Falta de solicitud o solicitud tardía del registro  presupuestal</t>
  </si>
  <si>
    <t>Presentación de reclamos de terceros sobre la selección del oferente que retrasen el perfeccionamiento del contrato.</t>
  </si>
  <si>
    <t>EJECUCIÓN</t>
  </si>
  <si>
    <t>Fluctuaciones del valor de la moneda</t>
  </si>
  <si>
    <t>Cambio de precios en factores de producción.</t>
  </si>
  <si>
    <t>Variación de los precios del mercado</t>
  </si>
  <si>
    <t>Factores políticos o macroeconómicos.</t>
  </si>
  <si>
    <t>Sociales o Políticos</t>
  </si>
  <si>
    <t>Cancelación de pedidos.</t>
  </si>
  <si>
    <t>Variación en la disponibilidad o en el costo de los insumos necesarios para prestar los servicios.</t>
  </si>
  <si>
    <t>Incumplimiento de compromisos adquiridos por el contratista seleccionado con sus subcontratistas, suministradores de bienes y servicios.</t>
  </si>
  <si>
    <t>Incumplimiento de la administración en los pagos.</t>
  </si>
  <si>
    <t>Defecto en la instalación de equipos</t>
  </si>
  <si>
    <t>Defectos en los equipos.</t>
  </si>
  <si>
    <t>Daños a los equipos objeto de mantenimiento y/o otros bienes</t>
  </si>
  <si>
    <t>Imposición de nuevos tributos</t>
  </si>
  <si>
    <t>Regulatorios</t>
  </si>
  <si>
    <t>Imposición de nuevos trámites o permisos</t>
  </si>
  <si>
    <t>Cambios en el marco regulatorio o normatividad aplicable al proyecto.</t>
  </si>
  <si>
    <t>Variación de tasas o tarifas</t>
  </si>
  <si>
    <t>Financieros</t>
  </si>
  <si>
    <t>Demora en el inicio previsto para la ejecución de la obra</t>
  </si>
  <si>
    <t>Fuentes de materiales</t>
  </si>
  <si>
    <t>Programación de obra</t>
  </si>
  <si>
    <t>Calidad  de  las  obras</t>
  </si>
  <si>
    <t>Nuevos desarrollos técnologicos o estandares que influyen en la ejecución del contrato</t>
  </si>
  <si>
    <t>Técnologicos</t>
  </si>
  <si>
    <t>Obsolecencia técnologica</t>
  </si>
  <si>
    <t>Riesgo   geológico</t>
  </si>
  <si>
    <t>De la naturaleza</t>
  </si>
  <si>
    <t>Eventos naturales tales como lluvias, inundaciones y sequias entre otros</t>
  </si>
  <si>
    <t>Incumplimiento derivado del trámite de los permisos con autoridades ambientales, la obtención de los mismos, paz y salvos</t>
  </si>
  <si>
    <t>Ambientales</t>
  </si>
  <si>
    <t>General</t>
  </si>
  <si>
    <t>Estatal</t>
  </si>
  <si>
    <t>Especifico</t>
  </si>
  <si>
    <t>Interno</t>
  </si>
  <si>
    <t>Externo</t>
  </si>
  <si>
    <t>1) Seleccione el tipo de calificación (Cualitativa ó Monetaria)</t>
  </si>
  <si>
    <t>2) Seleccione la(s) etapas  y los riesgos que aplican al objeto contractual</t>
  </si>
  <si>
    <t xml:space="preserve">3) Asigne la probabilidad de ocurrencia del riesgo, de conformidad con la tabla de probabilidad  </t>
  </si>
  <si>
    <t xml:space="preserve">4) Asigne el impacto que generaría la materialización del riesgo, de conformidad con la tabla de impacto </t>
  </si>
  <si>
    <t xml:space="preserve">5) Al realizar las anteriores actividades se obtendrá la calificación total y la valoración del riesgo (prioridad) , traslde al formato evaluación con controles, los que tengan un nivel de criticidad diferente a bajo. </t>
  </si>
  <si>
    <t>6) Continúe en la hoja de evaluación de controles</t>
  </si>
  <si>
    <t>CALIFICACIÓN</t>
  </si>
  <si>
    <t>Cualitativa</t>
  </si>
  <si>
    <t>ETAPA</t>
  </si>
  <si>
    <t>Descripción (Que puede pasar y, cómo puede ocurrir)</t>
  </si>
  <si>
    <t>Consecuencias de la ocurrencia del evento</t>
  </si>
  <si>
    <t>Probabilidad de Ocurrencia</t>
  </si>
  <si>
    <t>Impacto</t>
  </si>
  <si>
    <t>Calificación Total</t>
  </si>
  <si>
    <t>Prioridad</t>
  </si>
  <si>
    <t>Probabilidad</t>
  </si>
  <si>
    <t>Catagoria</t>
  </si>
  <si>
    <t>Valoración</t>
  </si>
  <si>
    <t>Categoria</t>
  </si>
  <si>
    <t>Raro (puede ocurrir excepcionalmente)</t>
  </si>
  <si>
    <t>Insignificante</t>
  </si>
  <si>
    <t>Improbable (puede ocurrir ocasionalmente)</t>
  </si>
  <si>
    <t>Menor</t>
  </si>
  <si>
    <t>Posible (puede ocurrir en cualquier momento futuro)</t>
  </si>
  <si>
    <t>Moderado</t>
  </si>
  <si>
    <t>Probable (probablemente va a ocurrir)</t>
  </si>
  <si>
    <t>Mayor</t>
  </si>
  <si>
    <t>Casi cierto (ocurre en la mayoria de circunstancias)</t>
  </si>
  <si>
    <t>Catastrófico</t>
  </si>
  <si>
    <t>Valoración del Riesgo</t>
  </si>
  <si>
    <t>Calificación Cualitativa</t>
  </si>
  <si>
    <t>Obstruye la ejecución del contrato de manera intrascendente.</t>
  </si>
  <si>
    <t>Dificulta la ejecución del contrato de manera baja, aplicando medidas mínimas se pueden lograr el objeto contractual</t>
  </si>
  <si>
    <t>Afecta la ejecución del contrato sin alterar el beneficio para las partes</t>
  </si>
  <si>
    <t>Obstruye la ejecución del contrato sustancialmente pero aun así permite la consecución del objeto contractual</t>
  </si>
  <si>
    <t>Perturba la ejecución del contrato de manera grave imposibilitando la consecución del objeto contractual.</t>
  </si>
  <si>
    <t>Calificación Monetaria</t>
  </si>
  <si>
    <t>Los sobrecostos no representan más del uno por ciento (1%) del valor del contrato.</t>
  </si>
  <si>
    <t>Los sobrecostos no representan más del cinco por ciento (5%) del valor del contrato.</t>
  </si>
  <si>
    <t>Genera un impacto sobre el valor del contrato entre el cinco (5%) y el quince por ciento (15%).</t>
  </si>
  <si>
    <t>Incrementa el valor del contrato entre el quince (15%) y el treinta por ciento (30%).</t>
  </si>
  <si>
    <t>Impacto sobre el valor del contrato en más del treinta por ciento (30%).</t>
  </si>
  <si>
    <t>Categoría</t>
  </si>
  <si>
    <t>Categoria del Riesgo</t>
  </si>
  <si>
    <t xml:space="preserve">8, 9 y 10 </t>
  </si>
  <si>
    <t>Riesgo extremo</t>
  </si>
  <si>
    <t xml:space="preserve">6 y 7 </t>
  </si>
  <si>
    <t>Riesgo alto</t>
  </si>
  <si>
    <t>Riesgo medio</t>
  </si>
  <si>
    <t xml:space="preserve">2, 3 y 4 </t>
  </si>
  <si>
    <t>Riesgo bajo</t>
  </si>
  <si>
    <t>Monetaria</t>
  </si>
  <si>
    <t>1) Describa el tratamiento/controles a ser implementados</t>
  </si>
  <si>
    <t xml:space="preserve">2) Teniendo en cuenta el tratamiento descrito, asigne la probabilidad de ocurrencia del riesgo, de conformidad con la tabla de probabilidad </t>
  </si>
  <si>
    <t xml:space="preserve">3) Teniendo en cuenta el tratamiento descrito, asigne el impacto que generaría la materialización del riesgo, de conformidad con la tabla de impacto </t>
  </si>
  <si>
    <t>4) Al realizar las anteriores actividades se obtendrá la calificación total y la valoración del riesgo (prioridad)</t>
  </si>
  <si>
    <t>5) Diligencie la información de las démas columnas</t>
  </si>
  <si>
    <t>7) Continúe en la hoja de asignación  y tratamiento</t>
  </si>
  <si>
    <t>Tratamiento/Controles a ser implementados</t>
  </si>
  <si>
    <t>¿Afecta el equilibrio económico del contrato?</t>
  </si>
  <si>
    <t>Persona responsable por implementar el tratamiento</t>
  </si>
  <si>
    <t>Fecha estimada en que se inicia el tratamiento</t>
  </si>
  <si>
    <t>Fecha estimada en que se completa el tratamiento</t>
  </si>
  <si>
    <t>¿Cómo se realiza el monitoreo?</t>
  </si>
  <si>
    <t>Periodicidad ¿Cuándo?</t>
  </si>
  <si>
    <t>Impacto del Riesgo</t>
  </si>
  <si>
    <t>IDENTIFICACIÓN,  ANALISIS, EVALUACIÓN , ASIGNACIÓN Y TRATAMIENTO DE RIESGOS EN LA CONTRATACIÓN</t>
  </si>
  <si>
    <t>Esta matriz es un documento anexo del Estudio Previo</t>
  </si>
  <si>
    <t>No</t>
  </si>
  <si>
    <t>Etapa</t>
  </si>
  <si>
    <t>Clase</t>
  </si>
  <si>
    <t>Fuente</t>
  </si>
  <si>
    <t>Calificación total</t>
  </si>
  <si>
    <t>¿A quien se le asigna?</t>
  </si>
  <si>
    <t>%</t>
  </si>
  <si>
    <t>¿Cómo se realiza el monitoreo</t>
  </si>
  <si>
    <t xml:space="preserve">Categoria </t>
  </si>
  <si>
    <t>CONTRATISTA</t>
  </si>
  <si>
    <t>SDG</t>
  </si>
  <si>
    <t>CONTRATISTA Y SDG</t>
  </si>
  <si>
    <t xml:space="preserve">Proceso de contratación desierto, por diferentes factores incluso  errores cometidos por los proponentes en la elaboración de las propuestas  y/o en los documentos requeridos que lleven a la declaratoria desierta del proceso  </t>
  </si>
  <si>
    <t>El no cumpliento de las metas propuestas dentro de la vigencia 2022.</t>
  </si>
  <si>
    <t>Planeación/Selección</t>
  </si>
  <si>
    <t>Entidad</t>
  </si>
  <si>
    <t xml:space="preserve">Reducir la probabilidad de ocurrencia, 
Se adelanta un estudio detallado del sector, de las empresas que se encuentran en la capacidad de suministrar los bienes y servicios y se establecen los requisitos acordes a la realidad del mercado </t>
  </si>
  <si>
    <t xml:space="preserve">Area de Planeacion y Contratacion </t>
  </si>
  <si>
    <t>En la etapa de planeacion y selección</t>
  </si>
  <si>
    <t xml:space="preserve">Antes de la adjudicacion </t>
  </si>
  <si>
    <t xml:space="preserve">Seguimiento del proceso </t>
  </si>
  <si>
    <t>Todo el tiempo, durante toda la etapa de planeacion y selección</t>
  </si>
  <si>
    <t>Demora en los tiempos establecidos para la adjudicación del contrato</t>
  </si>
  <si>
    <t xml:space="preserve">Dificultades para el cumplimiento de las metas dentro de la vigencia </t>
  </si>
  <si>
    <t>Planeación</t>
  </si>
  <si>
    <t>Reducir la probabilidad de ocurrencia, claridad de la informacion general del proceso; aspectos juridicos, tecnicos, financieros, asi como el alcalce del objeto del contrato  y durante la etapa de publicacion del proceso, dar respuesta oportuna a las inquietudes de los interesados</t>
  </si>
  <si>
    <t>Supervisor del contrato</t>
  </si>
  <si>
    <t xml:space="preserve">En la etapa de planeacion </t>
  </si>
  <si>
    <t>Todo el tiempo, durante toda la etapa de planeacion</t>
  </si>
  <si>
    <t>Modificación en cargas tributarias de origen Nacional y/o distrital, mediante la expedición de nuevas normas  y/ o modificacoines al regimen de aportes al sistema de seguridad social.</t>
  </si>
  <si>
    <t>Mayor carga impositiva en el presupuesto del proyecto</t>
  </si>
  <si>
    <t>Ejecución</t>
  </si>
  <si>
    <t>Contratista</t>
  </si>
  <si>
    <t>Transferir el riesgo haciendo responsable al contratista. Para ello se realiza verificación de la normativa Nacional y/o distrital en diarios oficiales y medios de comunicación relacionada con la expedición de normas</t>
  </si>
  <si>
    <t>SI</t>
  </si>
  <si>
    <t>Área jurídica</t>
  </si>
  <si>
    <t>En la ejecución del contrato</t>
  </si>
  <si>
    <t>Antes de la finalizar el proyecto</t>
  </si>
  <si>
    <t>Todo el tiempo, durante toda la etapa de ejecución</t>
  </si>
  <si>
    <t xml:space="preserve">Riesgo de que no se firme el contrato en la vigencia </t>
  </si>
  <si>
    <t>Incumplimiento de las metas dentro de la vigencia.</t>
  </si>
  <si>
    <t>Selección</t>
  </si>
  <si>
    <t xml:space="preserve">Reducir la probabilidad de ocurrencia del evento. Se adelante un exahustivo estudio del sector para conocer los requisitos que correspondan, alcance sea viable, especificaciones técnicas claras y la formulación del proyecto sea estructurado y realista con la realidad y seguimiento a entrega de polizas de cumplimiento requeridas </t>
  </si>
  <si>
    <t>Área de Planeación y Contratación</t>
  </si>
  <si>
    <t>Verificación de minutas pendientes para firma del contratista</t>
  </si>
  <si>
    <t>Todo el tiempo, durante toda la etapa de selección</t>
  </si>
  <si>
    <t>Paros huelgas, situaciones de orden público o situaciones externas como pandemias  que afecten el cumplimiento de obligaciones cuando se hace trabajo en campo</t>
  </si>
  <si>
    <t>Afectación del cumplimiento del contrato dentro de la vigencia</t>
  </si>
  <si>
    <t>Específico</t>
  </si>
  <si>
    <t>Mitigar el impacto del riesgo,  a través de planes de trabajo y cronograma de trabajo teniendo en cuenta la situación actual distrital y de la zona en donde se lleve a cabo el contrato</t>
  </si>
  <si>
    <t>En la etapa de ejecución</t>
  </si>
  <si>
    <t>Inundaciones y/o sequías que afecten actividades en campo</t>
  </si>
  <si>
    <t>Afectación del cumplimiento del contrato en vigencia</t>
  </si>
  <si>
    <t>Evitar el riesgo a través de la programación de actividades teniendo en cuenta las condiciones previsibles de inundaciones, lluvias o sequías</t>
  </si>
  <si>
    <t>Seguimiento de pronóstico de temporadas de lluvias y sequías relacionada a la época del cumplimiento de las actividades en campo</t>
  </si>
  <si>
    <t>Cada vez que se realice la programación de las actividades, durante la etapa de ejecución.</t>
  </si>
  <si>
    <t>Baja capacidad operativa del personal contratado por el Contratista</t>
  </si>
  <si>
    <t>Afectación del cumplimiento del contrato</t>
  </si>
  <si>
    <t>Reducir la probabilidad de ocurrencia, garantizando idoneidad de equipo de trabajo que ejecute las activdades del proyecto.</t>
  </si>
  <si>
    <t>Cada vez que se emita un informe de las actividades desarrolladas, durante toda la etapa de ejecución</t>
  </si>
  <si>
    <t>Demoras en las medidas establecidas por la Autoridad Ambiental  competente  y dentro de los permisos otorgados</t>
  </si>
  <si>
    <t>Realizar el seguimiento a los trámites de los permisos ambientales ante la autoridad ambiental competente</t>
  </si>
  <si>
    <t>Seguimiento del plan de trabajo</t>
  </si>
  <si>
    <t>Todo el tiempo, durante la etapa de ejecución</t>
  </si>
  <si>
    <t>Cambios en la regulación  y/o normatividad técnica durante la ejecución del proyecto (de carácter urbanístico y de las redes de servicios públicos)</t>
  </si>
  <si>
    <t>Realizar las modificaciones en las especificaciones técnicas para la correcta ejecución del contrato.</t>
  </si>
  <si>
    <t>Incumplimiento en los requisitos minimos habilitantes descritos en los pliegos de condiciones</t>
  </si>
  <si>
    <t xml:space="preserve">Retraso del cronograma del contrato en relación a las especificaciones técnicas solicitadas </t>
  </si>
  <si>
    <t>Reducir de la probabilidad, información clara en los pliegos y condiciones del proceso</t>
  </si>
  <si>
    <t>Área de Contratación y Planeación</t>
  </si>
  <si>
    <t>En la etapa de planeación y selección</t>
  </si>
  <si>
    <t>Todo el tiempo, durante toda la etapa de planeación y selección</t>
  </si>
  <si>
    <t>Sobrecostos por falta de planeación en la oferta económica presentada</t>
  </si>
  <si>
    <t>Afectación en las condiciones economicas del contrato</t>
  </si>
  <si>
    <t>Transferir el riesgo haciendo responsable al contratista. Para ello la Entidad adelanto un exahustivo estudio del sector para conocer los requisitos que correspondan, el alcance sea viable, especificaciones técnicas claras y la formulación del proyecto.</t>
  </si>
  <si>
    <t xml:space="preserve">Supervisor del contrato </t>
  </si>
  <si>
    <t>Mensualmente</t>
  </si>
  <si>
    <t>Mala elaboracion de los productos entregados por el contratista</t>
  </si>
  <si>
    <t>Retraso del cronograma de contrato</t>
  </si>
  <si>
    <t>Mitigar el impacto del riesgo a través acciones y mecanismos de revisión de los documentos entregados por el contratista.</t>
  </si>
  <si>
    <t>Seguimiento del proceso</t>
  </si>
  <si>
    <t>Desconomiento de la comunidad a impactar sobre  las actividades y servicios a prestar por parte del contratista</t>
  </si>
  <si>
    <t>Incumplimiendo de la cantidad de servicios prestados por parte del contratista</t>
  </si>
  <si>
    <t>Transferencia del riesgo y evitar la probabilidad, Claridad y constacia en la divulgación en la información sobre las actividades y servicios a prestar en el contrato</t>
  </si>
  <si>
    <t>Cada vez que se realice divulgación de las actividades a desarrollar, durante toda la etapa de ejecución</t>
  </si>
  <si>
    <t>Retrasos en la liquidación del contrato por no existir mutuo acuerdo entre las partes</t>
  </si>
  <si>
    <t>Liquidación unilateral del contrato</t>
  </si>
  <si>
    <t>Mitigar el impacto del riesgo, mediante la correcta trazabilidad a través del supervisor del contrato.</t>
  </si>
  <si>
    <t>Antes de la liquidación del contrato</t>
  </si>
  <si>
    <r>
      <t>Objeto Contractual: “REALIZAR EL SEGUIMIENTO A LA ESTABILIDAD Y CALIDAD DE LAS OBRAS DE INFRAESTRUCTURA EJECUTADAS CON RECURSOS DE</t>
    </r>
    <r>
      <rPr>
        <sz val="20"/>
        <rFont val="Garamond"/>
        <family val="1"/>
      </rPr>
      <t>L FONDO DE DESARROLLO LOCAL</t>
    </r>
    <r>
      <rPr>
        <b/>
        <sz val="20"/>
        <rFont val="Garamond"/>
        <family val="1"/>
      </rPr>
      <t xml:space="preserve"> DE PUENTE ARANDA QUE CUENTAN CON PÓLIZAS DE ESTABILIDAD VIGENTES, EN CUMPLIMIENTO DEL ARTÍCULO 4°, NUMERAL 4° DE LA LEY 80 DE 1993”."</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</si>
</sst>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5" x14ac:knownFonts="1">
    <font>
      <sz val="10"/>
      <name val="Arial"/>
    </font>
    <font>
      <sz val="8"/>
      <name val="Arial"/>
      <family val="2"/>
    </font>
    <font>
      <b/>
      <sz val="10"/>
      <name val="Arial"/>
      <family val="2"/>
    </font>
    <font>
      <sz val="10"/>
      <name val="Arial"/>
      <family val="2"/>
    </font>
    <font>
      <b/>
      <sz val="14"/>
      <name val="Arial"/>
      <family val="2"/>
    </font>
    <font>
      <sz val="12"/>
      <name val="Arial"/>
      <family val="2"/>
    </font>
    <font>
      <b/>
      <sz val="12"/>
      <name val="Arial"/>
      <family val="2"/>
    </font>
    <font>
      <sz val="11"/>
      <name val="Arial"/>
      <family val="2"/>
    </font>
    <font>
      <sz val="11"/>
      <name val="Arial Narrow"/>
      <family val="2"/>
    </font>
    <font>
      <sz val="10"/>
      <name val="Arial Narrow"/>
      <family val="2"/>
    </font>
    <font>
      <b/>
      <sz val="11"/>
      <name val="Arial"/>
      <family val="2"/>
    </font>
    <font>
      <b/>
      <sz val="11"/>
      <name val="Garamond"/>
      <family val="1"/>
    </font>
    <font>
      <sz val="11"/>
      <name val="Garamond"/>
      <family val="1"/>
    </font>
    <font>
      <b/>
      <sz val="12"/>
      <name val="Garamond"/>
      <family val="1"/>
    </font>
    <font>
      <b/>
      <sz val="10"/>
      <name val="Garamond"/>
      <family val="1"/>
    </font>
    <font>
      <sz val="10"/>
      <name val="Garamond"/>
      <family val="1"/>
    </font>
    <font>
      <b/>
      <sz val="12"/>
      <color indexed="9"/>
      <name val="Garamond"/>
      <family val="1"/>
    </font>
    <font>
      <b/>
      <sz val="10"/>
      <color indexed="9"/>
      <name val="Garamond"/>
      <family val="1"/>
    </font>
    <font>
      <sz val="12"/>
      <name val="Garamond"/>
      <family val="1"/>
    </font>
    <font>
      <sz val="9"/>
      <name val="Garamond"/>
      <family val="1"/>
    </font>
    <font>
      <b/>
      <sz val="11"/>
      <color indexed="9"/>
      <name val="Garamond"/>
      <family val="1"/>
    </font>
    <font>
      <b/>
      <u/>
      <sz val="12"/>
      <name val="Garamond"/>
      <family val="1"/>
    </font>
    <font>
      <b/>
      <sz val="20"/>
      <name val="Garamond"/>
      <family val="1"/>
    </font>
    <font>
      <sz val="11"/>
      <color theme="1"/>
      <name val="Arial"/>
      <family val="2"/>
    </font>
    <font>
      <sz val="20"/>
      <name val="Garamond"/>
      <family val="1"/>
    </font>
  </fonts>
  <fills count="11">
    <fill>
      <patternFill patternType="none"/>
    </fill>
    <fill>
      <patternFill patternType="gray125"/>
    </fill>
    <fill>
      <patternFill patternType="solid">
        <fgColor indexed="9"/>
        <bgColor indexed="64"/>
      </patternFill>
    </fill>
    <fill>
      <patternFill patternType="solid">
        <fgColor indexed="22"/>
        <bgColor indexed="64"/>
      </patternFill>
    </fill>
    <fill>
      <patternFill patternType="solid">
        <fgColor indexed="16"/>
        <bgColor indexed="64"/>
      </patternFill>
    </fill>
    <fill>
      <patternFill patternType="solid">
        <fgColor theme="0"/>
        <bgColor indexed="64"/>
      </patternFill>
    </fill>
    <fill>
      <patternFill patternType="solid">
        <fgColor theme="0" tint="-0.14999847407452621"/>
        <bgColor indexed="64"/>
      </patternFill>
    </fill>
    <fill>
      <patternFill patternType="solid">
        <fgColor rgb="FF92D050"/>
        <bgColor indexed="64"/>
      </patternFill>
    </fill>
    <fill>
      <patternFill patternType="solid">
        <fgColor rgb="FFFFFF00"/>
        <bgColor indexed="64"/>
      </patternFill>
    </fill>
    <fill>
      <patternFill patternType="solid">
        <fgColor rgb="FFFFC000"/>
        <bgColor indexed="64"/>
      </patternFill>
    </fill>
    <fill>
      <patternFill patternType="solid">
        <fgColor rgb="FFFF0000"/>
        <bgColor indexed="64"/>
      </patternFill>
    </fill>
  </fills>
  <borders count="72">
    <border>
      <left/>
      <right/>
      <top/>
      <bottom/>
      <diagonal/>
    </border>
    <border>
      <left style="medium">
        <color indexed="64"/>
      </left>
      <right/>
      <top/>
      <bottom/>
      <diagonal/>
    </border>
    <border>
      <left/>
      <right style="medium">
        <color indexed="64"/>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hair">
        <color indexed="64"/>
      </bottom>
      <diagonal/>
    </border>
    <border>
      <left/>
      <right style="thin">
        <color indexed="64"/>
      </right>
      <top style="hair">
        <color indexed="64"/>
      </top>
      <bottom style="thin">
        <color indexed="64"/>
      </bottom>
      <diagonal/>
    </border>
    <border>
      <left style="medium">
        <color indexed="64"/>
      </left>
      <right/>
      <top/>
      <bottom style="medium">
        <color indexed="64"/>
      </bottom>
      <diagonal/>
    </border>
    <border>
      <left style="thin">
        <color indexed="64"/>
      </left>
      <right style="thin">
        <color indexed="64"/>
      </right>
      <top style="thin">
        <color indexed="64"/>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top style="hair">
        <color indexed="64"/>
      </top>
      <bottom style="hair">
        <color indexed="64"/>
      </bottom>
      <diagonal/>
    </border>
    <border>
      <left/>
      <right style="medium">
        <color indexed="64"/>
      </right>
      <top style="hair">
        <color indexed="64"/>
      </top>
      <bottom style="hair">
        <color indexed="64"/>
      </bottom>
      <diagonal/>
    </border>
    <border>
      <left style="thin">
        <color indexed="64"/>
      </left>
      <right style="medium">
        <color indexed="64"/>
      </right>
      <top style="hair">
        <color indexed="64"/>
      </top>
      <bottom style="hair">
        <color indexed="64"/>
      </bottom>
      <diagonal/>
    </border>
    <border>
      <left style="medium">
        <color indexed="64"/>
      </left>
      <right/>
      <top style="hair">
        <color indexed="64"/>
      </top>
      <bottom style="thin">
        <color indexed="64"/>
      </bottom>
      <diagonal/>
    </border>
    <border>
      <left/>
      <right style="medium">
        <color indexed="64"/>
      </right>
      <top style="hair">
        <color indexed="64"/>
      </top>
      <bottom style="thin">
        <color indexed="64"/>
      </bottom>
      <diagonal/>
    </border>
    <border>
      <left style="thin">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hair">
        <color indexed="64"/>
      </top>
      <bottom style="medium">
        <color indexed="64"/>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style="thin">
        <color indexed="64"/>
      </right>
      <top style="hair">
        <color indexed="64"/>
      </top>
      <bottom style="medium">
        <color indexed="64"/>
      </bottom>
      <diagonal/>
    </border>
    <border>
      <left/>
      <right style="thin">
        <color indexed="64"/>
      </right>
      <top style="thin">
        <color indexed="64"/>
      </top>
      <bottom style="thin">
        <color indexed="64"/>
      </bottom>
      <diagonal/>
    </border>
    <border>
      <left style="medium">
        <color indexed="64"/>
      </left>
      <right/>
      <top style="hair">
        <color indexed="64"/>
      </top>
      <bottom style="medium">
        <color indexed="64"/>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thin">
        <color indexed="64"/>
      </left>
      <right style="medium">
        <color indexed="64"/>
      </right>
      <top style="thin">
        <color indexed="64"/>
      </top>
      <bottom/>
      <diagonal/>
    </border>
    <border>
      <left/>
      <right/>
      <top style="thin">
        <color indexed="64"/>
      </top>
      <bottom style="medium">
        <color indexed="64"/>
      </bottom>
      <diagonal/>
    </border>
    <border>
      <left/>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thin">
        <color indexed="64"/>
      </bottom>
      <diagonal/>
    </border>
    <border>
      <left style="medium">
        <color indexed="64"/>
      </left>
      <right style="thin">
        <color indexed="64"/>
      </right>
      <top/>
      <bottom/>
      <diagonal/>
    </border>
    <border>
      <left style="thin">
        <color indexed="64"/>
      </left>
      <right/>
      <top style="medium">
        <color indexed="64"/>
      </top>
      <bottom/>
      <diagonal/>
    </border>
    <border>
      <left/>
      <right style="thin">
        <color indexed="64"/>
      </right>
      <top style="medium">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style="thin">
        <color indexed="64"/>
      </right>
      <top style="medium">
        <color indexed="64"/>
      </top>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s>
  <cellStyleXfs count="2">
    <xf numFmtId="0" fontId="0" fillId="0" borderId="0"/>
    <xf numFmtId="0" fontId="23" fillId="0" borderId="0"/>
  </cellStyleXfs>
  <cellXfs count="331">
    <xf numFmtId="0" fontId="0" fillId="0" borderId="0" xfId="0"/>
    <xf numFmtId="0" fontId="2" fillId="2" borderId="0" xfId="0" applyFont="1" applyFill="1" applyAlignment="1">
      <alignment vertical="top" wrapText="1" readingOrder="1"/>
    </xf>
    <xf numFmtId="0" fontId="0" fillId="0" borderId="0" xfId="0" applyAlignment="1">
      <alignment horizontal="center"/>
    </xf>
    <xf numFmtId="0" fontId="0" fillId="5" borderId="0" xfId="0" applyFill="1"/>
    <xf numFmtId="0" fontId="3" fillId="0" borderId="0" xfId="0" applyFont="1" applyAlignment="1">
      <alignment wrapText="1"/>
    </xf>
    <xf numFmtId="0" fontId="3" fillId="0" borderId="0" xfId="0" applyFont="1"/>
    <xf numFmtId="0" fontId="9" fillId="0" borderId="0" xfId="0" applyFont="1"/>
    <xf numFmtId="0" fontId="5" fillId="0" borderId="0" xfId="0" applyFont="1"/>
    <xf numFmtId="0" fontId="6" fillId="0" borderId="0" xfId="0" applyFont="1" applyAlignment="1">
      <alignment horizontal="center" vertical="center"/>
    </xf>
    <xf numFmtId="0" fontId="7" fillId="0" borderId="0" xfId="0" applyFont="1"/>
    <xf numFmtId="0" fontId="7" fillId="0" borderId="0" xfId="0" applyFont="1" applyAlignment="1">
      <alignment horizontal="center"/>
    </xf>
    <xf numFmtId="0" fontId="7" fillId="0" borderId="0" xfId="0" applyFont="1" applyAlignment="1">
      <alignment horizontal="center" vertical="center" wrapText="1"/>
    </xf>
    <xf numFmtId="0" fontId="10" fillId="0" borderId="0" xfId="0" applyFont="1"/>
    <xf numFmtId="0" fontId="0" fillId="0" borderId="0" xfId="0" applyAlignment="1">
      <alignment wrapText="1"/>
    </xf>
    <xf numFmtId="0" fontId="12" fillId="0" borderId="3" xfId="0" applyFont="1" applyBorder="1" applyAlignment="1">
      <alignment horizontal="center" vertical="center" wrapText="1"/>
    </xf>
    <xf numFmtId="0" fontId="4" fillId="0" borderId="0" xfId="0" applyFont="1" applyAlignment="1">
      <alignment vertical="center"/>
    </xf>
    <xf numFmtId="0" fontId="2" fillId="2" borderId="0" xfId="0" applyFont="1" applyFill="1" applyAlignment="1">
      <alignment horizontal="center" vertical="top" wrapText="1" readingOrder="1"/>
    </xf>
    <xf numFmtId="0" fontId="15" fillId="0" borderId="1" xfId="0" applyFont="1" applyBorder="1"/>
    <xf numFmtId="0" fontId="14" fillId="0" borderId="0" xfId="0" applyFont="1" applyAlignment="1">
      <alignment horizontal="center" vertical="center"/>
    </xf>
    <xf numFmtId="0" fontId="14" fillId="0" borderId="2" xfId="0" applyFont="1" applyBorder="1" applyAlignment="1">
      <alignment horizontal="center" vertical="center"/>
    </xf>
    <xf numFmtId="0" fontId="15" fillId="0" borderId="0" xfId="0" applyFont="1"/>
    <xf numFmtId="0" fontId="15" fillId="0" borderId="0" xfId="0" applyFont="1" applyAlignment="1">
      <alignment horizontal="left"/>
    </xf>
    <xf numFmtId="0" fontId="15" fillId="0" borderId="2" xfId="0" applyFont="1" applyBorder="1" applyAlignment="1">
      <alignment horizontal="center"/>
    </xf>
    <xf numFmtId="0" fontId="16" fillId="4" borderId="29" xfId="0" applyFont="1" applyFill="1" applyBorder="1" applyAlignment="1">
      <alignment horizontal="center" vertical="center" wrapText="1"/>
    </xf>
    <xf numFmtId="0" fontId="17" fillId="4" borderId="30" xfId="0" applyFont="1" applyFill="1" applyBorder="1" applyAlignment="1">
      <alignment horizontal="center" vertical="center" wrapText="1"/>
    </xf>
    <xf numFmtId="0" fontId="17" fillId="4" borderId="31" xfId="0" applyFont="1" applyFill="1" applyBorder="1" applyAlignment="1">
      <alignment horizontal="center" vertical="center" wrapText="1"/>
    </xf>
    <xf numFmtId="0" fontId="18" fillId="0" borderId="33" xfId="0" applyFont="1" applyBorder="1" applyAlignment="1">
      <alignment horizontal="left" vertical="center" wrapText="1"/>
    </xf>
    <xf numFmtId="0" fontId="15" fillId="0" borderId="34" xfId="0" applyFont="1" applyBorder="1" applyAlignment="1">
      <alignment horizontal="left" vertical="center" wrapText="1"/>
    </xf>
    <xf numFmtId="0" fontId="18" fillId="0" borderId="34" xfId="0" applyFont="1" applyBorder="1" applyAlignment="1">
      <alignment horizontal="center" vertical="center" wrapText="1"/>
    </xf>
    <xf numFmtId="0" fontId="18" fillId="0" borderId="34" xfId="0" applyFont="1" applyBorder="1" applyAlignment="1">
      <alignment horizontal="center" vertical="center"/>
    </xf>
    <xf numFmtId="0" fontId="18" fillId="0" borderId="37" xfId="0" applyFont="1" applyBorder="1" applyAlignment="1">
      <alignment horizontal="center" vertical="center" wrapText="1"/>
    </xf>
    <xf numFmtId="0" fontId="18" fillId="0" borderId="35" xfId="0" applyFont="1" applyBorder="1" applyAlignment="1">
      <alignment horizontal="left" vertical="center" wrapText="1"/>
    </xf>
    <xf numFmtId="0" fontId="15" fillId="0" borderId="3" xfId="0" applyFont="1" applyBorder="1" applyAlignment="1">
      <alignment horizontal="left" vertical="center" wrapText="1"/>
    </xf>
    <xf numFmtId="0" fontId="18" fillId="0" borderId="3" xfId="0" applyFont="1" applyBorder="1" applyAlignment="1">
      <alignment horizontal="center" vertical="center" wrapText="1"/>
    </xf>
    <xf numFmtId="0" fontId="18" fillId="0" borderId="3" xfId="0" applyFont="1" applyBorder="1" applyAlignment="1">
      <alignment horizontal="center" vertical="center"/>
    </xf>
    <xf numFmtId="0" fontId="18" fillId="0" borderId="19" xfId="0" applyFont="1" applyBorder="1" applyAlignment="1">
      <alignment horizontal="center" vertical="center" wrapText="1"/>
    </xf>
    <xf numFmtId="0" fontId="18" fillId="0" borderId="9" xfId="0" applyFont="1" applyBorder="1" applyAlignment="1">
      <alignment horizontal="center" vertical="center" wrapText="1"/>
    </xf>
    <xf numFmtId="0" fontId="15" fillId="0" borderId="39" xfId="0" applyFont="1" applyBorder="1"/>
    <xf numFmtId="0" fontId="15" fillId="0" borderId="40" xfId="0" applyFont="1" applyBorder="1"/>
    <xf numFmtId="0" fontId="15" fillId="0" borderId="41" xfId="0" applyFont="1" applyBorder="1" applyAlignment="1">
      <alignment horizontal="center"/>
    </xf>
    <xf numFmtId="0" fontId="14" fillId="3" borderId="3" xfId="0" applyFont="1" applyFill="1" applyBorder="1" applyAlignment="1">
      <alignment horizontal="center" vertical="center" wrapText="1"/>
    </xf>
    <xf numFmtId="0" fontId="14" fillId="6" borderId="3" xfId="0" applyFont="1" applyFill="1" applyBorder="1" applyAlignment="1">
      <alignment horizontal="center" vertical="center" wrapText="1"/>
    </xf>
    <xf numFmtId="0" fontId="15" fillId="0" borderId="3" xfId="0" applyFont="1" applyBorder="1" applyAlignment="1">
      <alignment horizontal="center" vertical="center" wrapText="1"/>
    </xf>
    <xf numFmtId="0" fontId="15" fillId="0" borderId="3" xfId="0" applyFont="1" applyBorder="1" applyAlignment="1">
      <alignment horizontal="center"/>
    </xf>
    <xf numFmtId="0" fontId="13" fillId="0" borderId="1" xfId="0" applyFont="1" applyBorder="1" applyAlignment="1">
      <alignment horizontal="right" vertical="center" textRotation="90"/>
    </xf>
    <xf numFmtId="0" fontId="15" fillId="0" borderId="0" xfId="0" applyFont="1" applyAlignment="1">
      <alignment horizontal="center" vertical="center" wrapText="1"/>
    </xf>
    <xf numFmtId="0" fontId="14" fillId="6" borderId="28" xfId="0" applyFont="1" applyFill="1" applyBorder="1" applyAlignment="1">
      <alignment horizontal="center" vertical="center"/>
    </xf>
    <xf numFmtId="0" fontId="14" fillId="6" borderId="3" xfId="0" applyFont="1" applyFill="1" applyBorder="1" applyAlignment="1">
      <alignment horizontal="center" vertical="center"/>
    </xf>
    <xf numFmtId="0" fontId="15" fillId="6" borderId="3" xfId="0" applyFont="1" applyFill="1" applyBorder="1" applyAlignment="1">
      <alignment horizontal="center"/>
    </xf>
    <xf numFmtId="0" fontId="15" fillId="0" borderId="4" xfId="0" applyFont="1" applyBorder="1" applyAlignment="1">
      <alignment horizontal="center" vertical="center" wrapText="1"/>
    </xf>
    <xf numFmtId="0" fontId="15" fillId="7" borderId="3" xfId="0" applyFont="1" applyFill="1" applyBorder="1" applyAlignment="1">
      <alignment horizontal="center" vertical="center"/>
    </xf>
    <xf numFmtId="0" fontId="15" fillId="8" borderId="3" xfId="0" applyFont="1" applyFill="1" applyBorder="1" applyAlignment="1">
      <alignment horizontal="center" vertical="center"/>
    </xf>
    <xf numFmtId="0" fontId="15" fillId="9" borderId="3" xfId="0" applyFont="1" applyFill="1" applyBorder="1" applyAlignment="1">
      <alignment horizontal="center" vertical="center"/>
    </xf>
    <xf numFmtId="0" fontId="15" fillId="10" borderId="3" xfId="0" applyFont="1" applyFill="1" applyBorder="1" applyAlignment="1">
      <alignment horizontal="center" vertical="center"/>
    </xf>
    <xf numFmtId="0" fontId="15" fillId="0" borderId="0" xfId="0" applyFont="1" applyAlignment="1">
      <alignment horizontal="center"/>
    </xf>
    <xf numFmtId="0" fontId="15" fillId="0" borderId="0" xfId="0" applyFont="1" applyAlignment="1">
      <alignment horizontal="left" vertical="center" wrapText="1"/>
    </xf>
    <xf numFmtId="0" fontId="18" fillId="0" borderId="33" xfId="0" applyFont="1" applyBorder="1" applyAlignment="1">
      <alignment horizontal="center" vertical="center" wrapText="1"/>
    </xf>
    <xf numFmtId="0" fontId="19" fillId="0" borderId="34" xfId="0" applyFont="1" applyBorder="1" applyAlignment="1">
      <alignment horizontal="center" vertical="center" wrapText="1"/>
    </xf>
    <xf numFmtId="0" fontId="19" fillId="0" borderId="37" xfId="0" applyFont="1" applyBorder="1" applyAlignment="1">
      <alignment horizontal="center" vertical="center" wrapText="1"/>
    </xf>
    <xf numFmtId="0" fontId="18" fillId="0" borderId="35" xfId="0" applyFont="1" applyBorder="1" applyAlignment="1">
      <alignment horizontal="center" vertical="center" wrapText="1"/>
    </xf>
    <xf numFmtId="0" fontId="19" fillId="0" borderId="3" xfId="0" applyFont="1" applyBorder="1" applyAlignment="1">
      <alignment horizontal="center" vertical="center" wrapText="1"/>
    </xf>
    <xf numFmtId="0" fontId="19" fillId="0" borderId="19" xfId="0" applyFont="1" applyBorder="1" applyAlignment="1">
      <alignment horizontal="center" vertical="center" wrapText="1"/>
    </xf>
    <xf numFmtId="0" fontId="18" fillId="0" borderId="36" xfId="0" applyFont="1" applyBorder="1" applyAlignment="1">
      <alignment horizontal="center" vertical="center" wrapText="1"/>
    </xf>
    <xf numFmtId="0" fontId="19" fillId="0" borderId="9" xfId="0" applyFont="1" applyBorder="1" applyAlignment="1">
      <alignment horizontal="center" vertical="center" wrapText="1"/>
    </xf>
    <xf numFmtId="0" fontId="19" fillId="0" borderId="38" xfId="0" applyFont="1" applyBorder="1" applyAlignment="1">
      <alignment horizontal="center" vertical="center" wrapText="1"/>
    </xf>
    <xf numFmtId="0" fontId="14" fillId="0" borderId="0" xfId="0" applyFont="1" applyAlignment="1">
      <alignment horizontal="center"/>
    </xf>
    <xf numFmtId="0" fontId="14" fillId="6" borderId="3" xfId="0" applyFont="1" applyFill="1" applyBorder="1" applyAlignment="1">
      <alignment vertical="center"/>
    </xf>
    <xf numFmtId="0" fontId="15" fillId="0" borderId="3" xfId="0" applyFont="1" applyBorder="1" applyAlignment="1">
      <alignment vertical="center"/>
    </xf>
    <xf numFmtId="0" fontId="15" fillId="0" borderId="9" xfId="0" applyFont="1" applyBorder="1" applyAlignment="1">
      <alignment vertical="center"/>
    </xf>
    <xf numFmtId="0" fontId="15" fillId="0" borderId="8" xfId="0" applyFont="1" applyBorder="1"/>
    <xf numFmtId="0" fontId="15" fillId="0" borderId="10" xfId="0" applyFont="1" applyBorder="1"/>
    <xf numFmtId="0" fontId="15" fillId="0" borderId="11" xfId="0" applyFont="1" applyBorder="1" applyAlignment="1">
      <alignment horizontal="center"/>
    </xf>
    <xf numFmtId="0" fontId="12" fillId="0" borderId="43" xfId="0" applyFont="1" applyBorder="1"/>
    <xf numFmtId="0" fontId="12" fillId="0" borderId="43" xfId="0" applyFont="1" applyBorder="1" applyAlignment="1">
      <alignment horizontal="center"/>
    </xf>
    <xf numFmtId="0" fontId="12" fillId="0" borderId="0" xfId="0" applyFont="1" applyAlignment="1">
      <alignment horizontal="center" vertical="center" wrapText="1"/>
    </xf>
    <xf numFmtId="0" fontId="12" fillId="0" borderId="2" xfId="0" applyFont="1" applyBorder="1" applyAlignment="1">
      <alignment horizontal="center" vertical="center" wrapText="1"/>
    </xf>
    <xf numFmtId="0" fontId="12" fillId="0" borderId="33" xfId="0" applyFont="1" applyBorder="1" applyAlignment="1">
      <alignment horizontal="center" vertical="center" wrapText="1"/>
    </xf>
    <xf numFmtId="0" fontId="12" fillId="0" borderId="34" xfId="0" applyFont="1" applyBorder="1" applyAlignment="1">
      <alignment horizontal="center" vertical="center" wrapText="1"/>
    </xf>
    <xf numFmtId="0" fontId="12" fillId="0" borderId="34" xfId="0" applyFont="1" applyBorder="1" applyAlignment="1">
      <alignment horizontal="center" vertical="center" textRotation="90" wrapText="1"/>
    </xf>
    <xf numFmtId="0" fontId="12" fillId="0" borderId="37" xfId="0" applyFont="1" applyBorder="1" applyAlignment="1">
      <alignment horizontal="center" vertical="center" wrapText="1"/>
    </xf>
    <xf numFmtId="0" fontId="12" fillId="0" borderId="35" xfId="0" applyFont="1" applyBorder="1" applyAlignment="1">
      <alignment horizontal="center" vertical="center" wrapText="1"/>
    </xf>
    <xf numFmtId="0" fontId="12" fillId="0" borderId="3" xfId="0" applyFont="1" applyBorder="1" applyAlignment="1">
      <alignment horizontal="center" vertical="center" textRotation="90" wrapText="1"/>
    </xf>
    <xf numFmtId="0" fontId="12" fillId="0" borderId="19" xfId="0" applyFont="1" applyBorder="1" applyAlignment="1">
      <alignment horizontal="center" vertical="center" wrapText="1"/>
    </xf>
    <xf numFmtId="0" fontId="12" fillId="0" borderId="36" xfId="0" applyFont="1" applyBorder="1" applyAlignment="1">
      <alignment horizontal="center" vertical="center" wrapText="1"/>
    </xf>
    <xf numFmtId="0" fontId="12" fillId="0" borderId="9" xfId="0" applyFont="1" applyBorder="1" applyAlignment="1">
      <alignment horizontal="center" vertical="center" wrapText="1"/>
    </xf>
    <xf numFmtId="0" fontId="12" fillId="0" borderId="9" xfId="0" applyFont="1" applyBorder="1" applyAlignment="1">
      <alignment horizontal="center" vertical="center" textRotation="90" wrapText="1"/>
    </xf>
    <xf numFmtId="0" fontId="12" fillId="0" borderId="1" xfId="0" applyFont="1" applyBorder="1" applyAlignment="1">
      <alignment horizontal="center" vertical="center" wrapText="1"/>
    </xf>
    <xf numFmtId="0" fontId="12" fillId="0" borderId="0" xfId="0" applyFont="1"/>
    <xf numFmtId="0" fontId="11" fillId="6" borderId="3" xfId="0" applyFont="1" applyFill="1" applyBorder="1" applyAlignment="1">
      <alignment horizontal="center" vertical="center" wrapText="1"/>
    </xf>
    <xf numFmtId="0" fontId="11" fillId="6" borderId="3" xfId="0" applyFont="1" applyFill="1" applyBorder="1" applyAlignment="1">
      <alignment horizontal="center" vertical="center"/>
    </xf>
    <xf numFmtId="0" fontId="12" fillId="6" borderId="3" xfId="0" applyFont="1" applyFill="1" applyBorder="1" applyAlignment="1">
      <alignment horizontal="center"/>
    </xf>
    <xf numFmtId="0" fontId="12" fillId="0" borderId="4" xfId="0" applyFont="1" applyBorder="1" applyAlignment="1">
      <alignment horizontal="center" vertical="center" wrapText="1"/>
    </xf>
    <xf numFmtId="0" fontId="12" fillId="7" borderId="3" xfId="0" applyFont="1" applyFill="1" applyBorder="1" applyAlignment="1">
      <alignment horizontal="center" vertical="center"/>
    </xf>
    <xf numFmtId="0" fontId="12" fillId="9" borderId="3" xfId="0" applyFont="1" applyFill="1" applyBorder="1" applyAlignment="1">
      <alignment horizontal="center" vertical="center"/>
    </xf>
    <xf numFmtId="0" fontId="12" fillId="10" borderId="3" xfId="0" applyFont="1" applyFill="1" applyBorder="1" applyAlignment="1">
      <alignment horizontal="center" vertical="center"/>
    </xf>
    <xf numFmtId="0" fontId="12" fillId="8" borderId="3" xfId="0" applyFont="1" applyFill="1" applyBorder="1" applyAlignment="1">
      <alignment horizontal="center" vertical="center"/>
    </xf>
    <xf numFmtId="0" fontId="12" fillId="0" borderId="8" xfId="0" applyFont="1" applyBorder="1" applyAlignment="1">
      <alignment horizontal="center" vertical="center" wrapText="1"/>
    </xf>
    <xf numFmtId="0" fontId="12" fillId="0" borderId="10" xfId="0" applyFont="1" applyBorder="1" applyAlignment="1">
      <alignment horizontal="center" vertical="center" wrapText="1"/>
    </xf>
    <xf numFmtId="0" fontId="12" fillId="0" borderId="10" xfId="0" applyFont="1" applyBorder="1"/>
    <xf numFmtId="0" fontId="12" fillId="0" borderId="11" xfId="0" applyFont="1" applyBorder="1" applyAlignment="1">
      <alignment horizontal="center" vertical="center" wrapText="1"/>
    </xf>
    <xf numFmtId="0" fontId="18" fillId="0" borderId="0" xfId="0" applyFont="1"/>
    <xf numFmtId="0" fontId="13" fillId="0" borderId="0" xfId="0" applyFont="1" applyAlignment="1">
      <alignment horizontal="center" vertical="center"/>
    </xf>
    <xf numFmtId="0" fontId="13" fillId="2" borderId="32" xfId="0" applyFont="1" applyFill="1" applyBorder="1" applyAlignment="1">
      <alignment vertical="center" wrapText="1"/>
    </xf>
    <xf numFmtId="0" fontId="13" fillId="2" borderId="26" xfId="0" applyFont="1" applyFill="1" applyBorder="1" applyAlignment="1">
      <alignment horizontal="center" vertical="center" wrapText="1"/>
    </xf>
    <xf numFmtId="0" fontId="12" fillId="0" borderId="12" xfId="0" applyFont="1" applyBorder="1" applyAlignment="1">
      <alignment vertical="center"/>
    </xf>
    <xf numFmtId="0" fontId="12" fillId="0" borderId="5" xfId="0" applyFont="1" applyBorder="1" applyAlignment="1">
      <alignment vertical="center"/>
    </xf>
    <xf numFmtId="0" fontId="15" fillId="2" borderId="22" xfId="0" applyFont="1" applyFill="1" applyBorder="1" applyAlignment="1">
      <alignment vertical="center" wrapText="1"/>
    </xf>
    <xf numFmtId="0" fontId="15" fillId="0" borderId="22" xfId="0" applyFont="1" applyBorder="1"/>
    <xf numFmtId="0" fontId="18" fillId="2" borderId="13" xfId="0" applyFont="1" applyFill="1" applyBorder="1" applyAlignment="1">
      <alignment vertical="center" wrapText="1"/>
    </xf>
    <xf numFmtId="0" fontId="12" fillId="0" borderId="14" xfId="0" applyFont="1" applyBorder="1" applyAlignment="1">
      <alignment vertical="center"/>
    </xf>
    <xf numFmtId="0" fontId="12" fillId="0" borderId="6" xfId="0" applyFont="1" applyBorder="1" applyAlignment="1">
      <alignment vertical="center"/>
    </xf>
    <xf numFmtId="0" fontId="15" fillId="2" borderId="23" xfId="0" applyFont="1" applyFill="1" applyBorder="1" applyAlignment="1">
      <alignment vertical="center" wrapText="1"/>
    </xf>
    <xf numFmtId="0" fontId="15" fillId="0" borderId="23" xfId="0" applyFont="1" applyBorder="1"/>
    <xf numFmtId="0" fontId="18" fillId="2" borderId="15" xfId="0" applyFont="1" applyFill="1" applyBorder="1" applyAlignment="1">
      <alignment vertical="center" wrapText="1"/>
    </xf>
    <xf numFmtId="0" fontId="18" fillId="2" borderId="16" xfId="0" applyFont="1" applyFill="1" applyBorder="1" applyAlignment="1">
      <alignment vertical="center" wrapText="1"/>
    </xf>
    <xf numFmtId="0" fontId="12" fillId="0" borderId="17" xfId="0" applyFont="1" applyBorder="1" applyAlignment="1">
      <alignment vertical="center"/>
    </xf>
    <xf numFmtId="0" fontId="12" fillId="0" borderId="7" xfId="0" applyFont="1" applyBorder="1" applyAlignment="1">
      <alignment vertical="center"/>
    </xf>
    <xf numFmtId="0" fontId="18" fillId="2" borderId="18" xfId="0" applyFont="1" applyFill="1" applyBorder="1" applyAlignment="1">
      <alignment vertical="center" wrapText="1"/>
    </xf>
    <xf numFmtId="0" fontId="15" fillId="2" borderId="3" xfId="0" applyFont="1" applyFill="1" applyBorder="1" applyAlignment="1">
      <alignment vertical="center" wrapText="1"/>
    </xf>
    <xf numFmtId="0" fontId="18" fillId="2" borderId="19" xfId="0" applyFont="1" applyFill="1" applyBorder="1" applyAlignment="1">
      <alignment vertical="center" wrapText="1"/>
    </xf>
    <xf numFmtId="0" fontId="12" fillId="0" borderId="22" xfId="0" applyFont="1" applyBorder="1" applyAlignment="1">
      <alignment vertical="center"/>
    </xf>
    <xf numFmtId="0" fontId="12" fillId="0" borderId="23" xfId="0" applyFont="1" applyBorder="1" applyAlignment="1">
      <alignment vertical="center"/>
    </xf>
    <xf numFmtId="0" fontId="12" fillId="0" borderId="24" xfId="0" applyFont="1" applyBorder="1" applyAlignment="1">
      <alignment vertical="center"/>
    </xf>
    <xf numFmtId="0" fontId="15" fillId="2" borderId="24" xfId="0" applyFont="1" applyFill="1" applyBorder="1" applyAlignment="1">
      <alignment vertical="center" wrapText="1"/>
    </xf>
    <xf numFmtId="0" fontId="15" fillId="2" borderId="26" xfId="0" applyFont="1" applyFill="1" applyBorder="1" applyAlignment="1">
      <alignment vertical="center" wrapText="1"/>
    </xf>
    <xf numFmtId="0" fontId="18" fillId="2" borderId="20" xfId="0" applyFont="1" applyFill="1" applyBorder="1" applyAlignment="1">
      <alignment vertical="center" wrapText="1"/>
    </xf>
    <xf numFmtId="0" fontId="15" fillId="0" borderId="14" xfId="0" applyFont="1" applyBorder="1" applyAlignment="1">
      <alignment vertical="center"/>
    </xf>
    <xf numFmtId="0" fontId="15" fillId="0" borderId="26" xfId="0" applyFont="1" applyBorder="1" applyAlignment="1">
      <alignment vertical="center" wrapText="1"/>
    </xf>
    <xf numFmtId="0" fontId="18" fillId="0" borderId="20" xfId="0" applyFont="1" applyBorder="1" applyAlignment="1">
      <alignment vertical="center" wrapText="1"/>
    </xf>
    <xf numFmtId="0" fontId="18" fillId="0" borderId="13" xfId="0" applyFont="1" applyBorder="1" applyAlignment="1">
      <alignment vertical="center" wrapText="1"/>
    </xf>
    <xf numFmtId="0" fontId="18" fillId="0" borderId="15" xfId="0" applyFont="1" applyBorder="1" applyAlignment="1">
      <alignment vertical="center" wrapText="1"/>
    </xf>
    <xf numFmtId="0" fontId="12" fillId="0" borderId="27" xfId="0" applyFont="1" applyBorder="1" applyAlignment="1">
      <alignment vertical="center"/>
    </xf>
    <xf numFmtId="0" fontId="12" fillId="0" borderId="25" xfId="0" applyFont="1" applyBorder="1" applyAlignment="1">
      <alignment vertical="center"/>
    </xf>
    <xf numFmtId="0" fontId="15" fillId="2" borderId="25" xfId="0" applyFont="1" applyFill="1" applyBorder="1" applyAlignment="1">
      <alignment vertical="center" wrapText="1"/>
    </xf>
    <xf numFmtId="0" fontId="18" fillId="0" borderId="21" xfId="0" applyFont="1" applyBorder="1" applyAlignment="1">
      <alignment vertical="center" wrapText="1"/>
    </xf>
    <xf numFmtId="0" fontId="17" fillId="4" borderId="68" xfId="0" applyFont="1" applyFill="1" applyBorder="1" applyAlignment="1">
      <alignment horizontal="center" vertical="center" wrapText="1"/>
    </xf>
    <xf numFmtId="0" fontId="17" fillId="4" borderId="70" xfId="0" applyFont="1" applyFill="1" applyBorder="1" applyAlignment="1">
      <alignment horizontal="center" vertical="center" wrapText="1"/>
    </xf>
    <xf numFmtId="0" fontId="17" fillId="4" borderId="71" xfId="0" applyFont="1" applyFill="1" applyBorder="1" applyAlignment="1">
      <alignment horizontal="center" vertical="center" wrapText="1"/>
    </xf>
    <xf numFmtId="0" fontId="20" fillId="4" borderId="68" xfId="0" applyFont="1" applyFill="1" applyBorder="1" applyAlignment="1">
      <alignment horizontal="center" vertical="center" wrapText="1"/>
    </xf>
    <xf numFmtId="0" fontId="20" fillId="4" borderId="70" xfId="0" applyFont="1" applyFill="1" applyBorder="1" applyAlignment="1">
      <alignment horizontal="center" vertical="center" wrapText="1"/>
    </xf>
    <xf numFmtId="0" fontId="20" fillId="4" borderId="70" xfId="0" applyFont="1" applyFill="1" applyBorder="1" applyAlignment="1">
      <alignment horizontal="center" vertical="center" textRotation="90" wrapText="1"/>
    </xf>
    <xf numFmtId="0" fontId="20" fillId="4" borderId="71" xfId="0" applyFont="1" applyFill="1" applyBorder="1" applyAlignment="1">
      <alignment horizontal="center" vertical="center" wrapText="1"/>
    </xf>
    <xf numFmtId="0" fontId="12" fillId="0" borderId="38" xfId="0" applyFont="1" applyBorder="1" applyAlignment="1">
      <alignment horizontal="center" vertical="center" wrapText="1"/>
    </xf>
    <xf numFmtId="0" fontId="22" fillId="0" borderId="55" xfId="0" applyFont="1" applyBorder="1" applyAlignment="1">
      <alignment horizontal="center" vertical="center"/>
    </xf>
    <xf numFmtId="0" fontId="22" fillId="0" borderId="56" xfId="0" applyFont="1" applyBorder="1" applyAlignment="1">
      <alignment horizontal="center" vertical="center"/>
    </xf>
    <xf numFmtId="0" fontId="22" fillId="0" borderId="57" xfId="0" applyFont="1" applyBorder="1" applyAlignment="1">
      <alignment horizontal="center" vertical="center"/>
    </xf>
    <xf numFmtId="0" fontId="22" fillId="0" borderId="64" xfId="0" applyFont="1" applyBorder="1" applyAlignment="1">
      <alignment horizontal="center" vertical="center"/>
    </xf>
    <xf numFmtId="0" fontId="22" fillId="0" borderId="0" xfId="0" applyFont="1" applyAlignment="1">
      <alignment horizontal="center" vertical="center"/>
    </xf>
    <xf numFmtId="0" fontId="22" fillId="0" borderId="62" xfId="0" applyFont="1" applyBorder="1" applyAlignment="1">
      <alignment horizontal="center" vertical="center"/>
    </xf>
    <xf numFmtId="0" fontId="22" fillId="0" borderId="58" xfId="0" applyFont="1" applyBorder="1" applyAlignment="1">
      <alignment horizontal="center" vertical="center"/>
    </xf>
    <xf numFmtId="0" fontId="22" fillId="0" borderId="51" xfId="0" applyFont="1" applyBorder="1" applyAlignment="1">
      <alignment horizontal="center" vertical="center"/>
    </xf>
    <xf numFmtId="0" fontId="22" fillId="0" borderId="59" xfId="0" applyFont="1" applyBorder="1" applyAlignment="1">
      <alignment horizontal="center" vertical="center"/>
    </xf>
    <xf numFmtId="0" fontId="13" fillId="0" borderId="35" xfId="0" applyFont="1" applyBorder="1" applyAlignment="1">
      <alignment horizontal="left" vertical="top" wrapText="1"/>
    </xf>
    <xf numFmtId="0" fontId="13" fillId="0" borderId="3" xfId="0" applyFont="1" applyBorder="1" applyAlignment="1">
      <alignment horizontal="left" vertical="top" wrapText="1"/>
    </xf>
    <xf numFmtId="0" fontId="13" fillId="0" borderId="19" xfId="0" applyFont="1" applyBorder="1" applyAlignment="1">
      <alignment horizontal="left" vertical="top" wrapText="1"/>
    </xf>
    <xf numFmtId="0" fontId="13" fillId="6" borderId="29" xfId="0" applyFont="1" applyFill="1" applyBorder="1" applyAlignment="1">
      <alignment horizontal="center"/>
    </xf>
    <xf numFmtId="0" fontId="13" fillId="6" borderId="30" xfId="0" applyFont="1" applyFill="1" applyBorder="1" applyAlignment="1">
      <alignment horizontal="center"/>
    </xf>
    <xf numFmtId="0" fontId="13" fillId="6" borderId="31" xfId="0" applyFont="1" applyFill="1" applyBorder="1" applyAlignment="1">
      <alignment horizontal="center"/>
    </xf>
    <xf numFmtId="0" fontId="18" fillId="0" borderId="3" xfId="0" applyFont="1" applyBorder="1" applyAlignment="1">
      <alignment horizontal="left" vertical="top" wrapText="1"/>
    </xf>
    <xf numFmtId="0" fontId="18" fillId="0" borderId="19" xfId="0" applyFont="1" applyBorder="1" applyAlignment="1">
      <alignment horizontal="left" vertical="top" wrapText="1"/>
    </xf>
    <xf numFmtId="0" fontId="18" fillId="0" borderId="45" xfId="0" applyFont="1" applyBorder="1" applyAlignment="1">
      <alignment horizontal="left" vertical="center" wrapText="1"/>
    </xf>
    <xf numFmtId="0" fontId="18" fillId="0" borderId="28" xfId="0" applyFont="1" applyBorder="1" applyAlignment="1">
      <alignment horizontal="left" vertical="center" wrapText="1"/>
    </xf>
    <xf numFmtId="0" fontId="18" fillId="0" borderId="46" xfId="0" applyFont="1" applyBorder="1" applyAlignment="1">
      <alignment horizontal="left" vertical="center" wrapText="1"/>
    </xf>
    <xf numFmtId="0" fontId="18" fillId="0" borderId="47" xfId="0" applyFont="1" applyBorder="1" applyAlignment="1">
      <alignment horizontal="left" vertical="center" wrapText="1"/>
    </xf>
    <xf numFmtId="0" fontId="18" fillId="0" borderId="63" xfId="0" applyFont="1" applyBorder="1" applyAlignment="1">
      <alignment horizontal="left" vertical="center" wrapText="1"/>
    </xf>
    <xf numFmtId="0" fontId="0" fillId="0" borderId="55" xfId="0" applyBorder="1" applyAlignment="1">
      <alignment horizontal="center"/>
    </xf>
    <xf numFmtId="0" fontId="0" fillId="0" borderId="57" xfId="0" applyBorder="1" applyAlignment="1">
      <alignment horizontal="center"/>
    </xf>
    <xf numFmtId="0" fontId="0" fillId="0" borderId="64" xfId="0" applyBorder="1" applyAlignment="1">
      <alignment horizontal="center"/>
    </xf>
    <xf numFmtId="0" fontId="0" fillId="0" borderId="62" xfId="0" applyBorder="1" applyAlignment="1">
      <alignment horizontal="center"/>
    </xf>
    <xf numFmtId="0" fontId="0" fillId="0" borderId="58" xfId="0" applyBorder="1" applyAlignment="1">
      <alignment horizontal="center"/>
    </xf>
    <xf numFmtId="0" fontId="0" fillId="0" borderId="59" xfId="0" applyBorder="1" applyAlignment="1">
      <alignment horizontal="center"/>
    </xf>
    <xf numFmtId="0" fontId="8" fillId="0" borderId="0" xfId="0" applyFont="1" applyAlignment="1">
      <alignment horizontal="left" vertical="center" wrapText="1"/>
    </xf>
    <xf numFmtId="0" fontId="13" fillId="0" borderId="36" xfId="0" applyFont="1" applyBorder="1" applyAlignment="1">
      <alignment horizontal="left" vertical="top" wrapText="1"/>
    </xf>
    <xf numFmtId="0" fontId="13" fillId="0" borderId="9" xfId="0" applyFont="1" applyBorder="1" applyAlignment="1">
      <alignment horizontal="left" vertical="top" wrapText="1"/>
    </xf>
    <xf numFmtId="0" fontId="13" fillId="0" borderId="38" xfId="0" applyFont="1" applyBorder="1" applyAlignment="1">
      <alignment horizontal="left" vertical="top" wrapText="1"/>
    </xf>
    <xf numFmtId="0" fontId="12" fillId="0" borderId="14" xfId="0" applyFont="1" applyBorder="1" applyAlignment="1">
      <alignment horizontal="left" vertical="center"/>
    </xf>
    <xf numFmtId="0" fontId="12" fillId="0" borderId="6" xfId="0" applyFont="1" applyBorder="1" applyAlignment="1">
      <alignment horizontal="left" vertical="center"/>
    </xf>
    <xf numFmtId="0" fontId="13" fillId="0" borderId="1" xfId="0" applyFont="1" applyBorder="1" applyAlignment="1">
      <alignment horizontal="left" vertical="center" wrapText="1"/>
    </xf>
    <xf numFmtId="0" fontId="13" fillId="0" borderId="0" xfId="0" applyFont="1" applyAlignment="1">
      <alignment horizontal="left" vertical="center" wrapText="1"/>
    </xf>
    <xf numFmtId="0" fontId="13" fillId="0" borderId="2" xfId="0" applyFont="1" applyBorder="1" applyAlignment="1">
      <alignment horizontal="left" vertical="center" wrapText="1"/>
    </xf>
    <xf numFmtId="0" fontId="18" fillId="0" borderId="3" xfId="0" applyFont="1" applyBorder="1" applyAlignment="1">
      <alignment horizontal="center"/>
    </xf>
    <xf numFmtId="0" fontId="13" fillId="2" borderId="42" xfId="0" applyFont="1" applyFill="1" applyBorder="1" applyAlignment="1">
      <alignment horizontal="center" vertical="center" wrapText="1"/>
    </xf>
    <xf numFmtId="0" fontId="13" fillId="2" borderId="46" xfId="0" applyFont="1" applyFill="1" applyBorder="1" applyAlignment="1">
      <alignment horizontal="center" vertical="center" wrapText="1"/>
    </xf>
    <xf numFmtId="0" fontId="13" fillId="2" borderId="47" xfId="0" applyFont="1" applyFill="1" applyBorder="1" applyAlignment="1">
      <alignment horizontal="center" vertical="center" wrapText="1"/>
    </xf>
    <xf numFmtId="0" fontId="13" fillId="2" borderId="28" xfId="0" applyFont="1" applyFill="1" applyBorder="1" applyAlignment="1">
      <alignment horizontal="center" vertical="center" wrapText="1"/>
    </xf>
    <xf numFmtId="0" fontId="14" fillId="0" borderId="48" xfId="0" applyFont="1" applyBorder="1" applyAlignment="1">
      <alignment horizontal="center" vertical="center" wrapText="1"/>
    </xf>
    <xf numFmtId="0" fontId="14" fillId="0" borderId="49" xfId="0" applyFont="1" applyBorder="1" applyAlignment="1">
      <alignment horizontal="center" vertical="center" wrapText="1"/>
    </xf>
    <xf numFmtId="0" fontId="14" fillId="0" borderId="50" xfId="0" applyFont="1" applyBorder="1" applyAlignment="1">
      <alignment horizontal="center" vertical="center" wrapText="1"/>
    </xf>
    <xf numFmtId="0" fontId="13" fillId="0" borderId="8" xfId="0" applyFont="1" applyBorder="1" applyAlignment="1">
      <alignment horizontal="left" vertical="center" wrapText="1"/>
    </xf>
    <xf numFmtId="0" fontId="13" fillId="0" borderId="10" xfId="0" applyFont="1" applyBorder="1" applyAlignment="1">
      <alignment horizontal="left" vertical="center" wrapText="1"/>
    </xf>
    <xf numFmtId="0" fontId="13" fillId="0" borderId="11" xfId="0" applyFont="1" applyBorder="1" applyAlignment="1">
      <alignment horizontal="left" vertical="center" wrapText="1"/>
    </xf>
    <xf numFmtId="0" fontId="12" fillId="0" borderId="1" xfId="0" applyFont="1" applyBorder="1" applyAlignment="1">
      <alignment horizontal="left" vertical="center" wrapText="1"/>
    </xf>
    <xf numFmtId="0" fontId="12" fillId="0" borderId="0" xfId="0" applyFont="1" applyAlignment="1">
      <alignment horizontal="left" vertical="center" wrapText="1"/>
    </xf>
    <xf numFmtId="0" fontId="12" fillId="0" borderId="2" xfId="0" applyFont="1" applyBorder="1" applyAlignment="1">
      <alignment horizontal="left" vertical="center" wrapText="1"/>
    </xf>
    <xf numFmtId="0" fontId="14" fillId="0" borderId="1" xfId="0" applyFont="1" applyBorder="1" applyAlignment="1">
      <alignment horizontal="left" vertical="center" wrapText="1"/>
    </xf>
    <xf numFmtId="0" fontId="14" fillId="0" borderId="0" xfId="0" applyFont="1" applyAlignment="1">
      <alignment horizontal="left" vertical="center" wrapText="1"/>
    </xf>
    <xf numFmtId="0" fontId="14" fillId="0" borderId="2" xfId="0" applyFont="1" applyBorder="1" applyAlignment="1">
      <alignment horizontal="left" vertical="center" wrapText="1"/>
    </xf>
    <xf numFmtId="0" fontId="14" fillId="0" borderId="48" xfId="0" applyFont="1" applyBorder="1" applyAlignment="1">
      <alignment horizontal="center" vertical="center"/>
    </xf>
    <xf numFmtId="0" fontId="14" fillId="0" borderId="49" xfId="0" applyFont="1" applyBorder="1" applyAlignment="1">
      <alignment horizontal="center" vertical="center"/>
    </xf>
    <xf numFmtId="0" fontId="14" fillId="0" borderId="50" xfId="0" applyFont="1" applyBorder="1" applyAlignment="1">
      <alignment horizontal="center" vertical="center"/>
    </xf>
    <xf numFmtId="0" fontId="13" fillId="0" borderId="1" xfId="0" applyFont="1" applyBorder="1" applyAlignment="1">
      <alignment horizontal="left" vertical="center"/>
    </xf>
    <xf numFmtId="0" fontId="13" fillId="0" borderId="0" xfId="0" applyFont="1" applyAlignment="1">
      <alignment horizontal="left" vertical="center"/>
    </xf>
    <xf numFmtId="0" fontId="13" fillId="0" borderId="2" xfId="0" applyFont="1" applyBorder="1" applyAlignment="1">
      <alignment horizontal="left" vertical="center"/>
    </xf>
    <xf numFmtId="0" fontId="16" fillId="4" borderId="30" xfId="0" applyFont="1" applyFill="1" applyBorder="1" applyAlignment="1">
      <alignment horizontal="center" vertical="center" wrapText="1"/>
    </xf>
    <xf numFmtId="0" fontId="12" fillId="0" borderId="4" xfId="0" applyFont="1" applyBorder="1" applyAlignment="1">
      <alignment horizontal="left" vertical="center" wrapText="1"/>
    </xf>
    <xf numFmtId="0" fontId="12" fillId="0" borderId="44" xfId="0" applyFont="1" applyBorder="1" applyAlignment="1">
      <alignment horizontal="left" vertical="center" wrapText="1"/>
    </xf>
    <xf numFmtId="0" fontId="12" fillId="0" borderId="26" xfId="0" applyFont="1" applyBorder="1" applyAlignment="1">
      <alignment horizontal="left" vertical="center" wrapText="1"/>
    </xf>
    <xf numFmtId="0" fontId="14" fillId="0" borderId="53" xfId="0" applyFont="1" applyBorder="1" applyAlignment="1">
      <alignment horizontal="center" vertical="center"/>
    </xf>
    <xf numFmtId="0" fontId="14" fillId="0" borderId="40" xfId="0" applyFont="1" applyBorder="1" applyAlignment="1">
      <alignment horizontal="center" vertical="center"/>
    </xf>
    <xf numFmtId="0" fontId="14" fillId="0" borderId="41" xfId="0" applyFont="1" applyBorder="1" applyAlignment="1">
      <alignment horizontal="center" vertical="center"/>
    </xf>
    <xf numFmtId="0" fontId="16" fillId="4" borderId="48" xfId="0" applyFont="1" applyFill="1" applyBorder="1" applyAlignment="1">
      <alignment horizontal="center" vertical="center" wrapText="1"/>
    </xf>
    <xf numFmtId="0" fontId="16" fillId="4" borderId="49" xfId="0" applyFont="1" applyFill="1" applyBorder="1" applyAlignment="1">
      <alignment horizontal="center" vertical="center" wrapText="1"/>
    </xf>
    <xf numFmtId="0" fontId="16" fillId="4" borderId="54" xfId="0" applyFont="1" applyFill="1" applyBorder="1" applyAlignment="1">
      <alignment horizontal="center" vertical="center" wrapText="1"/>
    </xf>
    <xf numFmtId="0" fontId="22" fillId="2" borderId="48" xfId="0" applyFont="1" applyFill="1" applyBorder="1" applyAlignment="1">
      <alignment horizontal="justify" vertical="center" wrapText="1" readingOrder="1"/>
    </xf>
    <xf numFmtId="0" fontId="22" fillId="2" borderId="49" xfId="0" applyFont="1" applyFill="1" applyBorder="1" applyAlignment="1">
      <alignment horizontal="justify" vertical="center" wrapText="1" readingOrder="1"/>
    </xf>
    <xf numFmtId="0" fontId="22" fillId="2" borderId="50" xfId="0" applyFont="1" applyFill="1" applyBorder="1" applyAlignment="1">
      <alignment horizontal="justify" vertical="center" wrapText="1" readingOrder="1"/>
    </xf>
    <xf numFmtId="0" fontId="15" fillId="0" borderId="1" xfId="0" applyFont="1" applyBorder="1" applyAlignment="1">
      <alignment horizontal="left" vertical="center" wrapText="1"/>
    </xf>
    <xf numFmtId="0" fontId="15" fillId="0" borderId="0" xfId="0" applyFont="1" applyAlignment="1">
      <alignment horizontal="left" vertical="center" wrapText="1"/>
    </xf>
    <xf numFmtId="0" fontId="15" fillId="0" borderId="2" xfId="0" applyFont="1" applyBorder="1" applyAlignment="1">
      <alignment horizontal="left" vertical="center" wrapText="1"/>
    </xf>
    <xf numFmtId="0" fontId="14" fillId="0" borderId="39" xfId="0" applyFont="1" applyBorder="1" applyAlignment="1">
      <alignment horizontal="center" vertical="center"/>
    </xf>
    <xf numFmtId="0" fontId="18" fillId="0" borderId="55" xfId="0" applyFont="1" applyBorder="1" applyAlignment="1">
      <alignment horizontal="left" vertical="center" wrapText="1"/>
    </xf>
    <xf numFmtId="0" fontId="18" fillId="0" borderId="57" xfId="0" applyFont="1" applyBorder="1" applyAlignment="1">
      <alignment horizontal="left" vertical="center" wrapText="1"/>
    </xf>
    <xf numFmtId="0" fontId="18" fillId="0" borderId="64" xfId="0" applyFont="1" applyBorder="1" applyAlignment="1">
      <alignment horizontal="left" vertical="center" wrapText="1"/>
    </xf>
    <xf numFmtId="0" fontId="18" fillId="0" borderId="62" xfId="0" applyFont="1" applyBorder="1" applyAlignment="1">
      <alignment horizontal="left" vertical="center" wrapText="1"/>
    </xf>
    <xf numFmtId="0" fontId="18" fillId="0" borderId="58" xfId="0" applyFont="1" applyBorder="1" applyAlignment="1">
      <alignment horizontal="left" vertical="center" wrapText="1"/>
    </xf>
    <xf numFmtId="0" fontId="18" fillId="0" borderId="59" xfId="0" applyFont="1" applyBorder="1" applyAlignment="1">
      <alignment horizontal="left" vertical="center" wrapText="1"/>
    </xf>
    <xf numFmtId="0" fontId="13" fillId="0" borderId="52" xfId="0" applyFont="1" applyBorder="1" applyAlignment="1">
      <alignment horizontal="right" vertical="center" textRotation="90"/>
    </xf>
    <xf numFmtId="0" fontId="14" fillId="6" borderId="3" xfId="0" applyFont="1" applyFill="1" applyBorder="1" applyAlignment="1">
      <alignment horizontal="center" vertical="center" wrapText="1"/>
    </xf>
    <xf numFmtId="0" fontId="15" fillId="0" borderId="3" xfId="0" applyFont="1" applyBorder="1" applyAlignment="1">
      <alignment horizontal="center" vertical="center" wrapText="1"/>
    </xf>
    <xf numFmtId="0" fontId="12" fillId="0" borderId="65" xfId="0" applyFont="1" applyBorder="1" applyAlignment="1">
      <alignment horizontal="left" vertical="center" wrapText="1"/>
    </xf>
    <xf numFmtId="0" fontId="12" fillId="0" borderId="66" xfId="0" applyFont="1" applyBorder="1" applyAlignment="1">
      <alignment horizontal="left" vertical="center" wrapText="1"/>
    </xf>
    <xf numFmtId="0" fontId="12" fillId="0" borderId="67" xfId="0" applyFont="1" applyBorder="1" applyAlignment="1">
      <alignment horizontal="left" vertical="center" wrapText="1"/>
    </xf>
    <xf numFmtId="0" fontId="13" fillId="0" borderId="0" xfId="0" applyFont="1" applyAlignment="1">
      <alignment horizontal="right" vertical="center" textRotation="90"/>
    </xf>
    <xf numFmtId="0" fontId="14" fillId="0" borderId="51" xfId="0" applyFont="1" applyBorder="1" applyAlignment="1">
      <alignment horizontal="center"/>
    </xf>
    <xf numFmtId="0" fontId="15" fillId="10" borderId="3" xfId="0" applyFont="1" applyFill="1" applyBorder="1" applyAlignment="1">
      <alignment horizontal="center" vertical="center"/>
    </xf>
    <xf numFmtId="0" fontId="15" fillId="10" borderId="19" xfId="0" applyFont="1" applyFill="1" applyBorder="1" applyAlignment="1">
      <alignment horizontal="center" vertical="center"/>
    </xf>
    <xf numFmtId="0" fontId="15" fillId="9" borderId="3" xfId="0" applyFont="1" applyFill="1" applyBorder="1" applyAlignment="1">
      <alignment horizontal="center" vertical="center"/>
    </xf>
    <xf numFmtId="0" fontId="15" fillId="8" borderId="3" xfId="0" applyFont="1" applyFill="1" applyBorder="1" applyAlignment="1">
      <alignment horizontal="center" vertical="center"/>
    </xf>
    <xf numFmtId="0" fontId="14" fillId="2" borderId="0" xfId="0" applyFont="1" applyFill="1" applyAlignment="1">
      <alignment horizontal="center"/>
    </xf>
    <xf numFmtId="0" fontId="14" fillId="0" borderId="0" xfId="0" applyFont="1" applyAlignment="1">
      <alignment horizontal="center"/>
    </xf>
    <xf numFmtId="0" fontId="14" fillId="6" borderId="19" xfId="0" applyFont="1" applyFill="1" applyBorder="1" applyAlignment="1">
      <alignment horizontal="center" vertical="center" wrapText="1"/>
    </xf>
    <xf numFmtId="0" fontId="15" fillId="6" borderId="3" xfId="0" applyFont="1" applyFill="1" applyBorder="1" applyAlignment="1">
      <alignment horizontal="center"/>
    </xf>
    <xf numFmtId="0" fontId="15" fillId="6" borderId="19" xfId="0" applyFont="1" applyFill="1" applyBorder="1" applyAlignment="1">
      <alignment horizontal="center"/>
    </xf>
    <xf numFmtId="0" fontId="15" fillId="0" borderId="19" xfId="0" applyFont="1" applyBorder="1" applyAlignment="1">
      <alignment horizontal="center" vertical="center" wrapText="1"/>
    </xf>
    <xf numFmtId="0" fontId="15" fillId="9" borderId="19" xfId="0" applyFont="1" applyFill="1" applyBorder="1" applyAlignment="1">
      <alignment horizontal="center" vertical="center"/>
    </xf>
    <xf numFmtId="0" fontId="15" fillId="9" borderId="4" xfId="0" applyFont="1" applyFill="1" applyBorder="1" applyAlignment="1">
      <alignment horizontal="center" vertical="center"/>
    </xf>
    <xf numFmtId="0" fontId="15" fillId="9" borderId="20" xfId="0" applyFont="1" applyFill="1" applyBorder="1" applyAlignment="1">
      <alignment horizontal="center" vertical="center"/>
    </xf>
    <xf numFmtId="0" fontId="14" fillId="6" borderId="3" xfId="0" applyFont="1" applyFill="1" applyBorder="1" applyAlignment="1">
      <alignment horizontal="center" vertical="center"/>
    </xf>
    <xf numFmtId="0" fontId="12" fillId="0" borderId="3" xfId="0" applyFont="1" applyBorder="1" applyAlignment="1">
      <alignment horizontal="center" vertical="center" wrapText="1"/>
    </xf>
    <xf numFmtId="0" fontId="13" fillId="2" borderId="48" xfId="0" applyFont="1" applyFill="1" applyBorder="1" applyAlignment="1">
      <alignment horizontal="left" vertical="top" wrapText="1" readingOrder="1"/>
    </xf>
    <xf numFmtId="0" fontId="13" fillId="2" borderId="49" xfId="0" applyFont="1" applyFill="1" applyBorder="1" applyAlignment="1">
      <alignment horizontal="left" vertical="top" wrapText="1" readingOrder="1"/>
    </xf>
    <xf numFmtId="0" fontId="13" fillId="2" borderId="50" xfId="0" applyFont="1" applyFill="1" applyBorder="1" applyAlignment="1">
      <alignment horizontal="left" vertical="top" wrapText="1" readingOrder="1"/>
    </xf>
    <xf numFmtId="0" fontId="15" fillId="0" borderId="34" xfId="0" applyFont="1" applyBorder="1" applyAlignment="1">
      <alignment horizontal="center" vertical="center" wrapText="1"/>
    </xf>
    <xf numFmtId="0" fontId="16" fillId="4" borderId="53" xfId="0" applyFont="1" applyFill="1" applyBorder="1" applyAlignment="1">
      <alignment horizontal="center" vertical="center" wrapText="1"/>
    </xf>
    <xf numFmtId="0" fontId="16" fillId="4" borderId="69" xfId="0" applyFont="1" applyFill="1" applyBorder="1" applyAlignment="1">
      <alignment horizontal="center" vertical="center" wrapText="1"/>
    </xf>
    <xf numFmtId="0" fontId="12" fillId="0" borderId="34" xfId="0" applyFont="1" applyBorder="1" applyAlignment="1">
      <alignment horizontal="center" vertical="center" wrapText="1"/>
    </xf>
    <xf numFmtId="0" fontId="17" fillId="4" borderId="53" xfId="0" applyFont="1" applyFill="1" applyBorder="1" applyAlignment="1">
      <alignment horizontal="center" vertical="center" wrapText="1"/>
    </xf>
    <xf numFmtId="0" fontId="17" fillId="4" borderId="40" xfId="0" applyFont="1" applyFill="1" applyBorder="1" applyAlignment="1">
      <alignment horizontal="center" vertical="center" wrapText="1"/>
    </xf>
    <xf numFmtId="0" fontId="17" fillId="4" borderId="69" xfId="0" applyFont="1" applyFill="1" applyBorder="1" applyAlignment="1">
      <alignment horizontal="center" vertical="center" wrapText="1"/>
    </xf>
    <xf numFmtId="0" fontId="14" fillId="2" borderId="51" xfId="0" applyFont="1" applyFill="1" applyBorder="1" applyAlignment="1">
      <alignment horizontal="center"/>
    </xf>
    <xf numFmtId="0" fontId="12" fillId="0" borderId="9" xfId="0" applyFont="1" applyBorder="1" applyAlignment="1">
      <alignment horizontal="center" vertical="center" wrapText="1"/>
    </xf>
    <xf numFmtId="0" fontId="15" fillId="0" borderId="9" xfId="0" applyFont="1" applyBorder="1" applyAlignment="1">
      <alignment horizontal="center" vertical="center" wrapText="1"/>
    </xf>
    <xf numFmtId="0" fontId="15" fillId="0" borderId="4" xfId="0" applyFont="1" applyBorder="1" applyAlignment="1">
      <alignment horizontal="center" vertical="center" wrapText="1"/>
    </xf>
    <xf numFmtId="0" fontId="15" fillId="0" borderId="44" xfId="0" applyFont="1" applyBorder="1" applyAlignment="1">
      <alignment horizontal="center" vertical="center" wrapText="1"/>
    </xf>
    <xf numFmtId="0" fontId="15" fillId="0" borderId="26" xfId="0" applyFont="1" applyBorder="1" applyAlignment="1">
      <alignment horizontal="center" vertical="center" wrapText="1"/>
    </xf>
    <xf numFmtId="0" fontId="14" fillId="6" borderId="4" xfId="0" applyFont="1" applyFill="1" applyBorder="1" applyAlignment="1">
      <alignment horizontal="center" vertical="center"/>
    </xf>
    <xf numFmtId="0" fontId="14" fillId="6" borderId="26" xfId="0" applyFont="1" applyFill="1" applyBorder="1" applyAlignment="1">
      <alignment horizontal="center" vertical="center"/>
    </xf>
    <xf numFmtId="0" fontId="15" fillId="10" borderId="4" xfId="0" applyFont="1" applyFill="1" applyBorder="1" applyAlignment="1">
      <alignment horizontal="center" vertical="center"/>
    </xf>
    <xf numFmtId="0" fontId="15" fillId="10" borderId="26" xfId="0" applyFont="1" applyFill="1" applyBorder="1" applyAlignment="1">
      <alignment horizontal="center" vertical="center"/>
    </xf>
    <xf numFmtId="0" fontId="14" fillId="6" borderId="4" xfId="0" applyFont="1" applyFill="1" applyBorder="1" applyAlignment="1">
      <alignment horizontal="center" vertical="center" wrapText="1"/>
    </xf>
    <xf numFmtId="0" fontId="14" fillId="6" borderId="26" xfId="0" applyFont="1" applyFill="1" applyBorder="1" applyAlignment="1">
      <alignment horizontal="center" vertical="center" wrapText="1"/>
    </xf>
    <xf numFmtId="0" fontId="15" fillId="9" borderId="26" xfId="0" applyFont="1" applyFill="1" applyBorder="1" applyAlignment="1">
      <alignment horizontal="center" vertical="center"/>
    </xf>
    <xf numFmtId="0" fontId="15" fillId="8" borderId="4" xfId="0" applyFont="1" applyFill="1" applyBorder="1" applyAlignment="1">
      <alignment horizontal="center" vertical="center"/>
    </xf>
    <xf numFmtId="0" fontId="15" fillId="8" borderId="26" xfId="0" applyFont="1" applyFill="1" applyBorder="1" applyAlignment="1">
      <alignment horizontal="center" vertical="center"/>
    </xf>
    <xf numFmtId="0" fontId="15" fillId="7" borderId="60" xfId="0" applyFont="1" applyFill="1" applyBorder="1" applyAlignment="1">
      <alignment horizontal="center" vertical="center"/>
    </xf>
    <xf numFmtId="0" fontId="15" fillId="7" borderId="61" xfId="0" applyFont="1" applyFill="1" applyBorder="1" applyAlignment="1">
      <alignment horizontal="center" vertical="center"/>
    </xf>
    <xf numFmtId="0" fontId="15" fillId="9" borderId="44" xfId="0" applyFont="1" applyFill="1" applyBorder="1" applyAlignment="1">
      <alignment horizontal="center" vertical="center"/>
    </xf>
    <xf numFmtId="0" fontId="14" fillId="6" borderId="44" xfId="0" applyFont="1" applyFill="1" applyBorder="1" applyAlignment="1">
      <alignment horizontal="center" vertical="center" wrapText="1"/>
    </xf>
    <xf numFmtId="0" fontId="15" fillId="8" borderId="44" xfId="0" applyFont="1" applyFill="1" applyBorder="1" applyAlignment="1">
      <alignment horizontal="center" vertical="center"/>
    </xf>
    <xf numFmtId="0" fontId="14" fillId="6" borderId="55" xfId="0" applyFont="1" applyFill="1" applyBorder="1" applyAlignment="1">
      <alignment horizontal="center" vertical="center" wrapText="1"/>
    </xf>
    <xf numFmtId="0" fontId="14" fillId="6" borderId="56" xfId="0" applyFont="1" applyFill="1" applyBorder="1" applyAlignment="1">
      <alignment horizontal="center" vertical="center" wrapText="1"/>
    </xf>
    <xf numFmtId="0" fontId="14" fillId="6" borderId="57" xfId="0" applyFont="1" applyFill="1" applyBorder="1" applyAlignment="1">
      <alignment horizontal="center" vertical="center" wrapText="1"/>
    </xf>
    <xf numFmtId="0" fontId="14" fillId="6" borderId="58" xfId="0" applyFont="1" applyFill="1" applyBorder="1" applyAlignment="1">
      <alignment horizontal="center" vertical="center" wrapText="1"/>
    </xf>
    <xf numFmtId="0" fontId="14" fillId="6" borderId="51" xfId="0" applyFont="1" applyFill="1" applyBorder="1" applyAlignment="1">
      <alignment horizontal="center" vertical="center" wrapText="1"/>
    </xf>
    <xf numFmtId="0" fontId="14" fillId="6" borderId="59" xfId="0" applyFont="1" applyFill="1" applyBorder="1" applyAlignment="1">
      <alignment horizontal="center" vertical="center" wrapText="1"/>
    </xf>
    <xf numFmtId="0" fontId="14" fillId="6" borderId="47" xfId="0" applyFont="1" applyFill="1" applyBorder="1" applyAlignment="1">
      <alignment horizontal="center" vertical="center" wrapText="1"/>
    </xf>
    <xf numFmtId="0" fontId="14" fillId="6" borderId="28" xfId="0" applyFont="1" applyFill="1" applyBorder="1" applyAlignment="1">
      <alignment horizontal="center" vertical="center" wrapText="1"/>
    </xf>
    <xf numFmtId="0" fontId="15" fillId="6" borderId="4" xfId="0" applyFont="1" applyFill="1" applyBorder="1" applyAlignment="1">
      <alignment horizontal="center"/>
    </xf>
    <xf numFmtId="0" fontId="15" fillId="6" borderId="26" xfId="0" applyFont="1" applyFill="1" applyBorder="1" applyAlignment="1">
      <alignment horizontal="center"/>
    </xf>
    <xf numFmtId="0" fontId="15" fillId="7" borderId="4" xfId="0" applyFont="1" applyFill="1" applyBorder="1" applyAlignment="1">
      <alignment horizontal="center" vertical="center"/>
    </xf>
    <xf numFmtId="0" fontId="15" fillId="7" borderId="26" xfId="0" applyFont="1" applyFill="1" applyBorder="1" applyAlignment="1">
      <alignment horizontal="center" vertical="center"/>
    </xf>
    <xf numFmtId="0" fontId="14" fillId="6" borderId="44" xfId="0" applyFont="1" applyFill="1" applyBorder="1" applyAlignment="1">
      <alignment horizontal="center" vertical="center"/>
    </xf>
    <xf numFmtId="0" fontId="15" fillId="6" borderId="44" xfId="0" applyFont="1" applyFill="1" applyBorder="1" applyAlignment="1">
      <alignment horizontal="center"/>
    </xf>
    <xf numFmtId="0" fontId="15" fillId="7" borderId="44" xfId="0" applyFont="1" applyFill="1" applyBorder="1" applyAlignment="1">
      <alignment horizontal="center" vertical="center"/>
    </xf>
    <xf numFmtId="0" fontId="11" fillId="0" borderId="1" xfId="0" applyFont="1" applyBorder="1" applyAlignment="1">
      <alignment horizontal="center" vertical="top" wrapText="1"/>
    </xf>
    <xf numFmtId="0" fontId="11" fillId="0" borderId="0" xfId="0" applyFont="1" applyAlignment="1">
      <alignment horizontal="center" vertical="top" wrapText="1"/>
    </xf>
    <xf numFmtId="0" fontId="22" fillId="0" borderId="48" xfId="0" applyFont="1" applyBorder="1" applyAlignment="1">
      <alignment horizontal="left" vertical="top" wrapText="1"/>
    </xf>
    <xf numFmtId="0" fontId="22" fillId="0" borderId="49" xfId="0" applyFont="1" applyBorder="1" applyAlignment="1">
      <alignment horizontal="left" vertical="top" wrapText="1"/>
    </xf>
    <xf numFmtId="0" fontId="22" fillId="0" borderId="50" xfId="0" applyFont="1" applyBorder="1" applyAlignment="1">
      <alignment horizontal="left" vertical="top" wrapText="1"/>
    </xf>
    <xf numFmtId="0" fontId="11" fillId="0" borderId="39" xfId="0" applyFont="1" applyBorder="1" applyAlignment="1">
      <alignment horizontal="center" vertical="center"/>
    </xf>
    <xf numFmtId="0" fontId="11" fillId="0" borderId="40" xfId="0" applyFont="1" applyBorder="1" applyAlignment="1">
      <alignment horizontal="center" vertical="center"/>
    </xf>
    <xf numFmtId="0" fontId="11" fillId="0" borderId="41" xfId="0" applyFont="1" applyBorder="1" applyAlignment="1">
      <alignment horizontal="center" vertical="center"/>
    </xf>
    <xf numFmtId="0" fontId="12" fillId="0" borderId="1" xfId="0" applyFont="1" applyBorder="1" applyAlignment="1">
      <alignment horizontal="center" vertical="center" wrapText="1"/>
    </xf>
    <xf numFmtId="0" fontId="12" fillId="0" borderId="0" xfId="0" applyFont="1" applyAlignment="1">
      <alignment horizontal="center" vertical="center" wrapText="1"/>
    </xf>
    <xf numFmtId="0" fontId="12" fillId="0" borderId="2" xfId="0" applyFont="1" applyBorder="1" applyAlignment="1">
      <alignment horizontal="center" vertical="center" wrapText="1"/>
    </xf>
    <xf numFmtId="0" fontId="12" fillId="0" borderId="3" xfId="0" applyFont="1" applyBorder="1" applyAlignment="1">
      <alignment horizontal="center"/>
    </xf>
    <xf numFmtId="0" fontId="11" fillId="2" borderId="0" xfId="0" applyFont="1" applyFill="1" applyAlignment="1">
      <alignment horizontal="center"/>
    </xf>
    <xf numFmtId="0" fontId="11" fillId="0" borderId="51" xfId="0" applyFont="1" applyBorder="1" applyAlignment="1">
      <alignment horizontal="center"/>
    </xf>
    <xf numFmtId="0" fontId="11" fillId="6" borderId="4" xfId="0" applyFont="1" applyFill="1" applyBorder="1" applyAlignment="1">
      <alignment horizontal="center" vertical="center"/>
    </xf>
    <xf numFmtId="0" fontId="11" fillId="6" borderId="26" xfId="0" applyFont="1" applyFill="1" applyBorder="1" applyAlignment="1">
      <alignment horizontal="center" vertical="center"/>
    </xf>
    <xf numFmtId="0" fontId="12" fillId="0" borderId="4" xfId="0" applyFont="1" applyBorder="1" applyAlignment="1">
      <alignment horizontal="center" vertical="center" wrapText="1"/>
    </xf>
    <xf numFmtId="0" fontId="12" fillId="0" borderId="26" xfId="0" applyFont="1" applyBorder="1" applyAlignment="1">
      <alignment horizontal="center" vertical="center" wrapText="1"/>
    </xf>
    <xf numFmtId="0" fontId="11" fillId="6" borderId="3" xfId="0" applyFont="1" applyFill="1" applyBorder="1" applyAlignment="1">
      <alignment horizontal="center" vertical="center"/>
    </xf>
    <xf numFmtId="0" fontId="11" fillId="6" borderId="3" xfId="0" applyFont="1" applyFill="1" applyBorder="1" applyAlignment="1">
      <alignment horizontal="center" vertical="center" wrapText="1"/>
    </xf>
    <xf numFmtId="0" fontId="12" fillId="6" borderId="3" xfId="0" applyFont="1" applyFill="1" applyBorder="1" applyAlignment="1">
      <alignment horizontal="center"/>
    </xf>
    <xf numFmtId="0" fontId="11" fillId="0" borderId="62" xfId="0" applyFont="1" applyBorder="1" applyAlignment="1">
      <alignment horizontal="right" vertical="center" textRotation="90"/>
    </xf>
    <xf numFmtId="0" fontId="12" fillId="0" borderId="3" xfId="0" applyFont="1" applyBorder="1" applyAlignment="1">
      <alignment horizontal="center" vertical="center"/>
    </xf>
    <xf numFmtId="0" fontId="12" fillId="7" borderId="3" xfId="0" applyFont="1" applyFill="1" applyBorder="1" applyAlignment="1">
      <alignment horizontal="center" vertical="center"/>
    </xf>
    <xf numFmtId="0" fontId="12" fillId="10" borderId="3" xfId="0" applyFont="1" applyFill="1" applyBorder="1" applyAlignment="1">
      <alignment horizontal="center" vertical="center"/>
    </xf>
    <xf numFmtId="0" fontId="12" fillId="8" borderId="4" xfId="0" applyFont="1" applyFill="1" applyBorder="1" applyAlignment="1">
      <alignment horizontal="center" vertical="center"/>
    </xf>
    <xf numFmtId="0" fontId="12" fillId="8" borderId="26" xfId="0" applyFont="1" applyFill="1" applyBorder="1" applyAlignment="1">
      <alignment horizontal="center" vertical="center"/>
    </xf>
    <xf numFmtId="0" fontId="11" fillId="6" borderId="4" xfId="0" applyFont="1" applyFill="1" applyBorder="1" applyAlignment="1">
      <alignment horizontal="center" vertical="center" wrapText="1"/>
    </xf>
    <xf numFmtId="0" fontId="11" fillId="6" borderId="26" xfId="0" applyFont="1" applyFill="1" applyBorder="1" applyAlignment="1">
      <alignment horizontal="center" vertical="center" wrapText="1"/>
    </xf>
    <xf numFmtId="0" fontId="12" fillId="6" borderId="4" xfId="0" applyFont="1" applyFill="1" applyBorder="1" applyAlignment="1">
      <alignment horizontal="center"/>
    </xf>
    <xf numFmtId="0" fontId="12" fillId="6" borderId="26" xfId="0" applyFont="1" applyFill="1" applyBorder="1" applyAlignment="1">
      <alignment horizontal="center"/>
    </xf>
    <xf numFmtId="0" fontId="12" fillId="9" borderId="3" xfId="0" applyFont="1" applyFill="1" applyBorder="1" applyAlignment="1">
      <alignment horizontal="center" vertical="center"/>
    </xf>
    <xf numFmtId="0" fontId="12" fillId="9" borderId="4" xfId="0" applyFont="1" applyFill="1" applyBorder="1" applyAlignment="1">
      <alignment horizontal="center" vertical="center"/>
    </xf>
    <xf numFmtId="0" fontId="12" fillId="9" borderId="26" xfId="0" applyFont="1" applyFill="1" applyBorder="1" applyAlignment="1">
      <alignment horizontal="center" vertical="center"/>
    </xf>
    <xf numFmtId="0" fontId="12" fillId="7" borderId="4" xfId="0" applyFont="1" applyFill="1" applyBorder="1" applyAlignment="1">
      <alignment horizontal="center" vertical="center"/>
    </xf>
    <xf numFmtId="0" fontId="12" fillId="7" borderId="26" xfId="0" applyFont="1" applyFill="1" applyBorder="1" applyAlignment="1">
      <alignment horizontal="center" vertical="center"/>
    </xf>
    <xf numFmtId="0" fontId="12" fillId="8" borderId="3" xfId="0" applyFont="1" applyFill="1" applyBorder="1" applyAlignment="1">
      <alignment horizontal="center" vertical="center"/>
    </xf>
  </cellXfs>
  <cellStyles count="2">
    <cellStyle name="Normal" xfId="0" builtinId="0"/>
    <cellStyle name="Normal 2" xfId="1" xr:uid="{652FAA86-84C7-4EF5-9A19-9014D253CFE2}"/>
  </cellStyles>
  <dxfs count="18">
    <dxf>
      <fill>
        <patternFill>
          <bgColor rgb="FF92D050"/>
        </patternFill>
      </fill>
    </dxf>
    <dxf>
      <fill>
        <patternFill>
          <bgColor rgb="FFFFFF00"/>
        </patternFill>
      </fill>
    </dxf>
    <dxf>
      <fill>
        <patternFill>
          <bgColor rgb="FFEEBF3A"/>
        </patternFill>
      </fill>
    </dxf>
    <dxf>
      <font>
        <color rgb="FF9C0006"/>
      </font>
      <fill>
        <patternFill>
          <bgColor rgb="FFFF0000"/>
        </patternFill>
      </fill>
    </dxf>
    <dxf>
      <fill>
        <patternFill>
          <bgColor rgb="FF92D050"/>
        </patternFill>
      </fill>
    </dxf>
    <dxf>
      <fill>
        <patternFill>
          <bgColor rgb="FFFFFF00"/>
        </patternFill>
      </fill>
    </dxf>
    <dxf>
      <fill>
        <patternFill>
          <bgColor rgb="FFF9C645"/>
        </patternFill>
      </fill>
    </dxf>
    <dxf>
      <font>
        <color rgb="FF9C0006"/>
      </font>
      <fill>
        <patternFill>
          <bgColor rgb="FFFF0000"/>
        </patternFill>
      </fill>
    </dxf>
    <dxf>
      <fill>
        <patternFill>
          <bgColor rgb="FF92D050"/>
        </patternFill>
      </fill>
    </dxf>
    <dxf>
      <fill>
        <patternFill>
          <bgColor rgb="FFFFFF00"/>
        </patternFill>
      </fill>
    </dxf>
    <dxf>
      <fill>
        <patternFill>
          <bgColor rgb="FFEFAE2D"/>
        </patternFill>
      </fill>
    </dxf>
    <dxf>
      <font>
        <color rgb="FF9C0006"/>
      </font>
      <fill>
        <patternFill>
          <bgColor rgb="FFFF0000"/>
        </patternFill>
      </fill>
    </dxf>
    <dxf>
      <font>
        <condense val="0"/>
        <extend val="0"/>
        <color indexed="11"/>
      </font>
      <fill>
        <patternFill>
          <fgColor indexed="11"/>
        </patternFill>
      </fill>
    </dxf>
    <dxf>
      <fill>
        <patternFill>
          <bgColor rgb="FF92D050"/>
        </patternFill>
      </fill>
    </dxf>
    <dxf>
      <fill>
        <patternFill>
          <bgColor rgb="FFFFFF00"/>
        </patternFill>
      </fill>
    </dxf>
    <dxf>
      <fill>
        <patternFill>
          <bgColor rgb="FFF3BA2D"/>
        </patternFill>
      </fill>
    </dxf>
    <dxf>
      <font>
        <color theme="0"/>
        <name val="Cambria"/>
        <scheme val="none"/>
      </font>
      <fill>
        <patternFill>
          <bgColor rgb="FFFF0000"/>
        </patternFill>
      </fill>
    </dxf>
    <dxf>
      <font>
        <condense val="0"/>
        <extend val="0"/>
        <color indexed="11"/>
      </font>
      <fill>
        <patternFill>
          <fgColor indexed="11"/>
        </patternFill>
      </fill>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56028</xdr:colOff>
      <xdr:row>0</xdr:row>
      <xdr:rowOff>291353</xdr:rowOff>
    </xdr:from>
    <xdr:to>
      <xdr:col>1</xdr:col>
      <xdr:colOff>2566146</xdr:colOff>
      <xdr:row>2</xdr:row>
      <xdr:rowOff>302558</xdr:rowOff>
    </xdr:to>
    <xdr:pic>
      <xdr:nvPicPr>
        <xdr:cNvPr id="2" name="Imagen 1">
          <a:extLst>
            <a:ext uri="{FF2B5EF4-FFF2-40B4-BE49-F238E27FC236}">
              <a16:creationId xmlns:a16="http://schemas.microsoft.com/office/drawing/2014/main" id="{82AC1DC6-56B1-4BD3-A06D-2060BD84E0B3}"/>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56028" y="291353"/>
          <a:ext cx="2689412" cy="89647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337110</xdr:colOff>
      <xdr:row>1</xdr:row>
      <xdr:rowOff>113926</xdr:rowOff>
    </xdr:from>
    <xdr:to>
      <xdr:col>1</xdr:col>
      <xdr:colOff>3460750</xdr:colOff>
      <xdr:row>3</xdr:row>
      <xdr:rowOff>476250</xdr:rowOff>
    </xdr:to>
    <xdr:pic>
      <xdr:nvPicPr>
        <xdr:cNvPr id="2" name="Imagen 1">
          <a:extLst>
            <a:ext uri="{FF2B5EF4-FFF2-40B4-BE49-F238E27FC236}">
              <a16:creationId xmlns:a16="http://schemas.microsoft.com/office/drawing/2014/main" id="{00D2A203-F5F7-4F89-8A5D-81B1F3BBD832}"/>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686360" y="272676"/>
          <a:ext cx="3123640" cy="1251324"/>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277585</xdr:colOff>
      <xdr:row>0</xdr:row>
      <xdr:rowOff>112939</xdr:rowOff>
    </xdr:from>
    <xdr:to>
      <xdr:col>2</xdr:col>
      <xdr:colOff>1400175</xdr:colOff>
      <xdr:row>2</xdr:row>
      <xdr:rowOff>19050</xdr:rowOff>
    </xdr:to>
    <xdr:pic>
      <xdr:nvPicPr>
        <xdr:cNvPr id="2" name="Imagen 1">
          <a:extLst>
            <a:ext uri="{FF2B5EF4-FFF2-40B4-BE49-F238E27FC236}">
              <a16:creationId xmlns:a16="http://schemas.microsoft.com/office/drawing/2014/main" id="{E5D4C751-C087-402C-A05C-18E7CE0DC6CA}"/>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77585" y="112939"/>
          <a:ext cx="2551340" cy="791936"/>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163286</xdr:colOff>
      <xdr:row>1</xdr:row>
      <xdr:rowOff>27215</xdr:rowOff>
    </xdr:from>
    <xdr:to>
      <xdr:col>2</xdr:col>
      <xdr:colOff>789214</xdr:colOff>
      <xdr:row>3</xdr:row>
      <xdr:rowOff>122464</xdr:rowOff>
    </xdr:to>
    <xdr:pic>
      <xdr:nvPicPr>
        <xdr:cNvPr id="2" name="Imagen 1">
          <a:extLst>
            <a:ext uri="{FF2B5EF4-FFF2-40B4-BE49-F238E27FC236}">
              <a16:creationId xmlns:a16="http://schemas.microsoft.com/office/drawing/2014/main" id="{2ADFB638-5463-4604-9EB8-190D31D96134}"/>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63286" y="190501"/>
          <a:ext cx="2898321" cy="1034142"/>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xdr:col>
      <xdr:colOff>190500</xdr:colOff>
      <xdr:row>1</xdr:row>
      <xdr:rowOff>285751</xdr:rowOff>
    </xdr:from>
    <xdr:to>
      <xdr:col>2</xdr:col>
      <xdr:colOff>2680607</xdr:colOff>
      <xdr:row>3</xdr:row>
      <xdr:rowOff>421822</xdr:rowOff>
    </xdr:to>
    <xdr:pic>
      <xdr:nvPicPr>
        <xdr:cNvPr id="2" name="Imagen 1">
          <a:extLst>
            <a:ext uri="{FF2B5EF4-FFF2-40B4-BE49-F238E27FC236}">
              <a16:creationId xmlns:a16="http://schemas.microsoft.com/office/drawing/2014/main" id="{35F0314F-9BC4-48F6-8B75-11B8305F74A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476250" y="462644"/>
          <a:ext cx="3061607" cy="1074964"/>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E1"/>
        </a:solidFill>
        <a:ln w="9525" cap="flat" cmpd="sng" algn="ctr">
          <a:solidFill>
            <a:srgbClr val="000000"/>
          </a:solidFill>
          <a:prstDash val="solid"/>
          <a:round/>
          <a:headEnd type="none" w="med" len="med"/>
          <a:tailEnd type="none" w="med" len="med"/>
        </a:ln>
        <a:effectLst>
          <a:outerShdw dist="35921" dir="2700000" algn="ctr" rotWithShape="0">
            <a:srgbClr val="000000"/>
          </a:outerShdw>
        </a:effectLst>
      </a:spPr>
      <a:bodyPr vertOverflow="clip" wrap="square" lIns="18288" tIns="0" rIns="0" bIns="0" upright="1"/>
      <a:lstStyle/>
    </a:spDef>
    <a:lnDef>
      <a:spPr bwMode="auto">
        <a:xfrm>
          <a:off x="0" y="0"/>
          <a:ext cx="1" cy="1"/>
        </a:xfrm>
        <a:custGeom>
          <a:avLst/>
          <a:gdLst/>
          <a:ahLst/>
          <a:cxnLst/>
          <a:rect l="0" t="0" r="0" b="0"/>
          <a:pathLst/>
        </a:custGeom>
        <a:solidFill>
          <a:srgbClr val="FFFFE1"/>
        </a:solidFill>
        <a:ln w="9525" cap="flat" cmpd="sng" algn="ctr">
          <a:solidFill>
            <a:srgbClr val="000000"/>
          </a:solidFill>
          <a:prstDash val="solid"/>
          <a:round/>
          <a:headEnd type="none" w="med" len="med"/>
          <a:tailEnd type="none" w="med" len="med"/>
        </a:ln>
        <a:effectLst>
          <a:outerShdw dist="35921" dir="2700000" algn="ctr" rotWithShape="0">
            <a:srgbClr val="000000"/>
          </a:outerShdw>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F21"/>
  <sheetViews>
    <sheetView showGridLines="0" zoomScale="85" zoomScaleNormal="85" zoomScalePageLayoutView="40" workbookViewId="0">
      <selection activeCell="F1" sqref="F1:F3"/>
    </sheetView>
  </sheetViews>
  <sheetFormatPr baseColWidth="10" defaultColWidth="11.453125" defaultRowHeight="12.5" x14ac:dyDescent="0.25"/>
  <cols>
    <col min="1" max="1" width="2.7265625" customWidth="1"/>
    <col min="2" max="2" width="39.54296875" customWidth="1"/>
    <col min="3" max="3" width="71.453125" customWidth="1"/>
    <col min="4" max="4" width="36.7265625" customWidth="1"/>
    <col min="5" max="5" width="23.453125" customWidth="1"/>
    <col min="6" max="6" width="29.1796875" customWidth="1"/>
    <col min="7" max="7" width="2.7265625" customWidth="1"/>
  </cols>
  <sheetData>
    <row r="1" spans="1:6" ht="48.75" customHeight="1" x14ac:dyDescent="0.25">
      <c r="A1" s="165"/>
      <c r="B1" s="166"/>
      <c r="C1" s="143" t="s">
        <v>0</v>
      </c>
      <c r="D1" s="144"/>
      <c r="E1" s="145"/>
      <c r="F1" s="163" t="s">
        <v>1</v>
      </c>
    </row>
    <row r="2" spans="1:6" ht="21" customHeight="1" x14ac:dyDescent="0.25">
      <c r="A2" s="167"/>
      <c r="B2" s="168"/>
      <c r="C2" s="146"/>
      <c r="D2" s="147"/>
      <c r="E2" s="148"/>
      <c r="F2" s="164"/>
    </row>
    <row r="3" spans="1:6" ht="69" customHeight="1" x14ac:dyDescent="0.25">
      <c r="A3" s="169"/>
      <c r="B3" s="170"/>
      <c r="C3" s="149"/>
      <c r="D3" s="150"/>
      <c r="E3" s="151"/>
      <c r="F3" s="161"/>
    </row>
    <row r="4" spans="1:6" ht="16.5" customHeight="1" thickBot="1" x14ac:dyDescent="0.4">
      <c r="B4" s="7"/>
      <c r="C4" s="8"/>
      <c r="D4" s="8"/>
      <c r="E4" s="8"/>
      <c r="F4" s="8"/>
    </row>
    <row r="5" spans="1:6" ht="21" customHeight="1" thickBot="1" x14ac:dyDescent="0.4">
      <c r="B5" s="155" t="s">
        <v>2</v>
      </c>
      <c r="C5" s="156"/>
      <c r="D5" s="156"/>
      <c r="E5" s="156"/>
      <c r="F5" s="157"/>
    </row>
    <row r="6" spans="1:6" ht="78.75" customHeight="1" x14ac:dyDescent="0.25">
      <c r="B6" s="160" t="s">
        <v>3</v>
      </c>
      <c r="C6" s="161"/>
      <c r="D6" s="161"/>
      <c r="E6" s="161"/>
      <c r="F6" s="162"/>
    </row>
    <row r="7" spans="1:6" ht="49.5" customHeight="1" x14ac:dyDescent="0.25">
      <c r="B7" s="152" t="s">
        <v>4</v>
      </c>
      <c r="C7" s="158"/>
      <c r="D7" s="158"/>
      <c r="E7" s="158"/>
      <c r="F7" s="159"/>
    </row>
    <row r="8" spans="1:6" ht="34.5" customHeight="1" x14ac:dyDescent="0.25">
      <c r="B8" s="152" t="s">
        <v>5</v>
      </c>
      <c r="C8" s="153"/>
      <c r="D8" s="153"/>
      <c r="E8" s="153"/>
      <c r="F8" s="154"/>
    </row>
    <row r="9" spans="1:6" ht="36" customHeight="1" x14ac:dyDescent="0.25">
      <c r="B9" s="152" t="s">
        <v>6</v>
      </c>
      <c r="C9" s="153"/>
      <c r="D9" s="153"/>
      <c r="E9" s="153"/>
      <c r="F9" s="154"/>
    </row>
    <row r="10" spans="1:6" ht="72" customHeight="1" x14ac:dyDescent="0.25">
      <c r="B10" s="152" t="s">
        <v>7</v>
      </c>
      <c r="C10" s="153"/>
      <c r="D10" s="153"/>
      <c r="E10" s="153"/>
      <c r="F10" s="154"/>
    </row>
    <row r="11" spans="1:6" ht="34.5" customHeight="1" x14ac:dyDescent="0.25">
      <c r="B11" s="152" t="s">
        <v>8</v>
      </c>
      <c r="C11" s="153"/>
      <c r="D11" s="153"/>
      <c r="E11" s="153"/>
      <c r="F11" s="154"/>
    </row>
    <row r="12" spans="1:6" ht="44.25" customHeight="1" x14ac:dyDescent="0.25">
      <c r="B12" s="152" t="s">
        <v>9</v>
      </c>
      <c r="C12" s="153"/>
      <c r="D12" s="153"/>
      <c r="E12" s="153"/>
      <c r="F12" s="154"/>
    </row>
    <row r="13" spans="1:6" ht="26.25" customHeight="1" x14ac:dyDescent="0.25">
      <c r="B13" s="152" t="s">
        <v>10</v>
      </c>
      <c r="C13" s="153"/>
      <c r="D13" s="153"/>
      <c r="E13" s="153"/>
      <c r="F13" s="154"/>
    </row>
    <row r="14" spans="1:6" ht="22.5" customHeight="1" x14ac:dyDescent="0.25">
      <c r="B14" s="152" t="s">
        <v>11</v>
      </c>
      <c r="C14" s="153"/>
      <c r="D14" s="153"/>
      <c r="E14" s="153"/>
      <c r="F14" s="154"/>
    </row>
    <row r="15" spans="1:6" ht="33" customHeight="1" x14ac:dyDescent="0.25">
      <c r="B15" s="152" t="s">
        <v>12</v>
      </c>
      <c r="C15" s="153"/>
      <c r="D15" s="153"/>
      <c r="E15" s="153"/>
      <c r="F15" s="154"/>
    </row>
    <row r="16" spans="1:6" ht="36.75" customHeight="1" x14ac:dyDescent="0.25">
      <c r="B16" s="152" t="s">
        <v>13</v>
      </c>
      <c r="C16" s="153"/>
      <c r="D16" s="153"/>
      <c r="E16" s="153"/>
      <c r="F16" s="154"/>
    </row>
    <row r="17" spans="2:6" ht="81" customHeight="1" x14ac:dyDescent="0.25">
      <c r="B17" s="152" t="s">
        <v>14</v>
      </c>
      <c r="C17" s="153"/>
      <c r="D17" s="153"/>
      <c r="E17" s="153"/>
      <c r="F17" s="154"/>
    </row>
    <row r="18" spans="2:6" ht="82.5" customHeight="1" thickBot="1" x14ac:dyDescent="0.3">
      <c r="B18" s="172" t="s">
        <v>15</v>
      </c>
      <c r="C18" s="173"/>
      <c r="D18" s="173"/>
      <c r="E18" s="173"/>
      <c r="F18" s="174"/>
    </row>
    <row r="19" spans="2:6" ht="14.25" customHeight="1" x14ac:dyDescent="0.25">
      <c r="B19" s="4"/>
    </row>
    <row r="20" spans="2:6" x14ac:dyDescent="0.25">
      <c r="B20" s="5"/>
    </row>
    <row r="21" spans="2:6" ht="17.25" customHeight="1" x14ac:dyDescent="0.25">
      <c r="B21" s="171"/>
      <c r="C21" s="171"/>
      <c r="D21" s="171"/>
      <c r="E21" s="171"/>
      <c r="F21" s="171"/>
    </row>
  </sheetData>
  <mergeCells count="18">
    <mergeCell ref="B21:F21"/>
    <mergeCell ref="B15:F15"/>
    <mergeCell ref="B16:F16"/>
    <mergeCell ref="B17:F17"/>
    <mergeCell ref="B18:F18"/>
    <mergeCell ref="C1:E3"/>
    <mergeCell ref="B14:F14"/>
    <mergeCell ref="B5:F5"/>
    <mergeCell ref="B7:F7"/>
    <mergeCell ref="B8:F8"/>
    <mergeCell ref="B6:F6"/>
    <mergeCell ref="B9:F9"/>
    <mergeCell ref="B10:F10"/>
    <mergeCell ref="B11:F11"/>
    <mergeCell ref="B12:F12"/>
    <mergeCell ref="B13:F13"/>
    <mergeCell ref="F1:F3"/>
    <mergeCell ref="A1:B3"/>
  </mergeCells>
  <printOptions horizontalCentered="1"/>
  <pageMargins left="0.7" right="0.7" top="0.75" bottom="0.75" header="0.3" footer="0.3"/>
  <pageSetup scale="52" orientation="portrait" horizontalDpi="4294967295" verticalDpi="4294967295" r:id="rId1"/>
  <headerFooter alignWithMargins="0">
    <oddFooter>&amp;L&amp;12Calle 26 No. 57-41 Torre 8, Pisos 7 y 8 CEMSA – C.P. 111321
PBX. 3779555  - Información: Línea 195
www.umv.gov.co&amp;C
CON-FM-089
&amp;P de &amp;N</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B2:F78"/>
  <sheetViews>
    <sheetView showGridLines="0" view="pageBreakPreview" topLeftCell="B1" zoomScale="90" zoomScaleNormal="70" zoomScaleSheetLayoutView="90" zoomScalePageLayoutView="80" workbookViewId="0">
      <selection activeCell="C31" sqref="C31"/>
    </sheetView>
  </sheetViews>
  <sheetFormatPr baseColWidth="10" defaultColWidth="11.453125" defaultRowHeight="12.5" x14ac:dyDescent="0.25"/>
  <cols>
    <col min="1" max="1" width="5.26953125" customWidth="1"/>
    <col min="2" max="2" width="57" customWidth="1"/>
    <col min="3" max="3" width="105.26953125" customWidth="1"/>
    <col min="4" max="4" width="20" customWidth="1"/>
    <col min="5" max="5" width="23.453125" customWidth="1"/>
    <col min="6" max="6" width="33.1796875" customWidth="1"/>
  </cols>
  <sheetData>
    <row r="2" spans="2:6" ht="48.75" customHeight="1" x14ac:dyDescent="0.25">
      <c r="B2" s="180"/>
      <c r="C2" s="143" t="s">
        <v>16</v>
      </c>
      <c r="D2" s="144"/>
      <c r="E2" s="145"/>
      <c r="F2" s="163" t="s">
        <v>1</v>
      </c>
    </row>
    <row r="3" spans="2:6" ht="21" customHeight="1" x14ac:dyDescent="0.25">
      <c r="B3" s="180"/>
      <c r="C3" s="146"/>
      <c r="D3" s="147"/>
      <c r="E3" s="148"/>
      <c r="F3" s="164"/>
    </row>
    <row r="4" spans="2:6" ht="56.25" customHeight="1" x14ac:dyDescent="0.25">
      <c r="B4" s="180"/>
      <c r="C4" s="149"/>
      <c r="D4" s="150"/>
      <c r="E4" s="151"/>
      <c r="F4" s="161"/>
    </row>
    <row r="5" spans="2:6" ht="24.75" customHeight="1" thickBot="1" x14ac:dyDescent="0.4">
      <c r="B5" s="100"/>
      <c r="C5" s="101"/>
      <c r="D5" s="101"/>
      <c r="E5" s="101"/>
      <c r="F5" s="101"/>
    </row>
    <row r="6" spans="2:6" ht="18" customHeight="1" thickBot="1" x14ac:dyDescent="0.3">
      <c r="B6" s="197" t="s">
        <v>17</v>
      </c>
      <c r="C6" s="198"/>
      <c r="D6" s="198"/>
      <c r="E6" s="198"/>
      <c r="F6" s="199"/>
    </row>
    <row r="7" spans="2:6" ht="21" customHeight="1" x14ac:dyDescent="0.25">
      <c r="B7" s="194" t="s">
        <v>18</v>
      </c>
      <c r="C7" s="195"/>
      <c r="D7" s="195"/>
      <c r="E7" s="195"/>
      <c r="F7" s="196"/>
    </row>
    <row r="8" spans="2:6" ht="20.25" customHeight="1" x14ac:dyDescent="0.25">
      <c r="B8" s="200" t="s">
        <v>19</v>
      </c>
      <c r="C8" s="201"/>
      <c r="D8" s="201"/>
      <c r="E8" s="201"/>
      <c r="F8" s="202"/>
    </row>
    <row r="9" spans="2:6" ht="22.5" customHeight="1" x14ac:dyDescent="0.25">
      <c r="B9" s="200" t="s">
        <v>20</v>
      </c>
      <c r="C9" s="201"/>
      <c r="D9" s="201"/>
      <c r="E9" s="201"/>
      <c r="F9" s="202"/>
    </row>
    <row r="10" spans="2:6" ht="24.75" customHeight="1" x14ac:dyDescent="0.25">
      <c r="B10" s="177" t="s">
        <v>21</v>
      </c>
      <c r="C10" s="178"/>
      <c r="D10" s="178"/>
      <c r="E10" s="178"/>
      <c r="F10" s="179"/>
    </row>
    <row r="11" spans="2:6" ht="36" customHeight="1" x14ac:dyDescent="0.25">
      <c r="B11" s="177" t="s">
        <v>22</v>
      </c>
      <c r="C11" s="178"/>
      <c r="D11" s="178"/>
      <c r="E11" s="178"/>
      <c r="F11" s="179"/>
    </row>
    <row r="12" spans="2:6" ht="37.5" customHeight="1" x14ac:dyDescent="0.25">
      <c r="B12" s="177" t="s">
        <v>23</v>
      </c>
      <c r="C12" s="178"/>
      <c r="D12" s="178"/>
      <c r="E12" s="178"/>
      <c r="F12" s="179"/>
    </row>
    <row r="13" spans="2:6" ht="20.25" customHeight="1" x14ac:dyDescent="0.25">
      <c r="B13" s="177" t="s">
        <v>24</v>
      </c>
      <c r="C13" s="178"/>
      <c r="D13" s="178"/>
      <c r="E13" s="178"/>
      <c r="F13" s="179"/>
    </row>
    <row r="14" spans="2:6" ht="18.75" customHeight="1" thickBot="1" x14ac:dyDescent="0.3">
      <c r="B14" s="188" t="s">
        <v>25</v>
      </c>
      <c r="C14" s="189"/>
      <c r="D14" s="189"/>
      <c r="E14" s="189"/>
      <c r="F14" s="190"/>
    </row>
    <row r="15" spans="2:6" ht="16.5" customHeight="1" thickBot="1" x14ac:dyDescent="0.3">
      <c r="B15" s="185" t="s">
        <v>26</v>
      </c>
      <c r="C15" s="186"/>
      <c r="D15" s="186"/>
      <c r="E15" s="186"/>
      <c r="F15" s="187"/>
    </row>
    <row r="16" spans="2:6" ht="37.5" customHeight="1" x14ac:dyDescent="0.25">
      <c r="B16" s="191" t="s">
        <v>27</v>
      </c>
      <c r="C16" s="192"/>
      <c r="D16" s="192"/>
      <c r="E16" s="192"/>
      <c r="F16" s="193"/>
    </row>
    <row r="17" spans="2:6" ht="19.5" customHeight="1" x14ac:dyDescent="0.25">
      <c r="B17" s="102"/>
      <c r="C17" s="103" t="s">
        <v>28</v>
      </c>
      <c r="D17" s="183" t="s">
        <v>29</v>
      </c>
      <c r="E17" s="183" t="s">
        <v>30</v>
      </c>
      <c r="F17" s="181" t="s">
        <v>31</v>
      </c>
    </row>
    <row r="18" spans="2:6" ht="21" customHeight="1" x14ac:dyDescent="0.25">
      <c r="B18" s="102"/>
      <c r="C18" s="103" t="s">
        <v>32</v>
      </c>
      <c r="D18" s="184"/>
      <c r="E18" s="184"/>
      <c r="F18" s="182"/>
    </row>
    <row r="19" spans="2:6" ht="18.75" customHeight="1" x14ac:dyDescent="0.3">
      <c r="B19" s="104" t="s">
        <v>33</v>
      </c>
      <c r="C19" s="105"/>
      <c r="D19" s="106" t="s">
        <v>91</v>
      </c>
      <c r="E19" s="107" t="s">
        <v>93</v>
      </c>
      <c r="F19" s="108" t="s">
        <v>34</v>
      </c>
    </row>
    <row r="20" spans="2:6" ht="18.75" customHeight="1" x14ac:dyDescent="0.3">
      <c r="B20" s="109" t="s">
        <v>35</v>
      </c>
      <c r="C20" s="110"/>
      <c r="D20" s="111" t="s">
        <v>91</v>
      </c>
      <c r="E20" s="112" t="s">
        <v>94</v>
      </c>
      <c r="F20" s="113" t="s">
        <v>34</v>
      </c>
    </row>
    <row r="21" spans="2:6" ht="18.75" customHeight="1" x14ac:dyDescent="0.3">
      <c r="B21" s="109" t="s">
        <v>36</v>
      </c>
      <c r="C21" s="110"/>
      <c r="D21" s="111" t="s">
        <v>91</v>
      </c>
      <c r="E21" s="112" t="s">
        <v>93</v>
      </c>
      <c r="F21" s="113" t="s">
        <v>37</v>
      </c>
    </row>
    <row r="22" spans="2:6" ht="18.75" customHeight="1" x14ac:dyDescent="0.3">
      <c r="B22" s="109" t="s">
        <v>38</v>
      </c>
      <c r="C22" s="110"/>
      <c r="D22" s="111" t="s">
        <v>91</v>
      </c>
      <c r="E22" s="112" t="s">
        <v>93</v>
      </c>
      <c r="F22" s="113" t="s">
        <v>34</v>
      </c>
    </row>
    <row r="23" spans="2:6" ht="18.75" customHeight="1" x14ac:dyDescent="0.3">
      <c r="B23" s="109" t="s">
        <v>39</v>
      </c>
      <c r="C23" s="110"/>
      <c r="D23" s="111" t="s">
        <v>92</v>
      </c>
      <c r="E23" s="112" t="s">
        <v>94</v>
      </c>
      <c r="F23" s="113" t="s">
        <v>34</v>
      </c>
    </row>
    <row r="24" spans="2:6" ht="18.75" customHeight="1" x14ac:dyDescent="0.3">
      <c r="B24" s="109" t="s">
        <v>40</v>
      </c>
      <c r="C24" s="110"/>
      <c r="D24" s="111" t="s">
        <v>90</v>
      </c>
      <c r="E24" s="112" t="s">
        <v>93</v>
      </c>
      <c r="F24" s="113" t="s">
        <v>34</v>
      </c>
    </row>
    <row r="25" spans="2:6" ht="18.75" customHeight="1" x14ac:dyDescent="0.3">
      <c r="B25" s="109" t="s">
        <v>41</v>
      </c>
      <c r="C25" s="110"/>
      <c r="D25" s="111" t="s">
        <v>92</v>
      </c>
      <c r="E25" s="112" t="s">
        <v>94</v>
      </c>
      <c r="F25" s="114" t="s">
        <v>37</v>
      </c>
    </row>
    <row r="26" spans="2:6" ht="18.75" customHeight="1" x14ac:dyDescent="0.3">
      <c r="B26" s="109" t="s">
        <v>42</v>
      </c>
      <c r="C26" s="110"/>
      <c r="D26" s="111" t="s">
        <v>91</v>
      </c>
      <c r="E26" s="112" t="s">
        <v>93</v>
      </c>
      <c r="F26" s="113" t="s">
        <v>34</v>
      </c>
    </row>
    <row r="27" spans="2:6" ht="18.75" customHeight="1" x14ac:dyDescent="0.3">
      <c r="B27" s="109" t="s">
        <v>43</v>
      </c>
      <c r="D27" s="111" t="s">
        <v>91</v>
      </c>
      <c r="E27" s="112" t="s">
        <v>93</v>
      </c>
      <c r="F27" s="113" t="s">
        <v>34</v>
      </c>
    </row>
    <row r="28" spans="2:6" ht="18.75" customHeight="1" x14ac:dyDescent="0.3">
      <c r="B28" s="109" t="s">
        <v>44</v>
      </c>
      <c r="C28" s="110"/>
      <c r="D28" s="111" t="s">
        <v>91</v>
      </c>
      <c r="E28" s="112" t="s">
        <v>93</v>
      </c>
      <c r="F28" s="113" t="s">
        <v>34</v>
      </c>
    </row>
    <row r="29" spans="2:6" ht="18.75" customHeight="1" x14ac:dyDescent="0.3">
      <c r="B29" s="115" t="s">
        <v>45</v>
      </c>
      <c r="C29" s="116"/>
      <c r="D29" s="111" t="s">
        <v>91</v>
      </c>
      <c r="E29" s="112" t="s">
        <v>93</v>
      </c>
      <c r="F29" s="117" t="s">
        <v>34</v>
      </c>
    </row>
    <row r="30" spans="2:6" ht="24" customHeight="1" x14ac:dyDescent="0.25">
      <c r="B30" s="102"/>
      <c r="C30" s="103" t="s">
        <v>46</v>
      </c>
      <c r="D30" s="118"/>
      <c r="E30" s="118"/>
      <c r="F30" s="119"/>
    </row>
    <row r="31" spans="2:6" ht="19.5" customHeight="1" x14ac:dyDescent="0.3">
      <c r="B31" s="104" t="s">
        <v>47</v>
      </c>
      <c r="C31" s="120"/>
      <c r="D31" s="106" t="s">
        <v>91</v>
      </c>
      <c r="E31" s="107" t="s">
        <v>94</v>
      </c>
      <c r="F31" s="108" t="s">
        <v>34</v>
      </c>
    </row>
    <row r="32" spans="2:6" ht="19.5" customHeight="1" x14ac:dyDescent="0.3">
      <c r="B32" s="109" t="s">
        <v>48</v>
      </c>
      <c r="C32" s="121"/>
      <c r="D32" s="111" t="s">
        <v>91</v>
      </c>
      <c r="E32" s="112" t="s">
        <v>94</v>
      </c>
      <c r="F32" s="113" t="s">
        <v>34</v>
      </c>
    </row>
    <row r="33" spans="2:6" ht="19.5" customHeight="1" x14ac:dyDescent="0.3">
      <c r="B33" s="109" t="s">
        <v>49</v>
      </c>
      <c r="C33" s="121"/>
      <c r="D33" s="111" t="s">
        <v>91</v>
      </c>
      <c r="E33" s="112" t="s">
        <v>94</v>
      </c>
      <c r="F33" s="113" t="s">
        <v>34</v>
      </c>
    </row>
    <row r="34" spans="2:6" ht="19.5" customHeight="1" x14ac:dyDescent="0.3">
      <c r="B34" s="109" t="s">
        <v>50</v>
      </c>
      <c r="C34" s="121"/>
      <c r="D34" s="111" t="s">
        <v>91</v>
      </c>
      <c r="E34" s="112" t="s">
        <v>94</v>
      </c>
      <c r="F34" s="113" t="s">
        <v>34</v>
      </c>
    </row>
    <row r="35" spans="2:6" ht="19.5" customHeight="1" x14ac:dyDescent="0.3">
      <c r="B35" s="109" t="s">
        <v>51</v>
      </c>
      <c r="C35" s="121"/>
      <c r="D35" s="111" t="s">
        <v>91</v>
      </c>
      <c r="E35" s="112" t="s">
        <v>94</v>
      </c>
      <c r="F35" s="113" t="s">
        <v>34</v>
      </c>
    </row>
    <row r="36" spans="2:6" ht="19.5" customHeight="1" x14ac:dyDescent="0.3">
      <c r="B36" s="109" t="s">
        <v>52</v>
      </c>
      <c r="C36" s="121"/>
      <c r="D36" s="111" t="s">
        <v>91</v>
      </c>
      <c r="E36" s="112" t="s">
        <v>94</v>
      </c>
      <c r="F36" s="113" t="s">
        <v>34</v>
      </c>
    </row>
    <row r="37" spans="2:6" ht="19.5" customHeight="1" x14ac:dyDescent="0.3">
      <c r="B37" s="115" t="s">
        <v>53</v>
      </c>
      <c r="C37" s="122"/>
      <c r="D37" s="111" t="s">
        <v>91</v>
      </c>
      <c r="E37" s="112" t="s">
        <v>94</v>
      </c>
      <c r="F37" s="117" t="s">
        <v>34</v>
      </c>
    </row>
    <row r="38" spans="2:6" ht="23.25" customHeight="1" x14ac:dyDescent="0.25">
      <c r="B38" s="102"/>
      <c r="C38" s="103" t="s">
        <v>54</v>
      </c>
      <c r="D38" s="124"/>
      <c r="E38" s="124"/>
      <c r="F38" s="125"/>
    </row>
    <row r="39" spans="2:6" ht="19.5" customHeight="1" x14ac:dyDescent="0.3">
      <c r="B39" s="104" t="s">
        <v>55</v>
      </c>
      <c r="C39" s="120"/>
      <c r="D39" s="106" t="s">
        <v>90</v>
      </c>
      <c r="E39" s="107" t="s">
        <v>94</v>
      </c>
      <c r="F39" s="108" t="s">
        <v>34</v>
      </c>
    </row>
    <row r="40" spans="2:6" ht="19.5" customHeight="1" x14ac:dyDescent="0.3">
      <c r="B40" s="126" t="s">
        <v>56</v>
      </c>
      <c r="C40" s="121"/>
      <c r="D40" s="111" t="s">
        <v>90</v>
      </c>
      <c r="E40" s="112" t="s">
        <v>93</v>
      </c>
      <c r="F40" s="113" t="s">
        <v>34</v>
      </c>
    </row>
    <row r="41" spans="2:6" ht="19.5" customHeight="1" x14ac:dyDescent="0.3">
      <c r="B41" s="109" t="s">
        <v>57</v>
      </c>
      <c r="C41" s="121"/>
      <c r="D41" s="111" t="s">
        <v>91</v>
      </c>
      <c r="E41" s="112" t="s">
        <v>94</v>
      </c>
      <c r="F41" s="113" t="s">
        <v>34</v>
      </c>
    </row>
    <row r="42" spans="2:6" ht="19.5" customHeight="1" x14ac:dyDescent="0.3">
      <c r="B42" s="109" t="s">
        <v>51</v>
      </c>
      <c r="C42" s="121"/>
      <c r="D42" s="111" t="s">
        <v>91</v>
      </c>
      <c r="E42" s="112" t="s">
        <v>94</v>
      </c>
      <c r="F42" s="113" t="s">
        <v>34</v>
      </c>
    </row>
    <row r="43" spans="2:6" ht="19.5" customHeight="1" x14ac:dyDescent="0.3">
      <c r="B43" s="115" t="s">
        <v>58</v>
      </c>
      <c r="C43" s="122"/>
      <c r="D43" s="123" t="s">
        <v>90</v>
      </c>
      <c r="E43" s="112" t="s">
        <v>94</v>
      </c>
      <c r="F43" s="117" t="s">
        <v>34</v>
      </c>
    </row>
    <row r="44" spans="2:6" ht="23.25" customHeight="1" x14ac:dyDescent="0.25">
      <c r="B44" s="102"/>
      <c r="C44" s="103" t="s">
        <v>59</v>
      </c>
      <c r="D44" s="127"/>
      <c r="E44" s="127"/>
      <c r="F44" s="128"/>
    </row>
    <row r="45" spans="2:6" ht="19.5" customHeight="1" x14ac:dyDescent="0.3">
      <c r="B45" s="104" t="s">
        <v>60</v>
      </c>
      <c r="C45" s="120"/>
      <c r="D45" s="111" t="s">
        <v>90</v>
      </c>
      <c r="E45" s="107" t="s">
        <v>94</v>
      </c>
      <c r="F45" s="129" t="s">
        <v>37</v>
      </c>
    </row>
    <row r="46" spans="2:6" ht="19.5" customHeight="1" x14ac:dyDescent="0.3">
      <c r="B46" s="109" t="s">
        <v>61</v>
      </c>
      <c r="C46" s="121"/>
      <c r="D46" s="111" t="s">
        <v>90</v>
      </c>
      <c r="E46" s="112" t="s">
        <v>94</v>
      </c>
      <c r="F46" s="130" t="s">
        <v>37</v>
      </c>
    </row>
    <row r="47" spans="2:6" ht="19.5" customHeight="1" x14ac:dyDescent="0.3">
      <c r="B47" s="109" t="s">
        <v>62</v>
      </c>
      <c r="C47" s="121"/>
      <c r="D47" s="111" t="s">
        <v>90</v>
      </c>
      <c r="E47" s="112" t="s">
        <v>94</v>
      </c>
      <c r="F47" s="130" t="s">
        <v>37</v>
      </c>
    </row>
    <row r="48" spans="2:6" ht="19.5" customHeight="1" x14ac:dyDescent="0.3">
      <c r="B48" s="109" t="s">
        <v>63</v>
      </c>
      <c r="C48" s="121"/>
      <c r="D48" s="111" t="s">
        <v>90</v>
      </c>
      <c r="E48" s="112" t="s">
        <v>94</v>
      </c>
      <c r="F48" s="130" t="s">
        <v>64</v>
      </c>
    </row>
    <row r="49" spans="2:6" ht="19.5" customHeight="1" x14ac:dyDescent="0.3">
      <c r="B49" s="175" t="s">
        <v>65</v>
      </c>
      <c r="C49" s="176"/>
      <c r="D49" s="111" t="s">
        <v>90</v>
      </c>
      <c r="E49" s="112" t="s">
        <v>94</v>
      </c>
      <c r="F49" s="130" t="s">
        <v>37</v>
      </c>
    </row>
    <row r="50" spans="2:6" ht="19.5" customHeight="1" x14ac:dyDescent="0.3">
      <c r="B50" s="109" t="s">
        <v>66</v>
      </c>
      <c r="C50" s="121"/>
      <c r="D50" s="111" t="s">
        <v>90</v>
      </c>
      <c r="E50" s="112" t="s">
        <v>94</v>
      </c>
      <c r="F50" s="130" t="s">
        <v>37</v>
      </c>
    </row>
    <row r="51" spans="2:6" ht="21" customHeight="1" x14ac:dyDescent="0.3">
      <c r="B51" s="109" t="s">
        <v>67</v>
      </c>
      <c r="C51" s="121"/>
      <c r="D51" s="111" t="s">
        <v>92</v>
      </c>
      <c r="E51" s="112" t="s">
        <v>94</v>
      </c>
      <c r="F51" s="130" t="s">
        <v>37</v>
      </c>
    </row>
    <row r="52" spans="2:6" ht="19.5" customHeight="1" x14ac:dyDescent="0.3">
      <c r="B52" s="109" t="s">
        <v>68</v>
      </c>
      <c r="C52" s="121"/>
      <c r="D52" s="111" t="s">
        <v>92</v>
      </c>
      <c r="E52" s="112" t="s">
        <v>93</v>
      </c>
      <c r="F52" s="130" t="s">
        <v>37</v>
      </c>
    </row>
    <row r="53" spans="2:6" ht="19.5" customHeight="1" x14ac:dyDescent="0.3">
      <c r="B53" s="109" t="s">
        <v>69</v>
      </c>
      <c r="C53" s="121"/>
      <c r="D53" s="111" t="s">
        <v>92</v>
      </c>
      <c r="E53" s="112" t="s">
        <v>94</v>
      </c>
      <c r="F53" s="130" t="s">
        <v>34</v>
      </c>
    </row>
    <row r="54" spans="2:6" ht="19.5" customHeight="1" x14ac:dyDescent="0.3">
      <c r="B54" s="175" t="s">
        <v>70</v>
      </c>
      <c r="C54" s="176"/>
      <c r="D54" s="111" t="s">
        <v>92</v>
      </c>
      <c r="E54" s="112" t="s">
        <v>94</v>
      </c>
      <c r="F54" s="130" t="s">
        <v>34</v>
      </c>
    </row>
    <row r="55" spans="2:6" ht="19.5" customHeight="1" x14ac:dyDescent="0.3">
      <c r="B55" s="109" t="s">
        <v>71</v>
      </c>
      <c r="C55" s="121"/>
      <c r="D55" s="111" t="s">
        <v>92</v>
      </c>
      <c r="E55" s="112" t="s">
        <v>93</v>
      </c>
      <c r="F55" s="130" t="s">
        <v>34</v>
      </c>
    </row>
    <row r="56" spans="2:6" ht="19.5" customHeight="1" x14ac:dyDescent="0.3">
      <c r="B56" s="109" t="s">
        <v>72</v>
      </c>
      <c r="C56" s="121"/>
      <c r="D56" s="111" t="s">
        <v>91</v>
      </c>
      <c r="E56" s="112" t="s">
        <v>94</v>
      </c>
      <c r="F56" s="130" t="s">
        <v>73</v>
      </c>
    </row>
    <row r="57" spans="2:6" ht="19.5" customHeight="1" x14ac:dyDescent="0.3">
      <c r="B57" s="109" t="s">
        <v>74</v>
      </c>
      <c r="C57" s="121"/>
      <c r="D57" s="111" t="s">
        <v>90</v>
      </c>
      <c r="E57" s="112" t="s">
        <v>94</v>
      </c>
      <c r="F57" s="130" t="s">
        <v>73</v>
      </c>
    </row>
    <row r="58" spans="2:6" ht="19.5" customHeight="1" x14ac:dyDescent="0.3">
      <c r="B58" s="109" t="s">
        <v>75</v>
      </c>
      <c r="C58" s="121"/>
      <c r="D58" s="111" t="s">
        <v>90</v>
      </c>
      <c r="E58" s="112" t="s">
        <v>94</v>
      </c>
      <c r="F58" s="130" t="s">
        <v>73</v>
      </c>
    </row>
    <row r="59" spans="2:6" ht="19.5" customHeight="1" x14ac:dyDescent="0.3">
      <c r="B59" s="109" t="s">
        <v>76</v>
      </c>
      <c r="C59" s="121"/>
      <c r="D59" s="111" t="s">
        <v>90</v>
      </c>
      <c r="E59" s="112" t="s">
        <v>94</v>
      </c>
      <c r="F59" s="130" t="s">
        <v>77</v>
      </c>
    </row>
    <row r="60" spans="2:6" ht="19.5" customHeight="1" x14ac:dyDescent="0.3">
      <c r="B60" s="109" t="s">
        <v>78</v>
      </c>
      <c r="C60" s="121"/>
      <c r="D60" s="111" t="s">
        <v>92</v>
      </c>
      <c r="E60" s="112" t="s">
        <v>94</v>
      </c>
      <c r="F60" s="113" t="s">
        <v>34</v>
      </c>
    </row>
    <row r="61" spans="2:6" ht="19.5" customHeight="1" x14ac:dyDescent="0.3">
      <c r="B61" s="175" t="s">
        <v>79</v>
      </c>
      <c r="C61" s="176"/>
      <c r="D61" s="111" t="s">
        <v>92</v>
      </c>
      <c r="E61" s="112" t="s">
        <v>94</v>
      </c>
      <c r="F61" s="113" t="s">
        <v>34</v>
      </c>
    </row>
    <row r="62" spans="2:6" ht="19.5" customHeight="1" x14ac:dyDescent="0.3">
      <c r="B62" s="175" t="s">
        <v>80</v>
      </c>
      <c r="C62" s="176"/>
      <c r="D62" s="111" t="s">
        <v>92</v>
      </c>
      <c r="E62" s="112" t="s">
        <v>93</v>
      </c>
      <c r="F62" s="113" t="s">
        <v>34</v>
      </c>
    </row>
    <row r="63" spans="2:6" ht="19.5" customHeight="1" x14ac:dyDescent="0.3">
      <c r="B63" s="175" t="s">
        <v>81</v>
      </c>
      <c r="C63" s="176"/>
      <c r="D63" s="111" t="s">
        <v>90</v>
      </c>
      <c r="E63" s="112" t="s">
        <v>93</v>
      </c>
      <c r="F63" s="113" t="s">
        <v>34</v>
      </c>
    </row>
    <row r="64" spans="2:6" ht="19.5" customHeight="1" x14ac:dyDescent="0.3">
      <c r="B64" s="109" t="s">
        <v>82</v>
      </c>
      <c r="C64" s="121"/>
      <c r="D64" s="111" t="s">
        <v>90</v>
      </c>
      <c r="E64" s="112" t="s">
        <v>94</v>
      </c>
      <c r="F64" s="113" t="s">
        <v>83</v>
      </c>
    </row>
    <row r="65" spans="2:6" ht="19.5" customHeight="1" x14ac:dyDescent="0.3">
      <c r="B65" s="109" t="s">
        <v>84</v>
      </c>
      <c r="C65" s="121"/>
      <c r="D65" s="111" t="s">
        <v>90</v>
      </c>
      <c r="E65" s="112" t="s">
        <v>94</v>
      </c>
      <c r="F65" s="113" t="s">
        <v>83</v>
      </c>
    </row>
    <row r="66" spans="2:6" ht="19.5" customHeight="1" x14ac:dyDescent="0.3">
      <c r="B66" s="109" t="s">
        <v>85</v>
      </c>
      <c r="C66" s="110"/>
      <c r="D66" s="111" t="s">
        <v>90</v>
      </c>
      <c r="E66" s="112" t="s">
        <v>94</v>
      </c>
      <c r="F66" s="130" t="s">
        <v>86</v>
      </c>
    </row>
    <row r="67" spans="2:6" ht="19.5" customHeight="1" x14ac:dyDescent="0.3">
      <c r="B67" s="109" t="s">
        <v>87</v>
      </c>
      <c r="C67" s="121"/>
      <c r="D67" s="111" t="s">
        <v>90</v>
      </c>
      <c r="E67" s="112" t="s">
        <v>94</v>
      </c>
      <c r="F67" s="130" t="s">
        <v>86</v>
      </c>
    </row>
    <row r="68" spans="2:6" ht="19.5" customHeight="1" thickBot="1" x14ac:dyDescent="0.35">
      <c r="B68" s="131" t="s">
        <v>88</v>
      </c>
      <c r="C68" s="132"/>
      <c r="D68" s="133" t="s">
        <v>90</v>
      </c>
      <c r="E68" s="112" t="s">
        <v>93</v>
      </c>
      <c r="F68" s="134" t="s">
        <v>89</v>
      </c>
    </row>
    <row r="73" spans="2:6" hidden="1" x14ac:dyDescent="0.25">
      <c r="B73" s="4" t="s">
        <v>90</v>
      </c>
    </row>
    <row r="74" spans="2:6" hidden="1" x14ac:dyDescent="0.25">
      <c r="B74" s="5" t="s">
        <v>91</v>
      </c>
    </row>
    <row r="75" spans="2:6" hidden="1" x14ac:dyDescent="0.25">
      <c r="B75" s="5" t="s">
        <v>92</v>
      </c>
    </row>
    <row r="76" spans="2:6" hidden="1" x14ac:dyDescent="0.25"/>
    <row r="77" spans="2:6" hidden="1" x14ac:dyDescent="0.25">
      <c r="B77" t="s">
        <v>93</v>
      </c>
    </row>
    <row r="78" spans="2:6" hidden="1" x14ac:dyDescent="0.25">
      <c r="B78" t="s">
        <v>94</v>
      </c>
    </row>
  </sheetData>
  <mergeCells count="22">
    <mergeCell ref="B2:B4"/>
    <mergeCell ref="F2:F4"/>
    <mergeCell ref="C2:E4"/>
    <mergeCell ref="F17:F18"/>
    <mergeCell ref="E17:E18"/>
    <mergeCell ref="D17:D18"/>
    <mergeCell ref="B15:F15"/>
    <mergeCell ref="B13:F13"/>
    <mergeCell ref="B14:F14"/>
    <mergeCell ref="B12:F12"/>
    <mergeCell ref="B16:F16"/>
    <mergeCell ref="B7:F7"/>
    <mergeCell ref="B6:F6"/>
    <mergeCell ref="B9:F9"/>
    <mergeCell ref="B10:F10"/>
    <mergeCell ref="B8:F8"/>
    <mergeCell ref="B63:C63"/>
    <mergeCell ref="B11:F11"/>
    <mergeCell ref="B49:C49"/>
    <mergeCell ref="B54:C54"/>
    <mergeCell ref="B61:C61"/>
    <mergeCell ref="B62:C62"/>
  </mergeCells>
  <phoneticPr fontId="1" type="noConversion"/>
  <dataValidations count="2">
    <dataValidation type="list" allowBlank="1" showInputMessage="1" showErrorMessage="1" sqref="D19:D29 D31:D37 D39:D43 D45:D68" xr:uid="{00000000-0002-0000-0100-000000000000}">
      <formula1>$B$73:$B$75</formula1>
    </dataValidation>
    <dataValidation type="list" allowBlank="1" showInputMessage="1" showErrorMessage="1" sqref="E19:E29 E39:E43 E31:E37 E45:E68" xr:uid="{00000000-0002-0000-0100-000001000000}">
      <formula1>$B$77:$B$78</formula1>
    </dataValidation>
  </dataValidations>
  <printOptions horizontalCentered="1"/>
  <pageMargins left="0.7" right="0.7" top="0.75" bottom="0.75" header="0.3" footer="0.3"/>
  <pageSetup scale="38" orientation="portrait" verticalDpi="4294967295"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pageSetUpPr fitToPage="1"/>
  </sheetPr>
  <dimension ref="A1:Q61"/>
  <sheetViews>
    <sheetView showGridLines="0" tabSelected="1" topLeftCell="B1" zoomScale="80" zoomScaleNormal="80" zoomScalePageLayoutView="70" workbookViewId="0">
      <selection activeCell="B5" sqref="B5:L5"/>
    </sheetView>
  </sheetViews>
  <sheetFormatPr baseColWidth="10" defaultColWidth="11.453125" defaultRowHeight="13" x14ac:dyDescent="0.3"/>
  <cols>
    <col min="1" max="1" width="4.1796875" hidden="1" customWidth="1"/>
    <col min="2" max="2" width="21.453125" customWidth="1"/>
    <col min="3" max="3" width="25.1796875" customWidth="1"/>
    <col min="4" max="4" width="14.7265625" customWidth="1"/>
    <col min="5" max="5" width="12.453125" customWidth="1"/>
    <col min="6" max="6" width="18.26953125" customWidth="1"/>
    <col min="7" max="7" width="24.81640625" customWidth="1"/>
    <col min="8" max="8" width="31.453125" style="6" customWidth="1"/>
    <col min="9" max="9" width="14.7265625" customWidth="1"/>
    <col min="10" max="10" width="11.81640625" customWidth="1"/>
    <col min="11" max="11" width="14" customWidth="1"/>
    <col min="12" max="12" width="15.26953125" style="2" customWidth="1"/>
    <col min="13" max="13" width="4.81640625" customWidth="1"/>
  </cols>
  <sheetData>
    <row r="1" spans="2:17" ht="48.75" customHeight="1" x14ac:dyDescent="0.25">
      <c r="B1" s="180"/>
      <c r="C1" s="180"/>
      <c r="D1" s="143" t="s">
        <v>16</v>
      </c>
      <c r="E1" s="144"/>
      <c r="F1" s="144"/>
      <c r="G1" s="144"/>
      <c r="H1" s="144"/>
      <c r="I1" s="144"/>
      <c r="J1" s="145"/>
      <c r="K1" s="220" t="s">
        <v>1</v>
      </c>
      <c r="L1" s="221"/>
    </row>
    <row r="2" spans="2:17" ht="21" customHeight="1" x14ac:dyDescent="0.25">
      <c r="B2" s="180"/>
      <c r="C2" s="180"/>
      <c r="D2" s="146"/>
      <c r="E2" s="147"/>
      <c r="F2" s="147"/>
      <c r="G2" s="147"/>
      <c r="H2" s="147"/>
      <c r="I2" s="147"/>
      <c r="J2" s="148"/>
      <c r="K2" s="222"/>
      <c r="L2" s="223"/>
    </row>
    <row r="3" spans="2:17" ht="36" customHeight="1" x14ac:dyDescent="0.25">
      <c r="B3" s="180"/>
      <c r="C3" s="180"/>
      <c r="D3" s="149"/>
      <c r="E3" s="150"/>
      <c r="F3" s="150"/>
      <c r="G3" s="150"/>
      <c r="H3" s="150"/>
      <c r="I3" s="150"/>
      <c r="J3" s="151"/>
      <c r="K3" s="224"/>
      <c r="L3" s="225"/>
    </row>
    <row r="4" spans="2:17" ht="27.75" customHeight="1" thickBot="1" x14ac:dyDescent="0.4">
      <c r="B4" s="20"/>
      <c r="C4" s="100"/>
      <c r="D4" s="101"/>
      <c r="E4" s="101"/>
      <c r="F4" s="101"/>
      <c r="G4" s="101"/>
      <c r="H4" s="20"/>
      <c r="I4" s="20"/>
      <c r="J4" s="20"/>
      <c r="K4" s="20"/>
      <c r="L4" s="20"/>
    </row>
    <row r="5" spans="2:17" ht="103.5" customHeight="1" thickBot="1" x14ac:dyDescent="0.3">
      <c r="B5" s="213" t="s">
        <v>252</v>
      </c>
      <c r="C5" s="214"/>
      <c r="D5" s="214"/>
      <c r="E5" s="214"/>
      <c r="F5" s="214"/>
      <c r="G5" s="214"/>
      <c r="H5" s="214"/>
      <c r="I5" s="214"/>
      <c r="J5" s="214"/>
      <c r="K5" s="214"/>
      <c r="L5" s="215"/>
      <c r="M5" s="1"/>
      <c r="N5" s="1"/>
      <c r="O5" s="1"/>
      <c r="P5" s="1"/>
      <c r="Q5" s="1"/>
    </row>
    <row r="6" spans="2:17" ht="24.75" customHeight="1" x14ac:dyDescent="0.25">
      <c r="B6" s="219" t="s">
        <v>26</v>
      </c>
      <c r="C6" s="208"/>
      <c r="D6" s="208"/>
      <c r="E6" s="208"/>
      <c r="F6" s="208"/>
      <c r="G6" s="208"/>
      <c r="H6" s="208"/>
      <c r="I6" s="208"/>
      <c r="J6" s="208"/>
      <c r="K6" s="208"/>
      <c r="L6" s="209"/>
    </row>
    <row r="7" spans="2:17" ht="18" customHeight="1" x14ac:dyDescent="0.3">
      <c r="B7" s="17" t="s">
        <v>95</v>
      </c>
      <c r="C7" s="18"/>
      <c r="D7" s="18"/>
      <c r="E7" s="18"/>
      <c r="F7" s="18"/>
      <c r="G7" s="18"/>
      <c r="H7" s="18"/>
      <c r="I7" s="18"/>
      <c r="J7" s="18"/>
      <c r="K7" s="18"/>
      <c r="L7" s="19"/>
    </row>
    <row r="8" spans="2:17" x14ac:dyDescent="0.3">
      <c r="B8" s="17" t="s">
        <v>96</v>
      </c>
      <c r="C8" s="20"/>
      <c r="D8" s="20"/>
      <c r="E8" s="20"/>
      <c r="F8" s="20"/>
      <c r="G8" s="20"/>
      <c r="H8" s="20"/>
      <c r="I8" s="21"/>
      <c r="J8" s="20"/>
      <c r="K8" s="20"/>
      <c r="L8" s="22"/>
    </row>
    <row r="9" spans="2:17" x14ac:dyDescent="0.3">
      <c r="B9" s="17" t="s">
        <v>97</v>
      </c>
      <c r="C9" s="20"/>
      <c r="D9" s="20"/>
      <c r="E9" s="20"/>
      <c r="F9" s="20"/>
      <c r="G9" s="20"/>
      <c r="H9" s="20"/>
      <c r="I9" s="20"/>
      <c r="J9" s="20"/>
      <c r="K9" s="20"/>
      <c r="L9" s="22"/>
    </row>
    <row r="10" spans="2:17" x14ac:dyDescent="0.3">
      <c r="B10" s="17" t="s">
        <v>98</v>
      </c>
      <c r="C10" s="20"/>
      <c r="D10" s="20"/>
      <c r="E10" s="20"/>
      <c r="F10" s="20"/>
      <c r="G10" s="20"/>
      <c r="H10" s="20"/>
      <c r="I10" s="20"/>
      <c r="J10" s="20"/>
      <c r="K10" s="20"/>
      <c r="L10" s="22"/>
    </row>
    <row r="11" spans="2:17" ht="18" customHeight="1" x14ac:dyDescent="0.25">
      <c r="B11" s="216" t="s">
        <v>99</v>
      </c>
      <c r="C11" s="217"/>
      <c r="D11" s="217"/>
      <c r="E11" s="217"/>
      <c r="F11" s="217"/>
      <c r="G11" s="217"/>
      <c r="H11" s="217"/>
      <c r="I11" s="217"/>
      <c r="J11" s="217"/>
      <c r="K11" s="217"/>
      <c r="L11" s="218"/>
    </row>
    <row r="12" spans="2:17" x14ac:dyDescent="0.3">
      <c r="B12" s="17" t="s">
        <v>100</v>
      </c>
      <c r="C12" s="20"/>
      <c r="D12" s="20"/>
      <c r="E12" s="20"/>
      <c r="F12" s="20"/>
      <c r="G12" s="20"/>
      <c r="H12" s="20"/>
      <c r="I12" s="20"/>
      <c r="J12" s="20"/>
      <c r="K12" s="20"/>
      <c r="L12" s="22"/>
    </row>
    <row r="13" spans="2:17" ht="7.5" customHeight="1" thickBot="1" x14ac:dyDescent="0.35">
      <c r="B13" s="69"/>
      <c r="C13" s="70"/>
      <c r="D13" s="70"/>
      <c r="E13" s="70"/>
      <c r="F13" s="70"/>
      <c r="G13" s="70"/>
      <c r="H13" s="70"/>
      <c r="I13" s="70"/>
      <c r="J13" s="70"/>
      <c r="K13" s="70"/>
      <c r="L13" s="71"/>
    </row>
    <row r="14" spans="2:17" ht="33.75" customHeight="1" thickBot="1" x14ac:dyDescent="0.3">
      <c r="B14" s="210" t="s">
        <v>101</v>
      </c>
      <c r="C14" s="211"/>
      <c r="D14" s="211"/>
      <c r="E14" s="211"/>
      <c r="F14" s="211"/>
      <c r="G14" s="212"/>
      <c r="H14" s="207" t="s">
        <v>102</v>
      </c>
      <c r="I14" s="208"/>
      <c r="J14" s="208"/>
      <c r="K14" s="208"/>
      <c r="L14" s="209"/>
    </row>
    <row r="15" spans="2:17" ht="40.5" customHeight="1" thickBot="1" x14ac:dyDescent="0.3">
      <c r="B15" s="23" t="s">
        <v>103</v>
      </c>
      <c r="C15" s="203" t="s">
        <v>104</v>
      </c>
      <c r="D15" s="203"/>
      <c r="E15" s="203"/>
      <c r="F15" s="203"/>
      <c r="G15" s="203"/>
      <c r="H15" s="24" t="s">
        <v>105</v>
      </c>
      <c r="I15" s="24" t="s">
        <v>106</v>
      </c>
      <c r="J15" s="24" t="s">
        <v>107</v>
      </c>
      <c r="K15" s="24" t="s">
        <v>108</v>
      </c>
      <c r="L15" s="25" t="s">
        <v>109</v>
      </c>
    </row>
    <row r="16" spans="2:17" ht="53.25" customHeight="1" x14ac:dyDescent="0.25">
      <c r="B16" s="26" t="s">
        <v>177</v>
      </c>
      <c r="C16" s="229" t="s">
        <v>175</v>
      </c>
      <c r="D16" s="230" t="s">
        <v>175</v>
      </c>
      <c r="E16" s="230" t="s">
        <v>175</v>
      </c>
      <c r="F16" s="230" t="s">
        <v>175</v>
      </c>
      <c r="G16" s="231" t="s">
        <v>175</v>
      </c>
      <c r="H16" s="27" t="s">
        <v>176</v>
      </c>
      <c r="I16" s="28">
        <v>3</v>
      </c>
      <c r="J16" s="29">
        <v>4</v>
      </c>
      <c r="K16" s="29">
        <f t="shared" ref="K16:K29" si="0">+I16+J16</f>
        <v>7</v>
      </c>
      <c r="L16" s="30" t="str">
        <f t="shared" ref="L16:L29" si="1">IF(K16&lt;=4,"BAJO",IF(K16=5,"MEDIO",IF(K16=6,"ALTO",IF(K16=7,"ALTO","EXTREMO"))))</f>
        <v>ALTO</v>
      </c>
    </row>
    <row r="17" spans="2:12" ht="53.25" customHeight="1" x14ac:dyDescent="0.25">
      <c r="B17" s="31" t="s">
        <v>187</v>
      </c>
      <c r="C17" s="204" t="s">
        <v>185</v>
      </c>
      <c r="D17" s="205" t="s">
        <v>185</v>
      </c>
      <c r="E17" s="205" t="s">
        <v>185</v>
      </c>
      <c r="F17" s="205" t="s">
        <v>185</v>
      </c>
      <c r="G17" s="206" t="s">
        <v>185</v>
      </c>
      <c r="H17" s="32" t="s">
        <v>186</v>
      </c>
      <c r="I17" s="33">
        <v>2</v>
      </c>
      <c r="J17" s="34">
        <v>2</v>
      </c>
      <c r="K17" s="34">
        <f t="shared" si="0"/>
        <v>4</v>
      </c>
      <c r="L17" s="35" t="str">
        <f t="shared" si="1"/>
        <v>BAJO</v>
      </c>
    </row>
    <row r="18" spans="2:12" ht="53.25" customHeight="1" x14ac:dyDescent="0.25">
      <c r="B18" s="31" t="s">
        <v>194</v>
      </c>
      <c r="C18" s="204" t="s">
        <v>192</v>
      </c>
      <c r="D18" s="205" t="s">
        <v>192</v>
      </c>
      <c r="E18" s="205" t="s">
        <v>192</v>
      </c>
      <c r="F18" s="205" t="s">
        <v>192</v>
      </c>
      <c r="G18" s="206" t="s">
        <v>192</v>
      </c>
      <c r="H18" s="32" t="s">
        <v>193</v>
      </c>
      <c r="I18" s="33">
        <v>2</v>
      </c>
      <c r="J18" s="34">
        <v>2</v>
      </c>
      <c r="K18" s="34">
        <f t="shared" si="0"/>
        <v>4</v>
      </c>
      <c r="L18" s="35" t="str">
        <f t="shared" si="1"/>
        <v>BAJO</v>
      </c>
    </row>
    <row r="19" spans="2:12" ht="53.25" customHeight="1" x14ac:dyDescent="0.25">
      <c r="B19" s="31" t="s">
        <v>204</v>
      </c>
      <c r="C19" s="204" t="s">
        <v>202</v>
      </c>
      <c r="D19" s="205" t="s">
        <v>202</v>
      </c>
      <c r="E19" s="205" t="s">
        <v>202</v>
      </c>
      <c r="F19" s="205" t="s">
        <v>202</v>
      </c>
      <c r="G19" s="206" t="s">
        <v>202</v>
      </c>
      <c r="H19" s="32" t="s">
        <v>203</v>
      </c>
      <c r="I19" s="33">
        <v>2</v>
      </c>
      <c r="J19" s="34">
        <v>5</v>
      </c>
      <c r="K19" s="34">
        <f t="shared" si="0"/>
        <v>7</v>
      </c>
      <c r="L19" s="35" t="str">
        <f t="shared" si="1"/>
        <v>ALTO</v>
      </c>
    </row>
    <row r="20" spans="2:12" ht="53.25" customHeight="1" x14ac:dyDescent="0.25">
      <c r="B20" s="31" t="s">
        <v>194</v>
      </c>
      <c r="C20" s="204" t="s">
        <v>209</v>
      </c>
      <c r="D20" s="205" t="s">
        <v>209</v>
      </c>
      <c r="E20" s="205" t="s">
        <v>209</v>
      </c>
      <c r="F20" s="205" t="s">
        <v>209</v>
      </c>
      <c r="G20" s="206" t="s">
        <v>209</v>
      </c>
      <c r="H20" s="32" t="s">
        <v>210</v>
      </c>
      <c r="I20" s="33">
        <v>3</v>
      </c>
      <c r="J20" s="34">
        <v>5</v>
      </c>
      <c r="K20" s="34">
        <f t="shared" si="0"/>
        <v>8</v>
      </c>
      <c r="L20" s="35" t="str">
        <f t="shared" si="1"/>
        <v>EXTREMO</v>
      </c>
    </row>
    <row r="21" spans="2:12" ht="53.25" customHeight="1" x14ac:dyDescent="0.25">
      <c r="B21" s="31" t="s">
        <v>194</v>
      </c>
      <c r="C21" s="204" t="s">
        <v>214</v>
      </c>
      <c r="D21" s="205" t="s">
        <v>214</v>
      </c>
      <c r="E21" s="205" t="s">
        <v>214</v>
      </c>
      <c r="F21" s="205" t="s">
        <v>214</v>
      </c>
      <c r="G21" s="206" t="s">
        <v>214</v>
      </c>
      <c r="H21" s="32" t="s">
        <v>215</v>
      </c>
      <c r="I21" s="33">
        <v>3</v>
      </c>
      <c r="J21" s="34">
        <v>4</v>
      </c>
      <c r="K21" s="34">
        <f t="shared" si="0"/>
        <v>7</v>
      </c>
      <c r="L21" s="35" t="str">
        <f t="shared" si="1"/>
        <v>ALTO</v>
      </c>
    </row>
    <row r="22" spans="2:12" ht="53.25" customHeight="1" x14ac:dyDescent="0.25">
      <c r="B22" s="31" t="s">
        <v>194</v>
      </c>
      <c r="C22" s="204" t="s">
        <v>219</v>
      </c>
      <c r="D22" s="205" t="s">
        <v>219</v>
      </c>
      <c r="E22" s="205" t="s">
        <v>219</v>
      </c>
      <c r="F22" s="205" t="s">
        <v>219</v>
      </c>
      <c r="G22" s="206" t="s">
        <v>219</v>
      </c>
      <c r="H22" s="32" t="s">
        <v>220</v>
      </c>
      <c r="I22" s="33">
        <v>3</v>
      </c>
      <c r="J22" s="34">
        <v>3</v>
      </c>
      <c r="K22" s="34">
        <f t="shared" si="0"/>
        <v>6</v>
      </c>
      <c r="L22" s="35" t="str">
        <f t="shared" si="1"/>
        <v>ALTO</v>
      </c>
    </row>
    <row r="23" spans="2:12" ht="53.25" customHeight="1" x14ac:dyDescent="0.25">
      <c r="B23" s="31" t="s">
        <v>194</v>
      </c>
      <c r="C23" s="204" t="s">
        <v>223</v>
      </c>
      <c r="D23" s="205" t="s">
        <v>223</v>
      </c>
      <c r="E23" s="205" t="s">
        <v>223</v>
      </c>
      <c r="F23" s="205" t="s">
        <v>223</v>
      </c>
      <c r="G23" s="206" t="s">
        <v>223</v>
      </c>
      <c r="H23" s="32" t="s">
        <v>220</v>
      </c>
      <c r="I23" s="33">
        <v>3</v>
      </c>
      <c r="J23" s="34">
        <v>3</v>
      </c>
      <c r="K23" s="34">
        <f t="shared" si="0"/>
        <v>6</v>
      </c>
      <c r="L23" s="35" t="str">
        <f t="shared" si="1"/>
        <v>ALTO</v>
      </c>
    </row>
    <row r="24" spans="2:12" ht="53.25" customHeight="1" x14ac:dyDescent="0.25">
      <c r="B24" s="31" t="s">
        <v>194</v>
      </c>
      <c r="C24" s="204" t="s">
        <v>227</v>
      </c>
      <c r="D24" s="205" t="s">
        <v>227</v>
      </c>
      <c r="E24" s="205" t="s">
        <v>227</v>
      </c>
      <c r="F24" s="205" t="s">
        <v>227</v>
      </c>
      <c r="G24" s="206" t="s">
        <v>227</v>
      </c>
      <c r="H24" s="32" t="s">
        <v>220</v>
      </c>
      <c r="I24" s="33">
        <v>3</v>
      </c>
      <c r="J24" s="34">
        <v>3</v>
      </c>
      <c r="K24" s="34">
        <f t="shared" si="0"/>
        <v>6</v>
      </c>
      <c r="L24" s="35" t="str">
        <f t="shared" si="1"/>
        <v>ALTO</v>
      </c>
    </row>
    <row r="25" spans="2:12" ht="53.25" customHeight="1" x14ac:dyDescent="0.25">
      <c r="B25" s="31" t="s">
        <v>204</v>
      </c>
      <c r="C25" s="204" t="s">
        <v>229</v>
      </c>
      <c r="D25" s="205" t="s">
        <v>229</v>
      </c>
      <c r="E25" s="205" t="s">
        <v>229</v>
      </c>
      <c r="F25" s="205" t="s">
        <v>229</v>
      </c>
      <c r="G25" s="206" t="s">
        <v>229</v>
      </c>
      <c r="H25" s="32" t="s">
        <v>230</v>
      </c>
      <c r="I25" s="33">
        <v>3</v>
      </c>
      <c r="J25" s="34">
        <v>3</v>
      </c>
      <c r="K25" s="34">
        <f t="shared" si="0"/>
        <v>6</v>
      </c>
      <c r="L25" s="35" t="str">
        <f t="shared" si="1"/>
        <v>ALTO</v>
      </c>
    </row>
    <row r="26" spans="2:12" ht="53.25" customHeight="1" x14ac:dyDescent="0.25">
      <c r="B26" s="31" t="s">
        <v>194</v>
      </c>
      <c r="C26" s="204" t="s">
        <v>235</v>
      </c>
      <c r="D26" s="205" t="s">
        <v>235</v>
      </c>
      <c r="E26" s="205" t="s">
        <v>235</v>
      </c>
      <c r="F26" s="205" t="s">
        <v>235</v>
      </c>
      <c r="G26" s="206" t="s">
        <v>235</v>
      </c>
      <c r="H26" s="32" t="s">
        <v>236</v>
      </c>
      <c r="I26" s="33">
        <v>4</v>
      </c>
      <c r="J26" s="34">
        <v>3</v>
      </c>
      <c r="K26" s="34">
        <f t="shared" si="0"/>
        <v>7</v>
      </c>
      <c r="L26" s="35" t="str">
        <f t="shared" si="1"/>
        <v>ALTO</v>
      </c>
    </row>
    <row r="27" spans="2:12" ht="53.25" customHeight="1" x14ac:dyDescent="0.25">
      <c r="B27" s="31" t="s">
        <v>194</v>
      </c>
      <c r="C27" s="204" t="s">
        <v>240</v>
      </c>
      <c r="D27" s="205" t="s">
        <v>240</v>
      </c>
      <c r="E27" s="205" t="s">
        <v>240</v>
      </c>
      <c r="F27" s="205" t="s">
        <v>240</v>
      </c>
      <c r="G27" s="206" t="s">
        <v>240</v>
      </c>
      <c r="H27" s="32" t="s">
        <v>241</v>
      </c>
      <c r="I27" s="33">
        <v>3</v>
      </c>
      <c r="J27" s="34">
        <v>3</v>
      </c>
      <c r="K27" s="34">
        <f t="shared" si="0"/>
        <v>6</v>
      </c>
      <c r="L27" s="35" t="str">
        <f t="shared" si="1"/>
        <v>ALTO</v>
      </c>
    </row>
    <row r="28" spans="2:12" ht="53.25" customHeight="1" x14ac:dyDescent="0.25">
      <c r="B28" s="31" t="s">
        <v>194</v>
      </c>
      <c r="C28" s="204" t="s">
        <v>244</v>
      </c>
      <c r="D28" s="205" t="s">
        <v>244</v>
      </c>
      <c r="E28" s="205" t="s">
        <v>244</v>
      </c>
      <c r="F28" s="205" t="s">
        <v>244</v>
      </c>
      <c r="G28" s="206" t="s">
        <v>244</v>
      </c>
      <c r="H28" s="32" t="s">
        <v>245</v>
      </c>
      <c r="I28" s="33">
        <v>3</v>
      </c>
      <c r="J28" s="34">
        <v>3</v>
      </c>
      <c r="K28" s="34">
        <f t="shared" si="0"/>
        <v>6</v>
      </c>
      <c r="L28" s="35" t="str">
        <f t="shared" si="1"/>
        <v>ALTO</v>
      </c>
    </row>
    <row r="29" spans="2:12" ht="53.25" customHeight="1" thickBot="1" x14ac:dyDescent="0.3">
      <c r="B29" s="31" t="s">
        <v>194</v>
      </c>
      <c r="C29" s="204" t="s">
        <v>248</v>
      </c>
      <c r="D29" s="205" t="s">
        <v>248</v>
      </c>
      <c r="E29" s="205" t="s">
        <v>248</v>
      </c>
      <c r="F29" s="205" t="s">
        <v>248</v>
      </c>
      <c r="G29" s="206" t="s">
        <v>248</v>
      </c>
      <c r="H29" s="32" t="s">
        <v>249</v>
      </c>
      <c r="I29" s="33">
        <v>4</v>
      </c>
      <c r="J29" s="34">
        <v>3</v>
      </c>
      <c r="K29" s="34">
        <f t="shared" si="0"/>
        <v>7</v>
      </c>
      <c r="L29" s="35" t="str">
        <f t="shared" si="1"/>
        <v>ALTO</v>
      </c>
    </row>
    <row r="30" spans="2:12" ht="12.75" customHeight="1" x14ac:dyDescent="0.3">
      <c r="B30" s="37"/>
      <c r="C30" s="38"/>
      <c r="D30" s="38"/>
      <c r="E30" s="38"/>
      <c r="F30" s="38"/>
      <c r="G30" s="38"/>
      <c r="H30" s="38"/>
      <c r="I30" s="38"/>
      <c r="J30" s="38"/>
      <c r="K30" s="38"/>
      <c r="L30" s="39"/>
    </row>
    <row r="31" spans="2:12" x14ac:dyDescent="0.3">
      <c r="B31" s="17"/>
      <c r="C31" s="238"/>
      <c r="D31" s="238"/>
      <c r="E31" s="238"/>
      <c r="F31" s="20"/>
      <c r="G31" s="20"/>
      <c r="H31" s="233"/>
      <c r="I31" s="233"/>
      <c r="J31" s="20"/>
      <c r="K31" s="20"/>
      <c r="L31" s="22"/>
    </row>
    <row r="32" spans="2:12" ht="19.5" customHeight="1" x14ac:dyDescent="0.3">
      <c r="B32" s="226" t="s">
        <v>110</v>
      </c>
      <c r="C32" s="227" t="s">
        <v>111</v>
      </c>
      <c r="D32" s="227"/>
      <c r="E32" s="40" t="s">
        <v>112</v>
      </c>
      <c r="F32" s="20"/>
      <c r="G32" s="232" t="s">
        <v>107</v>
      </c>
      <c r="H32" s="41" t="s">
        <v>113</v>
      </c>
      <c r="I32" s="41" t="s">
        <v>112</v>
      </c>
      <c r="J32" s="20"/>
      <c r="K32" s="20"/>
      <c r="L32" s="22"/>
    </row>
    <row r="33" spans="2:14" ht="21" customHeight="1" x14ac:dyDescent="0.3">
      <c r="B33" s="226"/>
      <c r="C33" s="228" t="s">
        <v>114</v>
      </c>
      <c r="D33" s="228"/>
      <c r="E33" s="42">
        <v>1</v>
      </c>
      <c r="F33" s="20"/>
      <c r="G33" s="232"/>
      <c r="H33" s="42" t="s">
        <v>115</v>
      </c>
      <c r="I33" s="43">
        <v>1</v>
      </c>
      <c r="J33" s="20"/>
      <c r="K33" s="20"/>
      <c r="L33" s="22"/>
    </row>
    <row r="34" spans="2:14" ht="15.75" customHeight="1" x14ac:dyDescent="0.3">
      <c r="B34" s="226"/>
      <c r="C34" s="228" t="s">
        <v>116</v>
      </c>
      <c r="D34" s="228"/>
      <c r="E34" s="42">
        <v>2</v>
      </c>
      <c r="F34" s="20"/>
      <c r="G34" s="232"/>
      <c r="H34" s="42" t="s">
        <v>117</v>
      </c>
      <c r="I34" s="43">
        <v>2</v>
      </c>
      <c r="J34" s="20"/>
      <c r="K34" s="20"/>
      <c r="L34" s="22"/>
      <c r="N34" s="3"/>
    </row>
    <row r="35" spans="2:14" ht="24.75" customHeight="1" x14ac:dyDescent="0.3">
      <c r="B35" s="226"/>
      <c r="C35" s="228" t="s">
        <v>118</v>
      </c>
      <c r="D35" s="228"/>
      <c r="E35" s="42">
        <v>3</v>
      </c>
      <c r="F35" s="20"/>
      <c r="G35" s="232"/>
      <c r="H35" s="42" t="s">
        <v>119</v>
      </c>
      <c r="I35" s="43">
        <v>3</v>
      </c>
      <c r="J35" s="20"/>
      <c r="K35" s="20"/>
      <c r="L35" s="22"/>
    </row>
    <row r="36" spans="2:14" ht="18" customHeight="1" x14ac:dyDescent="0.3">
      <c r="B36" s="226"/>
      <c r="C36" s="228" t="s">
        <v>120</v>
      </c>
      <c r="D36" s="228"/>
      <c r="E36" s="42">
        <v>4</v>
      </c>
      <c r="F36" s="20"/>
      <c r="G36" s="232"/>
      <c r="H36" s="42" t="s">
        <v>121</v>
      </c>
      <c r="I36" s="43">
        <v>4</v>
      </c>
      <c r="J36" s="20"/>
      <c r="K36" s="20"/>
      <c r="L36" s="22"/>
    </row>
    <row r="37" spans="2:14" ht="29.25" customHeight="1" x14ac:dyDescent="0.3">
      <c r="B37" s="226"/>
      <c r="C37" s="228" t="s">
        <v>122</v>
      </c>
      <c r="D37" s="228"/>
      <c r="E37" s="42">
        <v>5</v>
      </c>
      <c r="F37" s="20"/>
      <c r="G37" s="232"/>
      <c r="H37" s="42" t="s">
        <v>123</v>
      </c>
      <c r="I37" s="43">
        <v>5</v>
      </c>
      <c r="J37" s="20"/>
      <c r="K37" s="20"/>
      <c r="L37" s="22"/>
    </row>
    <row r="38" spans="2:14" ht="16.5" customHeight="1" x14ac:dyDescent="0.3">
      <c r="B38" s="44"/>
      <c r="C38" s="45"/>
      <c r="D38" s="45"/>
      <c r="E38" s="45"/>
      <c r="F38" s="20"/>
      <c r="G38" s="45"/>
      <c r="H38" s="45"/>
      <c r="I38" s="45"/>
      <c r="J38" s="45"/>
      <c r="K38" s="45"/>
      <c r="L38" s="22"/>
    </row>
    <row r="39" spans="2:14" ht="16.5" customHeight="1" x14ac:dyDescent="0.3">
      <c r="B39" s="44"/>
      <c r="C39" s="233" t="s">
        <v>124</v>
      </c>
      <c r="D39" s="233"/>
      <c r="E39" s="233"/>
      <c r="F39" s="233"/>
      <c r="G39" s="233"/>
      <c r="H39" s="239"/>
      <c r="I39" s="239"/>
      <c r="J39" s="239"/>
      <c r="K39" s="239"/>
      <c r="L39" s="22"/>
    </row>
    <row r="40" spans="2:14" ht="69.75" customHeight="1" x14ac:dyDescent="0.25">
      <c r="B40" s="44"/>
      <c r="C40" s="228" t="s">
        <v>125</v>
      </c>
      <c r="D40" s="228"/>
      <c r="E40" s="228"/>
      <c r="F40" s="42" t="s">
        <v>126</v>
      </c>
      <c r="G40" s="42" t="s">
        <v>127</v>
      </c>
      <c r="H40" s="42" t="s">
        <v>128</v>
      </c>
      <c r="I40" s="228" t="s">
        <v>129</v>
      </c>
      <c r="J40" s="228"/>
      <c r="K40" s="228" t="s">
        <v>130</v>
      </c>
      <c r="L40" s="243"/>
    </row>
    <row r="41" spans="2:14" ht="69.75" customHeight="1" x14ac:dyDescent="0.25">
      <c r="B41" s="44"/>
      <c r="C41" s="228" t="s">
        <v>131</v>
      </c>
      <c r="D41" s="228"/>
      <c r="E41" s="228"/>
      <c r="F41" s="42" t="s">
        <v>132</v>
      </c>
      <c r="G41" s="42" t="s">
        <v>133</v>
      </c>
      <c r="H41" s="42" t="s">
        <v>134</v>
      </c>
      <c r="I41" s="228" t="s">
        <v>135</v>
      </c>
      <c r="J41" s="228"/>
      <c r="K41" s="228" t="s">
        <v>136</v>
      </c>
      <c r="L41" s="243"/>
    </row>
    <row r="42" spans="2:14" x14ac:dyDescent="0.3">
      <c r="B42" s="17"/>
      <c r="C42" s="227" t="s">
        <v>137</v>
      </c>
      <c r="D42" s="227"/>
      <c r="E42" s="227" t="s">
        <v>112</v>
      </c>
      <c r="F42" s="47" t="s">
        <v>115</v>
      </c>
      <c r="G42" s="47" t="s">
        <v>117</v>
      </c>
      <c r="H42" s="46" t="s">
        <v>119</v>
      </c>
      <c r="I42" s="247" t="s">
        <v>121</v>
      </c>
      <c r="J42" s="247"/>
      <c r="K42" s="227" t="s">
        <v>123</v>
      </c>
      <c r="L42" s="240"/>
    </row>
    <row r="43" spans="2:14" x14ac:dyDescent="0.3">
      <c r="B43" s="17"/>
      <c r="C43" s="227"/>
      <c r="D43" s="227"/>
      <c r="E43" s="227"/>
      <c r="F43" s="48">
        <v>1</v>
      </c>
      <c r="G43" s="48">
        <v>2</v>
      </c>
      <c r="H43" s="48">
        <v>3</v>
      </c>
      <c r="I43" s="241">
        <v>4</v>
      </c>
      <c r="J43" s="241"/>
      <c r="K43" s="241">
        <v>5</v>
      </c>
      <c r="L43" s="242"/>
    </row>
    <row r="44" spans="2:14" ht="19.5" customHeight="1" x14ac:dyDescent="0.3">
      <c r="B44" s="17"/>
      <c r="C44" s="228" t="s">
        <v>114</v>
      </c>
      <c r="D44" s="228"/>
      <c r="E44" s="49">
        <v>1</v>
      </c>
      <c r="F44" s="50">
        <v>2</v>
      </c>
      <c r="G44" s="50">
        <v>3</v>
      </c>
      <c r="H44" s="50">
        <v>4</v>
      </c>
      <c r="I44" s="237">
        <v>5</v>
      </c>
      <c r="J44" s="237"/>
      <c r="K44" s="236">
        <v>6</v>
      </c>
      <c r="L44" s="244"/>
    </row>
    <row r="45" spans="2:14" ht="21.75" customHeight="1" x14ac:dyDescent="0.3">
      <c r="B45" s="17"/>
      <c r="C45" s="228" t="s">
        <v>116</v>
      </c>
      <c r="D45" s="228"/>
      <c r="E45" s="49">
        <v>2</v>
      </c>
      <c r="F45" s="50">
        <v>3</v>
      </c>
      <c r="G45" s="50">
        <v>4</v>
      </c>
      <c r="H45" s="51">
        <v>5</v>
      </c>
      <c r="I45" s="236">
        <v>6</v>
      </c>
      <c r="J45" s="236"/>
      <c r="K45" s="245">
        <v>7</v>
      </c>
      <c r="L45" s="246"/>
    </row>
    <row r="46" spans="2:14" ht="26.25" customHeight="1" x14ac:dyDescent="0.3">
      <c r="B46" s="17"/>
      <c r="C46" s="228" t="s">
        <v>118</v>
      </c>
      <c r="D46" s="228"/>
      <c r="E46" s="49">
        <v>3</v>
      </c>
      <c r="F46" s="50">
        <v>4</v>
      </c>
      <c r="G46" s="51">
        <v>5</v>
      </c>
      <c r="H46" s="52">
        <v>6</v>
      </c>
      <c r="I46" s="236">
        <v>7</v>
      </c>
      <c r="J46" s="236"/>
      <c r="K46" s="234">
        <v>8</v>
      </c>
      <c r="L46" s="235"/>
    </row>
    <row r="47" spans="2:14" ht="21" customHeight="1" x14ac:dyDescent="0.3">
      <c r="B47" s="17"/>
      <c r="C47" s="228" t="s">
        <v>120</v>
      </c>
      <c r="D47" s="228"/>
      <c r="E47" s="49">
        <v>4</v>
      </c>
      <c r="F47" s="51">
        <v>5</v>
      </c>
      <c r="G47" s="52">
        <v>6</v>
      </c>
      <c r="H47" s="52">
        <v>7</v>
      </c>
      <c r="I47" s="234">
        <v>8</v>
      </c>
      <c r="J47" s="234"/>
      <c r="K47" s="234">
        <v>9</v>
      </c>
      <c r="L47" s="235"/>
    </row>
    <row r="48" spans="2:14" ht="27" customHeight="1" x14ac:dyDescent="0.3">
      <c r="B48" s="17"/>
      <c r="C48" s="228" t="s">
        <v>122</v>
      </c>
      <c r="D48" s="228"/>
      <c r="E48" s="49">
        <v>5</v>
      </c>
      <c r="F48" s="52">
        <v>6</v>
      </c>
      <c r="G48" s="52">
        <v>7</v>
      </c>
      <c r="H48" s="53">
        <v>8</v>
      </c>
      <c r="I48" s="234">
        <v>9</v>
      </c>
      <c r="J48" s="234"/>
      <c r="K48" s="234">
        <v>10</v>
      </c>
      <c r="L48" s="235"/>
    </row>
    <row r="49" spans="2:12" x14ac:dyDescent="0.3">
      <c r="B49" s="17"/>
      <c r="C49" s="20"/>
      <c r="D49" s="20"/>
      <c r="E49" s="20"/>
      <c r="F49" s="20"/>
      <c r="G49" s="20"/>
      <c r="H49" s="20"/>
      <c r="I49" s="20"/>
      <c r="J49" s="20"/>
      <c r="K49" s="20"/>
      <c r="L49" s="22"/>
    </row>
    <row r="50" spans="2:12" ht="19.5" customHeight="1" x14ac:dyDescent="0.3">
      <c r="B50" s="17"/>
      <c r="C50" s="20"/>
      <c r="D50" s="20"/>
      <c r="E50" s="20"/>
      <c r="F50" s="20"/>
      <c r="G50" s="233" t="s">
        <v>138</v>
      </c>
      <c r="H50" s="233"/>
      <c r="I50" s="20"/>
      <c r="J50" s="20"/>
      <c r="K50" s="20"/>
      <c r="L50" s="22"/>
    </row>
    <row r="51" spans="2:12" ht="18" customHeight="1" x14ac:dyDescent="0.3">
      <c r="B51" s="17"/>
      <c r="C51" s="20"/>
      <c r="D51" s="20"/>
      <c r="E51" s="20"/>
      <c r="F51" s="20"/>
      <c r="G51" s="47" t="s">
        <v>124</v>
      </c>
      <c r="H51" s="66" t="s">
        <v>137</v>
      </c>
      <c r="I51" s="20"/>
      <c r="J51" s="20"/>
      <c r="K51" s="20"/>
      <c r="L51" s="22"/>
    </row>
    <row r="52" spans="2:12" ht="18" customHeight="1" x14ac:dyDescent="0.3">
      <c r="B52" s="17"/>
      <c r="C52" s="20"/>
      <c r="D52" s="20"/>
      <c r="E52" s="20"/>
      <c r="F52" s="20"/>
      <c r="G52" s="53" t="s">
        <v>139</v>
      </c>
      <c r="H52" s="67" t="s">
        <v>140</v>
      </c>
      <c r="I52" s="20"/>
      <c r="J52" s="20"/>
      <c r="K52" s="20"/>
      <c r="L52" s="22"/>
    </row>
    <row r="53" spans="2:12" ht="18" customHeight="1" x14ac:dyDescent="0.3">
      <c r="B53" s="17"/>
      <c r="C53" s="20"/>
      <c r="D53" s="20"/>
      <c r="E53" s="20"/>
      <c r="F53" s="20"/>
      <c r="G53" s="52" t="s">
        <v>141</v>
      </c>
      <c r="H53" s="67" t="s">
        <v>142</v>
      </c>
      <c r="I53" s="20"/>
      <c r="J53" s="20"/>
      <c r="K53" s="20"/>
      <c r="L53" s="22"/>
    </row>
    <row r="54" spans="2:12" ht="18" customHeight="1" x14ac:dyDescent="0.3">
      <c r="B54" s="17"/>
      <c r="C54" s="20"/>
      <c r="D54" s="20"/>
      <c r="E54" s="20"/>
      <c r="F54" s="20"/>
      <c r="G54" s="51">
        <v>5</v>
      </c>
      <c r="H54" s="67" t="s">
        <v>143</v>
      </c>
      <c r="I54" s="20"/>
      <c r="J54" s="20"/>
      <c r="K54" s="20"/>
      <c r="L54" s="22"/>
    </row>
    <row r="55" spans="2:12" ht="18" customHeight="1" x14ac:dyDescent="0.3">
      <c r="B55" s="17"/>
      <c r="C55" s="20"/>
      <c r="D55" s="20"/>
      <c r="E55" s="20"/>
      <c r="F55" s="20"/>
      <c r="G55" s="50" t="s">
        <v>144</v>
      </c>
      <c r="H55" s="67" t="s">
        <v>145</v>
      </c>
      <c r="I55" s="20"/>
      <c r="J55" s="20"/>
      <c r="K55" s="20"/>
      <c r="L55" s="22"/>
    </row>
    <row r="56" spans="2:12" ht="13.5" thickBot="1" x14ac:dyDescent="0.35">
      <c r="B56" s="69"/>
      <c r="C56" s="70"/>
      <c r="D56" s="70"/>
      <c r="E56" s="70"/>
      <c r="F56" s="70"/>
      <c r="G56" s="70"/>
      <c r="H56" s="70"/>
      <c r="I56" s="70"/>
      <c r="J56" s="70"/>
      <c r="K56" s="70"/>
      <c r="L56" s="71"/>
    </row>
    <row r="60" spans="2:12" hidden="1" x14ac:dyDescent="0.3">
      <c r="B60" s="5" t="s">
        <v>102</v>
      </c>
    </row>
    <row r="61" spans="2:12" hidden="1" x14ac:dyDescent="0.3">
      <c r="B61" s="5" t="s">
        <v>146</v>
      </c>
    </row>
  </sheetData>
  <mergeCells count="62">
    <mergeCell ref="I45:J45"/>
    <mergeCell ref="E42:E43"/>
    <mergeCell ref="C39:K39"/>
    <mergeCell ref="K42:L42"/>
    <mergeCell ref="K43:L43"/>
    <mergeCell ref="K41:L41"/>
    <mergeCell ref="I43:J43"/>
    <mergeCell ref="K40:L40"/>
    <mergeCell ref="K44:L44"/>
    <mergeCell ref="K45:L45"/>
    <mergeCell ref="I42:J42"/>
    <mergeCell ref="I40:J40"/>
    <mergeCell ref="I41:J41"/>
    <mergeCell ref="C40:E40"/>
    <mergeCell ref="K46:L46"/>
    <mergeCell ref="K47:L47"/>
    <mergeCell ref="K48:L48"/>
    <mergeCell ref="I47:J47"/>
    <mergeCell ref="I46:J46"/>
    <mergeCell ref="I48:J48"/>
    <mergeCell ref="C22:G22"/>
    <mergeCell ref="G50:H50"/>
    <mergeCell ref="C45:D45"/>
    <mergeCell ref="C23:G23"/>
    <mergeCell ref="C24:G24"/>
    <mergeCell ref="C25:G25"/>
    <mergeCell ref="C48:D48"/>
    <mergeCell ref="C47:D47"/>
    <mergeCell ref="H31:I31"/>
    <mergeCell ref="C37:D37"/>
    <mergeCell ref="C46:D46"/>
    <mergeCell ref="C42:D43"/>
    <mergeCell ref="C41:E41"/>
    <mergeCell ref="C44:D44"/>
    <mergeCell ref="I44:J44"/>
    <mergeCell ref="C31:E31"/>
    <mergeCell ref="B1:C3"/>
    <mergeCell ref="K1:L3"/>
    <mergeCell ref="D1:J3"/>
    <mergeCell ref="B32:B37"/>
    <mergeCell ref="C32:D32"/>
    <mergeCell ref="C33:D33"/>
    <mergeCell ref="C16:G16"/>
    <mergeCell ref="C34:D34"/>
    <mergeCell ref="C35:D35"/>
    <mergeCell ref="C36:D36"/>
    <mergeCell ref="G32:G37"/>
    <mergeCell ref="C26:G26"/>
    <mergeCell ref="C27:G27"/>
    <mergeCell ref="C28:G28"/>
    <mergeCell ref="C29:G29"/>
    <mergeCell ref="C21:G21"/>
    <mergeCell ref="H14:L14"/>
    <mergeCell ref="B14:G14"/>
    <mergeCell ref="B5:L5"/>
    <mergeCell ref="B11:L11"/>
    <mergeCell ref="B6:L6"/>
    <mergeCell ref="C15:G15"/>
    <mergeCell ref="C17:G17"/>
    <mergeCell ref="C18:G18"/>
    <mergeCell ref="C19:G19"/>
    <mergeCell ref="C20:G20"/>
  </mergeCells>
  <phoneticPr fontId="1" type="noConversion"/>
  <conditionalFormatting sqref="J16:K29">
    <cfRule type="expression" dxfId="17" priority="6" stopIfTrue="1">
      <formula>"""bajo"""</formula>
    </cfRule>
  </conditionalFormatting>
  <conditionalFormatting sqref="L16:L29">
    <cfRule type="cellIs" dxfId="16" priority="1" stopIfTrue="1" operator="equal">
      <formula>"EXTREMO"</formula>
    </cfRule>
    <cfRule type="cellIs" dxfId="15" priority="2" stopIfTrue="1" operator="equal">
      <formula>"ALTO"</formula>
    </cfRule>
    <cfRule type="cellIs" dxfId="14" priority="3" stopIfTrue="1" operator="equal">
      <formula>"MEDIO"</formula>
    </cfRule>
    <cfRule type="cellIs" dxfId="13" priority="4" stopIfTrue="1" operator="equal">
      <formula>"BAJO"</formula>
    </cfRule>
  </conditionalFormatting>
  <dataValidations count="18">
    <dataValidation type="list" allowBlank="1" showInputMessage="1" showErrorMessage="1" sqref="I16:I29" xr:uid="{00000000-0002-0000-0200-000000000000}">
      <formula1>$E$33:$E$37</formula1>
    </dataValidation>
    <dataValidation type="list" allowBlank="1" showInputMessage="1" showErrorMessage="1" sqref="J16:J29" xr:uid="{00000000-0002-0000-0200-000001000000}">
      <formula1>$I$33:$I$37</formula1>
    </dataValidation>
    <dataValidation type="list" allowBlank="1" showInputMessage="1" showErrorMessage="1" sqref="H14" xr:uid="{00000000-0002-0000-0200-000002000000}">
      <formula1>$B$60:$B$61</formula1>
    </dataValidation>
    <dataValidation type="list" allowBlank="1" showInputMessage="1" showErrorMessage="1" sqref="C16:G16" xr:uid="{00000000-0002-0000-0200-000003000000}">
      <formula1>INDIRECT($B$16)</formula1>
    </dataValidation>
    <dataValidation type="list" allowBlank="1" showInputMessage="1" showErrorMessage="1" sqref="B16:B29" xr:uid="{00000000-0002-0000-0200-000004000000}">
      <formula1>"PLANEACIÓN,SELECCIÓN,CONTRATACIÓN,EJECUCIÓN"</formula1>
    </dataValidation>
    <dataValidation type="list" allowBlank="1" showInputMessage="1" showErrorMessage="1" sqref="C17:G17" xr:uid="{00000000-0002-0000-0200-000005000000}">
      <formula1>INDIRECT($B$17)</formula1>
    </dataValidation>
    <dataValidation type="list" allowBlank="1" showInputMessage="1" showErrorMessage="1" sqref="C18:G18" xr:uid="{00000000-0002-0000-0200-000006000000}">
      <formula1>INDIRECT($B$18)</formula1>
    </dataValidation>
    <dataValidation type="list" allowBlank="1" showInputMessage="1" showErrorMessage="1" sqref="C19:G19" xr:uid="{00000000-0002-0000-0200-000007000000}">
      <formula1>INDIRECT($B$19)</formula1>
    </dataValidation>
    <dataValidation type="list" allowBlank="1" showInputMessage="1" showErrorMessage="1" sqref="C20:G20" xr:uid="{00000000-0002-0000-0200-000008000000}">
      <formula1>INDIRECT($B$20)</formula1>
    </dataValidation>
    <dataValidation type="list" allowBlank="1" showInputMessage="1" showErrorMessage="1" sqref="C21:G21" xr:uid="{00000000-0002-0000-0200-000009000000}">
      <formula1>INDIRECT($B$21)</formula1>
    </dataValidation>
    <dataValidation type="list" allowBlank="1" showInputMessage="1" showErrorMessage="1" sqref="C22:G22" xr:uid="{00000000-0002-0000-0200-00000A000000}">
      <formula1>INDIRECT($B$22)</formula1>
    </dataValidation>
    <dataValidation type="list" allowBlank="1" showInputMessage="1" showErrorMessage="1" sqref="C23:G23" xr:uid="{00000000-0002-0000-0200-00000B000000}">
      <formula1>INDIRECT($B$23)</formula1>
    </dataValidation>
    <dataValidation type="list" allowBlank="1" showInputMessage="1" showErrorMessage="1" sqref="C24:G24" xr:uid="{00000000-0002-0000-0200-00000C000000}">
      <formula1>INDIRECT($B$24)</formula1>
    </dataValidation>
    <dataValidation type="list" allowBlank="1" showInputMessage="1" showErrorMessage="1" sqref="C25:G25" xr:uid="{00000000-0002-0000-0200-00000D000000}">
      <formula1>INDIRECT($B$25)</formula1>
    </dataValidation>
    <dataValidation type="list" allowBlank="1" showInputMessage="1" showErrorMessage="1" sqref="C26:G26" xr:uid="{00000000-0002-0000-0200-00000E000000}">
      <formula1>INDIRECT($B$26)</formula1>
    </dataValidation>
    <dataValidation type="list" allowBlank="1" showInputMessage="1" showErrorMessage="1" sqref="C27:G27" xr:uid="{00000000-0002-0000-0200-00000F000000}">
      <formula1>INDIRECT($B$27)</formula1>
    </dataValidation>
    <dataValidation type="list" allowBlank="1" showInputMessage="1" showErrorMessage="1" sqref="C28:G28" xr:uid="{00000000-0002-0000-0200-000010000000}">
      <formula1>INDIRECT($B$28)</formula1>
    </dataValidation>
    <dataValidation type="list" allowBlank="1" showInputMessage="1" showErrorMessage="1" sqref="C29:G29" xr:uid="{00000000-0002-0000-0200-000011000000}">
      <formula1>INDIRECT($B$29)</formula1>
    </dataValidation>
  </dataValidations>
  <printOptions horizontalCentered="1"/>
  <pageMargins left="0.7" right="0.7" top="0.75" bottom="0.75" header="0.3" footer="0.3"/>
  <pageSetup scale="34" orientation="portrait" verticalDpi="4294967295" r:id="rId1"/>
  <headerFooter alignWithMargins="0">
    <oddFooter xml:space="preserve">&amp;C
</oddFooter>
  </headerFooter>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2:Y49"/>
  <sheetViews>
    <sheetView showGridLines="0" view="pageLayout" zoomScale="50" zoomScaleNormal="100" zoomScalePageLayoutView="50" workbookViewId="0">
      <selection activeCell="A6" sqref="A6:Q6"/>
    </sheetView>
  </sheetViews>
  <sheetFormatPr baseColWidth="10" defaultColWidth="11.453125" defaultRowHeight="12.5" x14ac:dyDescent="0.25"/>
  <cols>
    <col min="1" max="1" width="16.453125" customWidth="1"/>
    <col min="2" max="2" width="15.81640625" customWidth="1"/>
    <col min="3" max="3" width="13.1796875" customWidth="1"/>
    <col min="4" max="4" width="16.453125" customWidth="1"/>
    <col min="5" max="5" width="14.81640625" customWidth="1"/>
    <col min="6" max="6" width="17.453125" customWidth="1"/>
    <col min="7" max="7" width="14.453125" customWidth="1"/>
    <col min="8" max="8" width="15.81640625" customWidth="1"/>
    <col min="9" max="9" width="13.54296875" customWidth="1"/>
    <col min="10" max="16" width="14" customWidth="1"/>
    <col min="17" max="17" width="20.81640625" style="2" customWidth="1"/>
  </cols>
  <sheetData>
    <row r="2" spans="1:25" ht="48.75" customHeight="1" x14ac:dyDescent="0.25">
      <c r="A2" s="180"/>
      <c r="B2" s="180"/>
      <c r="C2" s="180"/>
      <c r="D2" s="144" t="s">
        <v>16</v>
      </c>
      <c r="E2" s="144"/>
      <c r="F2" s="144"/>
      <c r="G2" s="144"/>
      <c r="H2" s="144"/>
      <c r="I2" s="144"/>
      <c r="J2" s="144"/>
      <c r="K2" s="144"/>
      <c r="L2" s="144"/>
      <c r="M2" s="144"/>
      <c r="N2" s="144"/>
      <c r="O2" s="145"/>
      <c r="P2" s="220" t="s">
        <v>1</v>
      </c>
      <c r="Q2" s="221"/>
      <c r="R2" s="15"/>
      <c r="S2" s="15"/>
      <c r="T2" s="15"/>
      <c r="U2" s="15"/>
      <c r="V2" s="15"/>
    </row>
    <row r="3" spans="1:25" ht="24.75" customHeight="1" x14ac:dyDescent="0.25">
      <c r="A3" s="180"/>
      <c r="B3" s="180"/>
      <c r="C3" s="180"/>
      <c r="D3" s="147"/>
      <c r="E3" s="147"/>
      <c r="F3" s="147"/>
      <c r="G3" s="147"/>
      <c r="H3" s="147"/>
      <c r="I3" s="147"/>
      <c r="J3" s="147"/>
      <c r="K3" s="147"/>
      <c r="L3" s="147"/>
      <c r="M3" s="147"/>
      <c r="N3" s="147"/>
      <c r="O3" s="148"/>
      <c r="P3" s="222"/>
      <c r="Q3" s="223"/>
      <c r="R3" s="15"/>
      <c r="S3" s="15"/>
      <c r="T3" s="15"/>
      <c r="U3" s="15"/>
      <c r="V3" s="15"/>
    </row>
    <row r="4" spans="1:25" ht="33" customHeight="1" x14ac:dyDescent="0.25">
      <c r="A4" s="180"/>
      <c r="B4" s="180"/>
      <c r="C4" s="180"/>
      <c r="D4" s="150"/>
      <c r="E4" s="150"/>
      <c r="F4" s="150"/>
      <c r="G4" s="150"/>
      <c r="H4" s="150"/>
      <c r="I4" s="150"/>
      <c r="J4" s="150"/>
      <c r="K4" s="150"/>
      <c r="L4" s="150"/>
      <c r="M4" s="150"/>
      <c r="N4" s="150"/>
      <c r="O4" s="151"/>
      <c r="P4" s="224"/>
      <c r="Q4" s="225"/>
      <c r="R4" s="15"/>
      <c r="S4" s="15"/>
      <c r="T4" s="15"/>
      <c r="U4" s="15"/>
      <c r="V4" s="15"/>
    </row>
    <row r="5" spans="1:25" ht="13.5" thickBot="1" x14ac:dyDescent="0.35">
      <c r="A5" s="20"/>
      <c r="B5" s="20"/>
      <c r="C5" s="20"/>
      <c r="D5" s="20"/>
      <c r="E5" s="20"/>
      <c r="F5" s="20"/>
      <c r="G5" s="20"/>
      <c r="H5" s="20"/>
      <c r="I5" s="20"/>
      <c r="J5" s="20"/>
      <c r="K5" s="20"/>
      <c r="L5" s="20"/>
      <c r="M5" s="20"/>
      <c r="N5" s="20"/>
      <c r="O5" s="20"/>
      <c r="P5" s="20"/>
      <c r="Q5" s="54"/>
    </row>
    <row r="6" spans="1:25" ht="78.75" customHeight="1" thickBot="1" x14ac:dyDescent="0.3">
      <c r="A6" s="249" t="str">
        <f>+EVALUACION!B5</f>
        <v>Objeto Contractual: “REALIZAR EL SEGUIMIENTO A LA ESTABILIDAD Y CALIDAD DE LAS OBRAS DE INFRAESTRUCTURA EJECUTADAS CON RECURSOS DEL FONDO DE DESARROLLO LOCAL DE PUENTE ARANDA QUE CUENTAN CON PÓLIZAS DE ESTABILIDAD VIGENTES, EN CUMPLIMIENTO DEL ARTÍCULO 4°, NUMERAL 4° DE LA LEY 80 DE 1993”."</v>
      </c>
      <c r="B6" s="250"/>
      <c r="C6" s="250"/>
      <c r="D6" s="250"/>
      <c r="E6" s="250"/>
      <c r="F6" s="250"/>
      <c r="G6" s="250"/>
      <c r="H6" s="250"/>
      <c r="I6" s="250"/>
      <c r="J6" s="250"/>
      <c r="K6" s="250"/>
      <c r="L6" s="250"/>
      <c r="M6" s="250"/>
      <c r="N6" s="250"/>
      <c r="O6" s="250"/>
      <c r="P6" s="250"/>
      <c r="Q6" s="251"/>
      <c r="R6" s="1"/>
      <c r="S6" s="1"/>
      <c r="T6" s="1"/>
      <c r="U6" s="1"/>
      <c r="V6" s="1"/>
      <c r="W6" s="16"/>
      <c r="X6" s="1"/>
      <c r="Y6" s="1"/>
    </row>
    <row r="7" spans="1:25" ht="24.75" customHeight="1" x14ac:dyDescent="0.25">
      <c r="A7" s="219" t="s">
        <v>26</v>
      </c>
      <c r="B7" s="208"/>
      <c r="C7" s="208"/>
      <c r="D7" s="208"/>
      <c r="E7" s="208"/>
      <c r="F7" s="208"/>
      <c r="G7" s="208"/>
      <c r="H7" s="208"/>
      <c r="I7" s="208"/>
      <c r="J7" s="208"/>
      <c r="K7" s="208"/>
      <c r="L7" s="208"/>
      <c r="M7" s="208"/>
      <c r="N7" s="208"/>
      <c r="O7" s="208"/>
      <c r="P7" s="208"/>
      <c r="Q7" s="209"/>
    </row>
    <row r="8" spans="1:25" ht="13" x14ac:dyDescent="0.3">
      <c r="A8" s="17" t="s">
        <v>147</v>
      </c>
      <c r="B8" s="20"/>
      <c r="C8" s="20"/>
      <c r="D8" s="20"/>
      <c r="E8" s="20"/>
      <c r="F8" s="20"/>
      <c r="G8" s="20"/>
      <c r="H8" s="55"/>
      <c r="I8" s="20"/>
      <c r="J8" s="20"/>
      <c r="K8" s="20"/>
      <c r="L8" s="20"/>
      <c r="M8" s="20"/>
      <c r="N8" s="20"/>
      <c r="O8" s="20"/>
      <c r="P8" s="20"/>
      <c r="Q8" s="22"/>
    </row>
    <row r="9" spans="1:25" ht="13" x14ac:dyDescent="0.3">
      <c r="A9" s="17" t="s">
        <v>148</v>
      </c>
      <c r="B9" s="20"/>
      <c r="C9" s="20"/>
      <c r="D9" s="20"/>
      <c r="E9" s="20"/>
      <c r="F9" s="20"/>
      <c r="G9" s="20"/>
      <c r="H9" s="20"/>
      <c r="I9" s="20"/>
      <c r="J9" s="20"/>
      <c r="K9" s="20"/>
      <c r="L9" s="20"/>
      <c r="M9" s="20"/>
      <c r="N9" s="20"/>
      <c r="O9" s="20"/>
      <c r="P9" s="20"/>
      <c r="Q9" s="22"/>
    </row>
    <row r="10" spans="1:25" ht="13" x14ac:dyDescent="0.3">
      <c r="A10" s="17" t="s">
        <v>149</v>
      </c>
      <c r="B10" s="20"/>
      <c r="C10" s="20"/>
      <c r="D10" s="20"/>
      <c r="E10" s="20"/>
      <c r="F10" s="20"/>
      <c r="G10" s="20"/>
      <c r="H10" s="20"/>
      <c r="I10" s="20"/>
      <c r="J10" s="20"/>
      <c r="K10" s="20"/>
      <c r="L10" s="20"/>
      <c r="M10" s="20"/>
      <c r="N10" s="20"/>
      <c r="O10" s="20"/>
      <c r="P10" s="20"/>
      <c r="Q10" s="22"/>
    </row>
    <row r="11" spans="1:25" ht="13" x14ac:dyDescent="0.3">
      <c r="A11" s="17" t="s">
        <v>150</v>
      </c>
      <c r="B11" s="20"/>
      <c r="C11" s="20"/>
      <c r="D11" s="20"/>
      <c r="E11" s="20"/>
      <c r="F11" s="20"/>
      <c r="G11" s="20"/>
      <c r="H11" s="20"/>
      <c r="I11" s="20"/>
      <c r="J11" s="20"/>
      <c r="K11" s="20"/>
      <c r="L11" s="20"/>
      <c r="M11" s="20"/>
      <c r="N11" s="20"/>
      <c r="O11" s="20"/>
      <c r="P11" s="20"/>
      <c r="Q11" s="22"/>
    </row>
    <row r="12" spans="1:25" ht="13" x14ac:dyDescent="0.3">
      <c r="A12" s="17" t="s">
        <v>151</v>
      </c>
      <c r="B12" s="20"/>
      <c r="C12" s="20"/>
      <c r="D12" s="20"/>
      <c r="E12" s="20"/>
      <c r="F12" s="20"/>
      <c r="G12" s="20"/>
      <c r="H12" s="20"/>
      <c r="I12" s="20"/>
      <c r="J12" s="20"/>
      <c r="K12" s="20"/>
      <c r="L12" s="20"/>
      <c r="M12" s="20"/>
      <c r="N12" s="20"/>
      <c r="O12" s="20"/>
      <c r="P12" s="20"/>
      <c r="Q12" s="22"/>
    </row>
    <row r="13" spans="1:25" ht="13" x14ac:dyDescent="0.3">
      <c r="A13" s="17" t="s">
        <v>152</v>
      </c>
      <c r="B13" s="20"/>
      <c r="C13" s="20"/>
      <c r="D13" s="20"/>
      <c r="E13" s="20"/>
      <c r="F13" s="20"/>
      <c r="G13" s="20"/>
      <c r="H13" s="20"/>
      <c r="I13" s="20"/>
      <c r="J13" s="20"/>
      <c r="K13" s="20"/>
      <c r="L13" s="20"/>
      <c r="M13" s="20"/>
      <c r="N13" s="20"/>
      <c r="O13" s="20"/>
      <c r="P13" s="20"/>
      <c r="Q13" s="22"/>
    </row>
    <row r="14" spans="1:25" ht="7.5" customHeight="1" thickBot="1" x14ac:dyDescent="0.35">
      <c r="A14" s="17"/>
      <c r="B14" s="20"/>
      <c r="C14" s="20"/>
      <c r="D14" s="20"/>
      <c r="E14" s="20"/>
      <c r="F14" s="20"/>
      <c r="G14" s="20"/>
      <c r="H14" s="20"/>
      <c r="I14" s="20"/>
      <c r="J14" s="20"/>
      <c r="K14" s="20"/>
      <c r="L14" s="20"/>
      <c r="M14" s="20"/>
      <c r="N14" s="20"/>
      <c r="O14" s="20"/>
      <c r="P14" s="20"/>
      <c r="Q14" s="22"/>
    </row>
    <row r="15" spans="1:25" ht="93.75" customHeight="1" thickBot="1" x14ac:dyDescent="0.3">
      <c r="A15" s="135" t="s">
        <v>103</v>
      </c>
      <c r="B15" s="256" t="s">
        <v>104</v>
      </c>
      <c r="C15" s="257"/>
      <c r="D15" s="257"/>
      <c r="E15" s="258"/>
      <c r="F15" s="253" t="s">
        <v>153</v>
      </c>
      <c r="G15" s="254"/>
      <c r="H15" s="136" t="s">
        <v>106</v>
      </c>
      <c r="I15" s="136" t="s">
        <v>107</v>
      </c>
      <c r="J15" s="136" t="s">
        <v>108</v>
      </c>
      <c r="K15" s="136" t="s">
        <v>109</v>
      </c>
      <c r="L15" s="136" t="s">
        <v>154</v>
      </c>
      <c r="M15" s="136" t="s">
        <v>155</v>
      </c>
      <c r="N15" s="136" t="s">
        <v>156</v>
      </c>
      <c r="O15" s="136" t="s">
        <v>157</v>
      </c>
      <c r="P15" s="136" t="s">
        <v>158</v>
      </c>
      <c r="Q15" s="137" t="s">
        <v>159</v>
      </c>
    </row>
    <row r="16" spans="1:25" s="13" customFormat="1" ht="57.75" customHeight="1" x14ac:dyDescent="0.25">
      <c r="A16" s="56" t="str">
        <f>+EVALUACION!B16</f>
        <v>Planeación/Selección</v>
      </c>
      <c r="B16" s="255" t="str">
        <f>+EVALUACION!C16</f>
        <v xml:space="preserve">Proceso de contratación desierto, por diferentes factores incluso  errores cometidos por los proponentes en la elaboración de las propuestas  y/o en los documentos requeridos que lleven a la declaratoria desierta del proceso  </v>
      </c>
      <c r="C16" s="255"/>
      <c r="D16" s="255"/>
      <c r="E16" s="255"/>
      <c r="F16" s="252" t="s">
        <v>179</v>
      </c>
      <c r="G16" s="252" t="s">
        <v>179</v>
      </c>
      <c r="H16" s="28">
        <f>+EVALUACION!I16</f>
        <v>3</v>
      </c>
      <c r="I16" s="28">
        <f>+EVALUACION!J16</f>
        <v>4</v>
      </c>
      <c r="J16" s="28">
        <f>+H16+I16</f>
        <v>7</v>
      </c>
      <c r="K16" s="28" t="str">
        <f>IF(J16&lt;=4,"BAJO",IF(J16=5,"MEDIO",IF(J16=6,"ALTO",IF(J16=7,"ALTO","EXTREMO"))))</f>
        <v>ALTO</v>
      </c>
      <c r="L16" s="28" t="s">
        <v>197</v>
      </c>
      <c r="M16" s="57" t="s">
        <v>180</v>
      </c>
      <c r="N16" s="57" t="s">
        <v>181</v>
      </c>
      <c r="O16" s="57" t="s">
        <v>182</v>
      </c>
      <c r="P16" s="57" t="s">
        <v>183</v>
      </c>
      <c r="Q16" s="58" t="s">
        <v>184</v>
      </c>
    </row>
    <row r="17" spans="1:17" s="13" customFormat="1" ht="57.75" customHeight="1" x14ac:dyDescent="0.25">
      <c r="A17" s="59" t="str">
        <f>+EVALUACION!B17</f>
        <v>Planeación</v>
      </c>
      <c r="B17" s="248" t="str">
        <f>+EVALUACION!C17</f>
        <v>Demora en los tiempos establecidos para la adjudicación del contrato</v>
      </c>
      <c r="C17" s="248"/>
      <c r="D17" s="248"/>
      <c r="E17" s="248"/>
      <c r="F17" s="228" t="s">
        <v>188</v>
      </c>
      <c r="G17" s="228" t="s">
        <v>188</v>
      </c>
      <c r="H17" s="33">
        <f>+EVALUACION!I17</f>
        <v>2</v>
      </c>
      <c r="I17" s="33">
        <f>+EVALUACION!J17</f>
        <v>2</v>
      </c>
      <c r="J17" s="33">
        <f>+H17+I17</f>
        <v>4</v>
      </c>
      <c r="K17" s="33" t="str">
        <f>IF(J17&lt;=4,"BAJO",IF(J17=5,"MEDIO",IF(J17=6,"ALTO",IF(J17=7,"ALTO","EXTREMO"))))</f>
        <v>BAJO</v>
      </c>
      <c r="L17" s="33" t="s">
        <v>197</v>
      </c>
      <c r="M17" s="60" t="s">
        <v>189</v>
      </c>
      <c r="N17" s="60" t="s">
        <v>190</v>
      </c>
      <c r="O17" s="60" t="s">
        <v>182</v>
      </c>
      <c r="P17" s="60" t="s">
        <v>183</v>
      </c>
      <c r="Q17" s="61" t="s">
        <v>191</v>
      </c>
    </row>
    <row r="18" spans="1:17" s="13" customFormat="1" ht="57.75" customHeight="1" x14ac:dyDescent="0.25">
      <c r="A18" s="59" t="str">
        <f>+EVALUACION!B18</f>
        <v>Ejecución</v>
      </c>
      <c r="B18" s="248" t="str">
        <f>+EVALUACION!C18</f>
        <v>Modificación en cargas tributarias de origen Nacional y/o distrital, mediante la expedición de nuevas normas  y/ o modificacoines al regimen de aportes al sistema de seguridad social.</v>
      </c>
      <c r="C18" s="248"/>
      <c r="D18" s="248"/>
      <c r="E18" s="248"/>
      <c r="F18" s="228" t="s">
        <v>196</v>
      </c>
      <c r="G18" s="228" t="s">
        <v>196</v>
      </c>
      <c r="H18" s="33">
        <f>+EVALUACION!I18</f>
        <v>2</v>
      </c>
      <c r="I18" s="33">
        <f>+EVALUACION!J18</f>
        <v>2</v>
      </c>
      <c r="J18" s="33">
        <f t="shared" ref="J18:J29" si="0">+H18+I18</f>
        <v>4</v>
      </c>
      <c r="K18" s="33" t="str">
        <f t="shared" ref="K18:K29" si="1">IF(J18&lt;=4,"BAJO",IF(J18=5,"MEDIO",IF(J18=6,"ALTO",IF(J18=7,"ALTO","EXTREMO"))))</f>
        <v>BAJO</v>
      </c>
      <c r="L18" s="33" t="s">
        <v>197</v>
      </c>
      <c r="M18" s="60" t="s">
        <v>198</v>
      </c>
      <c r="N18" s="60" t="s">
        <v>199</v>
      </c>
      <c r="O18" s="60" t="s">
        <v>200</v>
      </c>
      <c r="P18" s="60" t="s">
        <v>183</v>
      </c>
      <c r="Q18" s="61" t="s">
        <v>201</v>
      </c>
    </row>
    <row r="19" spans="1:17" s="13" customFormat="1" ht="57.75" customHeight="1" x14ac:dyDescent="0.25">
      <c r="A19" s="59" t="str">
        <f>+EVALUACION!B19</f>
        <v>Selección</v>
      </c>
      <c r="B19" s="248" t="str">
        <f>+EVALUACION!C19</f>
        <v xml:space="preserve">Riesgo de que no se firme el contrato en la vigencia </v>
      </c>
      <c r="C19" s="248"/>
      <c r="D19" s="248"/>
      <c r="E19" s="248"/>
      <c r="F19" s="228" t="s">
        <v>205</v>
      </c>
      <c r="G19" s="228" t="s">
        <v>205</v>
      </c>
      <c r="H19" s="33">
        <f>+EVALUACION!I19</f>
        <v>2</v>
      </c>
      <c r="I19" s="33">
        <f>+EVALUACION!J19</f>
        <v>5</v>
      </c>
      <c r="J19" s="33">
        <f t="shared" si="0"/>
        <v>7</v>
      </c>
      <c r="K19" s="33" t="str">
        <f t="shared" si="1"/>
        <v>ALTO</v>
      </c>
      <c r="L19" s="33" t="s">
        <v>197</v>
      </c>
      <c r="M19" s="60" t="s">
        <v>206</v>
      </c>
      <c r="N19" s="60" t="s">
        <v>190</v>
      </c>
      <c r="O19" s="60" t="s">
        <v>182</v>
      </c>
      <c r="P19" s="60" t="s">
        <v>207</v>
      </c>
      <c r="Q19" s="61" t="s">
        <v>208</v>
      </c>
    </row>
    <row r="20" spans="1:17" s="13" customFormat="1" ht="57.75" customHeight="1" x14ac:dyDescent="0.25">
      <c r="A20" s="59" t="str">
        <f>+EVALUACION!B20</f>
        <v>Ejecución</v>
      </c>
      <c r="B20" s="248" t="str">
        <f>+EVALUACION!C20</f>
        <v>Paros huelgas, situaciones de orden público o situaciones externas como pandemias  que afecten el cumplimiento de obligaciones cuando se hace trabajo en campo</v>
      </c>
      <c r="C20" s="248"/>
      <c r="D20" s="248"/>
      <c r="E20" s="248"/>
      <c r="F20" s="228" t="s">
        <v>212</v>
      </c>
      <c r="G20" s="228" t="s">
        <v>212</v>
      </c>
      <c r="H20" s="33">
        <f>+EVALUACION!I20</f>
        <v>3</v>
      </c>
      <c r="I20" s="33">
        <f>+EVALUACION!J20</f>
        <v>5</v>
      </c>
      <c r="J20" s="33">
        <f t="shared" si="0"/>
        <v>8</v>
      </c>
      <c r="K20" s="33" t="str">
        <f t="shared" si="1"/>
        <v>EXTREMO</v>
      </c>
      <c r="L20" s="33" t="s">
        <v>197</v>
      </c>
      <c r="M20" s="60" t="s">
        <v>189</v>
      </c>
      <c r="N20" s="60" t="s">
        <v>213</v>
      </c>
      <c r="O20" s="60" t="s">
        <v>200</v>
      </c>
      <c r="P20" s="60" t="s">
        <v>183</v>
      </c>
      <c r="Q20" s="61" t="s">
        <v>201</v>
      </c>
    </row>
    <row r="21" spans="1:17" s="13" customFormat="1" ht="57.75" customHeight="1" x14ac:dyDescent="0.25">
      <c r="A21" s="59" t="str">
        <f>+EVALUACION!B21</f>
        <v>Ejecución</v>
      </c>
      <c r="B21" s="248" t="str">
        <f>+EVALUACION!C21</f>
        <v>Inundaciones y/o sequías que afecten actividades en campo</v>
      </c>
      <c r="C21" s="248"/>
      <c r="D21" s="248"/>
      <c r="E21" s="248"/>
      <c r="F21" s="228" t="s">
        <v>216</v>
      </c>
      <c r="G21" s="228" t="s">
        <v>216</v>
      </c>
      <c r="H21" s="33">
        <f>+EVALUACION!I21</f>
        <v>3</v>
      </c>
      <c r="I21" s="33">
        <f>+EVALUACION!J21</f>
        <v>4</v>
      </c>
      <c r="J21" s="33">
        <f t="shared" si="0"/>
        <v>7</v>
      </c>
      <c r="K21" s="33" t="str">
        <f t="shared" si="1"/>
        <v>ALTO</v>
      </c>
      <c r="L21" s="33" t="s">
        <v>197</v>
      </c>
      <c r="M21" s="60" t="s">
        <v>189</v>
      </c>
      <c r="N21" s="60" t="s">
        <v>213</v>
      </c>
      <c r="O21" s="60" t="s">
        <v>200</v>
      </c>
      <c r="P21" s="60" t="s">
        <v>217</v>
      </c>
      <c r="Q21" s="61" t="s">
        <v>218</v>
      </c>
    </row>
    <row r="22" spans="1:17" s="13" customFormat="1" ht="57.75" customHeight="1" x14ac:dyDescent="0.25">
      <c r="A22" s="59" t="str">
        <f>+EVALUACION!B22</f>
        <v>Ejecución</v>
      </c>
      <c r="B22" s="248" t="str">
        <f>+EVALUACION!C22</f>
        <v>Baja capacidad operativa del personal contratado por el Contratista</v>
      </c>
      <c r="C22" s="248"/>
      <c r="D22" s="248"/>
      <c r="E22" s="248"/>
      <c r="F22" s="228" t="s">
        <v>221</v>
      </c>
      <c r="G22" s="228" t="s">
        <v>221</v>
      </c>
      <c r="H22" s="33">
        <f>+EVALUACION!I22</f>
        <v>3</v>
      </c>
      <c r="I22" s="33">
        <f>+EVALUACION!J22</f>
        <v>3</v>
      </c>
      <c r="J22" s="33">
        <f t="shared" si="0"/>
        <v>6</v>
      </c>
      <c r="K22" s="33" t="str">
        <f t="shared" si="1"/>
        <v>ALTO</v>
      </c>
      <c r="L22" s="33" t="s">
        <v>197</v>
      </c>
      <c r="M22" s="60" t="s">
        <v>189</v>
      </c>
      <c r="N22" s="60" t="s">
        <v>213</v>
      </c>
      <c r="O22" s="60" t="s">
        <v>200</v>
      </c>
      <c r="P22" s="60" t="s">
        <v>183</v>
      </c>
      <c r="Q22" s="61" t="s">
        <v>222</v>
      </c>
    </row>
    <row r="23" spans="1:17" s="13" customFormat="1" ht="57.75" customHeight="1" x14ac:dyDescent="0.25">
      <c r="A23" s="59" t="str">
        <f>+EVALUACION!B23</f>
        <v>Ejecución</v>
      </c>
      <c r="B23" s="248" t="str">
        <f>+EVALUACION!C23</f>
        <v>Demoras en las medidas establecidas por la Autoridad Ambiental  competente  y dentro de los permisos otorgados</v>
      </c>
      <c r="C23" s="248"/>
      <c r="D23" s="248"/>
      <c r="E23" s="248"/>
      <c r="F23" s="228" t="s">
        <v>224</v>
      </c>
      <c r="G23" s="228" t="s">
        <v>224</v>
      </c>
      <c r="H23" s="33">
        <f>+EVALUACION!I23</f>
        <v>3</v>
      </c>
      <c r="I23" s="33">
        <f>+EVALUACION!J23</f>
        <v>3</v>
      </c>
      <c r="J23" s="33">
        <f t="shared" si="0"/>
        <v>6</v>
      </c>
      <c r="K23" s="33" t="str">
        <f t="shared" si="1"/>
        <v>ALTO</v>
      </c>
      <c r="L23" s="33" t="s">
        <v>197</v>
      </c>
      <c r="M23" s="60" t="s">
        <v>189</v>
      </c>
      <c r="N23" s="60" t="s">
        <v>213</v>
      </c>
      <c r="O23" s="60" t="s">
        <v>200</v>
      </c>
      <c r="P23" s="60" t="s">
        <v>225</v>
      </c>
      <c r="Q23" s="61" t="s">
        <v>226</v>
      </c>
    </row>
    <row r="24" spans="1:17" s="13" customFormat="1" ht="57.75" customHeight="1" x14ac:dyDescent="0.25">
      <c r="A24" s="59" t="str">
        <f>+EVALUACION!B24</f>
        <v>Ejecución</v>
      </c>
      <c r="B24" s="248" t="str">
        <f>+EVALUACION!C24</f>
        <v>Cambios en la regulación  y/o normatividad técnica durante la ejecución del proyecto (de carácter urbanístico y de las redes de servicios públicos)</v>
      </c>
      <c r="C24" s="248"/>
      <c r="D24" s="248"/>
      <c r="E24" s="248"/>
      <c r="F24" s="228" t="s">
        <v>228</v>
      </c>
      <c r="G24" s="228" t="s">
        <v>228</v>
      </c>
      <c r="H24" s="33">
        <f>+EVALUACION!I24</f>
        <v>3</v>
      </c>
      <c r="I24" s="33">
        <f>+EVALUACION!J24</f>
        <v>3</v>
      </c>
      <c r="J24" s="33">
        <f t="shared" si="0"/>
        <v>6</v>
      </c>
      <c r="K24" s="33" t="str">
        <f t="shared" si="1"/>
        <v>ALTO</v>
      </c>
      <c r="L24" s="33" t="s">
        <v>197</v>
      </c>
      <c r="M24" s="60" t="s">
        <v>189</v>
      </c>
      <c r="N24" s="60" t="s">
        <v>213</v>
      </c>
      <c r="O24" s="60" t="s">
        <v>200</v>
      </c>
      <c r="P24" s="60" t="s">
        <v>183</v>
      </c>
      <c r="Q24" s="61" t="s">
        <v>226</v>
      </c>
    </row>
    <row r="25" spans="1:17" s="13" customFormat="1" ht="57.75" customHeight="1" x14ac:dyDescent="0.25">
      <c r="A25" s="59" t="str">
        <f>+EVALUACION!B25</f>
        <v>Selección</v>
      </c>
      <c r="B25" s="248" t="str">
        <f>+EVALUACION!C25</f>
        <v>Incumplimiento en los requisitos minimos habilitantes descritos en los pliegos de condiciones</v>
      </c>
      <c r="C25" s="248"/>
      <c r="D25" s="248"/>
      <c r="E25" s="248"/>
      <c r="F25" s="228" t="s">
        <v>231</v>
      </c>
      <c r="G25" s="228" t="s">
        <v>231</v>
      </c>
      <c r="H25" s="33">
        <f>+EVALUACION!I25</f>
        <v>3</v>
      </c>
      <c r="I25" s="33">
        <f>+EVALUACION!J25</f>
        <v>3</v>
      </c>
      <c r="J25" s="33">
        <f t="shared" si="0"/>
        <v>6</v>
      </c>
      <c r="K25" s="33" t="str">
        <f t="shared" si="1"/>
        <v>ALTO</v>
      </c>
      <c r="L25" s="33" t="s">
        <v>197</v>
      </c>
      <c r="M25" s="60" t="s">
        <v>232</v>
      </c>
      <c r="N25" s="60" t="s">
        <v>233</v>
      </c>
      <c r="O25" s="60" t="s">
        <v>182</v>
      </c>
      <c r="P25" s="60" t="s">
        <v>183</v>
      </c>
      <c r="Q25" s="61" t="s">
        <v>234</v>
      </c>
    </row>
    <row r="26" spans="1:17" s="13" customFormat="1" ht="57.75" customHeight="1" x14ac:dyDescent="0.25">
      <c r="A26" s="59" t="str">
        <f>+EVALUACION!B26</f>
        <v>Ejecución</v>
      </c>
      <c r="B26" s="248" t="str">
        <f>+EVALUACION!C26</f>
        <v>Sobrecostos por falta de planeación en la oferta económica presentada</v>
      </c>
      <c r="C26" s="248"/>
      <c r="D26" s="248"/>
      <c r="E26" s="248"/>
      <c r="F26" s="228" t="s">
        <v>237</v>
      </c>
      <c r="G26" s="228" t="s">
        <v>237</v>
      </c>
      <c r="H26" s="33">
        <f>+EVALUACION!I26</f>
        <v>4</v>
      </c>
      <c r="I26" s="33">
        <f>+EVALUACION!J26</f>
        <v>3</v>
      </c>
      <c r="J26" s="33">
        <f t="shared" si="0"/>
        <v>7</v>
      </c>
      <c r="K26" s="33" t="str">
        <f t="shared" si="1"/>
        <v>ALTO</v>
      </c>
      <c r="L26" s="33" t="s">
        <v>197</v>
      </c>
      <c r="M26" s="60" t="s">
        <v>238</v>
      </c>
      <c r="N26" s="60" t="s">
        <v>213</v>
      </c>
      <c r="O26" s="60" t="s">
        <v>200</v>
      </c>
      <c r="P26" s="60" t="s">
        <v>183</v>
      </c>
      <c r="Q26" s="61" t="s">
        <v>239</v>
      </c>
    </row>
    <row r="27" spans="1:17" s="13" customFormat="1" ht="57.75" customHeight="1" x14ac:dyDescent="0.25">
      <c r="A27" s="59" t="str">
        <f>+EVALUACION!B27</f>
        <v>Ejecución</v>
      </c>
      <c r="B27" s="248" t="str">
        <f>+EVALUACION!C27</f>
        <v>Mala elaboracion de los productos entregados por el contratista</v>
      </c>
      <c r="C27" s="248"/>
      <c r="D27" s="248"/>
      <c r="E27" s="248"/>
      <c r="F27" s="228" t="s">
        <v>242</v>
      </c>
      <c r="G27" s="228" t="s">
        <v>242</v>
      </c>
      <c r="H27" s="33">
        <f>+EVALUACION!I27</f>
        <v>3</v>
      </c>
      <c r="I27" s="33">
        <f>+EVALUACION!J27</f>
        <v>3</v>
      </c>
      <c r="J27" s="33">
        <f t="shared" si="0"/>
        <v>6</v>
      </c>
      <c r="K27" s="33" t="str">
        <f t="shared" si="1"/>
        <v>ALTO</v>
      </c>
      <c r="L27" s="33" t="s">
        <v>197</v>
      </c>
      <c r="M27" s="60" t="s">
        <v>189</v>
      </c>
      <c r="N27" s="60" t="s">
        <v>213</v>
      </c>
      <c r="O27" s="60" t="s">
        <v>200</v>
      </c>
      <c r="P27" s="60" t="s">
        <v>243</v>
      </c>
      <c r="Q27" s="61" t="s">
        <v>226</v>
      </c>
    </row>
    <row r="28" spans="1:17" s="13" customFormat="1" ht="57.75" customHeight="1" x14ac:dyDescent="0.25">
      <c r="A28" s="59" t="str">
        <f>+EVALUACION!B28</f>
        <v>Ejecución</v>
      </c>
      <c r="B28" s="248" t="str">
        <f>+EVALUACION!C28</f>
        <v>Desconomiento de la comunidad a impactar sobre  las actividades y servicios a prestar por parte del contratista</v>
      </c>
      <c r="C28" s="248"/>
      <c r="D28" s="248"/>
      <c r="E28" s="248"/>
      <c r="F28" s="228" t="s">
        <v>246</v>
      </c>
      <c r="G28" s="228" t="s">
        <v>246</v>
      </c>
      <c r="H28" s="33">
        <f>+EVALUACION!I28</f>
        <v>3</v>
      </c>
      <c r="I28" s="33">
        <f>+EVALUACION!J28</f>
        <v>3</v>
      </c>
      <c r="J28" s="33">
        <f t="shared" si="0"/>
        <v>6</v>
      </c>
      <c r="K28" s="33" t="str">
        <f t="shared" si="1"/>
        <v>ALTO</v>
      </c>
      <c r="L28" s="33" t="s">
        <v>197</v>
      </c>
      <c r="M28" s="60" t="s">
        <v>189</v>
      </c>
      <c r="N28" s="60" t="s">
        <v>213</v>
      </c>
      <c r="O28" s="60" t="s">
        <v>200</v>
      </c>
      <c r="P28" s="60" t="s">
        <v>243</v>
      </c>
      <c r="Q28" s="61" t="s">
        <v>247</v>
      </c>
    </row>
    <row r="29" spans="1:17" s="13" customFormat="1" ht="57.75" customHeight="1" thickBot="1" x14ac:dyDescent="0.3">
      <c r="A29" s="62" t="str">
        <f>+EVALUACION!B29</f>
        <v>Ejecución</v>
      </c>
      <c r="B29" s="260" t="str">
        <f>+EVALUACION!C29</f>
        <v>Retrasos en la liquidación del contrato por no existir mutuo acuerdo entre las partes</v>
      </c>
      <c r="C29" s="260"/>
      <c r="D29" s="260"/>
      <c r="E29" s="260"/>
      <c r="F29" s="261" t="s">
        <v>250</v>
      </c>
      <c r="G29" s="261" t="s">
        <v>250</v>
      </c>
      <c r="H29" s="36">
        <f>+EVALUACION!I29</f>
        <v>4</v>
      </c>
      <c r="I29" s="36">
        <f>+EVALUACION!J29</f>
        <v>3</v>
      </c>
      <c r="J29" s="36">
        <f t="shared" si="0"/>
        <v>7</v>
      </c>
      <c r="K29" s="36" t="str">
        <f t="shared" si="1"/>
        <v>ALTO</v>
      </c>
      <c r="L29" s="36" t="s">
        <v>197</v>
      </c>
      <c r="M29" s="63" t="s">
        <v>189</v>
      </c>
      <c r="N29" s="63" t="s">
        <v>213</v>
      </c>
      <c r="O29" s="63" t="s">
        <v>251</v>
      </c>
      <c r="P29" s="63" t="s">
        <v>243</v>
      </c>
      <c r="Q29" s="64" t="s">
        <v>226</v>
      </c>
    </row>
    <row r="30" spans="1:17" ht="12.75" customHeight="1" x14ac:dyDescent="0.3">
      <c r="A30" s="17"/>
      <c r="B30" s="20"/>
      <c r="C30" s="20"/>
      <c r="D30" s="20"/>
      <c r="E30" s="20"/>
      <c r="F30" s="20"/>
      <c r="G30" s="20"/>
      <c r="H30" s="20"/>
      <c r="I30" s="20"/>
      <c r="J30" s="20"/>
      <c r="K30" s="20"/>
      <c r="L30" s="20"/>
      <c r="M30" s="20"/>
      <c r="N30" s="20"/>
      <c r="O30" s="20"/>
      <c r="P30" s="20"/>
      <c r="Q30" s="22"/>
    </row>
    <row r="31" spans="1:17" ht="13" x14ac:dyDescent="0.3">
      <c r="A31" s="17"/>
      <c r="B31" s="259" t="s">
        <v>138</v>
      </c>
      <c r="C31" s="259"/>
      <c r="D31" s="259"/>
      <c r="E31" s="259"/>
      <c r="F31" s="20"/>
      <c r="G31" s="233" t="s">
        <v>160</v>
      </c>
      <c r="H31" s="233"/>
      <c r="I31" s="233"/>
      <c r="J31" s="233"/>
      <c r="K31" s="65"/>
      <c r="L31" s="65"/>
      <c r="M31" s="65"/>
      <c r="N31" s="65"/>
      <c r="O31" s="65"/>
      <c r="P31" s="65"/>
      <c r="Q31" s="22"/>
    </row>
    <row r="32" spans="1:17" ht="19.5" customHeight="1" x14ac:dyDescent="0.3">
      <c r="A32" s="226" t="s">
        <v>110</v>
      </c>
      <c r="B32" s="269" t="s">
        <v>111</v>
      </c>
      <c r="C32" s="277"/>
      <c r="D32" s="270"/>
      <c r="E32" s="40" t="s">
        <v>112</v>
      </c>
      <c r="F32" s="20"/>
      <c r="G32" s="269" t="s">
        <v>113</v>
      </c>
      <c r="H32" s="270"/>
      <c r="I32" s="269" t="s">
        <v>112</v>
      </c>
      <c r="J32" s="270"/>
      <c r="K32" s="45"/>
      <c r="L32" s="45"/>
      <c r="M32" s="233" t="s">
        <v>138</v>
      </c>
      <c r="N32" s="233"/>
      <c r="O32" s="233"/>
      <c r="P32" s="45"/>
      <c r="Q32" s="22"/>
    </row>
    <row r="33" spans="1:22" ht="21" customHeight="1" x14ac:dyDescent="0.3">
      <c r="A33" s="226"/>
      <c r="B33" s="262" t="s">
        <v>114</v>
      </c>
      <c r="C33" s="263"/>
      <c r="D33" s="264"/>
      <c r="E33" s="42">
        <v>1</v>
      </c>
      <c r="F33" s="20"/>
      <c r="G33" s="262" t="s">
        <v>115</v>
      </c>
      <c r="H33" s="264"/>
      <c r="I33" s="262">
        <v>1</v>
      </c>
      <c r="J33" s="264"/>
      <c r="K33" s="45"/>
      <c r="L33" s="45"/>
      <c r="M33" s="265" t="s">
        <v>124</v>
      </c>
      <c r="N33" s="266"/>
      <c r="O33" s="66" t="s">
        <v>137</v>
      </c>
      <c r="P33" s="45"/>
      <c r="Q33" s="22"/>
    </row>
    <row r="34" spans="1:22" ht="15.75" customHeight="1" x14ac:dyDescent="0.3">
      <c r="A34" s="226"/>
      <c r="B34" s="262" t="s">
        <v>116</v>
      </c>
      <c r="C34" s="263"/>
      <c r="D34" s="264"/>
      <c r="E34" s="42">
        <v>2</v>
      </c>
      <c r="F34" s="20"/>
      <c r="G34" s="262" t="s">
        <v>117</v>
      </c>
      <c r="H34" s="264"/>
      <c r="I34" s="262">
        <v>2</v>
      </c>
      <c r="J34" s="264"/>
      <c r="K34" s="45"/>
      <c r="L34" s="45"/>
      <c r="M34" s="267" t="s">
        <v>139</v>
      </c>
      <c r="N34" s="268"/>
      <c r="O34" s="67" t="s">
        <v>140</v>
      </c>
      <c r="P34" s="45"/>
      <c r="Q34" s="22"/>
      <c r="S34" s="3"/>
      <c r="T34" s="3"/>
      <c r="U34" s="3"/>
      <c r="V34" s="3"/>
    </row>
    <row r="35" spans="1:22" ht="24.75" customHeight="1" x14ac:dyDescent="0.3">
      <c r="A35" s="226"/>
      <c r="B35" s="262" t="s">
        <v>118</v>
      </c>
      <c r="C35" s="263"/>
      <c r="D35" s="264"/>
      <c r="E35" s="42">
        <v>3</v>
      </c>
      <c r="F35" s="20"/>
      <c r="G35" s="262" t="s">
        <v>119</v>
      </c>
      <c r="H35" s="264"/>
      <c r="I35" s="262">
        <v>3</v>
      </c>
      <c r="J35" s="264"/>
      <c r="K35" s="45"/>
      <c r="L35" s="45"/>
      <c r="M35" s="245" t="s">
        <v>141</v>
      </c>
      <c r="N35" s="271"/>
      <c r="O35" s="67" t="s">
        <v>142</v>
      </c>
      <c r="P35" s="45"/>
      <c r="Q35" s="22"/>
    </row>
    <row r="36" spans="1:22" ht="18" customHeight="1" x14ac:dyDescent="0.3">
      <c r="A36" s="226"/>
      <c r="B36" s="262" t="s">
        <v>120</v>
      </c>
      <c r="C36" s="263"/>
      <c r="D36" s="264"/>
      <c r="E36" s="42">
        <v>4</v>
      </c>
      <c r="F36" s="20"/>
      <c r="G36" s="262" t="s">
        <v>121</v>
      </c>
      <c r="H36" s="264"/>
      <c r="I36" s="262">
        <v>4</v>
      </c>
      <c r="J36" s="264"/>
      <c r="K36" s="45"/>
      <c r="L36" s="45"/>
      <c r="M36" s="272">
        <v>5</v>
      </c>
      <c r="N36" s="273"/>
      <c r="O36" s="67" t="s">
        <v>143</v>
      </c>
      <c r="P36" s="45"/>
      <c r="Q36" s="22"/>
    </row>
    <row r="37" spans="1:22" ht="21" customHeight="1" thickBot="1" x14ac:dyDescent="0.35">
      <c r="A37" s="226"/>
      <c r="B37" s="262" t="s">
        <v>122</v>
      </c>
      <c r="C37" s="263"/>
      <c r="D37" s="264"/>
      <c r="E37" s="42">
        <v>5</v>
      </c>
      <c r="F37" s="20"/>
      <c r="G37" s="262" t="s">
        <v>123</v>
      </c>
      <c r="H37" s="264"/>
      <c r="I37" s="262">
        <v>5</v>
      </c>
      <c r="J37" s="264"/>
      <c r="K37" s="45"/>
      <c r="L37" s="45"/>
      <c r="M37" s="274" t="s">
        <v>144</v>
      </c>
      <c r="N37" s="275"/>
      <c r="O37" s="68" t="s">
        <v>145</v>
      </c>
      <c r="P37" s="45"/>
      <c r="Q37" s="22"/>
    </row>
    <row r="38" spans="1:22" ht="13" x14ac:dyDescent="0.3">
      <c r="A38" s="17"/>
      <c r="B38" s="20"/>
      <c r="C38" s="20"/>
      <c r="D38" s="20"/>
      <c r="E38" s="20"/>
      <c r="F38" s="20"/>
      <c r="G38" s="20"/>
      <c r="H38" s="20"/>
      <c r="I38" s="20"/>
      <c r="J38" s="20"/>
      <c r="K38" s="20"/>
      <c r="L38" s="20"/>
      <c r="M38" s="20"/>
      <c r="N38" s="20"/>
      <c r="O38" s="20"/>
      <c r="P38" s="20"/>
      <c r="Q38" s="22"/>
    </row>
    <row r="39" spans="1:22" ht="18" customHeight="1" x14ac:dyDescent="0.3">
      <c r="A39" s="17"/>
      <c r="B39" s="233" t="s">
        <v>124</v>
      </c>
      <c r="C39" s="233"/>
      <c r="D39" s="233"/>
      <c r="E39" s="233"/>
      <c r="F39" s="233"/>
      <c r="G39" s="233"/>
      <c r="H39" s="233"/>
      <c r="I39" s="233"/>
      <c r="J39" s="233"/>
      <c r="K39" s="233"/>
      <c r="L39" s="233"/>
      <c r="M39" s="233"/>
      <c r="N39" s="233"/>
      <c r="O39" s="233"/>
      <c r="P39" s="233"/>
      <c r="Q39" s="22"/>
    </row>
    <row r="40" spans="1:22" ht="68.25" customHeight="1" x14ac:dyDescent="0.3">
      <c r="A40" s="17"/>
      <c r="B40" s="262" t="s">
        <v>125</v>
      </c>
      <c r="C40" s="263"/>
      <c r="D40" s="263"/>
      <c r="E40" s="264"/>
      <c r="F40" s="262" t="s">
        <v>126</v>
      </c>
      <c r="G40" s="264"/>
      <c r="H40" s="262" t="s">
        <v>127</v>
      </c>
      <c r="I40" s="263"/>
      <c r="J40" s="264"/>
      <c r="K40" s="262" t="s">
        <v>128</v>
      </c>
      <c r="L40" s="264"/>
      <c r="M40" s="262" t="s">
        <v>129</v>
      </c>
      <c r="N40" s="264"/>
      <c r="O40" s="262" t="s">
        <v>130</v>
      </c>
      <c r="P40" s="264"/>
      <c r="Q40" s="22"/>
    </row>
    <row r="41" spans="1:22" ht="60" customHeight="1" x14ac:dyDescent="0.3">
      <c r="A41" s="17"/>
      <c r="B41" s="262" t="s">
        <v>131</v>
      </c>
      <c r="C41" s="263"/>
      <c r="D41" s="263"/>
      <c r="E41" s="264"/>
      <c r="F41" s="262" t="s">
        <v>132</v>
      </c>
      <c r="G41" s="264"/>
      <c r="H41" s="262" t="s">
        <v>133</v>
      </c>
      <c r="I41" s="263"/>
      <c r="J41" s="264"/>
      <c r="K41" s="262" t="s">
        <v>134</v>
      </c>
      <c r="L41" s="264"/>
      <c r="M41" s="262" t="s">
        <v>135</v>
      </c>
      <c r="N41" s="264"/>
      <c r="O41" s="262" t="s">
        <v>136</v>
      </c>
      <c r="P41" s="264"/>
      <c r="Q41" s="22"/>
    </row>
    <row r="42" spans="1:22" ht="13" x14ac:dyDescent="0.3">
      <c r="A42" s="17"/>
      <c r="B42" s="279" t="s">
        <v>111</v>
      </c>
      <c r="C42" s="280"/>
      <c r="D42" s="281"/>
      <c r="E42" s="285" t="s">
        <v>112</v>
      </c>
      <c r="F42" s="265" t="s">
        <v>115</v>
      </c>
      <c r="G42" s="266"/>
      <c r="H42" s="265" t="s">
        <v>117</v>
      </c>
      <c r="I42" s="291"/>
      <c r="J42" s="266"/>
      <c r="K42" s="265" t="s">
        <v>119</v>
      </c>
      <c r="L42" s="266"/>
      <c r="M42" s="265" t="s">
        <v>121</v>
      </c>
      <c r="N42" s="266"/>
      <c r="O42" s="269" t="s">
        <v>123</v>
      </c>
      <c r="P42" s="270"/>
      <c r="Q42" s="22"/>
    </row>
    <row r="43" spans="1:22" ht="13" x14ac:dyDescent="0.3">
      <c r="A43" s="17"/>
      <c r="B43" s="282"/>
      <c r="C43" s="283"/>
      <c r="D43" s="284"/>
      <c r="E43" s="286"/>
      <c r="F43" s="287">
        <v>1</v>
      </c>
      <c r="G43" s="288"/>
      <c r="H43" s="287">
        <v>2</v>
      </c>
      <c r="I43" s="292"/>
      <c r="J43" s="288"/>
      <c r="K43" s="287">
        <v>3</v>
      </c>
      <c r="L43" s="288"/>
      <c r="M43" s="287">
        <v>4</v>
      </c>
      <c r="N43" s="288"/>
      <c r="O43" s="287">
        <v>5</v>
      </c>
      <c r="P43" s="288"/>
      <c r="Q43" s="22"/>
    </row>
    <row r="44" spans="1:22" ht="19.5" customHeight="1" x14ac:dyDescent="0.3">
      <c r="A44" s="17"/>
      <c r="B44" s="262" t="s">
        <v>114</v>
      </c>
      <c r="C44" s="263"/>
      <c r="D44" s="264"/>
      <c r="E44" s="49">
        <v>1</v>
      </c>
      <c r="F44" s="289">
        <v>2</v>
      </c>
      <c r="G44" s="290"/>
      <c r="H44" s="289">
        <v>3</v>
      </c>
      <c r="I44" s="293"/>
      <c r="J44" s="290"/>
      <c r="K44" s="289">
        <v>4</v>
      </c>
      <c r="L44" s="290"/>
      <c r="M44" s="272">
        <v>5</v>
      </c>
      <c r="N44" s="273"/>
      <c r="O44" s="245">
        <v>6</v>
      </c>
      <c r="P44" s="271"/>
      <c r="Q44" s="22"/>
    </row>
    <row r="45" spans="1:22" ht="21.75" customHeight="1" x14ac:dyDescent="0.3">
      <c r="A45" s="17"/>
      <c r="B45" s="262" t="s">
        <v>116</v>
      </c>
      <c r="C45" s="263"/>
      <c r="D45" s="264"/>
      <c r="E45" s="49">
        <v>2</v>
      </c>
      <c r="F45" s="289">
        <v>3</v>
      </c>
      <c r="G45" s="290"/>
      <c r="H45" s="289">
        <v>4</v>
      </c>
      <c r="I45" s="293"/>
      <c r="J45" s="290"/>
      <c r="K45" s="272">
        <v>5</v>
      </c>
      <c r="L45" s="273"/>
      <c r="M45" s="245">
        <v>6</v>
      </c>
      <c r="N45" s="271"/>
      <c r="O45" s="245">
        <v>7</v>
      </c>
      <c r="P45" s="271"/>
      <c r="Q45" s="22"/>
    </row>
    <row r="46" spans="1:22" ht="21" customHeight="1" x14ac:dyDescent="0.3">
      <c r="A46" s="17"/>
      <c r="B46" s="262" t="s">
        <v>118</v>
      </c>
      <c r="C46" s="263"/>
      <c r="D46" s="264"/>
      <c r="E46" s="49">
        <v>3</v>
      </c>
      <c r="F46" s="289">
        <v>4</v>
      </c>
      <c r="G46" s="290"/>
      <c r="H46" s="272">
        <v>5</v>
      </c>
      <c r="I46" s="278"/>
      <c r="J46" s="273"/>
      <c r="K46" s="245">
        <v>6</v>
      </c>
      <c r="L46" s="271"/>
      <c r="M46" s="245">
        <v>7</v>
      </c>
      <c r="N46" s="271"/>
      <c r="O46" s="267">
        <v>8</v>
      </c>
      <c r="P46" s="268"/>
      <c r="Q46" s="22"/>
    </row>
    <row r="47" spans="1:22" ht="21" customHeight="1" x14ac:dyDescent="0.3">
      <c r="A47" s="17"/>
      <c r="B47" s="262" t="s">
        <v>120</v>
      </c>
      <c r="C47" s="263"/>
      <c r="D47" s="264"/>
      <c r="E47" s="49">
        <v>4</v>
      </c>
      <c r="F47" s="272">
        <v>5</v>
      </c>
      <c r="G47" s="273"/>
      <c r="H47" s="245">
        <v>6</v>
      </c>
      <c r="I47" s="276"/>
      <c r="J47" s="271"/>
      <c r="K47" s="245">
        <v>7</v>
      </c>
      <c r="L47" s="271"/>
      <c r="M47" s="267">
        <v>8</v>
      </c>
      <c r="N47" s="268"/>
      <c r="O47" s="267">
        <v>9</v>
      </c>
      <c r="P47" s="268"/>
      <c r="Q47" s="22"/>
    </row>
    <row r="48" spans="1:22" ht="21" customHeight="1" x14ac:dyDescent="0.3">
      <c r="A48" s="17"/>
      <c r="B48" s="262" t="s">
        <v>122</v>
      </c>
      <c r="C48" s="263"/>
      <c r="D48" s="264"/>
      <c r="E48" s="49">
        <v>5</v>
      </c>
      <c r="F48" s="245">
        <v>6</v>
      </c>
      <c r="G48" s="271"/>
      <c r="H48" s="245">
        <v>7</v>
      </c>
      <c r="I48" s="276"/>
      <c r="J48" s="271"/>
      <c r="K48" s="267">
        <v>8</v>
      </c>
      <c r="L48" s="268"/>
      <c r="M48" s="267">
        <v>9</v>
      </c>
      <c r="N48" s="268"/>
      <c r="O48" s="267">
        <v>10</v>
      </c>
      <c r="P48" s="268"/>
      <c r="Q48" s="22"/>
    </row>
    <row r="49" spans="1:17" ht="13.5" thickBot="1" x14ac:dyDescent="0.35">
      <c r="A49" s="69"/>
      <c r="B49" s="70"/>
      <c r="C49" s="70"/>
      <c r="D49" s="70"/>
      <c r="E49" s="70"/>
      <c r="F49" s="70"/>
      <c r="G49" s="70"/>
      <c r="H49" s="70"/>
      <c r="I49" s="70"/>
      <c r="J49" s="70"/>
      <c r="K49" s="70"/>
      <c r="L49" s="70"/>
      <c r="M49" s="70"/>
      <c r="N49" s="70"/>
      <c r="O49" s="70"/>
      <c r="P49" s="70"/>
      <c r="Q49" s="71"/>
    </row>
  </sheetData>
  <mergeCells count="117">
    <mergeCell ref="K48:L48"/>
    <mergeCell ref="K46:L46"/>
    <mergeCell ref="K43:L43"/>
    <mergeCell ref="F48:G48"/>
    <mergeCell ref="H45:J45"/>
    <mergeCell ref="M43:N43"/>
    <mergeCell ref="M44:N44"/>
    <mergeCell ref="M45:N45"/>
    <mergeCell ref="M46:N46"/>
    <mergeCell ref="M47:N47"/>
    <mergeCell ref="H47:J47"/>
    <mergeCell ref="B39:P39"/>
    <mergeCell ref="F42:G42"/>
    <mergeCell ref="F43:G43"/>
    <mergeCell ref="F44:G44"/>
    <mergeCell ref="F45:G45"/>
    <mergeCell ref="F46:G46"/>
    <mergeCell ref="K47:L47"/>
    <mergeCell ref="O44:P44"/>
    <mergeCell ref="O45:P45"/>
    <mergeCell ref="K44:L44"/>
    <mergeCell ref="K45:L45"/>
    <mergeCell ref="H42:J42"/>
    <mergeCell ref="O43:P43"/>
    <mergeCell ref="H43:J43"/>
    <mergeCell ref="H44:J44"/>
    <mergeCell ref="F47:G47"/>
    <mergeCell ref="M42:N42"/>
    <mergeCell ref="O42:P42"/>
    <mergeCell ref="O46:P46"/>
    <mergeCell ref="O47:P47"/>
    <mergeCell ref="B47:D47"/>
    <mergeCell ref="A32:A37"/>
    <mergeCell ref="B32:D32"/>
    <mergeCell ref="G32:H32"/>
    <mergeCell ref="B44:D44"/>
    <mergeCell ref="B45:D45"/>
    <mergeCell ref="B46:D46"/>
    <mergeCell ref="B40:E40"/>
    <mergeCell ref="B41:E41"/>
    <mergeCell ref="H46:J46"/>
    <mergeCell ref="B36:D36"/>
    <mergeCell ref="B37:D37"/>
    <mergeCell ref="G37:H37"/>
    <mergeCell ref="I37:J37"/>
    <mergeCell ref="B42:D43"/>
    <mergeCell ref="I36:J36"/>
    <mergeCell ref="E42:E43"/>
    <mergeCell ref="G36:H36"/>
    <mergeCell ref="F40:G40"/>
    <mergeCell ref="F41:G41"/>
    <mergeCell ref="H40:J40"/>
    <mergeCell ref="H41:J41"/>
    <mergeCell ref="I33:J33"/>
    <mergeCell ref="B34:D34"/>
    <mergeCell ref="G34:H34"/>
    <mergeCell ref="B48:D48"/>
    <mergeCell ref="M32:O32"/>
    <mergeCell ref="M33:N33"/>
    <mergeCell ref="M34:N34"/>
    <mergeCell ref="B35:D35"/>
    <mergeCell ref="G35:H35"/>
    <mergeCell ref="I35:J35"/>
    <mergeCell ref="I32:J32"/>
    <mergeCell ref="B33:D33"/>
    <mergeCell ref="I34:J34"/>
    <mergeCell ref="M35:N35"/>
    <mergeCell ref="M40:N40"/>
    <mergeCell ref="M41:N41"/>
    <mergeCell ref="K40:L40"/>
    <mergeCell ref="K41:L41"/>
    <mergeCell ref="M36:N36"/>
    <mergeCell ref="M37:N37"/>
    <mergeCell ref="O40:P40"/>
    <mergeCell ref="O41:P41"/>
    <mergeCell ref="K42:L42"/>
    <mergeCell ref="H48:J48"/>
    <mergeCell ref="O48:P48"/>
    <mergeCell ref="M48:N48"/>
    <mergeCell ref="G33:H33"/>
    <mergeCell ref="F23:G23"/>
    <mergeCell ref="B24:E24"/>
    <mergeCell ref="F24:G24"/>
    <mergeCell ref="B25:E25"/>
    <mergeCell ref="F25:G25"/>
    <mergeCell ref="B31:E31"/>
    <mergeCell ref="G31:J31"/>
    <mergeCell ref="B27:E27"/>
    <mergeCell ref="F27:G27"/>
    <mergeCell ref="B28:E28"/>
    <mergeCell ref="F28:G28"/>
    <mergeCell ref="B29:E29"/>
    <mergeCell ref="F29:G29"/>
    <mergeCell ref="P2:Q4"/>
    <mergeCell ref="A2:C4"/>
    <mergeCell ref="D2:O4"/>
    <mergeCell ref="B26:E26"/>
    <mergeCell ref="F26:G26"/>
    <mergeCell ref="A6:Q6"/>
    <mergeCell ref="A7:Q7"/>
    <mergeCell ref="F16:G16"/>
    <mergeCell ref="F15:G15"/>
    <mergeCell ref="B21:E21"/>
    <mergeCell ref="F21:G21"/>
    <mergeCell ref="B16:E16"/>
    <mergeCell ref="B20:E20"/>
    <mergeCell ref="F20:G20"/>
    <mergeCell ref="B17:E17"/>
    <mergeCell ref="F17:G17"/>
    <mergeCell ref="B15:E15"/>
    <mergeCell ref="B22:E22"/>
    <mergeCell ref="F22:G22"/>
    <mergeCell ref="B18:E18"/>
    <mergeCell ref="F18:G18"/>
    <mergeCell ref="B19:E19"/>
    <mergeCell ref="F19:G19"/>
    <mergeCell ref="B23:E23"/>
  </mergeCells>
  <conditionalFormatting sqref="I16:J29 L16:P29">
    <cfRule type="expression" dxfId="12" priority="29" stopIfTrue="1">
      <formula>"""bajo"""</formula>
    </cfRule>
  </conditionalFormatting>
  <conditionalFormatting sqref="K16:K29">
    <cfRule type="cellIs" dxfId="11" priority="24" stopIfTrue="1" operator="equal">
      <formula>"EXTREMO"</formula>
    </cfRule>
    <cfRule type="cellIs" dxfId="10" priority="25" stopIfTrue="1" operator="equal">
      <formula>"ALTO"</formula>
    </cfRule>
    <cfRule type="cellIs" dxfId="9" priority="26" stopIfTrue="1" operator="equal">
      <formula>"MEDIO"</formula>
    </cfRule>
    <cfRule type="cellIs" dxfId="8" priority="27" stopIfTrue="1" operator="equal">
      <formula>"BAJO"</formula>
    </cfRule>
  </conditionalFormatting>
  <printOptions horizontalCentered="1"/>
  <pageMargins left="0.7" right="0.7" top="0.75" bottom="0.75" header="0.3" footer="0.3"/>
  <pageSetup scale="26" orientation="portrait" horizontalDpi="4294967295" verticalDpi="4294967295" r:id="rId1"/>
  <headerFooter alignWithMargins="0"/>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Hoja4"/>
  <dimension ref="B1:X53"/>
  <sheetViews>
    <sheetView showGridLines="0" zoomScale="70" zoomScaleNormal="70" zoomScaleSheetLayoutView="25" zoomScalePageLayoutView="70" workbookViewId="0">
      <selection activeCell="B6" sqref="B6:X6"/>
    </sheetView>
  </sheetViews>
  <sheetFormatPr baseColWidth="10" defaultColWidth="11.453125" defaultRowHeight="14" x14ac:dyDescent="0.25"/>
  <cols>
    <col min="1" max="1" width="4.26953125" style="11" customWidth="1"/>
    <col min="2" max="2" width="8.54296875" style="11" customWidth="1"/>
    <col min="3" max="3" width="42" style="11" customWidth="1"/>
    <col min="4" max="4" width="12.81640625" style="11" customWidth="1"/>
    <col min="5" max="5" width="13.26953125" style="11" customWidth="1"/>
    <col min="6" max="6" width="11.81640625" style="11" customWidth="1"/>
    <col min="7" max="7" width="17.453125" style="11" customWidth="1"/>
    <col min="8" max="8" width="5.1796875" style="11" customWidth="1"/>
    <col min="9" max="9" width="4.26953125" style="11" customWidth="1"/>
    <col min="10" max="10" width="5.81640625" style="11" customWidth="1"/>
    <col min="11" max="11" width="5.26953125" style="11" customWidth="1"/>
    <col min="12" max="12" width="14.1796875" style="11" customWidth="1"/>
    <col min="13" max="13" width="5.26953125" style="11" customWidth="1"/>
    <col min="14" max="14" width="18" style="11" customWidth="1"/>
    <col min="15" max="15" width="5.7265625" style="11" customWidth="1"/>
    <col min="16" max="16" width="6.453125" style="11" customWidth="1"/>
    <col min="17" max="17" width="8.453125" style="11" customWidth="1"/>
    <col min="18" max="18" width="6" style="11" customWidth="1"/>
    <col min="19" max="19" width="14" style="11" customWidth="1"/>
    <col min="20" max="20" width="15.7265625" style="11" customWidth="1"/>
    <col min="21" max="21" width="17.1796875" style="11" customWidth="1"/>
    <col min="22" max="22" width="10.81640625" style="11" customWidth="1"/>
    <col min="23" max="23" width="15.7265625" style="11" customWidth="1"/>
    <col min="24" max="24" width="20.54296875" style="11" customWidth="1"/>
    <col min="25" max="16384" width="11.453125" style="11"/>
  </cols>
  <sheetData>
    <row r="1" spans="2:24" s="9" customFormat="1" x14ac:dyDescent="0.3">
      <c r="S1" s="10"/>
    </row>
    <row r="2" spans="2:24" s="9" customFormat="1" ht="48.75" customHeight="1" x14ac:dyDescent="0.3">
      <c r="B2" s="305"/>
      <c r="C2" s="305"/>
      <c r="D2" s="143" t="s">
        <v>16</v>
      </c>
      <c r="E2" s="144"/>
      <c r="F2" s="144"/>
      <c r="G2" s="144"/>
      <c r="H2" s="144"/>
      <c r="I2" s="144"/>
      <c r="J2" s="144"/>
      <c r="K2" s="144"/>
      <c r="L2" s="144"/>
      <c r="M2" s="144"/>
      <c r="N2" s="144"/>
      <c r="O2" s="144"/>
      <c r="P2" s="144"/>
      <c r="Q2" s="144"/>
      <c r="R2" s="144"/>
      <c r="S2" s="144"/>
      <c r="T2" s="144"/>
      <c r="U2" s="144"/>
      <c r="V2" s="145"/>
      <c r="W2" s="220" t="s">
        <v>1</v>
      </c>
      <c r="X2" s="221"/>
    </row>
    <row r="3" spans="2:24" s="9" customFormat="1" ht="24.75" customHeight="1" x14ac:dyDescent="0.3">
      <c r="B3" s="305"/>
      <c r="C3" s="305"/>
      <c r="D3" s="146"/>
      <c r="E3" s="147"/>
      <c r="F3" s="147"/>
      <c r="G3" s="147"/>
      <c r="H3" s="147"/>
      <c r="I3" s="147"/>
      <c r="J3" s="147"/>
      <c r="K3" s="147"/>
      <c r="L3" s="147"/>
      <c r="M3" s="147"/>
      <c r="N3" s="147"/>
      <c r="O3" s="147"/>
      <c r="P3" s="147"/>
      <c r="Q3" s="147"/>
      <c r="R3" s="147"/>
      <c r="S3" s="147"/>
      <c r="T3" s="147"/>
      <c r="U3" s="147"/>
      <c r="V3" s="148"/>
      <c r="W3" s="222"/>
      <c r="X3" s="223"/>
    </row>
    <row r="4" spans="2:24" s="9" customFormat="1" ht="60" customHeight="1" x14ac:dyDescent="0.3">
      <c r="B4" s="305"/>
      <c r="C4" s="305"/>
      <c r="D4" s="149"/>
      <c r="E4" s="150"/>
      <c r="F4" s="150"/>
      <c r="G4" s="150"/>
      <c r="H4" s="150"/>
      <c r="I4" s="150"/>
      <c r="J4" s="150"/>
      <c r="K4" s="150"/>
      <c r="L4" s="150"/>
      <c r="M4" s="150"/>
      <c r="N4" s="150"/>
      <c r="O4" s="150"/>
      <c r="P4" s="150"/>
      <c r="Q4" s="150"/>
      <c r="R4" s="150"/>
      <c r="S4" s="150"/>
      <c r="T4" s="150"/>
      <c r="U4" s="150"/>
      <c r="V4" s="151"/>
      <c r="W4" s="224"/>
      <c r="X4" s="225"/>
    </row>
    <row r="5" spans="2:24" s="9" customFormat="1" ht="32.25" customHeight="1" thickBot="1" x14ac:dyDescent="0.4">
      <c r="B5" s="72"/>
      <c r="C5" s="72"/>
      <c r="D5" s="72"/>
      <c r="E5" s="72"/>
      <c r="F5" s="72"/>
      <c r="G5" s="72"/>
      <c r="H5" s="72"/>
      <c r="I5" s="72"/>
      <c r="J5" s="72"/>
      <c r="K5" s="72"/>
      <c r="L5" s="72"/>
      <c r="M5" s="72"/>
      <c r="N5" s="72"/>
      <c r="O5" s="72"/>
      <c r="P5" s="72"/>
      <c r="Q5" s="72"/>
      <c r="R5" s="72"/>
      <c r="S5" s="73"/>
      <c r="T5" s="72"/>
      <c r="U5" s="72"/>
      <c r="V5" s="72"/>
      <c r="W5" s="72"/>
      <c r="X5" s="72"/>
    </row>
    <row r="6" spans="2:24" ht="91.5" customHeight="1" thickBot="1" x14ac:dyDescent="0.3">
      <c r="B6" s="296" t="str">
        <f>+EVALUACION!B5</f>
        <v>Objeto Contractual: “REALIZAR EL SEGUIMIENTO A LA ESTABILIDAD Y CALIDAD DE LAS OBRAS DE INFRAESTRUCTURA EJECUTADAS CON RECURSOS DEL FONDO DE DESARROLLO LOCAL DE PUENTE ARANDA QUE CUENTAN CON PÓLIZAS DE ESTABILIDAD VIGENTES, EN CUMPLIMIENTO DEL ARTÍCULO 4°, NUMERAL 4° DE LA LEY 80 DE 1993”."</v>
      </c>
      <c r="C6" s="297"/>
      <c r="D6" s="297"/>
      <c r="E6" s="297"/>
      <c r="F6" s="297"/>
      <c r="G6" s="297"/>
      <c r="H6" s="297"/>
      <c r="I6" s="297"/>
      <c r="J6" s="297"/>
      <c r="K6" s="297"/>
      <c r="L6" s="297"/>
      <c r="M6" s="297"/>
      <c r="N6" s="297"/>
      <c r="O6" s="297"/>
      <c r="P6" s="297"/>
      <c r="Q6" s="297"/>
      <c r="R6" s="297"/>
      <c r="S6" s="297"/>
      <c r="T6" s="297"/>
      <c r="U6" s="297"/>
      <c r="V6" s="297"/>
      <c r="W6" s="297"/>
      <c r="X6" s="298"/>
    </row>
    <row r="7" spans="2:24" ht="18.75" customHeight="1" x14ac:dyDescent="0.25">
      <c r="B7" s="299" t="s">
        <v>161</v>
      </c>
      <c r="C7" s="300"/>
      <c r="D7" s="300"/>
      <c r="E7" s="300"/>
      <c r="F7" s="300"/>
      <c r="G7" s="300"/>
      <c r="H7" s="300"/>
      <c r="I7" s="300"/>
      <c r="J7" s="300"/>
      <c r="K7" s="300"/>
      <c r="L7" s="300"/>
      <c r="M7" s="300"/>
      <c r="N7" s="300"/>
      <c r="O7" s="300"/>
      <c r="P7" s="300"/>
      <c r="Q7" s="300"/>
      <c r="R7" s="300"/>
      <c r="S7" s="300"/>
      <c r="T7" s="300"/>
      <c r="U7" s="300"/>
      <c r="V7" s="300"/>
      <c r="W7" s="300"/>
      <c r="X7" s="301"/>
    </row>
    <row r="8" spans="2:24" ht="21" customHeight="1" x14ac:dyDescent="0.25">
      <c r="B8" s="302" t="s">
        <v>162</v>
      </c>
      <c r="C8" s="303"/>
      <c r="D8" s="303"/>
      <c r="E8" s="303"/>
      <c r="F8" s="303"/>
      <c r="G8" s="303"/>
      <c r="H8" s="303"/>
      <c r="I8" s="303"/>
      <c r="J8" s="303"/>
      <c r="K8" s="303"/>
      <c r="L8" s="303"/>
      <c r="M8" s="303"/>
      <c r="N8" s="303"/>
      <c r="O8" s="303"/>
      <c r="P8" s="303"/>
      <c r="Q8" s="303"/>
      <c r="R8" s="303"/>
      <c r="S8" s="303"/>
      <c r="T8" s="303"/>
      <c r="U8" s="303"/>
      <c r="V8" s="303"/>
      <c r="W8" s="303"/>
      <c r="X8" s="304"/>
    </row>
    <row r="9" spans="2:24" ht="9" customHeight="1" thickBot="1" x14ac:dyDescent="0.3">
      <c r="B9" s="294"/>
      <c r="C9" s="295"/>
      <c r="D9" s="295"/>
      <c r="E9" s="295"/>
      <c r="F9" s="295"/>
      <c r="G9" s="295"/>
      <c r="H9" s="295"/>
      <c r="I9" s="295"/>
      <c r="J9" s="295"/>
      <c r="K9" s="295"/>
      <c r="L9" s="295"/>
      <c r="M9" s="295"/>
      <c r="N9" s="295"/>
      <c r="O9" s="295"/>
      <c r="P9" s="295"/>
      <c r="Q9" s="295"/>
      <c r="R9" s="295"/>
      <c r="S9" s="74"/>
      <c r="T9" s="74"/>
      <c r="U9" s="74"/>
      <c r="V9" s="74"/>
      <c r="W9" s="74"/>
      <c r="X9" s="75"/>
    </row>
    <row r="10" spans="2:24" ht="106.5" customHeight="1" thickBot="1" x14ac:dyDescent="0.3">
      <c r="B10" s="138" t="s">
        <v>163</v>
      </c>
      <c r="C10" s="139" t="s">
        <v>104</v>
      </c>
      <c r="D10" s="140" t="s">
        <v>164</v>
      </c>
      <c r="E10" s="140" t="s">
        <v>165</v>
      </c>
      <c r="F10" s="140" t="s">
        <v>166</v>
      </c>
      <c r="G10" s="139" t="s">
        <v>105</v>
      </c>
      <c r="H10" s="140" t="s">
        <v>110</v>
      </c>
      <c r="I10" s="140" t="s">
        <v>107</v>
      </c>
      <c r="J10" s="140" t="s">
        <v>167</v>
      </c>
      <c r="K10" s="140" t="s">
        <v>109</v>
      </c>
      <c r="L10" s="140" t="s">
        <v>168</v>
      </c>
      <c r="M10" s="139" t="s">
        <v>169</v>
      </c>
      <c r="N10" s="139" t="s">
        <v>153</v>
      </c>
      <c r="O10" s="140" t="s">
        <v>110</v>
      </c>
      <c r="P10" s="140" t="s">
        <v>107</v>
      </c>
      <c r="Q10" s="140" t="s">
        <v>167</v>
      </c>
      <c r="R10" s="140" t="s">
        <v>109</v>
      </c>
      <c r="S10" s="139" t="s">
        <v>154</v>
      </c>
      <c r="T10" s="139" t="s">
        <v>155</v>
      </c>
      <c r="U10" s="139" t="s">
        <v>156</v>
      </c>
      <c r="V10" s="139" t="s">
        <v>157</v>
      </c>
      <c r="W10" s="139" t="s">
        <v>170</v>
      </c>
      <c r="X10" s="141" t="s">
        <v>159</v>
      </c>
    </row>
    <row r="11" spans="2:24" ht="106.5" customHeight="1" x14ac:dyDescent="0.25">
      <c r="B11" s="76">
        <v>1</v>
      </c>
      <c r="C11" s="77" t="str">
        <f>+'EVALUACION CON CONTROLES'!B16</f>
        <v xml:space="preserve">Proceso de contratación desierto, por diferentes factores incluso  errores cometidos por los proponentes en la elaboración de las propuestas  y/o en los documentos requeridos que lleven a la declaratoria desierta del proceso  </v>
      </c>
      <c r="D11" s="78" t="str">
        <f>+'EVALUACION CON CONTROLES'!A16</f>
        <v>Planeación/Selección</v>
      </c>
      <c r="E11" s="78" t="s">
        <v>90</v>
      </c>
      <c r="F11" s="78" t="s">
        <v>93</v>
      </c>
      <c r="G11" s="77" t="str">
        <f>+EVALUACION!H16</f>
        <v>El no cumpliento de las metas propuestas dentro de la vigencia 2022.</v>
      </c>
      <c r="H11" s="77">
        <f>+EVALUACION!I16</f>
        <v>3</v>
      </c>
      <c r="I11" s="77">
        <f>+EVALUACION!J16</f>
        <v>4</v>
      </c>
      <c r="J11" s="77">
        <f>+EVALUACION!K16</f>
        <v>7</v>
      </c>
      <c r="K11" s="78" t="str">
        <f>+EVALUACION!L16</f>
        <v>ALTO</v>
      </c>
      <c r="L11" s="77" t="s">
        <v>178</v>
      </c>
      <c r="M11" s="78"/>
      <c r="N11" s="77" t="str">
        <f>+'EVALUACION CON CONTROLES'!F16</f>
        <v xml:space="preserve">Reducir la probabilidad de ocurrencia, 
Se adelanta un estudio detallado del sector, de las empresas que se encuentran en la capacidad de suministrar los bienes y servicios y se establecen los requisitos acordes a la realidad del mercado </v>
      </c>
      <c r="O11" s="77">
        <f>+'EVALUACION CON CONTROLES'!H16</f>
        <v>3</v>
      </c>
      <c r="P11" s="77">
        <f>+'EVALUACION CON CONTROLES'!I16</f>
        <v>4</v>
      </c>
      <c r="Q11" s="77">
        <f>+'EVALUACION CON CONTROLES'!J16</f>
        <v>7</v>
      </c>
      <c r="R11" s="78" t="str">
        <f>+'EVALUACION CON CONTROLES'!K16</f>
        <v>ALTO</v>
      </c>
      <c r="S11" s="77" t="str">
        <f>+'EVALUACION CON CONTROLES'!L16</f>
        <v>SI</v>
      </c>
      <c r="T11" s="77" t="str">
        <f>+'EVALUACION CON CONTROLES'!M16</f>
        <v xml:space="preserve">Area de Planeacion y Contratacion </v>
      </c>
      <c r="U11" s="77" t="str">
        <f>+'EVALUACION CON CONTROLES'!N16</f>
        <v>En la etapa de planeacion y selección</v>
      </c>
      <c r="V11" s="77" t="str">
        <f>+'EVALUACION CON CONTROLES'!O16</f>
        <v xml:space="preserve">Antes de la adjudicacion </v>
      </c>
      <c r="W11" s="77" t="str">
        <f>+'EVALUACION CON CONTROLES'!P16</f>
        <v xml:space="preserve">Seguimiento del proceso </v>
      </c>
      <c r="X11" s="79" t="str">
        <f>+'EVALUACION CON CONTROLES'!Q16</f>
        <v>Todo el tiempo, durante toda la etapa de planeacion y selección</v>
      </c>
    </row>
    <row r="12" spans="2:24" ht="106.5" customHeight="1" x14ac:dyDescent="0.25">
      <c r="B12" s="80">
        <v>2</v>
      </c>
      <c r="C12" s="14" t="str">
        <f>+'EVALUACION CON CONTROLES'!B17</f>
        <v>Demora en los tiempos establecidos para la adjudicación del contrato</v>
      </c>
      <c r="D12" s="81" t="str">
        <f>+'EVALUACION CON CONTROLES'!A17</f>
        <v>Planeación</v>
      </c>
      <c r="E12" s="81" t="s">
        <v>90</v>
      </c>
      <c r="F12" s="81" t="s">
        <v>93</v>
      </c>
      <c r="G12" s="14" t="str">
        <f>+EVALUACION!H17</f>
        <v xml:space="preserve">Dificultades para el cumplimiento de las metas dentro de la vigencia </v>
      </c>
      <c r="H12" s="14">
        <f>+EVALUACION!I17</f>
        <v>2</v>
      </c>
      <c r="I12" s="14">
        <f>+EVALUACION!J17</f>
        <v>2</v>
      </c>
      <c r="J12" s="14">
        <f>+EVALUACION!K17</f>
        <v>4</v>
      </c>
      <c r="K12" s="81" t="str">
        <f>+EVALUACION!L17</f>
        <v>BAJO</v>
      </c>
      <c r="L12" s="14" t="s">
        <v>178</v>
      </c>
      <c r="M12" s="81"/>
      <c r="N12" s="14" t="str">
        <f>+'EVALUACION CON CONTROLES'!F17</f>
        <v>Reducir la probabilidad de ocurrencia, claridad de la informacion general del proceso; aspectos juridicos, tecnicos, financieros, asi como el alcalce del objeto del contrato  y durante la etapa de publicacion del proceso, dar respuesta oportuna a las inquietudes de los interesados</v>
      </c>
      <c r="O12" s="14">
        <f>+'EVALUACION CON CONTROLES'!H17</f>
        <v>2</v>
      </c>
      <c r="P12" s="14">
        <f>+'EVALUACION CON CONTROLES'!I17</f>
        <v>2</v>
      </c>
      <c r="Q12" s="14">
        <f>+'EVALUACION CON CONTROLES'!J17</f>
        <v>4</v>
      </c>
      <c r="R12" s="81" t="str">
        <f>+'EVALUACION CON CONTROLES'!K17</f>
        <v>BAJO</v>
      </c>
      <c r="S12" s="14" t="str">
        <f>+'EVALUACION CON CONTROLES'!L17</f>
        <v>SI</v>
      </c>
      <c r="T12" s="14" t="str">
        <f>+'EVALUACION CON CONTROLES'!M17</f>
        <v>Supervisor del contrato</v>
      </c>
      <c r="U12" s="14" t="str">
        <f>+'EVALUACION CON CONTROLES'!N17</f>
        <v xml:space="preserve">En la etapa de planeacion </v>
      </c>
      <c r="V12" s="14" t="str">
        <f>+'EVALUACION CON CONTROLES'!O17</f>
        <v xml:space="preserve">Antes de la adjudicacion </v>
      </c>
      <c r="W12" s="14" t="str">
        <f>+'EVALUACION CON CONTROLES'!P17</f>
        <v xml:space="preserve">Seguimiento del proceso </v>
      </c>
      <c r="X12" s="82" t="str">
        <f>+'EVALUACION CON CONTROLES'!Q17</f>
        <v>Todo el tiempo, durante toda la etapa de planeacion</v>
      </c>
    </row>
    <row r="13" spans="2:24" ht="106.5" customHeight="1" x14ac:dyDescent="0.25">
      <c r="B13" s="80">
        <v>3</v>
      </c>
      <c r="C13" s="14" t="str">
        <f>+'EVALUACION CON CONTROLES'!B18</f>
        <v>Modificación en cargas tributarias de origen Nacional y/o distrital, mediante la expedición de nuevas normas  y/ o modificacoines al regimen de aportes al sistema de seguridad social.</v>
      </c>
      <c r="D13" s="81" t="str">
        <f>+'EVALUACION CON CONTROLES'!A18</f>
        <v>Ejecución</v>
      </c>
      <c r="E13" s="81" t="s">
        <v>90</v>
      </c>
      <c r="F13" s="81" t="s">
        <v>94</v>
      </c>
      <c r="G13" s="14" t="str">
        <f>+EVALUACION!H18</f>
        <v>Mayor carga impositiva en el presupuesto del proyecto</v>
      </c>
      <c r="H13" s="14">
        <f>+EVALUACION!I18</f>
        <v>2</v>
      </c>
      <c r="I13" s="14">
        <f>+EVALUACION!J18</f>
        <v>2</v>
      </c>
      <c r="J13" s="14">
        <f>+EVALUACION!K18</f>
        <v>4</v>
      </c>
      <c r="K13" s="81" t="str">
        <f>+EVALUACION!L18</f>
        <v>BAJO</v>
      </c>
      <c r="L13" s="14" t="s">
        <v>195</v>
      </c>
      <c r="M13" s="81"/>
      <c r="N13" s="14" t="str">
        <f>+'EVALUACION CON CONTROLES'!F18</f>
        <v>Transferir el riesgo haciendo responsable al contratista. Para ello se realiza verificación de la normativa Nacional y/o distrital en diarios oficiales y medios de comunicación relacionada con la expedición de normas</v>
      </c>
      <c r="O13" s="14">
        <f>+'EVALUACION CON CONTROLES'!H18</f>
        <v>2</v>
      </c>
      <c r="P13" s="14">
        <f>+'EVALUACION CON CONTROLES'!I18</f>
        <v>2</v>
      </c>
      <c r="Q13" s="14">
        <f>+'EVALUACION CON CONTROLES'!J18</f>
        <v>4</v>
      </c>
      <c r="R13" s="81" t="str">
        <f>+'EVALUACION CON CONTROLES'!K18</f>
        <v>BAJO</v>
      </c>
      <c r="S13" s="14" t="str">
        <f>+'EVALUACION CON CONTROLES'!L18</f>
        <v>SI</v>
      </c>
      <c r="T13" s="14" t="str">
        <f>+'EVALUACION CON CONTROLES'!M18</f>
        <v>Área jurídica</v>
      </c>
      <c r="U13" s="14" t="str">
        <f>+'EVALUACION CON CONTROLES'!N18</f>
        <v>En la ejecución del contrato</v>
      </c>
      <c r="V13" s="14" t="str">
        <f>+'EVALUACION CON CONTROLES'!O18</f>
        <v>Antes de la finalizar el proyecto</v>
      </c>
      <c r="W13" s="14" t="str">
        <f>+'EVALUACION CON CONTROLES'!P18</f>
        <v xml:space="preserve">Seguimiento del proceso </v>
      </c>
      <c r="X13" s="82" t="str">
        <f>+'EVALUACION CON CONTROLES'!Q18</f>
        <v>Todo el tiempo, durante toda la etapa de ejecución</v>
      </c>
    </row>
    <row r="14" spans="2:24" ht="106.5" customHeight="1" x14ac:dyDescent="0.25">
      <c r="B14" s="80">
        <v>4</v>
      </c>
      <c r="C14" s="14" t="str">
        <f>+'EVALUACION CON CONTROLES'!B19</f>
        <v xml:space="preserve">Riesgo de que no se firme el contrato en la vigencia </v>
      </c>
      <c r="D14" s="81" t="str">
        <f>+'EVALUACION CON CONTROLES'!A19</f>
        <v>Selección</v>
      </c>
      <c r="E14" s="81" t="s">
        <v>90</v>
      </c>
      <c r="F14" s="81" t="s">
        <v>94</v>
      </c>
      <c r="G14" s="14" t="str">
        <f>+EVALUACION!H19</f>
        <v>Incumplimiento de las metas dentro de la vigencia.</v>
      </c>
      <c r="H14" s="14">
        <f>+EVALUACION!I19</f>
        <v>2</v>
      </c>
      <c r="I14" s="14">
        <f>+EVALUACION!J19</f>
        <v>5</v>
      </c>
      <c r="J14" s="14">
        <f>+EVALUACION!K19</f>
        <v>7</v>
      </c>
      <c r="K14" s="81" t="str">
        <f>+EVALUACION!L19</f>
        <v>ALTO</v>
      </c>
      <c r="L14" s="14" t="s">
        <v>178</v>
      </c>
      <c r="M14" s="81"/>
      <c r="N14" s="14" t="str">
        <f>+'EVALUACION CON CONTROLES'!F19</f>
        <v xml:space="preserve">Reducir la probabilidad de ocurrencia del evento. Se adelante un exahustivo estudio del sector para conocer los requisitos que correspondan, alcance sea viable, especificaciones técnicas claras y la formulación del proyecto sea estructurado y realista con la realidad y seguimiento a entrega de polizas de cumplimiento requeridas </v>
      </c>
      <c r="O14" s="14">
        <f>+'EVALUACION CON CONTROLES'!H19</f>
        <v>2</v>
      </c>
      <c r="P14" s="14">
        <f>+'EVALUACION CON CONTROLES'!I19</f>
        <v>5</v>
      </c>
      <c r="Q14" s="14">
        <f>+'EVALUACION CON CONTROLES'!J19</f>
        <v>7</v>
      </c>
      <c r="R14" s="81" t="str">
        <f>+'EVALUACION CON CONTROLES'!K19</f>
        <v>ALTO</v>
      </c>
      <c r="S14" s="14" t="str">
        <f>+'EVALUACION CON CONTROLES'!L19</f>
        <v>SI</v>
      </c>
      <c r="T14" s="14" t="str">
        <f>+'EVALUACION CON CONTROLES'!M19</f>
        <v>Área de Planeación y Contratación</v>
      </c>
      <c r="U14" s="14" t="str">
        <f>+'EVALUACION CON CONTROLES'!N19</f>
        <v xml:space="preserve">En la etapa de planeacion </v>
      </c>
      <c r="V14" s="14" t="str">
        <f>+'EVALUACION CON CONTROLES'!O19</f>
        <v xml:space="preserve">Antes de la adjudicacion </v>
      </c>
      <c r="W14" s="14" t="str">
        <f>+'EVALUACION CON CONTROLES'!P19</f>
        <v>Verificación de minutas pendientes para firma del contratista</v>
      </c>
      <c r="X14" s="82" t="str">
        <f>+'EVALUACION CON CONTROLES'!Q19</f>
        <v>Todo el tiempo, durante toda la etapa de selección</v>
      </c>
    </row>
    <row r="15" spans="2:24" ht="106.5" customHeight="1" x14ac:dyDescent="0.25">
      <c r="B15" s="80">
        <v>5</v>
      </c>
      <c r="C15" s="14" t="str">
        <f>+'EVALUACION CON CONTROLES'!B20</f>
        <v>Paros huelgas, situaciones de orden público o situaciones externas como pandemias  que afecten el cumplimiento de obligaciones cuando se hace trabajo en campo</v>
      </c>
      <c r="D15" s="81" t="str">
        <f>+'EVALUACION CON CONTROLES'!A20</f>
        <v>Ejecución</v>
      </c>
      <c r="E15" s="81" t="s">
        <v>211</v>
      </c>
      <c r="F15" s="81" t="s">
        <v>94</v>
      </c>
      <c r="G15" s="14" t="str">
        <f>+EVALUACION!H20</f>
        <v>Afectación del cumplimiento del contrato dentro de la vigencia</v>
      </c>
      <c r="H15" s="14">
        <f>+EVALUACION!I20</f>
        <v>3</v>
      </c>
      <c r="I15" s="14">
        <f>+EVALUACION!J20</f>
        <v>5</v>
      </c>
      <c r="J15" s="14">
        <f>+EVALUACION!K20</f>
        <v>8</v>
      </c>
      <c r="K15" s="81" t="str">
        <f>+EVALUACION!L20</f>
        <v>EXTREMO</v>
      </c>
      <c r="L15" s="14" t="s">
        <v>195</v>
      </c>
      <c r="M15" s="81"/>
      <c r="N15" s="14" t="str">
        <f>+'EVALUACION CON CONTROLES'!F20</f>
        <v>Mitigar el impacto del riesgo,  a través de planes de trabajo y cronograma de trabajo teniendo en cuenta la situación actual distrital y de la zona en donde se lleve a cabo el contrato</v>
      </c>
      <c r="O15" s="14">
        <f>+'EVALUACION CON CONTROLES'!H20</f>
        <v>3</v>
      </c>
      <c r="P15" s="14">
        <f>+'EVALUACION CON CONTROLES'!I20</f>
        <v>5</v>
      </c>
      <c r="Q15" s="14">
        <f>+'EVALUACION CON CONTROLES'!J20</f>
        <v>8</v>
      </c>
      <c r="R15" s="81" t="str">
        <f>+'EVALUACION CON CONTROLES'!K20</f>
        <v>EXTREMO</v>
      </c>
      <c r="S15" s="14" t="str">
        <f>+'EVALUACION CON CONTROLES'!L20</f>
        <v>SI</v>
      </c>
      <c r="T15" s="14" t="str">
        <f>+'EVALUACION CON CONTROLES'!M20</f>
        <v>Supervisor del contrato</v>
      </c>
      <c r="U15" s="14" t="str">
        <f>+'EVALUACION CON CONTROLES'!N20</f>
        <v>En la etapa de ejecución</v>
      </c>
      <c r="V15" s="14" t="str">
        <f>+'EVALUACION CON CONTROLES'!O20</f>
        <v>Antes de la finalizar el proyecto</v>
      </c>
      <c r="W15" s="14" t="str">
        <f>+'EVALUACION CON CONTROLES'!P20</f>
        <v xml:space="preserve">Seguimiento del proceso </v>
      </c>
      <c r="X15" s="82" t="str">
        <f>+'EVALUACION CON CONTROLES'!Q20</f>
        <v>Todo el tiempo, durante toda la etapa de ejecución</v>
      </c>
    </row>
    <row r="16" spans="2:24" ht="106.5" customHeight="1" x14ac:dyDescent="0.25">
      <c r="B16" s="80">
        <v>6</v>
      </c>
      <c r="C16" s="14" t="str">
        <f>+'EVALUACION CON CONTROLES'!B21</f>
        <v>Inundaciones y/o sequías que afecten actividades en campo</v>
      </c>
      <c r="D16" s="81" t="str">
        <f>+'EVALUACION CON CONTROLES'!A21</f>
        <v>Ejecución</v>
      </c>
      <c r="E16" s="81" t="s">
        <v>211</v>
      </c>
      <c r="F16" s="81" t="s">
        <v>94</v>
      </c>
      <c r="G16" s="14" t="str">
        <f>+EVALUACION!H21</f>
        <v>Afectación del cumplimiento del contrato en vigencia</v>
      </c>
      <c r="H16" s="14">
        <f>+EVALUACION!I21</f>
        <v>3</v>
      </c>
      <c r="I16" s="14">
        <f>+EVALUACION!J21</f>
        <v>4</v>
      </c>
      <c r="J16" s="14">
        <f>+EVALUACION!K21</f>
        <v>7</v>
      </c>
      <c r="K16" s="81" t="str">
        <f>+EVALUACION!L21</f>
        <v>ALTO</v>
      </c>
      <c r="L16" s="14" t="s">
        <v>195</v>
      </c>
      <c r="M16" s="81"/>
      <c r="N16" s="14" t="str">
        <f>+'EVALUACION CON CONTROLES'!F21</f>
        <v>Evitar el riesgo a través de la programación de actividades teniendo en cuenta las condiciones previsibles de inundaciones, lluvias o sequías</v>
      </c>
      <c r="O16" s="14">
        <f>+'EVALUACION CON CONTROLES'!H21</f>
        <v>3</v>
      </c>
      <c r="P16" s="14">
        <f>+'EVALUACION CON CONTROLES'!I21</f>
        <v>4</v>
      </c>
      <c r="Q16" s="14">
        <f>+'EVALUACION CON CONTROLES'!J21</f>
        <v>7</v>
      </c>
      <c r="R16" s="81" t="str">
        <f>+'EVALUACION CON CONTROLES'!K21</f>
        <v>ALTO</v>
      </c>
      <c r="S16" s="14" t="str">
        <f>+'EVALUACION CON CONTROLES'!L21</f>
        <v>SI</v>
      </c>
      <c r="T16" s="14" t="str">
        <f>+'EVALUACION CON CONTROLES'!M21</f>
        <v>Supervisor del contrato</v>
      </c>
      <c r="U16" s="14" t="str">
        <f>+'EVALUACION CON CONTROLES'!N21</f>
        <v>En la etapa de ejecución</v>
      </c>
      <c r="V16" s="14" t="str">
        <f>+'EVALUACION CON CONTROLES'!O21</f>
        <v>Antes de la finalizar el proyecto</v>
      </c>
      <c r="W16" s="14" t="str">
        <f>+'EVALUACION CON CONTROLES'!P21</f>
        <v>Seguimiento de pronóstico de temporadas de lluvias y sequías relacionada a la época del cumplimiento de las actividades en campo</v>
      </c>
      <c r="X16" s="82" t="str">
        <f>+'EVALUACION CON CONTROLES'!Q21</f>
        <v>Cada vez que se realice la programación de las actividades, durante la etapa de ejecución.</v>
      </c>
    </row>
    <row r="17" spans="2:24" ht="106.5" customHeight="1" x14ac:dyDescent="0.25">
      <c r="B17" s="80">
        <v>7</v>
      </c>
      <c r="C17" s="14" t="str">
        <f>+'EVALUACION CON CONTROLES'!B22</f>
        <v>Baja capacidad operativa del personal contratado por el Contratista</v>
      </c>
      <c r="D17" s="81" t="str">
        <f>+'EVALUACION CON CONTROLES'!A22</f>
        <v>Ejecución</v>
      </c>
      <c r="E17" s="81" t="s">
        <v>211</v>
      </c>
      <c r="F17" s="81" t="s">
        <v>94</v>
      </c>
      <c r="G17" s="14" t="str">
        <f>+EVALUACION!H22</f>
        <v>Afectación del cumplimiento del contrato</v>
      </c>
      <c r="H17" s="14">
        <f>+EVALUACION!I22</f>
        <v>3</v>
      </c>
      <c r="I17" s="14">
        <f>+EVALUACION!J22</f>
        <v>3</v>
      </c>
      <c r="J17" s="14">
        <f>+EVALUACION!K22</f>
        <v>6</v>
      </c>
      <c r="K17" s="81" t="str">
        <f>+EVALUACION!L22</f>
        <v>ALTO</v>
      </c>
      <c r="L17" s="14" t="s">
        <v>195</v>
      </c>
      <c r="M17" s="81"/>
      <c r="N17" s="14" t="str">
        <f>+'EVALUACION CON CONTROLES'!F22</f>
        <v>Reducir la probabilidad de ocurrencia, garantizando idoneidad de equipo de trabajo que ejecute las activdades del proyecto.</v>
      </c>
      <c r="O17" s="14">
        <f>+'EVALUACION CON CONTROLES'!H22</f>
        <v>3</v>
      </c>
      <c r="P17" s="14">
        <f>+'EVALUACION CON CONTROLES'!I22</f>
        <v>3</v>
      </c>
      <c r="Q17" s="14">
        <f>+'EVALUACION CON CONTROLES'!J22</f>
        <v>6</v>
      </c>
      <c r="R17" s="81" t="str">
        <f>+'EVALUACION CON CONTROLES'!K22</f>
        <v>ALTO</v>
      </c>
      <c r="S17" s="14" t="str">
        <f>+'EVALUACION CON CONTROLES'!L22</f>
        <v>SI</v>
      </c>
      <c r="T17" s="14" t="str">
        <f>+'EVALUACION CON CONTROLES'!M22</f>
        <v>Supervisor del contrato</v>
      </c>
      <c r="U17" s="14" t="str">
        <f>+'EVALUACION CON CONTROLES'!N22</f>
        <v>En la etapa de ejecución</v>
      </c>
      <c r="V17" s="14" t="str">
        <f>+'EVALUACION CON CONTROLES'!O22</f>
        <v>Antes de la finalizar el proyecto</v>
      </c>
      <c r="W17" s="14" t="str">
        <f>+'EVALUACION CON CONTROLES'!P22</f>
        <v xml:space="preserve">Seguimiento del proceso </v>
      </c>
      <c r="X17" s="82" t="str">
        <f>+'EVALUACION CON CONTROLES'!Q22</f>
        <v>Cada vez que se emita un informe de las actividades desarrolladas, durante toda la etapa de ejecución</v>
      </c>
    </row>
    <row r="18" spans="2:24" ht="106.5" customHeight="1" x14ac:dyDescent="0.25">
      <c r="B18" s="80">
        <v>8</v>
      </c>
      <c r="C18" s="14" t="str">
        <f>+'EVALUACION CON CONTROLES'!B23</f>
        <v>Demoras en las medidas establecidas por la Autoridad Ambiental  competente  y dentro de los permisos otorgados</v>
      </c>
      <c r="D18" s="81" t="str">
        <f>+'EVALUACION CON CONTROLES'!A23</f>
        <v>Ejecución</v>
      </c>
      <c r="E18" s="81" t="s">
        <v>211</v>
      </c>
      <c r="F18" s="81" t="s">
        <v>94</v>
      </c>
      <c r="G18" s="14" t="str">
        <f>+EVALUACION!H23</f>
        <v>Afectación del cumplimiento del contrato</v>
      </c>
      <c r="H18" s="14">
        <f>+EVALUACION!I23</f>
        <v>3</v>
      </c>
      <c r="I18" s="14">
        <f>+EVALUACION!J23</f>
        <v>3</v>
      </c>
      <c r="J18" s="14">
        <f>+EVALUACION!K23</f>
        <v>6</v>
      </c>
      <c r="K18" s="81" t="str">
        <f>+EVALUACION!L23</f>
        <v>ALTO</v>
      </c>
      <c r="L18" s="14" t="s">
        <v>195</v>
      </c>
      <c r="M18" s="81"/>
      <c r="N18" s="14" t="str">
        <f>+'EVALUACION CON CONTROLES'!F23</f>
        <v>Realizar el seguimiento a los trámites de los permisos ambientales ante la autoridad ambiental competente</v>
      </c>
      <c r="O18" s="14">
        <f>+'EVALUACION CON CONTROLES'!H23</f>
        <v>3</v>
      </c>
      <c r="P18" s="14">
        <f>+'EVALUACION CON CONTROLES'!I23</f>
        <v>3</v>
      </c>
      <c r="Q18" s="14">
        <f>+'EVALUACION CON CONTROLES'!J23</f>
        <v>6</v>
      </c>
      <c r="R18" s="81" t="str">
        <f>+'EVALUACION CON CONTROLES'!K23</f>
        <v>ALTO</v>
      </c>
      <c r="S18" s="14" t="str">
        <f>+'EVALUACION CON CONTROLES'!L23</f>
        <v>SI</v>
      </c>
      <c r="T18" s="14" t="str">
        <f>+'EVALUACION CON CONTROLES'!M23</f>
        <v>Supervisor del contrato</v>
      </c>
      <c r="U18" s="14" t="str">
        <f>+'EVALUACION CON CONTROLES'!N23</f>
        <v>En la etapa de ejecución</v>
      </c>
      <c r="V18" s="14" t="str">
        <f>+'EVALUACION CON CONTROLES'!O23</f>
        <v>Antes de la finalizar el proyecto</v>
      </c>
      <c r="W18" s="14" t="str">
        <f>+'EVALUACION CON CONTROLES'!P23</f>
        <v>Seguimiento del plan de trabajo</v>
      </c>
      <c r="X18" s="82" t="str">
        <f>+'EVALUACION CON CONTROLES'!Q23</f>
        <v>Todo el tiempo, durante la etapa de ejecución</v>
      </c>
    </row>
    <row r="19" spans="2:24" ht="106.5" customHeight="1" x14ac:dyDescent="0.25">
      <c r="B19" s="80">
        <v>9</v>
      </c>
      <c r="C19" s="14" t="str">
        <f>+'EVALUACION CON CONTROLES'!B24</f>
        <v>Cambios en la regulación  y/o normatividad técnica durante la ejecución del proyecto (de carácter urbanístico y de las redes de servicios públicos)</v>
      </c>
      <c r="D19" s="81" t="str">
        <f>+'EVALUACION CON CONTROLES'!A24</f>
        <v>Ejecución</v>
      </c>
      <c r="E19" s="81" t="s">
        <v>90</v>
      </c>
      <c r="F19" s="81" t="s">
        <v>94</v>
      </c>
      <c r="G19" s="14" t="str">
        <f>+EVALUACION!H24</f>
        <v>Afectación del cumplimiento del contrato</v>
      </c>
      <c r="H19" s="14">
        <f>+EVALUACION!I24</f>
        <v>3</v>
      </c>
      <c r="I19" s="14">
        <f>+EVALUACION!J24</f>
        <v>3</v>
      </c>
      <c r="J19" s="14">
        <f>+EVALUACION!K24</f>
        <v>6</v>
      </c>
      <c r="K19" s="81" t="str">
        <f>+EVALUACION!L24</f>
        <v>ALTO</v>
      </c>
      <c r="L19" s="14" t="s">
        <v>195</v>
      </c>
      <c r="M19" s="81"/>
      <c r="N19" s="14" t="str">
        <f>+'EVALUACION CON CONTROLES'!F24</f>
        <v>Realizar las modificaciones en las especificaciones técnicas para la correcta ejecución del contrato.</v>
      </c>
      <c r="O19" s="14">
        <f>+'EVALUACION CON CONTROLES'!H24</f>
        <v>3</v>
      </c>
      <c r="P19" s="14">
        <f>+'EVALUACION CON CONTROLES'!I24</f>
        <v>3</v>
      </c>
      <c r="Q19" s="14">
        <f>+'EVALUACION CON CONTROLES'!J24</f>
        <v>6</v>
      </c>
      <c r="R19" s="81" t="str">
        <f>+'EVALUACION CON CONTROLES'!K24</f>
        <v>ALTO</v>
      </c>
      <c r="S19" s="14" t="str">
        <f>+'EVALUACION CON CONTROLES'!L24</f>
        <v>SI</v>
      </c>
      <c r="T19" s="14" t="str">
        <f>+'EVALUACION CON CONTROLES'!M24</f>
        <v>Supervisor del contrato</v>
      </c>
      <c r="U19" s="14" t="str">
        <f>+'EVALUACION CON CONTROLES'!N24</f>
        <v>En la etapa de ejecución</v>
      </c>
      <c r="V19" s="14" t="str">
        <f>+'EVALUACION CON CONTROLES'!O24</f>
        <v>Antes de la finalizar el proyecto</v>
      </c>
      <c r="W19" s="14" t="str">
        <f>+'EVALUACION CON CONTROLES'!P24</f>
        <v xml:space="preserve">Seguimiento del proceso </v>
      </c>
      <c r="X19" s="82" t="str">
        <f>+'EVALUACION CON CONTROLES'!Q24</f>
        <v>Todo el tiempo, durante la etapa de ejecución</v>
      </c>
    </row>
    <row r="20" spans="2:24" ht="106.5" customHeight="1" x14ac:dyDescent="0.25">
      <c r="B20" s="80">
        <v>10</v>
      </c>
      <c r="C20" s="14" t="str">
        <f>+'EVALUACION CON CONTROLES'!B25</f>
        <v>Incumplimiento en los requisitos minimos habilitantes descritos en los pliegos de condiciones</v>
      </c>
      <c r="D20" s="81" t="str">
        <f>+'EVALUACION CON CONTROLES'!A25</f>
        <v>Selección</v>
      </c>
      <c r="E20" s="81" t="s">
        <v>211</v>
      </c>
      <c r="F20" s="81" t="s">
        <v>94</v>
      </c>
      <c r="G20" s="14" t="str">
        <f>+EVALUACION!H25</f>
        <v xml:space="preserve">Retraso del cronograma del contrato en relación a las especificaciones técnicas solicitadas </v>
      </c>
      <c r="H20" s="14">
        <f>+EVALUACION!I25</f>
        <v>3</v>
      </c>
      <c r="I20" s="14">
        <f>+EVALUACION!J25</f>
        <v>3</v>
      </c>
      <c r="J20" s="14">
        <f>+EVALUACION!K25</f>
        <v>6</v>
      </c>
      <c r="K20" s="81" t="str">
        <f>+EVALUACION!L25</f>
        <v>ALTO</v>
      </c>
      <c r="L20" s="14" t="s">
        <v>195</v>
      </c>
      <c r="M20" s="81"/>
      <c r="N20" s="14" t="str">
        <f>+'EVALUACION CON CONTROLES'!F25</f>
        <v>Reducir de la probabilidad, información clara en los pliegos y condiciones del proceso</v>
      </c>
      <c r="O20" s="14">
        <f>+'EVALUACION CON CONTROLES'!H25</f>
        <v>3</v>
      </c>
      <c r="P20" s="14">
        <f>+'EVALUACION CON CONTROLES'!I25</f>
        <v>3</v>
      </c>
      <c r="Q20" s="14">
        <f>+'EVALUACION CON CONTROLES'!J25</f>
        <v>6</v>
      </c>
      <c r="R20" s="81" t="str">
        <f>+'EVALUACION CON CONTROLES'!K25</f>
        <v>ALTO</v>
      </c>
      <c r="S20" s="14" t="str">
        <f>+'EVALUACION CON CONTROLES'!L25</f>
        <v>SI</v>
      </c>
      <c r="T20" s="14" t="str">
        <f>+'EVALUACION CON CONTROLES'!M25</f>
        <v>Área de Contratación y Planeación</v>
      </c>
      <c r="U20" s="14" t="str">
        <f>+'EVALUACION CON CONTROLES'!N25</f>
        <v>En la etapa de planeación y selección</v>
      </c>
      <c r="V20" s="14" t="str">
        <f>+'EVALUACION CON CONTROLES'!O25</f>
        <v xml:space="preserve">Antes de la adjudicacion </v>
      </c>
      <c r="W20" s="14" t="str">
        <f>+'EVALUACION CON CONTROLES'!P25</f>
        <v xml:space="preserve">Seguimiento del proceso </v>
      </c>
      <c r="X20" s="82" t="str">
        <f>+'EVALUACION CON CONTROLES'!Q25</f>
        <v>Todo el tiempo, durante toda la etapa de planeación y selección</v>
      </c>
    </row>
    <row r="21" spans="2:24" ht="106.5" customHeight="1" x14ac:dyDescent="0.25">
      <c r="B21" s="80">
        <v>11</v>
      </c>
      <c r="C21" s="14" t="str">
        <f>+'EVALUACION CON CONTROLES'!B26</f>
        <v>Sobrecostos por falta de planeación en la oferta económica presentada</v>
      </c>
      <c r="D21" s="81" t="str">
        <f>+'EVALUACION CON CONTROLES'!A26</f>
        <v>Ejecución</v>
      </c>
      <c r="E21" s="81" t="s">
        <v>211</v>
      </c>
      <c r="F21" s="81" t="s">
        <v>94</v>
      </c>
      <c r="G21" s="14" t="str">
        <f>+EVALUACION!H26</f>
        <v>Afectación en las condiciones economicas del contrato</v>
      </c>
      <c r="H21" s="14">
        <f>+EVALUACION!I26</f>
        <v>4</v>
      </c>
      <c r="I21" s="14">
        <f>+EVALUACION!J26</f>
        <v>3</v>
      </c>
      <c r="J21" s="14">
        <f>+EVALUACION!K26</f>
        <v>7</v>
      </c>
      <c r="K21" s="81" t="str">
        <f>+EVALUACION!L26</f>
        <v>ALTO</v>
      </c>
      <c r="L21" s="14" t="s">
        <v>195</v>
      </c>
      <c r="M21" s="81"/>
      <c r="N21" s="14" t="str">
        <f>+'EVALUACION CON CONTROLES'!F26</f>
        <v>Transferir el riesgo haciendo responsable al contratista. Para ello la Entidad adelanto un exahustivo estudio del sector para conocer los requisitos que correspondan, el alcance sea viable, especificaciones técnicas claras y la formulación del proyecto.</v>
      </c>
      <c r="O21" s="14">
        <f>+'EVALUACION CON CONTROLES'!H26</f>
        <v>4</v>
      </c>
      <c r="P21" s="14">
        <f>+'EVALUACION CON CONTROLES'!I26</f>
        <v>3</v>
      </c>
      <c r="Q21" s="14">
        <f>+'EVALUACION CON CONTROLES'!J26</f>
        <v>7</v>
      </c>
      <c r="R21" s="81" t="str">
        <f>+'EVALUACION CON CONTROLES'!K26</f>
        <v>ALTO</v>
      </c>
      <c r="S21" s="14" t="str">
        <f>+'EVALUACION CON CONTROLES'!L26</f>
        <v>SI</v>
      </c>
      <c r="T21" s="14" t="str">
        <f>+'EVALUACION CON CONTROLES'!M26</f>
        <v xml:space="preserve">Supervisor del contrato </v>
      </c>
      <c r="U21" s="14" t="str">
        <f>+'EVALUACION CON CONTROLES'!N26</f>
        <v>En la etapa de ejecución</v>
      </c>
      <c r="V21" s="14" t="str">
        <f>+'EVALUACION CON CONTROLES'!O26</f>
        <v>Antes de la finalizar el proyecto</v>
      </c>
      <c r="W21" s="14" t="str">
        <f>+'EVALUACION CON CONTROLES'!P26</f>
        <v xml:space="preserve">Seguimiento del proceso </v>
      </c>
      <c r="X21" s="82" t="str">
        <f>+'EVALUACION CON CONTROLES'!Q26</f>
        <v>Mensualmente</v>
      </c>
    </row>
    <row r="22" spans="2:24" ht="106.5" customHeight="1" x14ac:dyDescent="0.25">
      <c r="B22" s="80">
        <v>12</v>
      </c>
      <c r="C22" s="14" t="str">
        <f>+'EVALUACION CON CONTROLES'!B27</f>
        <v>Mala elaboracion de los productos entregados por el contratista</v>
      </c>
      <c r="D22" s="81" t="str">
        <f>+'EVALUACION CON CONTROLES'!A27</f>
        <v>Ejecución</v>
      </c>
      <c r="E22" s="81" t="s">
        <v>211</v>
      </c>
      <c r="F22" s="81" t="s">
        <v>94</v>
      </c>
      <c r="G22" s="14" t="str">
        <f>+EVALUACION!H27</f>
        <v>Retraso del cronograma de contrato</v>
      </c>
      <c r="H22" s="14">
        <f>+EVALUACION!I27</f>
        <v>3</v>
      </c>
      <c r="I22" s="14">
        <f>+EVALUACION!J27</f>
        <v>3</v>
      </c>
      <c r="J22" s="14">
        <f>+EVALUACION!K27</f>
        <v>6</v>
      </c>
      <c r="K22" s="81" t="str">
        <f>+EVALUACION!L27</f>
        <v>ALTO</v>
      </c>
      <c r="L22" s="14" t="s">
        <v>195</v>
      </c>
      <c r="M22" s="81"/>
      <c r="N22" s="14" t="str">
        <f>+'EVALUACION CON CONTROLES'!F27</f>
        <v>Mitigar el impacto del riesgo a través acciones y mecanismos de revisión de los documentos entregados por el contratista.</v>
      </c>
      <c r="O22" s="14">
        <f>+'EVALUACION CON CONTROLES'!H27</f>
        <v>3</v>
      </c>
      <c r="P22" s="14">
        <f>+'EVALUACION CON CONTROLES'!I27</f>
        <v>3</v>
      </c>
      <c r="Q22" s="14">
        <f>+'EVALUACION CON CONTROLES'!J27</f>
        <v>6</v>
      </c>
      <c r="R22" s="81" t="str">
        <f>+'EVALUACION CON CONTROLES'!K27</f>
        <v>ALTO</v>
      </c>
      <c r="S22" s="14" t="str">
        <f>+'EVALUACION CON CONTROLES'!L27</f>
        <v>SI</v>
      </c>
      <c r="T22" s="14" t="str">
        <f>+'EVALUACION CON CONTROLES'!M27</f>
        <v>Supervisor del contrato</v>
      </c>
      <c r="U22" s="14" t="str">
        <f>+'EVALUACION CON CONTROLES'!N27</f>
        <v>En la etapa de ejecución</v>
      </c>
      <c r="V22" s="14" t="str">
        <f>+'EVALUACION CON CONTROLES'!O27</f>
        <v>Antes de la finalizar el proyecto</v>
      </c>
      <c r="W22" s="14" t="str">
        <f>+'EVALUACION CON CONTROLES'!P27</f>
        <v>Seguimiento del proceso</v>
      </c>
      <c r="X22" s="82" t="str">
        <f>+'EVALUACION CON CONTROLES'!Q27</f>
        <v>Todo el tiempo, durante la etapa de ejecución</v>
      </c>
    </row>
    <row r="23" spans="2:24" ht="106.5" customHeight="1" x14ac:dyDescent="0.25">
      <c r="B23" s="80">
        <v>13</v>
      </c>
      <c r="C23" s="14" t="str">
        <f>+'EVALUACION CON CONTROLES'!B28</f>
        <v>Desconomiento de la comunidad a impactar sobre  las actividades y servicios a prestar por parte del contratista</v>
      </c>
      <c r="D23" s="81" t="str">
        <f>+'EVALUACION CON CONTROLES'!A28</f>
        <v>Ejecución</v>
      </c>
      <c r="E23" s="81" t="s">
        <v>211</v>
      </c>
      <c r="F23" s="81" t="s">
        <v>93</v>
      </c>
      <c r="G23" s="14" t="str">
        <f>+EVALUACION!H28</f>
        <v>Incumplimiendo de la cantidad de servicios prestados por parte del contratista</v>
      </c>
      <c r="H23" s="14">
        <f>+EVALUACION!I28</f>
        <v>3</v>
      </c>
      <c r="I23" s="14">
        <f>+EVALUACION!J28</f>
        <v>3</v>
      </c>
      <c r="J23" s="14">
        <f>+EVALUACION!K28</f>
        <v>6</v>
      </c>
      <c r="K23" s="81" t="str">
        <f>+EVALUACION!L28</f>
        <v>ALTO</v>
      </c>
      <c r="L23" s="14" t="s">
        <v>195</v>
      </c>
      <c r="M23" s="81"/>
      <c r="N23" s="14" t="str">
        <f>+'EVALUACION CON CONTROLES'!F28</f>
        <v>Transferencia del riesgo y evitar la probabilidad, Claridad y constacia en la divulgación en la información sobre las actividades y servicios a prestar en el contrato</v>
      </c>
      <c r="O23" s="14">
        <f>+'EVALUACION CON CONTROLES'!H28</f>
        <v>3</v>
      </c>
      <c r="P23" s="14">
        <f>+'EVALUACION CON CONTROLES'!I28</f>
        <v>3</v>
      </c>
      <c r="Q23" s="14">
        <f>+'EVALUACION CON CONTROLES'!J28</f>
        <v>6</v>
      </c>
      <c r="R23" s="81" t="str">
        <f>+'EVALUACION CON CONTROLES'!K28</f>
        <v>ALTO</v>
      </c>
      <c r="S23" s="14" t="str">
        <f>+'EVALUACION CON CONTROLES'!L28</f>
        <v>SI</v>
      </c>
      <c r="T23" s="14" t="str">
        <f>+'EVALUACION CON CONTROLES'!M28</f>
        <v>Supervisor del contrato</v>
      </c>
      <c r="U23" s="14" t="str">
        <f>+'EVALUACION CON CONTROLES'!N28</f>
        <v>En la etapa de ejecución</v>
      </c>
      <c r="V23" s="14" t="str">
        <f>+'EVALUACION CON CONTROLES'!O28</f>
        <v>Antes de la finalizar el proyecto</v>
      </c>
      <c r="W23" s="14" t="str">
        <f>+'EVALUACION CON CONTROLES'!P28</f>
        <v>Seguimiento del proceso</v>
      </c>
      <c r="X23" s="82" t="str">
        <f>+'EVALUACION CON CONTROLES'!Q28</f>
        <v>Cada vez que se realice divulgación de las actividades a desarrollar, durante toda la etapa de ejecución</v>
      </c>
    </row>
    <row r="24" spans="2:24" ht="106.5" customHeight="1" thickBot="1" x14ac:dyDescent="0.3">
      <c r="B24" s="83">
        <v>14</v>
      </c>
      <c r="C24" s="84" t="str">
        <f>+'EVALUACION CON CONTROLES'!B29</f>
        <v>Retrasos en la liquidación del contrato por no existir mutuo acuerdo entre las partes</v>
      </c>
      <c r="D24" s="85" t="str">
        <f>+'EVALUACION CON CONTROLES'!A29</f>
        <v>Ejecución</v>
      </c>
      <c r="E24" s="85" t="s">
        <v>211</v>
      </c>
      <c r="F24" s="85" t="s">
        <v>94</v>
      </c>
      <c r="G24" s="84" t="str">
        <f>+EVALUACION!H29</f>
        <v>Liquidación unilateral del contrato</v>
      </c>
      <c r="H24" s="84">
        <f>+EVALUACION!I29</f>
        <v>4</v>
      </c>
      <c r="I24" s="84">
        <f>+EVALUACION!J29</f>
        <v>3</v>
      </c>
      <c r="J24" s="84">
        <f>+EVALUACION!K29</f>
        <v>7</v>
      </c>
      <c r="K24" s="85" t="str">
        <f>+EVALUACION!L29</f>
        <v>ALTO</v>
      </c>
      <c r="L24" s="84" t="s">
        <v>178</v>
      </c>
      <c r="M24" s="85"/>
      <c r="N24" s="84" t="str">
        <f>+'EVALUACION CON CONTROLES'!F29</f>
        <v>Mitigar el impacto del riesgo, mediante la correcta trazabilidad a través del supervisor del contrato.</v>
      </c>
      <c r="O24" s="84">
        <f>+'EVALUACION CON CONTROLES'!H29</f>
        <v>4</v>
      </c>
      <c r="P24" s="84">
        <f>+'EVALUACION CON CONTROLES'!I29</f>
        <v>3</v>
      </c>
      <c r="Q24" s="84">
        <f>+'EVALUACION CON CONTROLES'!J29</f>
        <v>7</v>
      </c>
      <c r="R24" s="85" t="str">
        <f>+'EVALUACION CON CONTROLES'!K29</f>
        <v>ALTO</v>
      </c>
      <c r="S24" s="84" t="str">
        <f>+'EVALUACION CON CONTROLES'!L29</f>
        <v>SI</v>
      </c>
      <c r="T24" s="84" t="str">
        <f>+'EVALUACION CON CONTROLES'!M29</f>
        <v>Supervisor del contrato</v>
      </c>
      <c r="U24" s="84" t="str">
        <f>+'EVALUACION CON CONTROLES'!N29</f>
        <v>En la etapa de ejecución</v>
      </c>
      <c r="V24" s="84" t="str">
        <f>+'EVALUACION CON CONTROLES'!O29</f>
        <v>Antes de la liquidación del contrato</v>
      </c>
      <c r="W24" s="84" t="str">
        <f>+'EVALUACION CON CONTROLES'!P29</f>
        <v>Seguimiento del proceso</v>
      </c>
      <c r="X24" s="142" t="str">
        <f>+'EVALUACION CON CONTROLES'!Q29</f>
        <v>Todo el tiempo, durante la etapa de ejecución</v>
      </c>
    </row>
    <row r="25" spans="2:24" ht="13.5" customHeight="1" x14ac:dyDescent="0.25">
      <c r="B25" s="86"/>
      <c r="C25" s="74"/>
      <c r="D25" s="74"/>
      <c r="E25" s="74"/>
      <c r="F25" s="74"/>
      <c r="G25" s="74"/>
      <c r="H25" s="74"/>
      <c r="I25" s="74"/>
      <c r="J25" s="74"/>
      <c r="K25" s="74"/>
      <c r="L25" s="74"/>
      <c r="M25" s="74"/>
      <c r="N25" s="74"/>
      <c r="O25" s="74"/>
      <c r="P25" s="74"/>
      <c r="Q25" s="74"/>
      <c r="R25" s="74"/>
      <c r="S25" s="74"/>
      <c r="T25" s="74"/>
      <c r="U25" s="74"/>
      <c r="V25" s="74"/>
      <c r="W25" s="74"/>
      <c r="X25" s="75"/>
    </row>
    <row r="26" spans="2:24" ht="13.5" customHeight="1" x14ac:dyDescent="0.35">
      <c r="B26" s="86"/>
      <c r="C26" s="74"/>
      <c r="D26" s="74"/>
      <c r="E26" s="87"/>
      <c r="F26" s="306" t="s">
        <v>171</v>
      </c>
      <c r="G26" s="306"/>
      <c r="H26" s="87"/>
      <c r="I26" s="87"/>
      <c r="J26" s="307" t="s">
        <v>160</v>
      </c>
      <c r="K26" s="307"/>
      <c r="L26" s="307"/>
      <c r="M26" s="307"/>
      <c r="N26" s="74"/>
      <c r="O26" s="74"/>
      <c r="P26" s="74"/>
      <c r="Q26" s="74"/>
      <c r="R26" s="74"/>
      <c r="S26" s="74"/>
      <c r="T26" s="74"/>
      <c r="U26" s="74"/>
      <c r="V26" s="74"/>
      <c r="W26" s="74"/>
      <c r="X26" s="75"/>
    </row>
    <row r="27" spans="2:24" ht="13.5" customHeight="1" x14ac:dyDescent="0.35">
      <c r="B27" s="86"/>
      <c r="C27" s="74"/>
      <c r="D27" s="74"/>
      <c r="E27" s="315" t="s">
        <v>110</v>
      </c>
      <c r="F27" s="88" t="s">
        <v>111</v>
      </c>
      <c r="G27" s="88" t="s">
        <v>112</v>
      </c>
      <c r="H27" s="87"/>
      <c r="I27" s="87"/>
      <c r="J27" s="321" t="s">
        <v>113</v>
      </c>
      <c r="K27" s="322"/>
      <c r="L27" s="321" t="s">
        <v>112</v>
      </c>
      <c r="M27" s="322"/>
      <c r="N27" s="74"/>
      <c r="O27" s="74"/>
      <c r="P27" s="74"/>
      <c r="Q27" s="74"/>
      <c r="R27" s="74"/>
      <c r="S27" s="74"/>
      <c r="T27" s="74"/>
      <c r="U27" s="74"/>
      <c r="V27" s="74"/>
      <c r="W27" s="74"/>
      <c r="X27" s="75"/>
    </row>
    <row r="28" spans="2:24" ht="13.5" customHeight="1" x14ac:dyDescent="0.35">
      <c r="B28" s="86"/>
      <c r="C28" s="74"/>
      <c r="D28" s="74"/>
      <c r="E28" s="315"/>
      <c r="F28" s="14" t="s">
        <v>114</v>
      </c>
      <c r="G28" s="14">
        <v>1</v>
      </c>
      <c r="H28" s="87"/>
      <c r="I28" s="87"/>
      <c r="J28" s="310" t="s">
        <v>115</v>
      </c>
      <c r="K28" s="311"/>
      <c r="L28" s="248">
        <v>1</v>
      </c>
      <c r="M28" s="248"/>
      <c r="N28" s="74"/>
      <c r="O28" s="74"/>
      <c r="P28" s="74"/>
      <c r="Q28" s="74"/>
      <c r="R28" s="74"/>
      <c r="S28" s="74"/>
      <c r="T28" s="74"/>
      <c r="U28" s="74"/>
      <c r="V28" s="74"/>
      <c r="W28" s="74"/>
      <c r="X28" s="75"/>
    </row>
    <row r="29" spans="2:24" ht="13.5" customHeight="1" x14ac:dyDescent="0.35">
      <c r="B29" s="86"/>
      <c r="C29" s="74"/>
      <c r="D29" s="74"/>
      <c r="E29" s="315"/>
      <c r="F29" s="14" t="s">
        <v>116</v>
      </c>
      <c r="G29" s="14">
        <v>2</v>
      </c>
      <c r="H29" s="87"/>
      <c r="I29" s="87"/>
      <c r="J29" s="310" t="s">
        <v>117</v>
      </c>
      <c r="K29" s="311"/>
      <c r="L29" s="248">
        <v>2</v>
      </c>
      <c r="M29" s="248"/>
      <c r="N29" s="74"/>
      <c r="O29" s="74"/>
      <c r="P29" s="74"/>
      <c r="Q29" s="74"/>
      <c r="R29" s="74"/>
      <c r="S29" s="74"/>
      <c r="T29" s="74"/>
      <c r="U29" s="74"/>
      <c r="V29" s="74"/>
      <c r="W29" s="74"/>
      <c r="X29" s="75"/>
    </row>
    <row r="30" spans="2:24" ht="13.5" customHeight="1" x14ac:dyDescent="0.35">
      <c r="B30" s="86"/>
      <c r="C30" s="74"/>
      <c r="D30" s="74"/>
      <c r="E30" s="315"/>
      <c r="F30" s="14" t="s">
        <v>118</v>
      </c>
      <c r="G30" s="14">
        <v>3</v>
      </c>
      <c r="H30" s="87"/>
      <c r="I30" s="87"/>
      <c r="J30" s="310" t="s">
        <v>119</v>
      </c>
      <c r="K30" s="311"/>
      <c r="L30" s="248">
        <v>3</v>
      </c>
      <c r="M30" s="248"/>
      <c r="N30" s="74"/>
      <c r="O30" s="74"/>
      <c r="P30" s="74"/>
      <c r="Q30" s="74"/>
      <c r="R30" s="74"/>
      <c r="S30" s="74"/>
      <c r="T30" s="74"/>
      <c r="U30" s="74"/>
      <c r="V30" s="74"/>
      <c r="W30" s="74"/>
      <c r="X30" s="75"/>
    </row>
    <row r="31" spans="2:24" ht="13.5" customHeight="1" x14ac:dyDescent="0.35">
      <c r="B31" s="86"/>
      <c r="C31" s="74"/>
      <c r="D31" s="74"/>
      <c r="E31" s="315"/>
      <c r="F31" s="14" t="s">
        <v>120</v>
      </c>
      <c r="G31" s="14">
        <v>4</v>
      </c>
      <c r="H31" s="87"/>
      <c r="I31" s="87"/>
      <c r="J31" s="310" t="s">
        <v>121</v>
      </c>
      <c r="K31" s="311"/>
      <c r="L31" s="248">
        <v>4</v>
      </c>
      <c r="M31" s="248"/>
      <c r="N31" s="74"/>
      <c r="O31" s="74"/>
      <c r="P31" s="74"/>
      <c r="Q31" s="74"/>
      <c r="R31" s="74"/>
      <c r="S31" s="74"/>
      <c r="T31" s="74"/>
      <c r="U31" s="74"/>
      <c r="V31" s="74"/>
      <c r="W31" s="74"/>
      <c r="X31" s="75"/>
    </row>
    <row r="32" spans="2:24" ht="13.5" customHeight="1" x14ac:dyDescent="0.35">
      <c r="B32" s="86"/>
      <c r="C32" s="74"/>
      <c r="D32" s="74"/>
      <c r="E32" s="315"/>
      <c r="F32" s="14" t="s">
        <v>122</v>
      </c>
      <c r="G32" s="14">
        <v>5</v>
      </c>
      <c r="H32" s="87"/>
      <c r="I32" s="87"/>
      <c r="J32" s="310" t="s">
        <v>123</v>
      </c>
      <c r="K32" s="311"/>
      <c r="L32" s="248">
        <v>5</v>
      </c>
      <c r="M32" s="248"/>
      <c r="N32" s="74"/>
      <c r="O32" s="74"/>
      <c r="P32" s="74"/>
      <c r="Q32" s="74"/>
      <c r="R32" s="74"/>
      <c r="S32" s="74"/>
      <c r="T32" s="74"/>
      <c r="U32" s="74"/>
      <c r="V32" s="74"/>
      <c r="W32" s="74"/>
      <c r="X32" s="75"/>
    </row>
    <row r="33" spans="2:24" ht="13.5" customHeight="1" x14ac:dyDescent="0.35">
      <c r="B33" s="86"/>
      <c r="C33" s="74"/>
      <c r="D33" s="87"/>
      <c r="E33" s="87"/>
      <c r="F33" s="87"/>
      <c r="G33" s="87"/>
      <c r="H33" s="87"/>
      <c r="I33" s="87"/>
      <c r="J33" s="87"/>
      <c r="K33" s="87"/>
      <c r="L33" s="87"/>
      <c r="M33" s="87"/>
      <c r="N33" s="74"/>
      <c r="O33" s="74"/>
      <c r="P33" s="74"/>
      <c r="Q33" s="74"/>
      <c r="R33" s="74"/>
      <c r="S33" s="74"/>
      <c r="T33" s="74"/>
      <c r="U33" s="74"/>
      <c r="V33" s="74"/>
      <c r="W33" s="74"/>
      <c r="X33" s="75"/>
    </row>
    <row r="34" spans="2:24" ht="13.5" customHeight="1" x14ac:dyDescent="0.35">
      <c r="B34" s="86"/>
      <c r="C34" s="74"/>
      <c r="D34" s="307" t="s">
        <v>124</v>
      </c>
      <c r="E34" s="307"/>
      <c r="F34" s="307"/>
      <c r="G34" s="307"/>
      <c r="H34" s="307"/>
      <c r="I34" s="307"/>
      <c r="J34" s="307"/>
      <c r="K34" s="307"/>
      <c r="L34" s="74"/>
      <c r="M34" s="74"/>
      <c r="N34" s="74"/>
      <c r="O34" s="74"/>
      <c r="P34" s="74"/>
      <c r="Q34" s="74"/>
      <c r="R34" s="74"/>
      <c r="S34" s="74"/>
      <c r="T34" s="74"/>
      <c r="U34" s="74"/>
      <c r="V34" s="74"/>
      <c r="W34" s="74"/>
      <c r="X34" s="75"/>
    </row>
    <row r="35" spans="2:24" ht="13.5" customHeight="1" x14ac:dyDescent="0.35">
      <c r="B35" s="86"/>
      <c r="C35" s="74"/>
      <c r="D35" s="313" t="s">
        <v>111</v>
      </c>
      <c r="E35" s="313" t="s">
        <v>112</v>
      </c>
      <c r="F35" s="312" t="s">
        <v>115</v>
      </c>
      <c r="G35" s="312"/>
      <c r="H35" s="308" t="s">
        <v>117</v>
      </c>
      <c r="I35" s="309"/>
      <c r="J35" s="89" t="s">
        <v>119</v>
      </c>
      <c r="K35" s="89" t="s">
        <v>121</v>
      </c>
      <c r="L35" s="88" t="s">
        <v>123</v>
      </c>
      <c r="M35" s="74"/>
      <c r="N35" s="74"/>
      <c r="O35" s="74"/>
      <c r="P35" s="307" t="s">
        <v>138</v>
      </c>
      <c r="Q35" s="307"/>
      <c r="R35" s="307"/>
      <c r="S35" s="307"/>
      <c r="T35" s="307"/>
      <c r="U35" s="74"/>
      <c r="V35" s="74"/>
      <c r="W35" s="74"/>
      <c r="X35" s="75"/>
    </row>
    <row r="36" spans="2:24" ht="13.5" customHeight="1" x14ac:dyDescent="0.35">
      <c r="B36" s="86"/>
      <c r="C36" s="74"/>
      <c r="D36" s="313"/>
      <c r="E36" s="313"/>
      <c r="F36" s="314">
        <v>1</v>
      </c>
      <c r="G36" s="314"/>
      <c r="H36" s="323">
        <v>2</v>
      </c>
      <c r="I36" s="324"/>
      <c r="J36" s="90">
        <v>3</v>
      </c>
      <c r="K36" s="90">
        <v>4</v>
      </c>
      <c r="L36" s="90">
        <v>5</v>
      </c>
      <c r="M36" s="74"/>
      <c r="N36" s="74"/>
      <c r="O36" s="74"/>
      <c r="P36" s="312" t="s">
        <v>124</v>
      </c>
      <c r="Q36" s="312"/>
      <c r="R36" s="312"/>
      <c r="S36" s="312" t="s">
        <v>137</v>
      </c>
      <c r="T36" s="312"/>
      <c r="U36" s="74"/>
      <c r="V36" s="74"/>
      <c r="W36" s="74"/>
      <c r="X36" s="75"/>
    </row>
    <row r="37" spans="2:24" ht="13.5" customHeight="1" x14ac:dyDescent="0.25">
      <c r="B37" s="86"/>
      <c r="C37" s="74"/>
      <c r="D37" s="14" t="s">
        <v>114</v>
      </c>
      <c r="E37" s="91">
        <v>1</v>
      </c>
      <c r="F37" s="317">
        <v>2</v>
      </c>
      <c r="G37" s="317"/>
      <c r="H37" s="328">
        <v>3</v>
      </c>
      <c r="I37" s="329"/>
      <c r="J37" s="92">
        <v>4</v>
      </c>
      <c r="K37" s="95">
        <v>5</v>
      </c>
      <c r="L37" s="93">
        <v>6</v>
      </c>
      <c r="M37" s="74"/>
      <c r="N37" s="74"/>
      <c r="O37" s="74"/>
      <c r="P37" s="318" t="s">
        <v>139</v>
      </c>
      <c r="Q37" s="318"/>
      <c r="R37" s="318"/>
      <c r="S37" s="316" t="s">
        <v>140</v>
      </c>
      <c r="T37" s="316"/>
      <c r="U37" s="74"/>
      <c r="V37" s="74"/>
      <c r="W37" s="74"/>
      <c r="X37" s="75"/>
    </row>
    <row r="38" spans="2:24" ht="13.5" customHeight="1" x14ac:dyDescent="0.25">
      <c r="B38" s="86"/>
      <c r="C38" s="74"/>
      <c r="D38" s="14" t="s">
        <v>116</v>
      </c>
      <c r="E38" s="91">
        <v>2</v>
      </c>
      <c r="F38" s="317">
        <v>3</v>
      </c>
      <c r="G38" s="317"/>
      <c r="H38" s="328">
        <v>4</v>
      </c>
      <c r="I38" s="329"/>
      <c r="J38" s="95">
        <v>5</v>
      </c>
      <c r="K38" s="93">
        <v>6</v>
      </c>
      <c r="L38" s="93">
        <v>7</v>
      </c>
      <c r="M38" s="74"/>
      <c r="N38" s="74"/>
      <c r="O38" s="74"/>
      <c r="P38" s="325" t="s">
        <v>141</v>
      </c>
      <c r="Q38" s="325"/>
      <c r="R38" s="325"/>
      <c r="S38" s="316" t="s">
        <v>142</v>
      </c>
      <c r="T38" s="316"/>
      <c r="U38" s="74"/>
      <c r="V38" s="74"/>
      <c r="W38" s="74"/>
      <c r="X38" s="75"/>
    </row>
    <row r="39" spans="2:24" ht="13.5" customHeight="1" x14ac:dyDescent="0.25">
      <c r="B39" s="86"/>
      <c r="C39" s="74"/>
      <c r="D39" s="14" t="s">
        <v>118</v>
      </c>
      <c r="E39" s="91">
        <v>3</v>
      </c>
      <c r="F39" s="317">
        <v>4</v>
      </c>
      <c r="G39" s="317"/>
      <c r="H39" s="319">
        <v>5</v>
      </c>
      <c r="I39" s="320"/>
      <c r="J39" s="93">
        <v>6</v>
      </c>
      <c r="K39" s="93">
        <v>7</v>
      </c>
      <c r="L39" s="94">
        <v>8</v>
      </c>
      <c r="M39" s="74"/>
      <c r="N39" s="74"/>
      <c r="O39" s="74"/>
      <c r="P39" s="330">
        <v>5</v>
      </c>
      <c r="Q39" s="330"/>
      <c r="R39" s="330"/>
      <c r="S39" s="316" t="s">
        <v>143</v>
      </c>
      <c r="T39" s="316"/>
      <c r="U39" s="74"/>
      <c r="V39" s="74"/>
      <c r="W39" s="74"/>
      <c r="X39" s="75"/>
    </row>
    <row r="40" spans="2:24" ht="13.5" customHeight="1" x14ac:dyDescent="0.25">
      <c r="B40" s="86"/>
      <c r="C40" s="74"/>
      <c r="D40" s="14" t="s">
        <v>120</v>
      </c>
      <c r="E40" s="91">
        <v>4</v>
      </c>
      <c r="F40" s="330">
        <v>5</v>
      </c>
      <c r="G40" s="330"/>
      <c r="H40" s="326">
        <v>6</v>
      </c>
      <c r="I40" s="327"/>
      <c r="J40" s="93">
        <v>7</v>
      </c>
      <c r="K40" s="94">
        <v>8</v>
      </c>
      <c r="L40" s="94">
        <v>9</v>
      </c>
      <c r="M40" s="74"/>
      <c r="N40" s="74"/>
      <c r="O40" s="74"/>
      <c r="P40" s="317" t="s">
        <v>144</v>
      </c>
      <c r="Q40" s="317"/>
      <c r="R40" s="317"/>
      <c r="S40" s="316" t="s">
        <v>145</v>
      </c>
      <c r="T40" s="316"/>
      <c r="U40" s="74"/>
      <c r="V40" s="74"/>
      <c r="W40" s="74"/>
      <c r="X40" s="75"/>
    </row>
    <row r="41" spans="2:24" ht="13.5" customHeight="1" x14ac:dyDescent="0.25">
      <c r="B41" s="86"/>
      <c r="C41" s="74"/>
      <c r="D41" s="14" t="s">
        <v>122</v>
      </c>
      <c r="E41" s="91">
        <v>5</v>
      </c>
      <c r="F41" s="325">
        <v>6</v>
      </c>
      <c r="G41" s="325"/>
      <c r="H41" s="326">
        <v>7</v>
      </c>
      <c r="I41" s="327"/>
      <c r="J41" s="94">
        <v>8</v>
      </c>
      <c r="K41" s="94">
        <v>9</v>
      </c>
      <c r="L41" s="94">
        <v>10</v>
      </c>
      <c r="M41" s="74"/>
      <c r="N41" s="74"/>
      <c r="O41" s="74"/>
      <c r="P41" s="74"/>
      <c r="Q41" s="74"/>
      <c r="R41" s="74"/>
      <c r="S41" s="74"/>
      <c r="T41" s="74"/>
      <c r="U41" s="74"/>
      <c r="V41" s="74"/>
      <c r="W41" s="74"/>
      <c r="X41" s="75"/>
    </row>
    <row r="42" spans="2:24" ht="13.5" customHeight="1" thickBot="1" x14ac:dyDescent="0.4">
      <c r="B42" s="96"/>
      <c r="C42" s="97"/>
      <c r="D42" s="98"/>
      <c r="E42" s="98"/>
      <c r="F42" s="98"/>
      <c r="G42" s="98"/>
      <c r="H42" s="98"/>
      <c r="I42" s="98"/>
      <c r="J42" s="98"/>
      <c r="K42" s="98"/>
      <c r="L42" s="98"/>
      <c r="M42" s="98"/>
      <c r="N42" s="97"/>
      <c r="O42" s="97"/>
      <c r="P42" s="97"/>
      <c r="Q42" s="97"/>
      <c r="R42" s="97"/>
      <c r="S42" s="97"/>
      <c r="T42" s="97"/>
      <c r="U42" s="97"/>
      <c r="V42" s="97"/>
      <c r="W42" s="97"/>
      <c r="X42" s="99"/>
    </row>
    <row r="43" spans="2:24" ht="16.5" customHeight="1" x14ac:dyDescent="0.3">
      <c r="D43" s="9"/>
      <c r="F43" s="9"/>
      <c r="G43" s="9"/>
      <c r="H43" s="9"/>
      <c r="I43" s="9"/>
      <c r="J43" s="9"/>
      <c r="K43" s="9"/>
      <c r="L43" s="9"/>
      <c r="M43" s="9"/>
      <c r="N43" s="9"/>
      <c r="O43" s="9"/>
      <c r="P43" s="9"/>
      <c r="Q43" s="9"/>
      <c r="R43" s="9"/>
    </row>
    <row r="44" spans="2:24" ht="16.5" customHeight="1" x14ac:dyDescent="0.3">
      <c r="D44" s="9"/>
      <c r="F44" s="9"/>
      <c r="G44" s="9"/>
      <c r="H44" s="9"/>
      <c r="I44" s="9"/>
      <c r="J44" s="9"/>
      <c r="K44" s="9"/>
      <c r="L44" s="9"/>
      <c r="M44" s="9"/>
      <c r="N44" s="9"/>
      <c r="O44" s="9"/>
      <c r="P44" s="9"/>
      <c r="Q44" s="9"/>
      <c r="R44" s="9"/>
    </row>
    <row r="45" spans="2:24" ht="12.75" customHeight="1" x14ac:dyDescent="0.3">
      <c r="D45" s="9"/>
      <c r="F45" s="9"/>
      <c r="G45" s="9"/>
      <c r="H45" s="9"/>
      <c r="I45" s="9"/>
      <c r="J45" s="9"/>
      <c r="K45" s="9"/>
      <c r="L45" s="9"/>
      <c r="M45" s="9"/>
      <c r="N45" s="9"/>
      <c r="O45" s="9"/>
      <c r="P45" s="9"/>
      <c r="Q45" s="9"/>
      <c r="R45" s="9"/>
    </row>
    <row r="46" spans="2:24" ht="28" hidden="1" x14ac:dyDescent="0.3">
      <c r="B46" s="11" t="s">
        <v>172</v>
      </c>
      <c r="D46" s="9"/>
      <c r="F46" s="9"/>
      <c r="G46" s="9"/>
      <c r="H46" s="9"/>
      <c r="I46" s="9"/>
      <c r="J46" s="9"/>
      <c r="K46" s="9"/>
      <c r="L46" s="9"/>
      <c r="M46" s="9"/>
      <c r="N46" s="9"/>
      <c r="O46" s="9"/>
      <c r="P46" s="9"/>
      <c r="Q46" s="9"/>
      <c r="R46" s="9"/>
    </row>
    <row r="47" spans="2:24" hidden="1" x14ac:dyDescent="0.3">
      <c r="B47" s="11" t="s">
        <v>173</v>
      </c>
      <c r="D47" s="12"/>
      <c r="F47" s="9"/>
      <c r="G47" s="12"/>
      <c r="H47" s="12"/>
      <c r="I47" s="12"/>
      <c r="J47" s="12"/>
      <c r="K47" s="12"/>
      <c r="L47" s="12"/>
      <c r="M47" s="12"/>
      <c r="N47" s="12"/>
      <c r="O47" s="12"/>
      <c r="P47" s="12"/>
      <c r="Q47" s="12"/>
      <c r="R47" s="12"/>
    </row>
    <row r="48" spans="2:24" ht="42" hidden="1" x14ac:dyDescent="0.3">
      <c r="B48" s="11" t="s">
        <v>174</v>
      </c>
      <c r="D48" s="9"/>
      <c r="F48" s="9"/>
      <c r="G48" s="9"/>
      <c r="H48" s="9"/>
      <c r="I48" s="9"/>
      <c r="J48" s="9"/>
      <c r="K48" s="9"/>
      <c r="L48" s="9"/>
      <c r="M48" s="9"/>
      <c r="N48" s="9"/>
      <c r="O48" s="9"/>
      <c r="P48" s="9"/>
      <c r="Q48" s="9"/>
      <c r="R48" s="9"/>
    </row>
    <row r="49" spans="4:18" x14ac:dyDescent="0.3">
      <c r="D49" s="9"/>
      <c r="F49" s="9"/>
      <c r="G49" s="9"/>
      <c r="H49" s="9"/>
      <c r="I49" s="9"/>
      <c r="J49" s="9"/>
      <c r="K49" s="9"/>
      <c r="L49" s="9"/>
      <c r="M49" s="9"/>
      <c r="N49" s="9"/>
      <c r="O49" s="9"/>
      <c r="P49" s="9"/>
      <c r="Q49" s="9"/>
      <c r="R49" s="9"/>
    </row>
    <row r="50" spans="4:18" x14ac:dyDescent="0.3">
      <c r="D50" s="9"/>
      <c r="F50" s="9"/>
      <c r="G50" s="9"/>
      <c r="H50" s="9"/>
      <c r="I50" s="9"/>
      <c r="J50" s="9"/>
      <c r="K50" s="9"/>
      <c r="L50" s="9"/>
      <c r="M50" s="9"/>
      <c r="N50" s="9"/>
      <c r="O50" s="9"/>
      <c r="P50" s="9"/>
      <c r="Q50" s="9"/>
      <c r="R50" s="9"/>
    </row>
    <row r="51" spans="4:18" x14ac:dyDescent="0.3">
      <c r="D51" s="9"/>
      <c r="F51" s="9"/>
      <c r="G51" s="9"/>
      <c r="H51" s="9"/>
      <c r="I51" s="9"/>
      <c r="J51" s="9"/>
      <c r="K51" s="9"/>
      <c r="L51" s="9"/>
      <c r="M51" s="9"/>
      <c r="N51" s="9"/>
      <c r="O51" s="9"/>
      <c r="P51" s="9"/>
      <c r="Q51" s="9"/>
      <c r="R51" s="9"/>
    </row>
    <row r="52" spans="4:18" ht="12.75" customHeight="1" x14ac:dyDescent="0.3">
      <c r="D52" s="9"/>
    </row>
    <row r="53" spans="4:18" x14ac:dyDescent="0.3">
      <c r="D53" s="9"/>
    </row>
  </sheetData>
  <mergeCells count="50">
    <mergeCell ref="F41:G41"/>
    <mergeCell ref="H41:I41"/>
    <mergeCell ref="P36:R36"/>
    <mergeCell ref="H38:I38"/>
    <mergeCell ref="H37:I37"/>
    <mergeCell ref="F39:G39"/>
    <mergeCell ref="F40:G40"/>
    <mergeCell ref="P39:R39"/>
    <mergeCell ref="H40:I40"/>
    <mergeCell ref="P38:R38"/>
    <mergeCell ref="F38:G38"/>
    <mergeCell ref="L27:M27"/>
    <mergeCell ref="J27:K27"/>
    <mergeCell ref="H36:I36"/>
    <mergeCell ref="J30:K30"/>
    <mergeCell ref="S36:T36"/>
    <mergeCell ref="J31:K31"/>
    <mergeCell ref="P35:T35"/>
    <mergeCell ref="S40:T40"/>
    <mergeCell ref="P40:R40"/>
    <mergeCell ref="P37:R37"/>
    <mergeCell ref="E35:E36"/>
    <mergeCell ref="S37:T37"/>
    <mergeCell ref="F37:G37"/>
    <mergeCell ref="S38:T38"/>
    <mergeCell ref="S39:T39"/>
    <mergeCell ref="H39:I39"/>
    <mergeCell ref="F26:G26"/>
    <mergeCell ref="J26:M26"/>
    <mergeCell ref="H35:I35"/>
    <mergeCell ref="J28:K28"/>
    <mergeCell ref="J29:K29"/>
    <mergeCell ref="L30:M30"/>
    <mergeCell ref="L31:M31"/>
    <mergeCell ref="D34:K34"/>
    <mergeCell ref="F35:G35"/>
    <mergeCell ref="L28:M28"/>
    <mergeCell ref="L29:M29"/>
    <mergeCell ref="D35:D36"/>
    <mergeCell ref="F36:G36"/>
    <mergeCell ref="E27:E32"/>
    <mergeCell ref="J32:K32"/>
    <mergeCell ref="L32:M32"/>
    <mergeCell ref="B9:R9"/>
    <mergeCell ref="B6:X6"/>
    <mergeCell ref="B7:X7"/>
    <mergeCell ref="B8:X8"/>
    <mergeCell ref="W2:X4"/>
    <mergeCell ref="B2:C4"/>
    <mergeCell ref="D2:V4"/>
  </mergeCells>
  <phoneticPr fontId="1" type="noConversion"/>
  <conditionalFormatting sqref="R11:R24">
    <cfRule type="cellIs" dxfId="7" priority="81" stopIfTrue="1" operator="equal">
      <formula>"EXTREMO"</formula>
    </cfRule>
    <cfRule type="cellIs" dxfId="6" priority="82" stopIfTrue="1" operator="equal">
      <formula>"ALTO"</formula>
    </cfRule>
    <cfRule type="cellIs" dxfId="5" priority="83" stopIfTrue="1" operator="equal">
      <formula>"MEDIO"</formula>
    </cfRule>
    <cfRule type="cellIs" dxfId="4" priority="84" stopIfTrue="1" operator="equal">
      <formula>"BAJO"</formula>
    </cfRule>
  </conditionalFormatting>
  <conditionalFormatting sqref="K11:K24">
    <cfRule type="cellIs" dxfId="3" priority="41" stopIfTrue="1" operator="equal">
      <formula>"EXTREMO"</formula>
    </cfRule>
    <cfRule type="cellIs" dxfId="2" priority="42" stopIfTrue="1" operator="equal">
      <formula>"ALTO"</formula>
    </cfRule>
    <cfRule type="cellIs" dxfId="1" priority="43" stopIfTrue="1" operator="equal">
      <formula>"MEDIO"</formula>
    </cfRule>
    <cfRule type="cellIs" dxfId="0" priority="44" stopIfTrue="1" operator="equal">
      <formula>"BAJO"</formula>
    </cfRule>
  </conditionalFormatting>
  <dataValidations count="1">
    <dataValidation type="list" allowBlank="1" showInputMessage="1" showErrorMessage="1" sqref="L11:L24" xr:uid="{00000000-0002-0000-0400-000000000000}">
      <formula1>OPCIONES</formula1>
    </dataValidation>
  </dataValidations>
  <printOptions horizontalCentered="1" verticalCentered="1"/>
  <pageMargins left="0.25" right="0.25" top="0.75" bottom="0.75" header="0.3" footer="0.3"/>
  <pageSetup scale="45" orientation="landscape" verticalDpi="4294967295" r:id="rId1"/>
  <headerFooter alignWithMargins="0"/>
  <rowBreaks count="1" manualBreakCount="1">
    <brk id="17" min="1" max="23" man="1"/>
  </rowBreaks>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41BFFB4411CFC54CA6A3FA228255AE4E" ma:contentTypeVersion="14" ma:contentTypeDescription="Crear nuevo documento." ma:contentTypeScope="" ma:versionID="9adc6aef112ce374d4d3a5f2145baaab">
  <xsd:schema xmlns:xsd="http://www.w3.org/2001/XMLSchema" xmlns:xs="http://www.w3.org/2001/XMLSchema" xmlns:p="http://schemas.microsoft.com/office/2006/metadata/properties" xmlns:ns2="4d1d2e24-7be0-47eb-a1db-99cc6d75caff" xmlns:ns3="d6eaa91c-3afb-4015-aba1-5ff992c1a5ca" targetNamespace="http://schemas.microsoft.com/office/2006/metadata/properties" ma:root="true" ma:fieldsID="726275b6cf75e4812a1477c958f750fd" ns2:_="" ns3:_="">
    <xsd:import namespace="4d1d2e24-7be0-47eb-a1db-99cc6d75caff"/>
    <xsd:import namespace="d6eaa91c-3afb-4015-aba1-5ff992c1a5ca"/>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DateTaken" minOccurs="0"/>
                <xsd:element ref="ns2:MediaServiceAutoTags" minOccurs="0"/>
                <xsd:element ref="ns2:MediaServiceLocation" minOccurs="0"/>
                <xsd:element ref="ns2:MediaServiceOCR" minOccurs="0"/>
                <xsd:element ref="ns2:MediaServiceGenerationTime" minOccurs="0"/>
                <xsd:element ref="ns2:MediaServiceEventHashCode" minOccurs="0"/>
                <xsd:element ref="ns2:_Flow_SignoffStatus" minOccurs="0"/>
                <xsd:element ref="ns2:MediaServiceAutoKeyPoints" minOccurs="0"/>
                <xsd:element ref="ns2:MediaServiceKeyPoints"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4d1d2e24-7be0-47eb-a1db-99cc6d75caff"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2" nillable="true" ma:displayName="MediaServiceDateTaken" ma:hidden="true" ma:internalName="MediaServiceDateTaken" ma:readOnly="true">
      <xsd:simpleType>
        <xsd:restriction base="dms:Text"/>
      </xsd:simpleType>
    </xsd:element>
    <xsd:element name="MediaServiceAutoTags" ma:index="13" nillable="true" ma:displayName="Tags" ma:internalName="MediaServiceAutoTags" ma:readOnly="true">
      <xsd:simpleType>
        <xsd:restriction base="dms:Text"/>
      </xsd:simpleType>
    </xsd:element>
    <xsd:element name="MediaServiceLocation" ma:index="14" nillable="true" ma:displayName="Location" ma:internalName="MediaServiceLocation"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_Flow_SignoffStatus" ma:index="18" nillable="true" ma:displayName="Estado de aprobación" ma:internalName="Estado_x0020_de_x0020_aprobaci_x00f3_n">
      <xsd:simpleType>
        <xsd:restriction base="dms:Text"/>
      </xsd:simpleType>
    </xsd:element>
    <xsd:element name="MediaServiceAutoKeyPoints" ma:index="19" nillable="true" ma:displayName="MediaServiceAutoKeyPoints" ma:hidden="true" ma:internalName="MediaServiceAutoKeyPoints" ma:readOnly="true">
      <xsd:simpleType>
        <xsd:restriction base="dms:Note"/>
      </xsd:simpleType>
    </xsd:element>
    <xsd:element name="MediaServiceKeyPoints" ma:index="20" nillable="true" ma:displayName="KeyPoints" ma:internalName="MediaServiceKeyPoints" ma:readOnly="true">
      <xsd:simpleType>
        <xsd:restriction base="dms:Note">
          <xsd:maxLength value="255"/>
        </xsd:restriction>
      </xsd:simpleType>
    </xsd:element>
    <xsd:element name="MediaLengthInSeconds" ma:index="21" nillable="true" ma:displayName="Length (seconds)"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d6eaa91c-3afb-4015-aba1-5ff992c1a5ca" elementFormDefault="qualified">
    <xsd:import namespace="http://schemas.microsoft.com/office/2006/documentManagement/types"/>
    <xsd:import namespace="http://schemas.microsoft.com/office/infopath/2007/PartnerControls"/>
    <xsd:element name="SharedWithUsers" ma:index="10"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Flow_SignoffStatus xmlns="4d1d2e24-7be0-47eb-a1db-99cc6d75caff" xsi:nil="true"/>
  </documentManagement>
</p:properties>
</file>

<file path=customXml/itemProps1.xml><?xml version="1.0" encoding="utf-8"?>
<ds:datastoreItem xmlns:ds="http://schemas.openxmlformats.org/officeDocument/2006/customXml" ds:itemID="{D0A40D25-753A-44AB-AC62-F8E25FCA450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4d1d2e24-7be0-47eb-a1db-99cc6d75caff"/>
    <ds:schemaRef ds:uri="d6eaa91c-3afb-4015-aba1-5ff992c1a5c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B6A294E3-34FC-46B5-8394-4CC6A4712E26}">
  <ds:schemaRefs>
    <ds:schemaRef ds:uri="http://schemas.microsoft.com/sharepoint/v3/contenttype/forms"/>
  </ds:schemaRefs>
</ds:datastoreItem>
</file>

<file path=customXml/itemProps3.xml><?xml version="1.0" encoding="utf-8"?>
<ds:datastoreItem xmlns:ds="http://schemas.openxmlformats.org/officeDocument/2006/customXml" ds:itemID="{D6EAF4E3-853E-4043-9C35-D8618D4DACF6}">
  <ds:schemaRefs>
    <ds:schemaRef ds:uri="http://schemas.microsoft.com/office/2006/metadata/properties"/>
    <ds:schemaRef ds:uri="http://schemas.microsoft.com/office/infopath/2007/PartnerControls"/>
    <ds:schemaRef ds:uri="4d1d2e24-7be0-47eb-a1db-99cc6d75caff"/>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11</vt:i4>
      </vt:variant>
    </vt:vector>
  </HeadingPairs>
  <TitlesOfParts>
    <vt:vector size="16" baseType="lpstr">
      <vt:lpstr>CONTEXTO</vt:lpstr>
      <vt:lpstr>IDENTIFICACION Y ANALISIS</vt:lpstr>
      <vt:lpstr>EVALUACION</vt:lpstr>
      <vt:lpstr>EVALUACION CON CONTROLES</vt:lpstr>
      <vt:lpstr>ASIGNACION Y TRATAMIENTO</vt:lpstr>
      <vt:lpstr>'ASIGNACION Y TRATAMIENTO'!Área_de_impresión</vt:lpstr>
      <vt:lpstr>CONTEXTO!Área_de_impresión</vt:lpstr>
      <vt:lpstr>EVALUACION!Área_de_impresión</vt:lpstr>
      <vt:lpstr>'EVALUACION CON CONTROLES'!Área_de_impresión</vt:lpstr>
      <vt:lpstr>'IDENTIFICACION Y ANALISIS'!Área_de_impresión</vt:lpstr>
      <vt:lpstr>contratación</vt:lpstr>
      <vt:lpstr>ejecución</vt:lpstr>
      <vt:lpstr>OPCIONES</vt:lpstr>
      <vt:lpstr>planeación</vt:lpstr>
      <vt:lpstr>selección</vt:lpstr>
      <vt:lpstr>'ASIGNACION Y TRATAMIENTO'!Títulos_a_imprimir</vt:lpstr>
    </vt:vector>
  </TitlesOfParts>
  <Manager/>
  <Company>Workgroup</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Carlos Parra</dc:creator>
  <cp:keywords/>
  <dc:description/>
  <cp:lastModifiedBy>diego felipe jimenez zapata</cp:lastModifiedBy>
  <cp:revision/>
  <dcterms:created xsi:type="dcterms:W3CDTF">2007-06-14T01:55:06Z</dcterms:created>
  <dcterms:modified xsi:type="dcterms:W3CDTF">2022-11-16T17:32:35Z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0x01010041BFFB4411CFC54CA6A3FA228255AE4E</vt:lpwstr>
  </property>
</Properties>
</file>