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FAMILIA ROJAS TORRES\Desktop\USME\SASI\"/>
    </mc:Choice>
  </mc:AlternateContent>
  <bookViews>
    <workbookView xWindow="0" yWindow="0" windowWidth="28800" windowHeight="12030" activeTab="1"/>
  </bookViews>
  <sheets>
    <sheet name="NOMENCLATURAS " sheetId="6" r:id="rId1"/>
    <sheet name="Matriz" sheetId="1" r:id="rId2"/>
  </sheets>
  <externalReferences>
    <externalReference r:id="rId3"/>
  </externalReferences>
  <definedNames>
    <definedName name="_xlnm.Print_Area" localSheetId="1">Matriz!$A$1:$W$42</definedName>
    <definedName name="_xlnm.Print_Area" localSheetId="0">'NOMENCLATURAS '!$A$1:$R$36</definedName>
    <definedName name="Lista_riesgos">'[1]Tabla CONPES 3714'!$N$5:$N$12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1" i="1" l="1"/>
  <c r="K31" i="1"/>
  <c r="Q30" i="1"/>
  <c r="K30" i="1"/>
  <c r="Q29" i="1"/>
  <c r="K29" i="1"/>
  <c r="Q28" i="1"/>
  <c r="K28" i="1"/>
  <c r="Q27" i="1"/>
  <c r="K27" i="1"/>
  <c r="Q26" i="1"/>
  <c r="K26" i="1"/>
  <c r="Q25" i="1"/>
  <c r="K25" i="1"/>
  <c r="Q24" i="1"/>
  <c r="K24" i="1"/>
  <c r="Q23" i="1"/>
  <c r="K23" i="1"/>
  <c r="Q22" i="1"/>
  <c r="K22" i="1"/>
  <c r="Q21" i="1"/>
  <c r="K21" i="1"/>
  <c r="Q20" i="1"/>
  <c r="K20" i="1"/>
  <c r="Q19" i="1"/>
  <c r="K19" i="1"/>
  <c r="Q15" i="1"/>
  <c r="K15" i="1"/>
  <c r="Q11" i="1"/>
  <c r="O10" i="6" l="1"/>
  <c r="N10" i="6"/>
  <c r="M10" i="6"/>
  <c r="L10" i="6"/>
  <c r="K10" i="6"/>
  <c r="O9" i="6"/>
  <c r="N9" i="6"/>
  <c r="M9" i="6"/>
  <c r="L9" i="6"/>
  <c r="K9" i="6"/>
  <c r="O8" i="6"/>
  <c r="N8" i="6"/>
  <c r="M8" i="6"/>
  <c r="L8" i="6"/>
  <c r="K8" i="6"/>
  <c r="O7" i="6"/>
  <c r="N7" i="6"/>
  <c r="M7" i="6"/>
  <c r="L7" i="6"/>
  <c r="K7" i="6"/>
  <c r="O6" i="6"/>
  <c r="N6" i="6"/>
  <c r="M6" i="6"/>
  <c r="L6" i="6"/>
  <c r="K6" i="6"/>
</calcChain>
</file>

<file path=xl/sharedStrings.xml><?xml version="1.0" encoding="utf-8"?>
<sst xmlns="http://schemas.openxmlformats.org/spreadsheetml/2006/main" count="526" uniqueCount="262">
  <si>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</si>
  <si>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</si>
  <si>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</si>
  <si>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</si>
  <si>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</si>
  <si>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</si>
  <si>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</si>
  <si>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</si>
  <si>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</si>
  <si>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</si>
  <si>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</si>
  <si>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</si>
  <si>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</si>
  <si>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</si>
  <si>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</si>
  <si>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</si>
  <si>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</si>
  <si>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</si>
  <si>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</si>
  <si>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</si>
  <si>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</si>
  <si>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</si>
  <si>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[Económico/ Social o político/ Operacional/ Financiero/ Regulatorio/ De la naturaleza/ Ambiental/ Tecnológico]</t>
  </si>
  <si>
    <t>[Describir el Riesgo]</t>
  </si>
  <si>
    <t>[Describir la consecuencia de la ocurrencia del evento]</t>
  </si>
  <si>
    <t>[1/2/3/4/5]</t>
  </si>
  <si>
    <t>[2/3/4/5/6/7/8/9/10]</t>
  </si>
  <si>
    <t>[Bajo/Medio/Alto/Extremo]</t>
  </si>
  <si>
    <t>[Describir el tratamiento o control a ser implementado]</t>
  </si>
  <si>
    <t>[Sí/No]</t>
  </si>
  <si>
    <t>[Incluir fecha o evento con el cual se inicia el tratamiento]</t>
  </si>
  <si>
    <t>[Definir la forma de realizar el monitoreo]</t>
  </si>
  <si>
    <t>[Definir la periodicidad del monitoreo]</t>
  </si>
  <si>
    <t>Operacionales</t>
  </si>
  <si>
    <t>General</t>
  </si>
  <si>
    <t>[Bajo / Medio / Alto / Extremo]</t>
  </si>
  <si>
    <t>[Planeación / Selección / Contratación / Ejecución]</t>
  </si>
  <si>
    <t>[Interno / Externo]</t>
  </si>
  <si>
    <t>Ejecución</t>
  </si>
  <si>
    <t>Contratista</t>
  </si>
  <si>
    <t>Tratamiento / Control a ser implementado</t>
  </si>
  <si>
    <t>SI</t>
  </si>
  <si>
    <t>NO</t>
  </si>
  <si>
    <t>N°</t>
  </si>
  <si>
    <t>OBJETO DEL PROCESO:</t>
  </si>
  <si>
    <t>PRESUPUESTO OFICIAL:</t>
  </si>
  <si>
    <t>[Entidad / Contratista]</t>
  </si>
  <si>
    <t>3 - Posible</t>
  </si>
  <si>
    <t>4 - Mayor</t>
  </si>
  <si>
    <t>2 - Improbable</t>
  </si>
  <si>
    <t>3 - Moderado</t>
  </si>
  <si>
    <t>1 - Raro</t>
  </si>
  <si>
    <t>2 - Menor</t>
  </si>
  <si>
    <t>Empresa y Contratista</t>
  </si>
  <si>
    <t>Específico</t>
  </si>
  <si>
    <t>Externa</t>
  </si>
  <si>
    <t>Sociales o Politicos</t>
  </si>
  <si>
    <t>Mensual</t>
  </si>
  <si>
    <t>CLASE</t>
  </si>
  <si>
    <t>Probabilidad del Riesgo</t>
  </si>
  <si>
    <t>IMPACTO DEL RIESGO</t>
  </si>
  <si>
    <t>General (G)</t>
  </si>
  <si>
    <t>Es un Riesgo de todos los Procesos de Contratación adelantados por la Entidad Estatal, por lo cual está presente en toda su actividad contractual</t>
  </si>
  <si>
    <t>CATEGORIA</t>
  </si>
  <si>
    <t>VALORACION</t>
  </si>
  <si>
    <t>Calificacion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</si>
  <si>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</si>
  <si>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</si>
  <si>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</si>
  <si>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</si>
  <si>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</si>
  <si>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Especifico ( E )</t>
  </si>
  <si>
    <t>Es un Riesgo propio del Proceso de Contratación objeto de análisis</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</si>
  <si>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</si>
  <si>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</si>
  <si>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</si>
  <si>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</si>
  <si>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</si>
  <si>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</si>
  <si>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</si>
  <si>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</si>
  <si>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</si>
  <si>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Categoria</t>
  </si>
  <si>
    <t>Insignificante</t>
  </si>
  <si>
    <t>Menor</t>
  </si>
  <si>
    <t>Moderado</t>
  </si>
  <si>
    <t>Mayor</t>
  </si>
  <si>
    <t>Catastrófico</t>
  </si>
  <si>
    <t>FUENTE</t>
  </si>
  <si>
    <t>Posible, (Puede ocurrir en cualquier momento futuro)</t>
  </si>
  <si>
    <t>CATEGORIA DEL RIESGO</t>
  </si>
  <si>
    <t>Interno (I)</t>
  </si>
  <si>
    <t>Es un Riesgo asociado a la operación, capacidad, o situación particular de la Entidad Estatal (reputacional, tecnológico)</t>
  </si>
  <si>
    <t>Probable, (Probablemente va a ocurrir)</t>
  </si>
  <si>
    <t>Valoración del Riesgo</t>
  </si>
  <si>
    <t>Externo (Ex)</t>
  </si>
  <si>
    <t>Es un Riesgo del sector del objeto del Proceso de Contratación, o asociado a asuntos no referidos a la Entidad Estatal (desastres económicos, existencia de monopolios, circunstancias electorales).</t>
  </si>
  <si>
    <t>Casi cierto, (Ocurre en la mayoria de los casos)</t>
  </si>
  <si>
    <t>8, 9 y 10</t>
  </si>
  <si>
    <t>Riesgo Extremo</t>
  </si>
  <si>
    <t>6 y 7</t>
  </si>
  <si>
    <t>Riesgo Alto</t>
  </si>
  <si>
    <t>ETAPA</t>
  </si>
  <si>
    <t>Riesgo Medio</t>
  </si>
  <si>
    <t>Planeación (P):</t>
  </si>
  <si>
    <t>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</si>
  <si>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2, 3 y 4</t>
  </si>
  <si>
    <t>Riesgo Bajo</t>
  </si>
  <si>
    <t>Selección (S):</t>
  </si>
  <si>
    <t>La etapa de selección está comprendida entre el acto de Apertura del Proceso de Contratación y la Adjudicación o la declaración de desierto del Proceso de Contratación. En la etapa de selección la Entidad Estatal selecciona al contratista</t>
  </si>
  <si>
    <t>Contratación (C):</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</si>
  <si>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</si>
  <si>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Ejecución (Ej):</t>
  </si>
  <si>
    <t>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</si>
  <si>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</si>
  <si>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Riesgos Económicos (RE):</t>
  </si>
  <si>
    <t>Son los derivados del comportamiento del mercado, tales como la fluctuación de los precios de los insumos, desabastecimiento y especulación de los mismos, entre otros.</t>
  </si>
  <si>
    <t>Riesgos Sociales o Políticos (RSP):</t>
  </si>
  <si>
    <t>Son los derivados de los cambios de las políticas gubernamentales y de cambios en las condiciones sociales que tengan impacto en la ejecución del contrato</t>
  </si>
  <si>
    <t>Riesgos Operacionales (RO):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</si>
  <si>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</si>
  <si>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Riesgos Financieros (RF):</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</si>
  <si>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</si>
  <si>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 (RR):</t>
  </si>
  <si>
    <t>Derivados de cambios regulatorios o reglamentarios que afecten la ecuación económica del contrato.</t>
  </si>
  <si>
    <t>Riesgos de la Naturaleza (RN):</t>
  </si>
  <si>
    <t>Son los eventos naturales previsibles en los cuales no hay intervención humana que puedan tener impacto en la ejecución del contrato, por ejemplo los temblores, inundaciones, lluvias, sequías, entre otros.</t>
  </si>
  <si>
    <t>Riesgos Ambientales (RA):</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</si>
  <si>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</si>
  <si>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Riesgos Tecnológicos (RT):</t>
  </si>
  <si>
    <t>Son los derivados de fallas en los sistemas de comunicación de voz y de datos, suspensión de servicios públicos, nuevos desarrollos tecnológicos o estándares que deben ser tenidos en cuenta para la ejecución del contrato, obsolescencia tecnológica</t>
  </si>
  <si>
    <t>JAIME CAMILO RONCANCIO JARAMILLO</t>
  </si>
  <si>
    <t>PROFESIONAL FDLU-PLANEACIÓN</t>
  </si>
  <si>
    <t>Operacional</t>
  </si>
  <si>
    <t>Que el proceso se declare desierto</t>
  </si>
  <si>
    <t>Imposibilidad de satisfacer la necesidad en el tiempo establecido</t>
  </si>
  <si>
    <t>Riesgo medio</t>
  </si>
  <si>
    <t>Estudio minucioso de mercado y especial atención a las observaciones que se presenten durante el proceso de selección</t>
  </si>
  <si>
    <t>Una vez iniciado el proceso de convocatoria</t>
  </si>
  <si>
    <t>Hasta las respuestas a las observaciones al proyecto de pliego</t>
  </si>
  <si>
    <t>Supervisión constante al desarrollo del proceso</t>
  </si>
  <si>
    <t>Diario</t>
  </si>
  <si>
    <t>Que el contratista no suscriba el contrato</t>
  </si>
  <si>
    <t>Retraso en la prestación del servicio requerido por la entidad</t>
  </si>
  <si>
    <t xml:space="preserve">Exigencias de garantias de seriedad dela oferta y estudiar posibilidad de imponer sanción de inhabilidad </t>
  </si>
  <si>
    <t>1 - Insignificante</t>
  </si>
  <si>
    <t>Una vez adjudicado el contrato</t>
  </si>
  <si>
    <t>Desde el inicio del contrato</t>
  </si>
  <si>
    <t>Hasta el último día de ejecución del contrato</t>
  </si>
  <si>
    <t>Postcontractual</t>
  </si>
  <si>
    <t>Demora en la entrega del producto final</t>
  </si>
  <si>
    <t>Poliza de calidad de los servicios</t>
  </si>
  <si>
    <t>Cada vez que se haga entrega de los productos</t>
  </si>
  <si>
    <t>Cada vez que se presente la necesidad</t>
  </si>
  <si>
    <t>Cuando se presente</t>
  </si>
  <si>
    <t>Economicos</t>
  </si>
  <si>
    <t>Demora en la entrega de los bienes</t>
  </si>
  <si>
    <t>La no entrega oportuna de los bienes a los beneficiarios</t>
  </si>
  <si>
    <t>Afectación de polizas cuando ocurra el incumplimiento</t>
  </si>
  <si>
    <t>Cambio de los precios del mercado</t>
  </si>
  <si>
    <t>Solicitud por parte del contratista y valoración del desequilibrio</t>
  </si>
  <si>
    <t>Supervisión constante a la ejecución del contrato</t>
  </si>
  <si>
    <t>cuando se
presente</t>
  </si>
  <si>
    <t>No acuerdo en la liquidación del contrato</t>
  </si>
  <si>
    <t>Liquidación unilateral del mismo</t>
  </si>
  <si>
    <t>Adecuada supervisión del contrato</t>
  </si>
  <si>
    <t>Se realiza con la revisión del informe final</t>
  </si>
  <si>
    <t>No ejecución en los plazos establecidos</t>
  </si>
  <si>
    <t>Contractual</t>
  </si>
  <si>
    <t>Ambientales</t>
  </si>
  <si>
    <t>Factores ambientales y de naturaleza que afectan la ejecución del contrato principal</t>
  </si>
  <si>
    <t>una vez ocurrido el evento se realizará evalaución de los efectos y se tratara de acuerdo a los daños</t>
  </si>
  <si>
    <t>Revisión cronograma</t>
  </si>
  <si>
    <t>Eventos de orden público</t>
  </si>
  <si>
    <t>Plan de contingencia</t>
  </si>
  <si>
    <t>hacer seguimiento a la entrega de la dotación asignada</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</si>
  <si>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</si>
  <si>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Medio</t>
  </si>
  <si>
    <t>Selección</t>
  </si>
  <si>
    <t>Regulatorios</t>
  </si>
  <si>
    <t xml:space="preserve">Alcaldía Local </t>
  </si>
  <si>
    <t>Etapa de planeación y precontractual</t>
  </si>
  <si>
    <t>Interna</t>
  </si>
  <si>
    <t>Jurídico/Técnico/Financiero</t>
  </si>
  <si>
    <t>Incumplimiento de condiciones y/o requisitos habilitantes por parte de todos los proponentes que generen el rechazo de todas las ofertas</t>
  </si>
  <si>
    <t xml:space="preserve">Declaratoria de desierto del proceso de contratación. </t>
  </si>
  <si>
    <t>Bajo</t>
  </si>
  <si>
    <t xml:space="preserve">Revisión de las condiciones jurídicas, técnicas, financieras y operacionales habilitantes y revisión posterior del pliego de condiciones para verificar que las mismas son claras, precisas y no inducen a error </t>
  </si>
  <si>
    <t xml:space="preserve">El mismo día de la declaratoria de desierta del proceso de contratación </t>
  </si>
  <si>
    <t xml:space="preserve">El día de cierre del proceso de contratación </t>
  </si>
  <si>
    <t xml:space="preserve">Mediante el análisis de los motivos que dieron lugar a la declaratoria de desierta. Iguamente, a través de la revisión y respuesta a las observaciones presentadas por los interesados durante el proceso de contratación </t>
  </si>
  <si>
    <t>Etapa precontractual</t>
  </si>
  <si>
    <t xml:space="preserve">General </t>
  </si>
  <si>
    <t xml:space="preserve">Interno </t>
  </si>
  <si>
    <t xml:space="preserve">Selección </t>
  </si>
  <si>
    <t xml:space="preserve">Operacional </t>
  </si>
  <si>
    <t>Cambios o modificaciones en la normatividad aplicable al sector  o a sus disposiciones tributarias.</t>
  </si>
  <si>
    <t xml:space="preserve">Modificación del clausulado del contrato de manera adecuada a las nuevas disposiciones </t>
  </si>
  <si>
    <t>Seguimiento permanente a las disposiciones y/o regulaciones normativas</t>
  </si>
  <si>
    <t xml:space="preserve">Dentro del mismo tiempo de cambio regulatorio </t>
  </si>
  <si>
    <t>Al mismo día de la ocurrencia</t>
  </si>
  <si>
    <t>A través de la revisión permanente de las disposiciones aplicables a cada sector</t>
  </si>
  <si>
    <t xml:space="preserve">Durante la etapa precontractual, contractual  </t>
  </si>
  <si>
    <t xml:space="preserve">Específico </t>
  </si>
  <si>
    <t xml:space="preserve">Externo </t>
  </si>
  <si>
    <t xml:space="preserve">Ejecución </t>
  </si>
  <si>
    <t xml:space="preserve">Jurídicos/Comercial/Regulatorios </t>
  </si>
  <si>
    <t>Alteraciónes por cambios en lineamientos técnicos y del mercado</t>
  </si>
  <si>
    <t>Seguimiento permanente a las disposiciones y/o cambios de especificaciones</t>
  </si>
  <si>
    <t xml:space="preserve">Dentro del mismo tiempo de cambio técnico de los bienes </t>
  </si>
  <si>
    <t>Mensual, durante su ejecución</t>
  </si>
  <si>
    <t>Economico</t>
  </si>
  <si>
    <t>Salida del mercado de los bienes  a adquirir o escacez de los mismos</t>
  </si>
  <si>
    <t>Dificultad para el cumplimiento de lo contratado</t>
  </si>
  <si>
    <t>Propuesta de elementos con caracteristicas técnicas similiares para evaluación y aprobación de los mismos por parte de la Alcaldía y la entidad encargada de suministrar la linea técnica</t>
  </si>
  <si>
    <t>Supervisor del contrato</t>
  </si>
  <si>
    <t xml:space="preserve">Dentro del mismo tiempo de la afectación </t>
  </si>
  <si>
    <t>Dentro del periodo de ocurrencia</t>
  </si>
  <si>
    <t>A través de la supervisión del contrato y comité técnico de seguimiento al mismo</t>
  </si>
  <si>
    <t>Incumplimiento de la prestación del servicio o mala calidad  del mismo</t>
  </si>
  <si>
    <t>La entidad no podría cumplir con la entrega de los elementos necesarios por los jardines infantiles</t>
  </si>
  <si>
    <t xml:space="preserve">Supervisión constante y exigencias de garantías para el cumplimiento </t>
  </si>
  <si>
    <t>Mala calidad de los servicios</t>
  </si>
  <si>
    <t>Estimación inadecuada de los costos por el oferente</t>
  </si>
  <si>
    <t>Reclamaciones al Contratante</t>
  </si>
  <si>
    <t>Aceptación de sus precios</t>
  </si>
  <si>
    <t xml:space="preserve">A través de la supervisión del contrato </t>
  </si>
  <si>
    <t>Durante la época de ocurrencia</t>
  </si>
  <si>
    <t>General:</t>
  </si>
  <si>
    <t>Externo</t>
  </si>
  <si>
    <t>Cambio en las tarifas del IVA</t>
  </si>
  <si>
    <t>Aumento del valor del contrato o disminución del plazo del mismo</t>
  </si>
  <si>
    <t>Aceptar el Riesgo y realizar medidas de control del presupuesto para tomar decisiones en tiempo real si hay cambios tributarios y redistriburi los recursos</t>
  </si>
  <si>
    <t>Dentro del mes siguiente a la ocurrencia</t>
  </si>
  <si>
    <t>Control del presupuesto</t>
  </si>
  <si>
    <t>Durante la epoca de ocurrencia del contrato.</t>
  </si>
  <si>
    <t>Cambio en la TRM con respecto a los elementos que deben ser importados.</t>
  </si>
  <si>
    <t>Establecer medidas que le permitan un menor impacto en la adquisición de los elementos para no faltar al contrato firmado.</t>
  </si>
  <si>
    <t>Activación de garantías y /o devolución de elementos proporcionados por el contratista</t>
  </si>
  <si>
    <t>Los elementos adquiridos no cumplen con las caracteristicas técnicas contratadas o son de baja calidad</t>
  </si>
  <si>
    <t>Validación previa de caracteristicas de elementos  a través de muestras o fichas técnicas de los mismos, proporcionados por el contratista</t>
  </si>
  <si>
    <t>Perdida de listados de elementos entregados.</t>
  </si>
  <si>
    <t>Procediemento para archivo</t>
  </si>
  <si>
    <t xml:space="preserve">Através de revisión de informes </t>
  </si>
  <si>
    <t>No cumplimiento metas de plan de Desarrollo</t>
  </si>
  <si>
    <t xml:space="preserve">Proyección de la propuesta económica por parte del proponente que conlleven a pérdidas o baja utilidad en la ejecución del contrato.
</t>
  </si>
  <si>
    <t>érdidas económicas para el contratista o propuestas artificialmente bajas</t>
  </si>
  <si>
    <t>Alto</t>
  </si>
  <si>
    <t>Realizar las aclaraciones necesarias en el proceso de selección y evaluar las propuestas con los criterios sugeridos por Colombia Compra Eficiente</t>
  </si>
  <si>
    <t>Constante revisión en la etapa precontractual</t>
  </si>
  <si>
    <t>Revisiones de las repuestas a las posibles observaciones presentada por los oferentes Lista de Chequeo</t>
  </si>
  <si>
    <t>Durante la etapa de selección</t>
  </si>
  <si>
    <t>En la etapa precontractual.</t>
  </si>
  <si>
    <t>Selección de una oferta como adjudicataria cuyo oferente se encuentre incurso en alguna inhabilidad o incompatibilidad.</t>
  </si>
  <si>
    <t xml:space="preserve">Posible nulidad del contrato, Investigaciones administrativas, fiscales, disciplinarias y penales. </t>
  </si>
  <si>
    <t>Efectuar verificaciones a los documentos y propuestas presentadas por parte de los profesionales del área.</t>
  </si>
  <si>
    <t>Revisiones de los oferentes conforme a los requisitos establecidos en el pliego de condiciones Lista de Chequeo</t>
  </si>
  <si>
    <t>Durante la etapa de evaluación y selección</t>
  </si>
  <si>
    <t>No se cumpla con la meta de dotación mobiliaria y/o logistica.</t>
  </si>
  <si>
    <t>“CONTRATAR A TÍTULO DE COMPRAVENTA, CON PRECIOS UNITARIOS Y SIN FÓRMULA DE REAJUSTE, LA DOTACIÓN DE MOBILIARIO PARA LA POLICIA METROPOLITANA DE BOGOTÁ EN LA LOCALIDAD DE USME”</t>
  </si>
  <si>
    <t xml:space="preserve">El valor del contrato se estima hasta por la suma de OCHENTA Y NUEVE MILLONES TRESCIENTOS NOVENTA Y CUATRO MIL CUATROCIENTOS SIETE PESOS M/CTE ($ 89.394.407) incluido IVA </t>
  </si>
  <si>
    <t>MATRIZ DE RIESGOS PROCESO SELECCIÓN ABREVIADA POR SUBASTA INVERSA PROYECTO 1846-N° FDLSU-SASI-040-2022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</si>
</sst>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_(&quot;$&quot;\ * #,##0_);_(&quot;$&quot;\ * \(#,##0\);_(&quot;$&quot;\ * &quot;-&quot;??_);_(@_)"/>
  </numFmts>
  <fonts count="26" x14ac:knownFonts="1">
    <font>
      <sz val="11"/>
      <color theme="1"/>
      <name val="Calibri"/>
      <family val="2"/>
      <scheme val="minor"/>
    </font>
    <font>
      <sz val="11"/>
      <color theme="1"/>
      <name val="Calibri"/>
      <family val="2"/>
      <scheme val="minor"/>
    </font>
    <font>
      <sz val="11"/>
      <color indexed="8"/>
      <name val="Calibri"/>
      <family val="2"/>
    </font>
    <font>
      <b/>
      <sz val="10"/>
      <name val="Arial"/>
      <family val="2"/>
    </font>
    <font>
      <sz val="10"/>
      <name val="Arial"/>
      <family val="2"/>
    </font>
    <font>
      <b/>
      <sz val="11"/>
      <name val="Arial"/>
      <family val="2"/>
    </font>
    <font>
      <sz val="10"/>
      <name val="Calibri"/>
      <family val="2"/>
      <scheme val="minor"/>
    </font>
    <font>
      <sz val="12"/>
      <name val="Arial"/>
      <family val="2"/>
    </font>
    <font>
      <b/>
      <sz val="14"/>
      <name val="Arial"/>
      <family val="2"/>
    </font>
    <font>
      <sz val="14"/>
      <name val="Calibri"/>
      <family val="2"/>
      <scheme val="minor"/>
    </font>
    <font>
      <sz val="18"/>
      <name val="Arial"/>
      <family val="2"/>
    </font>
    <font>
      <b/>
      <sz val="12"/>
      <name val="Arial"/>
      <family val="2"/>
    </font>
    <font>
      <sz val="12"/>
      <color rgb="FF2F2F2F"/>
      <name val="Segoe UI"/>
      <family val="2"/>
    </font>
    <font>
      <b/>
      <sz val="18"/>
      <name val="Arial"/>
      <family val="2"/>
    </font>
    <font>
      <b/>
      <sz val="14"/>
      <color indexed="8"/>
      <name val="Calibri"/>
      <family val="2"/>
    </font>
    <font>
      <b/>
      <sz val="11"/>
      <color indexed="43"/>
      <name val="Calibri"/>
      <family val="2"/>
    </font>
    <font>
      <b/>
      <sz val="11"/>
      <color indexed="8"/>
      <name val="Calibri"/>
      <family val="2"/>
    </font>
    <font>
      <b/>
      <sz val="14"/>
      <color indexed="43"/>
      <name val="Calibri"/>
      <family val="2"/>
    </font>
    <font>
      <b/>
      <sz val="12"/>
      <color indexed="8"/>
      <name val="Calibri"/>
      <family val="2"/>
    </font>
    <font>
      <sz val="12"/>
      <color indexed="8"/>
      <name val="Calibri"/>
      <family val="2"/>
    </font>
    <font>
      <b/>
      <sz val="14"/>
      <color indexed="9"/>
      <name val="Calibri"/>
      <family val="2"/>
    </font>
    <font>
      <sz val="11"/>
      <color indexed="9"/>
      <name val="Calibri"/>
      <family val="2"/>
    </font>
    <font>
      <sz val="12"/>
      <color indexed="8"/>
      <name val="Arial"/>
      <family val="2"/>
    </font>
    <font>
      <sz val="12"/>
      <color theme="1"/>
      <name val="Arial"/>
      <family val="2"/>
    </font>
    <font>
      <b/>
      <sz val="12"/>
      <color theme="1"/>
      <name val="Arial"/>
      <family val="2"/>
    </font>
    <font>
      <sz val="14"/>
      <name val="Arial"/>
      <family val="2"/>
    </font>
  </fonts>
  <fills count="1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indexed="13"/>
        <bgColor indexed="64"/>
      </patternFill>
    </fill>
    <fill>
      <patternFill patternType="solid">
        <fgColor indexed="43"/>
        <bgColor indexed="64"/>
      </patternFill>
    </fill>
    <fill>
      <patternFill patternType="solid">
        <fgColor indexed="55"/>
        <bgColor indexed="64"/>
      </patternFill>
    </fill>
    <fill>
      <patternFill patternType="solid">
        <fgColor indexed="41"/>
        <bgColor indexed="64"/>
      </patternFill>
    </fill>
    <fill>
      <patternFill patternType="solid">
        <fgColor indexed="57"/>
        <bgColor indexed="64"/>
      </patternFill>
    </fill>
    <fill>
      <patternFill patternType="solid">
        <fgColor indexed="10"/>
        <bgColor indexed="64"/>
      </patternFill>
    </fill>
    <fill>
      <patternFill patternType="solid">
        <fgColor indexed="52"/>
        <bgColor indexed="64"/>
      </patternFill>
    </fill>
    <fill>
      <patternFill patternType="solid">
        <fgColor indexed="44"/>
        <bgColor indexed="64"/>
      </patternFill>
    </fill>
    <fill>
      <patternFill patternType="solid">
        <fgColor indexed="46"/>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xf numFmtId="164" fontId="1" fillId="0" borderId="0" applyFont="0" applyFill="0" applyBorder="0" applyAlignment="0" applyProtection="0"/>
    <xf numFmtId="9" fontId="2" fillId="0" borderId="0" applyFont="0" applyFill="0" applyBorder="0" applyAlignment="0" applyProtection="0"/>
  </cellStyleXfs>
  <cellXfs count="140">
    <xf numFmtId="0" fontId="0" fillId="0" borderId="0" xfId="0"/>
    <xf numFmtId="0" fontId="6" fillId="0" borderId="0" xfId="0" applyFont="1" applyAlignment="1">
      <alignment horizontal="center" vertical="center" wrapText="1"/>
    </xf>
    <xf numFmtId="0" fontId="6" fillId="0" borderId="0" xfId="0" applyFont="1" applyAlignment="1">
      <alignment vertical="center" wrapText="1"/>
    </xf>
    <xf numFmtId="0" fontId="4" fillId="0" borderId="0" xfId="0" applyFont="1" applyAlignment="1">
      <alignment vertical="center" wrapText="1"/>
    </xf>
    <xf numFmtId="0" fontId="9" fillId="0" borderId="0" xfId="0" applyFont="1" applyBorder="1" applyAlignment="1">
      <alignment horizontal="center" vertical="center" wrapText="1"/>
    </xf>
    <xf numFmtId="0" fontId="9" fillId="0" borderId="0" xfId="0" applyFont="1" applyBorder="1" applyAlignment="1">
      <alignment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10" fillId="0" borderId="0" xfId="0" applyFont="1" applyAlignment="1">
      <alignment vertical="center" wrapText="1"/>
    </xf>
    <xf numFmtId="0" fontId="10" fillId="0" borderId="0" xfId="0" applyFont="1" applyAlignment="1">
      <alignment horizontal="center" vertical="center" wrapText="1"/>
    </xf>
    <xf numFmtId="0" fontId="6" fillId="0" borderId="0" xfId="0" applyFont="1" applyBorder="1" applyAlignment="1">
      <alignment vertical="center" wrapText="1"/>
    </xf>
    <xf numFmtId="0" fontId="6" fillId="0" borderId="0" xfId="0" applyFont="1" applyBorder="1" applyAlignment="1">
      <alignment horizontal="center" vertical="center" wrapText="1"/>
    </xf>
    <xf numFmtId="0" fontId="6" fillId="2" borderId="0" xfId="0" applyFont="1" applyFill="1" applyAlignment="1">
      <alignment vertical="center" wrapText="1"/>
    </xf>
    <xf numFmtId="0" fontId="6" fillId="2" borderId="0" xfId="0" applyFont="1" applyFill="1" applyAlignment="1">
      <alignment horizontal="center" vertical="center" wrapText="1"/>
    </xf>
    <xf numFmtId="0" fontId="12" fillId="0" borderId="0" xfId="0" applyFont="1"/>
    <xf numFmtId="0" fontId="6" fillId="0" borderId="1"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textRotation="90"/>
    </xf>
    <xf numFmtId="0" fontId="6" fillId="0" borderId="1" xfId="0" applyFont="1" applyFill="1" applyBorder="1" applyAlignment="1">
      <alignment horizontal="center" vertical="center" textRotation="90" wrapText="1"/>
    </xf>
    <xf numFmtId="0" fontId="7" fillId="5" borderId="7" xfId="0" applyFont="1" applyFill="1" applyBorder="1" applyAlignment="1">
      <alignment horizontal="center" vertical="center" textRotation="90" wrapText="1"/>
    </xf>
    <xf numFmtId="0" fontId="7" fillId="5" borderId="8" xfId="0" applyFont="1" applyFill="1" applyBorder="1" applyAlignment="1">
      <alignment horizontal="center" vertical="center" textRotation="90" wrapText="1"/>
    </xf>
    <xf numFmtId="0" fontId="7" fillId="5" borderId="8"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14" fillId="7" borderId="0" xfId="0" applyFont="1" applyFill="1"/>
    <xf numFmtId="0" fontId="0" fillId="7" borderId="0" xfId="0" applyFill="1"/>
    <xf numFmtId="0" fontId="0" fillId="8" borderId="22" xfId="0" applyFill="1" applyBorder="1"/>
    <xf numFmtId="0" fontId="0" fillId="7" borderId="27" xfId="0" applyFill="1" applyBorder="1" applyAlignment="1">
      <alignment horizontal="left" vertical="center" indent="1"/>
    </xf>
    <xf numFmtId="0" fontId="0" fillId="7" borderId="27" xfId="0" applyFill="1" applyBorder="1" applyAlignment="1">
      <alignment vertical="center" wrapText="1"/>
    </xf>
    <xf numFmtId="0" fontId="0" fillId="8" borderId="28" xfId="0" applyFill="1" applyBorder="1"/>
    <xf numFmtId="0" fontId="15" fillId="9" borderId="0" xfId="0" applyFont="1" applyFill="1" applyBorder="1" applyAlignment="1">
      <alignment horizontal="center" vertical="center"/>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8" borderId="24" xfId="0" applyFill="1" applyBorder="1" applyAlignment="1">
      <alignment vertical="center" wrapText="1"/>
    </xf>
    <xf numFmtId="0" fontId="0" fillId="8" borderId="26" xfId="0" applyFill="1"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0" xfId="0" applyAlignment="1">
      <alignment vertical="center"/>
    </xf>
    <xf numFmtId="0" fontId="0" fillId="0" borderId="0" xfId="0" applyAlignment="1">
      <alignment vertical="center" wrapText="1"/>
    </xf>
    <xf numFmtId="0" fontId="0" fillId="8" borderId="35" xfId="0" applyFill="1" applyBorder="1" applyAlignment="1">
      <alignment vertical="center" wrapText="1"/>
    </xf>
    <xf numFmtId="0" fontId="0" fillId="8" borderId="36" xfId="0" applyFill="1" applyBorder="1" applyAlignment="1">
      <alignment horizontal="center" vertical="center" wrapText="1"/>
    </xf>
    <xf numFmtId="0" fontId="18" fillId="3" borderId="39" xfId="0" applyFont="1" applyFill="1" applyBorder="1" applyAlignment="1">
      <alignment horizontal="center" vertical="center"/>
    </xf>
    <xf numFmtId="0" fontId="18" fillId="3" borderId="40" xfId="0" applyFont="1" applyFill="1" applyBorder="1" applyAlignment="1">
      <alignment horizontal="center" vertical="center"/>
    </xf>
    <xf numFmtId="0" fontId="14" fillId="10" borderId="0" xfId="0" applyFont="1" applyFill="1" applyAlignment="1">
      <alignment vertical="center"/>
    </xf>
    <xf numFmtId="0" fontId="0" fillId="10" borderId="0" xfId="0" applyFill="1" applyAlignment="1">
      <alignment vertical="center" wrapText="1"/>
    </xf>
    <xf numFmtId="0" fontId="14" fillId="0" borderId="30" xfId="0" applyFont="1" applyBorder="1" applyAlignment="1">
      <alignment horizontal="center" vertical="center"/>
    </xf>
    <xf numFmtId="0" fontId="14" fillId="0" borderId="31" xfId="0" applyFont="1" applyBorder="1" applyAlignment="1">
      <alignment horizontal="center" vertical="center"/>
    </xf>
    <xf numFmtId="0" fontId="0" fillId="10" borderId="27" xfId="0" applyFill="1" applyBorder="1" applyAlignment="1">
      <alignment horizontal="left" vertical="center" indent="1"/>
    </xf>
    <xf numFmtId="0" fontId="0" fillId="10" borderId="27" xfId="0" applyFill="1" applyBorder="1" applyAlignment="1">
      <alignment vertical="center" wrapText="1"/>
    </xf>
    <xf numFmtId="0" fontId="19" fillId="8" borderId="24" xfId="0" applyFont="1" applyFill="1" applyBorder="1" applyAlignment="1">
      <alignment vertical="center" wrapText="1"/>
    </xf>
    <xf numFmtId="0" fontId="14" fillId="8" borderId="26" xfId="0" applyFont="1" applyFill="1" applyBorder="1" applyAlignment="1">
      <alignment horizontal="center" vertical="center" wrapText="1"/>
    </xf>
    <xf numFmtId="0" fontId="14" fillId="11" borderId="0" xfId="0" applyFont="1" applyFill="1" applyAlignment="1">
      <alignment horizontal="center" vertical="center"/>
    </xf>
    <xf numFmtId="0" fontId="16" fillId="0" borderId="44" xfId="0" applyFont="1" applyBorder="1" applyAlignment="1">
      <alignment horizontal="center" vertical="center" wrapText="1"/>
    </xf>
    <xf numFmtId="0" fontId="0" fillId="8" borderId="29" xfId="0" applyFill="1" applyBorder="1" applyAlignment="1">
      <alignment vertical="center" wrapText="1"/>
    </xf>
    <xf numFmtId="0" fontId="0" fillId="8" borderId="31" xfId="0" applyFill="1" applyBorder="1" applyAlignment="1">
      <alignment horizontal="center" vertical="center" wrapText="1"/>
    </xf>
    <xf numFmtId="0" fontId="19" fillId="8" borderId="35" xfId="0" applyFont="1" applyFill="1" applyBorder="1" applyAlignment="1">
      <alignment vertical="center" wrapText="1"/>
    </xf>
    <xf numFmtId="0" fontId="14" fillId="8" borderId="36" xfId="0" applyFont="1" applyFill="1" applyBorder="1" applyAlignment="1">
      <alignment horizontal="center" vertical="center" wrapText="1"/>
    </xf>
    <xf numFmtId="0" fontId="0" fillId="12" borderId="45" xfId="0" applyFill="1" applyBorder="1" applyAlignment="1">
      <alignment horizontal="center" vertical="center" wrapText="1"/>
    </xf>
    <xf numFmtId="0" fontId="0" fillId="12" borderId="46" xfId="0" applyFill="1" applyBorder="1" applyAlignment="1">
      <alignment horizontal="center" vertical="center" wrapText="1"/>
    </xf>
    <xf numFmtId="0" fontId="0" fillId="13" borderId="45" xfId="0" applyFill="1" applyBorder="1" applyAlignment="1">
      <alignment horizontal="center" vertical="center" wrapText="1"/>
    </xf>
    <xf numFmtId="0" fontId="0" fillId="13" borderId="46" xfId="0" applyFill="1" applyBorder="1" applyAlignment="1">
      <alignment horizontal="center" vertical="center" wrapText="1"/>
    </xf>
    <xf numFmtId="0" fontId="14" fillId="14" borderId="0" xfId="0" applyFont="1" applyFill="1" applyAlignment="1">
      <alignment vertical="center"/>
    </xf>
    <xf numFmtId="0" fontId="0" fillId="14" borderId="0" xfId="0" applyFill="1" applyAlignment="1">
      <alignment vertical="center" wrapText="1"/>
    </xf>
    <xf numFmtId="0" fontId="0" fillId="7" borderId="45" xfId="0" applyFill="1" applyBorder="1" applyAlignment="1">
      <alignment horizontal="center" vertical="center" wrapText="1"/>
    </xf>
    <xf numFmtId="0" fontId="0" fillId="7" borderId="46" xfId="0" applyFill="1" applyBorder="1" applyAlignment="1">
      <alignment horizontal="center" vertical="center" wrapText="1"/>
    </xf>
    <xf numFmtId="0" fontId="0" fillId="14" borderId="27" xfId="0" applyFill="1" applyBorder="1" applyAlignment="1">
      <alignment horizontal="left" vertical="center" indent="1"/>
    </xf>
    <xf numFmtId="0" fontId="0" fillId="14" borderId="27" xfId="0" applyFill="1" applyBorder="1" applyAlignment="1">
      <alignment vertical="center" wrapText="1"/>
    </xf>
    <xf numFmtId="0" fontId="19" fillId="8" borderId="29" xfId="0" applyFont="1" applyFill="1" applyBorder="1" applyAlignment="1">
      <alignment vertical="center" wrapText="1"/>
    </xf>
    <xf numFmtId="0" fontId="14" fillId="8" borderId="31" xfId="0" applyFont="1" applyFill="1" applyBorder="1" applyAlignment="1">
      <alignment horizontal="center" vertical="center" wrapText="1"/>
    </xf>
    <xf numFmtId="0" fontId="0" fillId="11" borderId="47" xfId="0" applyFill="1" applyBorder="1" applyAlignment="1">
      <alignment horizontal="center" vertical="center" wrapText="1"/>
    </xf>
    <xf numFmtId="0" fontId="0" fillId="11" borderId="48" xfId="0" applyFill="1" applyBorder="1" applyAlignment="1">
      <alignment horizontal="center" vertical="center" wrapText="1"/>
    </xf>
    <xf numFmtId="0" fontId="20" fillId="15" borderId="0" xfId="0" applyFont="1" applyFill="1" applyAlignment="1">
      <alignment vertical="center"/>
    </xf>
    <xf numFmtId="0" fontId="21" fillId="15" borderId="0" xfId="0" applyFont="1" applyFill="1" applyAlignment="1">
      <alignment vertical="center" wrapText="1"/>
    </xf>
    <xf numFmtId="0" fontId="21" fillId="15" borderId="27" xfId="0" applyFont="1" applyFill="1" applyBorder="1" applyAlignment="1">
      <alignment horizontal="left" vertical="center" wrapText="1" indent="1"/>
    </xf>
    <xf numFmtId="0" fontId="21" fillId="15" borderId="27" xfId="0" applyFont="1" applyFill="1" applyBorder="1" applyAlignment="1">
      <alignment vertical="center" wrapText="1"/>
    </xf>
    <xf numFmtId="0" fontId="22" fillId="0" borderId="0" xfId="0" applyFont="1" applyAlignment="1">
      <alignment wrapText="1"/>
    </xf>
    <xf numFmtId="0" fontId="23" fillId="0" borderId="0" xfId="0" applyFont="1" applyAlignment="1">
      <alignment wrapText="1"/>
    </xf>
    <xf numFmtId="0" fontId="23" fillId="0" borderId="0" xfId="0" applyFont="1"/>
    <xf numFmtId="0" fontId="6" fillId="0" borderId="1" xfId="0" applyFont="1" applyFill="1" applyBorder="1" applyAlignment="1">
      <alignment horizontal="justify" vertical="center"/>
    </xf>
    <xf numFmtId="165" fontId="8" fillId="0" borderId="0" xfId="1" applyNumberFormat="1" applyFont="1" applyBorder="1" applyAlignment="1">
      <alignment horizontal="center" vertical="center" wrapText="1"/>
    </xf>
    <xf numFmtId="0" fontId="8" fillId="0" borderId="0" xfId="0" applyFont="1" applyFill="1" applyBorder="1" applyAlignment="1">
      <alignment horizontal="right" vertical="center" wrapText="1"/>
    </xf>
    <xf numFmtId="0" fontId="23" fillId="0" borderId="0" xfId="0" applyFont="1" applyAlignment="1">
      <alignment horizontal="center" wrapText="1"/>
    </xf>
    <xf numFmtId="0" fontId="24" fillId="0" borderId="0" xfId="0" applyFont="1" applyAlignment="1">
      <alignment horizontal="center" wrapText="1"/>
    </xf>
    <xf numFmtId="0" fontId="23" fillId="0" borderId="0" xfId="0" applyFont="1" applyAlignment="1">
      <alignment horizontal="center"/>
    </xf>
    <xf numFmtId="0" fontId="14" fillId="8" borderId="23" xfId="0" applyFont="1" applyFill="1" applyBorder="1" applyAlignment="1">
      <alignment horizontal="center" vertical="center"/>
    </xf>
    <xf numFmtId="0" fontId="14" fillId="3" borderId="24" xfId="0" applyFont="1" applyFill="1" applyBorder="1" applyAlignment="1">
      <alignment horizontal="center" vertical="center"/>
    </xf>
    <xf numFmtId="0" fontId="14" fillId="3" borderId="25" xfId="0" applyFont="1" applyFill="1" applyBorder="1" applyAlignment="1">
      <alignment horizontal="center" vertical="center"/>
    </xf>
    <xf numFmtId="0" fontId="14" fillId="3" borderId="26" xfId="0" applyFont="1" applyFill="1" applyBorder="1" applyAlignment="1">
      <alignment horizontal="center" vertical="center"/>
    </xf>
    <xf numFmtId="0" fontId="16" fillId="3" borderId="29" xfId="0" applyFont="1" applyFill="1" applyBorder="1" applyAlignment="1">
      <alignment horizontal="center" vertical="center" wrapText="1"/>
    </xf>
    <xf numFmtId="0" fontId="16" fillId="3" borderId="30" xfId="0" applyFont="1" applyFill="1" applyBorder="1" applyAlignment="1">
      <alignment horizontal="center" vertical="center" wrapText="1"/>
    </xf>
    <xf numFmtId="0" fontId="17" fillId="9" borderId="0" xfId="0" applyFont="1" applyFill="1" applyAlignment="1">
      <alignment horizontal="center" vertical="center" textRotation="90" wrapText="1"/>
    </xf>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4" fillId="3" borderId="37" xfId="0" applyFont="1" applyFill="1" applyBorder="1" applyAlignment="1">
      <alignment horizontal="center" vertical="center"/>
    </xf>
    <xf numFmtId="0" fontId="14" fillId="3" borderId="29" xfId="0" applyFont="1" applyFill="1" applyBorder="1" applyAlignment="1">
      <alignment horizontal="center" vertical="center"/>
    </xf>
    <xf numFmtId="0" fontId="16" fillId="3" borderId="38" xfId="0" applyFont="1" applyFill="1" applyBorder="1" applyAlignment="1">
      <alignment horizontal="center" vertical="center" textRotation="45"/>
    </xf>
    <xf numFmtId="0" fontId="16" fillId="3" borderId="41" xfId="0" applyFont="1" applyFill="1" applyBorder="1" applyAlignment="1">
      <alignment horizontal="center" vertical="center" textRotation="45"/>
    </xf>
    <xf numFmtId="0" fontId="16" fillId="0" borderId="42" xfId="0" applyFont="1" applyBorder="1" applyAlignment="1">
      <alignment horizontal="center" vertical="center" wrapText="1"/>
    </xf>
    <xf numFmtId="0" fontId="16" fillId="0" borderId="43" xfId="0" applyFont="1" applyBorder="1" applyAlignment="1">
      <alignment horizontal="center" vertical="center" wrapText="1"/>
    </xf>
    <xf numFmtId="0" fontId="11" fillId="4" borderId="14"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4" xfId="0" applyFont="1" applyFill="1" applyBorder="1" applyAlignment="1">
      <alignment horizontal="center" vertical="center" textRotation="90" wrapText="1"/>
    </xf>
    <xf numFmtId="0" fontId="11" fillId="4" borderId="3" xfId="0" applyFont="1" applyFill="1" applyBorder="1" applyAlignment="1">
      <alignment horizontal="center" vertical="center" textRotation="90" wrapText="1"/>
    </xf>
    <xf numFmtId="0" fontId="11" fillId="4" borderId="4" xfId="0" applyFont="1" applyFill="1" applyBorder="1" applyAlignment="1">
      <alignment horizontal="center" vertical="center" textRotation="90" wrapText="1"/>
    </xf>
    <xf numFmtId="0" fontId="13" fillId="6" borderId="5"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6" borderId="2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1" xfId="0" applyFont="1" applyBorder="1" applyAlignment="1">
      <alignment horizontal="center" vertical="center" wrapText="1"/>
    </xf>
    <xf numFmtId="0" fontId="8" fillId="6" borderId="5" xfId="0" applyFont="1" applyFill="1" applyBorder="1" applyAlignment="1">
      <alignment horizontal="right" vertical="center" wrapText="1"/>
    </xf>
    <xf numFmtId="0" fontId="8" fillId="6" borderId="6" xfId="0" applyFont="1" applyFill="1" applyBorder="1" applyAlignment="1">
      <alignment horizontal="right" vertical="center" wrapText="1"/>
    </xf>
    <xf numFmtId="0" fontId="8" fillId="6" borderId="21" xfId="0" applyFont="1" applyFill="1" applyBorder="1" applyAlignment="1">
      <alignment horizontal="right" vertical="center" wrapText="1"/>
    </xf>
    <xf numFmtId="165" fontId="8" fillId="0" borderId="5" xfId="1" applyNumberFormat="1" applyFont="1" applyBorder="1" applyAlignment="1">
      <alignment horizontal="center" vertical="center" wrapText="1"/>
    </xf>
    <xf numFmtId="165" fontId="8" fillId="0" borderId="6" xfId="1" applyNumberFormat="1" applyFont="1" applyBorder="1" applyAlignment="1">
      <alignment horizontal="center" vertical="center" wrapText="1"/>
    </xf>
    <xf numFmtId="165" fontId="8" fillId="0" borderId="21" xfId="1" applyNumberFormat="1" applyFont="1" applyBorder="1" applyAlignment="1">
      <alignment horizontal="center" vertical="center" wrapText="1"/>
    </xf>
    <xf numFmtId="0" fontId="25" fillId="0" borderId="1" xfId="0" applyFont="1" applyFill="1" applyBorder="1" applyAlignment="1">
      <alignment horizontal="left" vertical="center" wrapText="1"/>
    </xf>
    <xf numFmtId="0" fontId="10" fillId="0" borderId="0" xfId="0" applyFont="1" applyAlignment="1">
      <alignment horizontal="left" vertical="center" wrapText="1"/>
    </xf>
    <xf numFmtId="0" fontId="11" fillId="0" borderId="13" xfId="0" applyFont="1" applyBorder="1" applyAlignment="1">
      <alignment horizontal="center" vertical="center" wrapText="1"/>
    </xf>
    <xf numFmtId="0" fontId="7" fillId="0" borderId="0" xfId="0" applyFont="1" applyAlignment="1">
      <alignment horizontal="center" vertical="center" wrapText="1"/>
    </xf>
    <xf numFmtId="0" fontId="8" fillId="4" borderId="7"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cellXfs>
  <cellStyles count="3">
    <cellStyle name="Moneda" xfId="1" builtinId="4"/>
    <cellStyle name="Normal" xfId="0" builtinId="0"/>
    <cellStyle name="Porcentual 2" xfId="2"/>
  </cellStyles>
  <dxfs count="3">
    <dxf>
      <fill>
        <patternFill>
          <bgColor indexed="13"/>
        </patternFill>
      </fill>
    </dxf>
    <dxf>
      <fill>
        <patternFill>
          <bgColor indexed="52"/>
        </patternFill>
      </fill>
    </dxf>
    <dxf>
      <fill>
        <patternFill>
          <bgColor indexed="10"/>
        </patternFill>
      </fill>
    </dxf>
  </dxfs>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ona%204_Alcantarillado/Proyectos-TDR/Matriz%20de%20Riesgos_Aguas%20Claras_V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R34"/>
  <sheetViews>
    <sheetView showGridLines="0" view="pageBreakPreview" topLeftCell="A3" zoomScale="80" zoomScaleNormal="110" zoomScaleSheetLayoutView="80" workbookViewId="0">
      <selection activeCell="B6" sqref="B6"/>
    </sheetView>
  </sheetViews>
  <sheetFormatPr baseColWidth="10" defaultRowHeight="15" x14ac:dyDescent="0.25"/>
  <cols>
    <col min="1" max="1" width="18.7109375" customWidth="1"/>
    <col min="2" max="2" width="89" customWidth="1"/>
    <col min="3" max="3" width="6.140625" customWidth="1"/>
    <col min="4" max="4" width="3.85546875" customWidth="1"/>
    <col min="5" max="5" width="25.28515625" customWidth="1"/>
    <col min="6" max="6" width="12.85546875" bestFit="1" customWidth="1"/>
    <col min="7" max="8" width="3.42578125" customWidth="1"/>
    <col min="9" max="9" width="23" customWidth="1"/>
    <col min="10" max="10" width="9.42578125" customWidth="1"/>
    <col min="11" max="15" width="25.140625" customWidth="1"/>
    <col min="16" max="16" width="8.85546875" customWidth="1"/>
    <col min="257" max="257" width="18.7109375" customWidth="1"/>
    <col min="258" max="258" width="89" customWidth="1"/>
    <col min="259" max="259" width="6.140625" customWidth="1"/>
    <col min="260" max="260" width="3.85546875" customWidth="1"/>
    <col min="261" max="261" width="25.28515625" customWidth="1"/>
    <col min="262" max="262" width="12.85546875" bestFit="1" customWidth="1"/>
    <col min="263" max="264" width="3.42578125" customWidth="1"/>
    <col min="265" max="265" width="23" customWidth="1"/>
    <col min="266" max="266" width="9.42578125" customWidth="1"/>
    <col min="267" max="271" width="25.140625" customWidth="1"/>
    <col min="272" max="272" width="8.85546875" customWidth="1"/>
    <col min="513" max="513" width="18.7109375" customWidth="1"/>
    <col min="514" max="514" width="89" customWidth="1"/>
    <col min="515" max="515" width="6.140625" customWidth="1"/>
    <col min="516" max="516" width="3.85546875" customWidth="1"/>
    <col min="517" max="517" width="25.28515625" customWidth="1"/>
    <col min="518" max="518" width="12.85546875" bestFit="1" customWidth="1"/>
    <col min="519" max="520" width="3.42578125" customWidth="1"/>
    <col min="521" max="521" width="23" customWidth="1"/>
    <col min="522" max="522" width="9.42578125" customWidth="1"/>
    <col min="523" max="527" width="25.140625" customWidth="1"/>
    <col min="528" max="528" width="8.85546875" customWidth="1"/>
    <col min="769" max="769" width="18.7109375" customWidth="1"/>
    <col min="770" max="770" width="89" customWidth="1"/>
    <col min="771" max="771" width="6.140625" customWidth="1"/>
    <col min="772" max="772" width="3.85546875" customWidth="1"/>
    <col min="773" max="773" width="25.28515625" customWidth="1"/>
    <col min="774" max="774" width="12.85546875" bestFit="1" customWidth="1"/>
    <col min="775" max="776" width="3.42578125" customWidth="1"/>
    <col min="777" max="777" width="23" customWidth="1"/>
    <col min="778" max="778" width="9.42578125" customWidth="1"/>
    <col min="779" max="783" width="25.140625" customWidth="1"/>
    <col min="784" max="784" width="8.85546875" customWidth="1"/>
    <col min="1025" max="1025" width="18.7109375" customWidth="1"/>
    <col min="1026" max="1026" width="89" customWidth="1"/>
    <col min="1027" max="1027" width="6.140625" customWidth="1"/>
    <col min="1028" max="1028" width="3.85546875" customWidth="1"/>
    <col min="1029" max="1029" width="25.28515625" customWidth="1"/>
    <col min="1030" max="1030" width="12.85546875" bestFit="1" customWidth="1"/>
    <col min="1031" max="1032" width="3.42578125" customWidth="1"/>
    <col min="1033" max="1033" width="23" customWidth="1"/>
    <col min="1034" max="1034" width="9.42578125" customWidth="1"/>
    <col min="1035" max="1039" width="25.140625" customWidth="1"/>
    <col min="1040" max="1040" width="8.85546875" customWidth="1"/>
    <col min="1281" max="1281" width="18.7109375" customWidth="1"/>
    <col min="1282" max="1282" width="89" customWidth="1"/>
    <col min="1283" max="1283" width="6.140625" customWidth="1"/>
    <col min="1284" max="1284" width="3.85546875" customWidth="1"/>
    <col min="1285" max="1285" width="25.28515625" customWidth="1"/>
    <col min="1286" max="1286" width="12.85546875" bestFit="1" customWidth="1"/>
    <col min="1287" max="1288" width="3.42578125" customWidth="1"/>
    <col min="1289" max="1289" width="23" customWidth="1"/>
    <col min="1290" max="1290" width="9.42578125" customWidth="1"/>
    <col min="1291" max="1295" width="25.140625" customWidth="1"/>
    <col min="1296" max="1296" width="8.85546875" customWidth="1"/>
    <col min="1537" max="1537" width="18.7109375" customWidth="1"/>
    <col min="1538" max="1538" width="89" customWidth="1"/>
    <col min="1539" max="1539" width="6.140625" customWidth="1"/>
    <col min="1540" max="1540" width="3.85546875" customWidth="1"/>
    <col min="1541" max="1541" width="25.28515625" customWidth="1"/>
    <col min="1542" max="1542" width="12.85546875" bestFit="1" customWidth="1"/>
    <col min="1543" max="1544" width="3.42578125" customWidth="1"/>
    <col min="1545" max="1545" width="23" customWidth="1"/>
    <col min="1546" max="1546" width="9.42578125" customWidth="1"/>
    <col min="1547" max="1551" width="25.140625" customWidth="1"/>
    <col min="1552" max="1552" width="8.85546875" customWidth="1"/>
    <col min="1793" max="1793" width="18.7109375" customWidth="1"/>
    <col min="1794" max="1794" width="89" customWidth="1"/>
    <col min="1795" max="1795" width="6.140625" customWidth="1"/>
    <col min="1796" max="1796" width="3.85546875" customWidth="1"/>
    <col min="1797" max="1797" width="25.28515625" customWidth="1"/>
    <col min="1798" max="1798" width="12.85546875" bestFit="1" customWidth="1"/>
    <col min="1799" max="1800" width="3.42578125" customWidth="1"/>
    <col min="1801" max="1801" width="23" customWidth="1"/>
    <col min="1802" max="1802" width="9.42578125" customWidth="1"/>
    <col min="1803" max="1807" width="25.140625" customWidth="1"/>
    <col min="1808" max="1808" width="8.85546875" customWidth="1"/>
    <col min="2049" max="2049" width="18.7109375" customWidth="1"/>
    <col min="2050" max="2050" width="89" customWidth="1"/>
    <col min="2051" max="2051" width="6.140625" customWidth="1"/>
    <col min="2052" max="2052" width="3.85546875" customWidth="1"/>
    <col min="2053" max="2053" width="25.28515625" customWidth="1"/>
    <col min="2054" max="2054" width="12.85546875" bestFit="1" customWidth="1"/>
    <col min="2055" max="2056" width="3.42578125" customWidth="1"/>
    <col min="2057" max="2057" width="23" customWidth="1"/>
    <col min="2058" max="2058" width="9.42578125" customWidth="1"/>
    <col min="2059" max="2063" width="25.140625" customWidth="1"/>
    <col min="2064" max="2064" width="8.85546875" customWidth="1"/>
    <col min="2305" max="2305" width="18.7109375" customWidth="1"/>
    <col min="2306" max="2306" width="89" customWidth="1"/>
    <col min="2307" max="2307" width="6.140625" customWidth="1"/>
    <col min="2308" max="2308" width="3.85546875" customWidth="1"/>
    <col min="2309" max="2309" width="25.28515625" customWidth="1"/>
    <col min="2310" max="2310" width="12.85546875" bestFit="1" customWidth="1"/>
    <col min="2311" max="2312" width="3.42578125" customWidth="1"/>
    <col min="2313" max="2313" width="23" customWidth="1"/>
    <col min="2314" max="2314" width="9.42578125" customWidth="1"/>
    <col min="2315" max="2319" width="25.140625" customWidth="1"/>
    <col min="2320" max="2320" width="8.85546875" customWidth="1"/>
    <col min="2561" max="2561" width="18.7109375" customWidth="1"/>
    <col min="2562" max="2562" width="89" customWidth="1"/>
    <col min="2563" max="2563" width="6.140625" customWidth="1"/>
    <col min="2564" max="2564" width="3.85546875" customWidth="1"/>
    <col min="2565" max="2565" width="25.28515625" customWidth="1"/>
    <col min="2566" max="2566" width="12.85546875" bestFit="1" customWidth="1"/>
    <col min="2567" max="2568" width="3.42578125" customWidth="1"/>
    <col min="2569" max="2569" width="23" customWidth="1"/>
    <col min="2570" max="2570" width="9.42578125" customWidth="1"/>
    <col min="2571" max="2575" width="25.140625" customWidth="1"/>
    <col min="2576" max="2576" width="8.85546875" customWidth="1"/>
    <col min="2817" max="2817" width="18.7109375" customWidth="1"/>
    <col min="2818" max="2818" width="89" customWidth="1"/>
    <col min="2819" max="2819" width="6.140625" customWidth="1"/>
    <col min="2820" max="2820" width="3.85546875" customWidth="1"/>
    <col min="2821" max="2821" width="25.28515625" customWidth="1"/>
    <col min="2822" max="2822" width="12.85546875" bestFit="1" customWidth="1"/>
    <col min="2823" max="2824" width="3.42578125" customWidth="1"/>
    <col min="2825" max="2825" width="23" customWidth="1"/>
    <col min="2826" max="2826" width="9.42578125" customWidth="1"/>
    <col min="2827" max="2831" width="25.140625" customWidth="1"/>
    <col min="2832" max="2832" width="8.85546875" customWidth="1"/>
    <col min="3073" max="3073" width="18.7109375" customWidth="1"/>
    <col min="3074" max="3074" width="89" customWidth="1"/>
    <col min="3075" max="3075" width="6.140625" customWidth="1"/>
    <col min="3076" max="3076" width="3.85546875" customWidth="1"/>
    <col min="3077" max="3077" width="25.28515625" customWidth="1"/>
    <col min="3078" max="3078" width="12.85546875" bestFit="1" customWidth="1"/>
    <col min="3079" max="3080" width="3.42578125" customWidth="1"/>
    <col min="3081" max="3081" width="23" customWidth="1"/>
    <col min="3082" max="3082" width="9.42578125" customWidth="1"/>
    <col min="3083" max="3087" width="25.140625" customWidth="1"/>
    <col min="3088" max="3088" width="8.85546875" customWidth="1"/>
    <col min="3329" max="3329" width="18.7109375" customWidth="1"/>
    <col min="3330" max="3330" width="89" customWidth="1"/>
    <col min="3331" max="3331" width="6.140625" customWidth="1"/>
    <col min="3332" max="3332" width="3.85546875" customWidth="1"/>
    <col min="3333" max="3333" width="25.28515625" customWidth="1"/>
    <col min="3334" max="3334" width="12.85546875" bestFit="1" customWidth="1"/>
    <col min="3335" max="3336" width="3.42578125" customWidth="1"/>
    <col min="3337" max="3337" width="23" customWidth="1"/>
    <col min="3338" max="3338" width="9.42578125" customWidth="1"/>
    <col min="3339" max="3343" width="25.140625" customWidth="1"/>
    <col min="3344" max="3344" width="8.85546875" customWidth="1"/>
    <col min="3585" max="3585" width="18.7109375" customWidth="1"/>
    <col min="3586" max="3586" width="89" customWidth="1"/>
    <col min="3587" max="3587" width="6.140625" customWidth="1"/>
    <col min="3588" max="3588" width="3.85546875" customWidth="1"/>
    <col min="3589" max="3589" width="25.28515625" customWidth="1"/>
    <col min="3590" max="3590" width="12.85546875" bestFit="1" customWidth="1"/>
    <col min="3591" max="3592" width="3.42578125" customWidth="1"/>
    <col min="3593" max="3593" width="23" customWidth="1"/>
    <col min="3594" max="3594" width="9.42578125" customWidth="1"/>
    <col min="3595" max="3599" width="25.140625" customWidth="1"/>
    <col min="3600" max="3600" width="8.85546875" customWidth="1"/>
    <col min="3841" max="3841" width="18.7109375" customWidth="1"/>
    <col min="3842" max="3842" width="89" customWidth="1"/>
    <col min="3843" max="3843" width="6.140625" customWidth="1"/>
    <col min="3844" max="3844" width="3.85546875" customWidth="1"/>
    <col min="3845" max="3845" width="25.28515625" customWidth="1"/>
    <col min="3846" max="3846" width="12.85546875" bestFit="1" customWidth="1"/>
    <col min="3847" max="3848" width="3.42578125" customWidth="1"/>
    <col min="3849" max="3849" width="23" customWidth="1"/>
    <col min="3850" max="3850" width="9.42578125" customWidth="1"/>
    <col min="3851" max="3855" width="25.140625" customWidth="1"/>
    <col min="3856" max="3856" width="8.85546875" customWidth="1"/>
    <col min="4097" max="4097" width="18.7109375" customWidth="1"/>
    <col min="4098" max="4098" width="89" customWidth="1"/>
    <col min="4099" max="4099" width="6.140625" customWidth="1"/>
    <col min="4100" max="4100" width="3.85546875" customWidth="1"/>
    <col min="4101" max="4101" width="25.28515625" customWidth="1"/>
    <col min="4102" max="4102" width="12.85546875" bestFit="1" customWidth="1"/>
    <col min="4103" max="4104" width="3.42578125" customWidth="1"/>
    <col min="4105" max="4105" width="23" customWidth="1"/>
    <col min="4106" max="4106" width="9.42578125" customWidth="1"/>
    <col min="4107" max="4111" width="25.140625" customWidth="1"/>
    <col min="4112" max="4112" width="8.85546875" customWidth="1"/>
    <col min="4353" max="4353" width="18.7109375" customWidth="1"/>
    <col min="4354" max="4354" width="89" customWidth="1"/>
    <col min="4355" max="4355" width="6.140625" customWidth="1"/>
    <col min="4356" max="4356" width="3.85546875" customWidth="1"/>
    <col min="4357" max="4357" width="25.28515625" customWidth="1"/>
    <col min="4358" max="4358" width="12.85546875" bestFit="1" customWidth="1"/>
    <col min="4359" max="4360" width="3.42578125" customWidth="1"/>
    <col min="4361" max="4361" width="23" customWidth="1"/>
    <col min="4362" max="4362" width="9.42578125" customWidth="1"/>
    <col min="4363" max="4367" width="25.140625" customWidth="1"/>
    <col min="4368" max="4368" width="8.85546875" customWidth="1"/>
    <col min="4609" max="4609" width="18.7109375" customWidth="1"/>
    <col min="4610" max="4610" width="89" customWidth="1"/>
    <col min="4611" max="4611" width="6.140625" customWidth="1"/>
    <col min="4612" max="4612" width="3.85546875" customWidth="1"/>
    <col min="4613" max="4613" width="25.28515625" customWidth="1"/>
    <col min="4614" max="4614" width="12.85546875" bestFit="1" customWidth="1"/>
    <col min="4615" max="4616" width="3.42578125" customWidth="1"/>
    <col min="4617" max="4617" width="23" customWidth="1"/>
    <col min="4618" max="4618" width="9.42578125" customWidth="1"/>
    <col min="4619" max="4623" width="25.140625" customWidth="1"/>
    <col min="4624" max="4624" width="8.85546875" customWidth="1"/>
    <col min="4865" max="4865" width="18.7109375" customWidth="1"/>
    <col min="4866" max="4866" width="89" customWidth="1"/>
    <col min="4867" max="4867" width="6.140625" customWidth="1"/>
    <col min="4868" max="4868" width="3.85546875" customWidth="1"/>
    <col min="4869" max="4869" width="25.28515625" customWidth="1"/>
    <col min="4870" max="4870" width="12.85546875" bestFit="1" customWidth="1"/>
    <col min="4871" max="4872" width="3.42578125" customWidth="1"/>
    <col min="4873" max="4873" width="23" customWidth="1"/>
    <col min="4874" max="4874" width="9.42578125" customWidth="1"/>
    <col min="4875" max="4879" width="25.140625" customWidth="1"/>
    <col min="4880" max="4880" width="8.85546875" customWidth="1"/>
    <col min="5121" max="5121" width="18.7109375" customWidth="1"/>
    <col min="5122" max="5122" width="89" customWidth="1"/>
    <col min="5123" max="5123" width="6.140625" customWidth="1"/>
    <col min="5124" max="5124" width="3.85546875" customWidth="1"/>
    <col min="5125" max="5125" width="25.28515625" customWidth="1"/>
    <col min="5126" max="5126" width="12.85546875" bestFit="1" customWidth="1"/>
    <col min="5127" max="5128" width="3.42578125" customWidth="1"/>
    <col min="5129" max="5129" width="23" customWidth="1"/>
    <col min="5130" max="5130" width="9.42578125" customWidth="1"/>
    <col min="5131" max="5135" width="25.140625" customWidth="1"/>
    <col min="5136" max="5136" width="8.85546875" customWidth="1"/>
    <col min="5377" max="5377" width="18.7109375" customWidth="1"/>
    <col min="5378" max="5378" width="89" customWidth="1"/>
    <col min="5379" max="5379" width="6.140625" customWidth="1"/>
    <col min="5380" max="5380" width="3.85546875" customWidth="1"/>
    <col min="5381" max="5381" width="25.28515625" customWidth="1"/>
    <col min="5382" max="5382" width="12.85546875" bestFit="1" customWidth="1"/>
    <col min="5383" max="5384" width="3.42578125" customWidth="1"/>
    <col min="5385" max="5385" width="23" customWidth="1"/>
    <col min="5386" max="5386" width="9.42578125" customWidth="1"/>
    <col min="5387" max="5391" width="25.140625" customWidth="1"/>
    <col min="5392" max="5392" width="8.85546875" customWidth="1"/>
    <col min="5633" max="5633" width="18.7109375" customWidth="1"/>
    <col min="5634" max="5634" width="89" customWidth="1"/>
    <col min="5635" max="5635" width="6.140625" customWidth="1"/>
    <col min="5636" max="5636" width="3.85546875" customWidth="1"/>
    <col min="5637" max="5637" width="25.28515625" customWidth="1"/>
    <col min="5638" max="5638" width="12.85546875" bestFit="1" customWidth="1"/>
    <col min="5639" max="5640" width="3.42578125" customWidth="1"/>
    <col min="5641" max="5641" width="23" customWidth="1"/>
    <col min="5642" max="5642" width="9.42578125" customWidth="1"/>
    <col min="5643" max="5647" width="25.140625" customWidth="1"/>
    <col min="5648" max="5648" width="8.85546875" customWidth="1"/>
    <col min="5889" max="5889" width="18.7109375" customWidth="1"/>
    <col min="5890" max="5890" width="89" customWidth="1"/>
    <col min="5891" max="5891" width="6.140625" customWidth="1"/>
    <col min="5892" max="5892" width="3.85546875" customWidth="1"/>
    <col min="5893" max="5893" width="25.28515625" customWidth="1"/>
    <col min="5894" max="5894" width="12.85546875" bestFit="1" customWidth="1"/>
    <col min="5895" max="5896" width="3.42578125" customWidth="1"/>
    <col min="5897" max="5897" width="23" customWidth="1"/>
    <col min="5898" max="5898" width="9.42578125" customWidth="1"/>
    <col min="5899" max="5903" width="25.140625" customWidth="1"/>
    <col min="5904" max="5904" width="8.85546875" customWidth="1"/>
    <col min="6145" max="6145" width="18.7109375" customWidth="1"/>
    <col min="6146" max="6146" width="89" customWidth="1"/>
    <col min="6147" max="6147" width="6.140625" customWidth="1"/>
    <col min="6148" max="6148" width="3.85546875" customWidth="1"/>
    <col min="6149" max="6149" width="25.28515625" customWidth="1"/>
    <col min="6150" max="6150" width="12.85546875" bestFit="1" customWidth="1"/>
    <col min="6151" max="6152" width="3.42578125" customWidth="1"/>
    <col min="6153" max="6153" width="23" customWidth="1"/>
    <col min="6154" max="6154" width="9.42578125" customWidth="1"/>
    <col min="6155" max="6159" width="25.140625" customWidth="1"/>
    <col min="6160" max="6160" width="8.85546875" customWidth="1"/>
    <col min="6401" max="6401" width="18.7109375" customWidth="1"/>
    <col min="6402" max="6402" width="89" customWidth="1"/>
    <col min="6403" max="6403" width="6.140625" customWidth="1"/>
    <col min="6404" max="6404" width="3.85546875" customWidth="1"/>
    <col min="6405" max="6405" width="25.28515625" customWidth="1"/>
    <col min="6406" max="6406" width="12.85546875" bestFit="1" customWidth="1"/>
    <col min="6407" max="6408" width="3.42578125" customWidth="1"/>
    <col min="6409" max="6409" width="23" customWidth="1"/>
    <col min="6410" max="6410" width="9.42578125" customWidth="1"/>
    <col min="6411" max="6415" width="25.140625" customWidth="1"/>
    <col min="6416" max="6416" width="8.85546875" customWidth="1"/>
    <col min="6657" max="6657" width="18.7109375" customWidth="1"/>
    <col min="6658" max="6658" width="89" customWidth="1"/>
    <col min="6659" max="6659" width="6.140625" customWidth="1"/>
    <col min="6660" max="6660" width="3.85546875" customWidth="1"/>
    <col min="6661" max="6661" width="25.28515625" customWidth="1"/>
    <col min="6662" max="6662" width="12.85546875" bestFit="1" customWidth="1"/>
    <col min="6663" max="6664" width="3.42578125" customWidth="1"/>
    <col min="6665" max="6665" width="23" customWidth="1"/>
    <col min="6666" max="6666" width="9.42578125" customWidth="1"/>
    <col min="6667" max="6671" width="25.140625" customWidth="1"/>
    <col min="6672" max="6672" width="8.85546875" customWidth="1"/>
    <col min="6913" max="6913" width="18.7109375" customWidth="1"/>
    <col min="6914" max="6914" width="89" customWidth="1"/>
    <col min="6915" max="6915" width="6.140625" customWidth="1"/>
    <col min="6916" max="6916" width="3.85546875" customWidth="1"/>
    <col min="6917" max="6917" width="25.28515625" customWidth="1"/>
    <col min="6918" max="6918" width="12.85546875" bestFit="1" customWidth="1"/>
    <col min="6919" max="6920" width="3.42578125" customWidth="1"/>
    <col min="6921" max="6921" width="23" customWidth="1"/>
    <col min="6922" max="6922" width="9.42578125" customWidth="1"/>
    <col min="6923" max="6927" width="25.140625" customWidth="1"/>
    <col min="6928" max="6928" width="8.85546875" customWidth="1"/>
    <col min="7169" max="7169" width="18.7109375" customWidth="1"/>
    <col min="7170" max="7170" width="89" customWidth="1"/>
    <col min="7171" max="7171" width="6.140625" customWidth="1"/>
    <col min="7172" max="7172" width="3.85546875" customWidth="1"/>
    <col min="7173" max="7173" width="25.28515625" customWidth="1"/>
    <col min="7174" max="7174" width="12.85546875" bestFit="1" customWidth="1"/>
    <col min="7175" max="7176" width="3.42578125" customWidth="1"/>
    <col min="7177" max="7177" width="23" customWidth="1"/>
    <col min="7178" max="7178" width="9.42578125" customWidth="1"/>
    <col min="7179" max="7183" width="25.140625" customWidth="1"/>
    <col min="7184" max="7184" width="8.85546875" customWidth="1"/>
    <col min="7425" max="7425" width="18.7109375" customWidth="1"/>
    <col min="7426" max="7426" width="89" customWidth="1"/>
    <col min="7427" max="7427" width="6.140625" customWidth="1"/>
    <col min="7428" max="7428" width="3.85546875" customWidth="1"/>
    <col min="7429" max="7429" width="25.28515625" customWidth="1"/>
    <col min="7430" max="7430" width="12.85546875" bestFit="1" customWidth="1"/>
    <col min="7431" max="7432" width="3.42578125" customWidth="1"/>
    <col min="7433" max="7433" width="23" customWidth="1"/>
    <col min="7434" max="7434" width="9.42578125" customWidth="1"/>
    <col min="7435" max="7439" width="25.140625" customWidth="1"/>
    <col min="7440" max="7440" width="8.85546875" customWidth="1"/>
    <col min="7681" max="7681" width="18.7109375" customWidth="1"/>
    <col min="7682" max="7682" width="89" customWidth="1"/>
    <col min="7683" max="7683" width="6.140625" customWidth="1"/>
    <col min="7684" max="7684" width="3.85546875" customWidth="1"/>
    <col min="7685" max="7685" width="25.28515625" customWidth="1"/>
    <col min="7686" max="7686" width="12.85546875" bestFit="1" customWidth="1"/>
    <col min="7687" max="7688" width="3.42578125" customWidth="1"/>
    <col min="7689" max="7689" width="23" customWidth="1"/>
    <col min="7690" max="7690" width="9.42578125" customWidth="1"/>
    <col min="7691" max="7695" width="25.140625" customWidth="1"/>
    <col min="7696" max="7696" width="8.85546875" customWidth="1"/>
    <col min="7937" max="7937" width="18.7109375" customWidth="1"/>
    <col min="7938" max="7938" width="89" customWidth="1"/>
    <col min="7939" max="7939" width="6.140625" customWidth="1"/>
    <col min="7940" max="7940" width="3.85546875" customWidth="1"/>
    <col min="7941" max="7941" width="25.28515625" customWidth="1"/>
    <col min="7942" max="7942" width="12.85546875" bestFit="1" customWidth="1"/>
    <col min="7943" max="7944" width="3.42578125" customWidth="1"/>
    <col min="7945" max="7945" width="23" customWidth="1"/>
    <col min="7946" max="7946" width="9.42578125" customWidth="1"/>
    <col min="7947" max="7951" width="25.140625" customWidth="1"/>
    <col min="7952" max="7952" width="8.85546875" customWidth="1"/>
    <col min="8193" max="8193" width="18.7109375" customWidth="1"/>
    <col min="8194" max="8194" width="89" customWidth="1"/>
    <col min="8195" max="8195" width="6.140625" customWidth="1"/>
    <col min="8196" max="8196" width="3.85546875" customWidth="1"/>
    <col min="8197" max="8197" width="25.28515625" customWidth="1"/>
    <col min="8198" max="8198" width="12.85546875" bestFit="1" customWidth="1"/>
    <col min="8199" max="8200" width="3.42578125" customWidth="1"/>
    <col min="8201" max="8201" width="23" customWidth="1"/>
    <col min="8202" max="8202" width="9.42578125" customWidth="1"/>
    <col min="8203" max="8207" width="25.140625" customWidth="1"/>
    <col min="8208" max="8208" width="8.85546875" customWidth="1"/>
    <col min="8449" max="8449" width="18.7109375" customWidth="1"/>
    <col min="8450" max="8450" width="89" customWidth="1"/>
    <col min="8451" max="8451" width="6.140625" customWidth="1"/>
    <col min="8452" max="8452" width="3.85546875" customWidth="1"/>
    <col min="8453" max="8453" width="25.28515625" customWidth="1"/>
    <col min="8454" max="8454" width="12.85546875" bestFit="1" customWidth="1"/>
    <col min="8455" max="8456" width="3.42578125" customWidth="1"/>
    <col min="8457" max="8457" width="23" customWidth="1"/>
    <col min="8458" max="8458" width="9.42578125" customWidth="1"/>
    <col min="8459" max="8463" width="25.140625" customWidth="1"/>
    <col min="8464" max="8464" width="8.85546875" customWidth="1"/>
    <col min="8705" max="8705" width="18.7109375" customWidth="1"/>
    <col min="8706" max="8706" width="89" customWidth="1"/>
    <col min="8707" max="8707" width="6.140625" customWidth="1"/>
    <col min="8708" max="8708" width="3.85546875" customWidth="1"/>
    <col min="8709" max="8709" width="25.28515625" customWidth="1"/>
    <col min="8710" max="8710" width="12.85546875" bestFit="1" customWidth="1"/>
    <col min="8711" max="8712" width="3.42578125" customWidth="1"/>
    <col min="8713" max="8713" width="23" customWidth="1"/>
    <col min="8714" max="8714" width="9.42578125" customWidth="1"/>
    <col min="8715" max="8719" width="25.140625" customWidth="1"/>
    <col min="8720" max="8720" width="8.85546875" customWidth="1"/>
    <col min="8961" max="8961" width="18.7109375" customWidth="1"/>
    <col min="8962" max="8962" width="89" customWidth="1"/>
    <col min="8963" max="8963" width="6.140625" customWidth="1"/>
    <col min="8964" max="8964" width="3.85546875" customWidth="1"/>
    <col min="8965" max="8965" width="25.28515625" customWidth="1"/>
    <col min="8966" max="8966" width="12.85546875" bestFit="1" customWidth="1"/>
    <col min="8967" max="8968" width="3.42578125" customWidth="1"/>
    <col min="8969" max="8969" width="23" customWidth="1"/>
    <col min="8970" max="8970" width="9.42578125" customWidth="1"/>
    <col min="8971" max="8975" width="25.140625" customWidth="1"/>
    <col min="8976" max="8976" width="8.85546875" customWidth="1"/>
    <col min="9217" max="9217" width="18.7109375" customWidth="1"/>
    <col min="9218" max="9218" width="89" customWidth="1"/>
    <col min="9219" max="9219" width="6.140625" customWidth="1"/>
    <col min="9220" max="9220" width="3.85546875" customWidth="1"/>
    <col min="9221" max="9221" width="25.28515625" customWidth="1"/>
    <col min="9222" max="9222" width="12.85546875" bestFit="1" customWidth="1"/>
    <col min="9223" max="9224" width="3.42578125" customWidth="1"/>
    <col min="9225" max="9225" width="23" customWidth="1"/>
    <col min="9226" max="9226" width="9.42578125" customWidth="1"/>
    <col min="9227" max="9231" width="25.140625" customWidth="1"/>
    <col min="9232" max="9232" width="8.85546875" customWidth="1"/>
    <col min="9473" max="9473" width="18.7109375" customWidth="1"/>
    <col min="9474" max="9474" width="89" customWidth="1"/>
    <col min="9475" max="9475" width="6.140625" customWidth="1"/>
    <col min="9476" max="9476" width="3.85546875" customWidth="1"/>
    <col min="9477" max="9477" width="25.28515625" customWidth="1"/>
    <col min="9478" max="9478" width="12.85546875" bestFit="1" customWidth="1"/>
    <col min="9479" max="9480" width="3.42578125" customWidth="1"/>
    <col min="9481" max="9481" width="23" customWidth="1"/>
    <col min="9482" max="9482" width="9.42578125" customWidth="1"/>
    <col min="9483" max="9487" width="25.140625" customWidth="1"/>
    <col min="9488" max="9488" width="8.85546875" customWidth="1"/>
    <col min="9729" max="9729" width="18.7109375" customWidth="1"/>
    <col min="9730" max="9730" width="89" customWidth="1"/>
    <col min="9731" max="9731" width="6.140625" customWidth="1"/>
    <col min="9732" max="9732" width="3.85546875" customWidth="1"/>
    <col min="9733" max="9733" width="25.28515625" customWidth="1"/>
    <col min="9734" max="9734" width="12.85546875" bestFit="1" customWidth="1"/>
    <col min="9735" max="9736" width="3.42578125" customWidth="1"/>
    <col min="9737" max="9737" width="23" customWidth="1"/>
    <col min="9738" max="9738" width="9.42578125" customWidth="1"/>
    <col min="9739" max="9743" width="25.140625" customWidth="1"/>
    <col min="9744" max="9744" width="8.85546875" customWidth="1"/>
    <col min="9985" max="9985" width="18.7109375" customWidth="1"/>
    <col min="9986" max="9986" width="89" customWidth="1"/>
    <col min="9987" max="9987" width="6.140625" customWidth="1"/>
    <col min="9988" max="9988" width="3.85546875" customWidth="1"/>
    <col min="9989" max="9989" width="25.28515625" customWidth="1"/>
    <col min="9990" max="9990" width="12.85546875" bestFit="1" customWidth="1"/>
    <col min="9991" max="9992" width="3.42578125" customWidth="1"/>
    <col min="9993" max="9993" width="23" customWidth="1"/>
    <col min="9994" max="9994" width="9.42578125" customWidth="1"/>
    <col min="9995" max="9999" width="25.140625" customWidth="1"/>
    <col min="10000" max="10000" width="8.85546875" customWidth="1"/>
    <col min="10241" max="10241" width="18.7109375" customWidth="1"/>
    <col min="10242" max="10242" width="89" customWidth="1"/>
    <col min="10243" max="10243" width="6.140625" customWidth="1"/>
    <col min="10244" max="10244" width="3.85546875" customWidth="1"/>
    <col min="10245" max="10245" width="25.28515625" customWidth="1"/>
    <col min="10246" max="10246" width="12.85546875" bestFit="1" customWidth="1"/>
    <col min="10247" max="10248" width="3.42578125" customWidth="1"/>
    <col min="10249" max="10249" width="23" customWidth="1"/>
    <col min="10250" max="10250" width="9.42578125" customWidth="1"/>
    <col min="10251" max="10255" width="25.140625" customWidth="1"/>
    <col min="10256" max="10256" width="8.85546875" customWidth="1"/>
    <col min="10497" max="10497" width="18.7109375" customWidth="1"/>
    <col min="10498" max="10498" width="89" customWidth="1"/>
    <col min="10499" max="10499" width="6.140625" customWidth="1"/>
    <col min="10500" max="10500" width="3.85546875" customWidth="1"/>
    <col min="10501" max="10501" width="25.28515625" customWidth="1"/>
    <col min="10502" max="10502" width="12.85546875" bestFit="1" customWidth="1"/>
    <col min="10503" max="10504" width="3.42578125" customWidth="1"/>
    <col min="10505" max="10505" width="23" customWidth="1"/>
    <col min="10506" max="10506" width="9.42578125" customWidth="1"/>
    <col min="10507" max="10511" width="25.140625" customWidth="1"/>
    <col min="10512" max="10512" width="8.85546875" customWidth="1"/>
    <col min="10753" max="10753" width="18.7109375" customWidth="1"/>
    <col min="10754" max="10754" width="89" customWidth="1"/>
    <col min="10755" max="10755" width="6.140625" customWidth="1"/>
    <col min="10756" max="10756" width="3.85546875" customWidth="1"/>
    <col min="10757" max="10757" width="25.28515625" customWidth="1"/>
    <col min="10758" max="10758" width="12.85546875" bestFit="1" customWidth="1"/>
    <col min="10759" max="10760" width="3.42578125" customWidth="1"/>
    <col min="10761" max="10761" width="23" customWidth="1"/>
    <col min="10762" max="10762" width="9.42578125" customWidth="1"/>
    <col min="10763" max="10767" width="25.140625" customWidth="1"/>
    <col min="10768" max="10768" width="8.85546875" customWidth="1"/>
    <col min="11009" max="11009" width="18.7109375" customWidth="1"/>
    <col min="11010" max="11010" width="89" customWidth="1"/>
    <col min="11011" max="11011" width="6.140625" customWidth="1"/>
    <col min="11012" max="11012" width="3.85546875" customWidth="1"/>
    <col min="11013" max="11013" width="25.28515625" customWidth="1"/>
    <col min="11014" max="11014" width="12.85546875" bestFit="1" customWidth="1"/>
    <col min="11015" max="11016" width="3.42578125" customWidth="1"/>
    <col min="11017" max="11017" width="23" customWidth="1"/>
    <col min="11018" max="11018" width="9.42578125" customWidth="1"/>
    <col min="11019" max="11023" width="25.140625" customWidth="1"/>
    <col min="11024" max="11024" width="8.85546875" customWidth="1"/>
    <col min="11265" max="11265" width="18.7109375" customWidth="1"/>
    <col min="11266" max="11266" width="89" customWidth="1"/>
    <col min="11267" max="11267" width="6.140625" customWidth="1"/>
    <col min="11268" max="11268" width="3.85546875" customWidth="1"/>
    <col min="11269" max="11269" width="25.28515625" customWidth="1"/>
    <col min="11270" max="11270" width="12.85546875" bestFit="1" customWidth="1"/>
    <col min="11271" max="11272" width="3.42578125" customWidth="1"/>
    <col min="11273" max="11273" width="23" customWidth="1"/>
    <col min="11274" max="11274" width="9.42578125" customWidth="1"/>
    <col min="11275" max="11279" width="25.140625" customWidth="1"/>
    <col min="11280" max="11280" width="8.85546875" customWidth="1"/>
    <col min="11521" max="11521" width="18.7109375" customWidth="1"/>
    <col min="11522" max="11522" width="89" customWidth="1"/>
    <col min="11523" max="11523" width="6.140625" customWidth="1"/>
    <col min="11524" max="11524" width="3.85546875" customWidth="1"/>
    <col min="11525" max="11525" width="25.28515625" customWidth="1"/>
    <col min="11526" max="11526" width="12.85546875" bestFit="1" customWidth="1"/>
    <col min="11527" max="11528" width="3.42578125" customWidth="1"/>
    <col min="11529" max="11529" width="23" customWidth="1"/>
    <col min="11530" max="11530" width="9.42578125" customWidth="1"/>
    <col min="11531" max="11535" width="25.140625" customWidth="1"/>
    <col min="11536" max="11536" width="8.85546875" customWidth="1"/>
    <col min="11777" max="11777" width="18.7109375" customWidth="1"/>
    <col min="11778" max="11778" width="89" customWidth="1"/>
    <col min="11779" max="11779" width="6.140625" customWidth="1"/>
    <col min="11780" max="11780" width="3.85546875" customWidth="1"/>
    <col min="11781" max="11781" width="25.28515625" customWidth="1"/>
    <col min="11782" max="11782" width="12.85546875" bestFit="1" customWidth="1"/>
    <col min="11783" max="11784" width="3.42578125" customWidth="1"/>
    <col min="11785" max="11785" width="23" customWidth="1"/>
    <col min="11786" max="11786" width="9.42578125" customWidth="1"/>
    <col min="11787" max="11791" width="25.140625" customWidth="1"/>
    <col min="11792" max="11792" width="8.85546875" customWidth="1"/>
    <col min="12033" max="12033" width="18.7109375" customWidth="1"/>
    <col min="12034" max="12034" width="89" customWidth="1"/>
    <col min="12035" max="12035" width="6.140625" customWidth="1"/>
    <col min="12036" max="12036" width="3.85546875" customWidth="1"/>
    <col min="12037" max="12037" width="25.28515625" customWidth="1"/>
    <col min="12038" max="12038" width="12.85546875" bestFit="1" customWidth="1"/>
    <col min="12039" max="12040" width="3.42578125" customWidth="1"/>
    <col min="12041" max="12041" width="23" customWidth="1"/>
    <col min="12042" max="12042" width="9.42578125" customWidth="1"/>
    <col min="12043" max="12047" width="25.140625" customWidth="1"/>
    <col min="12048" max="12048" width="8.85546875" customWidth="1"/>
    <col min="12289" max="12289" width="18.7109375" customWidth="1"/>
    <col min="12290" max="12290" width="89" customWidth="1"/>
    <col min="12291" max="12291" width="6.140625" customWidth="1"/>
    <col min="12292" max="12292" width="3.85546875" customWidth="1"/>
    <col min="12293" max="12293" width="25.28515625" customWidth="1"/>
    <col min="12294" max="12294" width="12.85546875" bestFit="1" customWidth="1"/>
    <col min="12295" max="12296" width="3.42578125" customWidth="1"/>
    <col min="12297" max="12297" width="23" customWidth="1"/>
    <col min="12298" max="12298" width="9.42578125" customWidth="1"/>
    <col min="12299" max="12303" width="25.140625" customWidth="1"/>
    <col min="12304" max="12304" width="8.85546875" customWidth="1"/>
    <col min="12545" max="12545" width="18.7109375" customWidth="1"/>
    <col min="12546" max="12546" width="89" customWidth="1"/>
    <col min="12547" max="12547" width="6.140625" customWidth="1"/>
    <col min="12548" max="12548" width="3.85546875" customWidth="1"/>
    <col min="12549" max="12549" width="25.28515625" customWidth="1"/>
    <col min="12550" max="12550" width="12.85546875" bestFit="1" customWidth="1"/>
    <col min="12551" max="12552" width="3.42578125" customWidth="1"/>
    <col min="12553" max="12553" width="23" customWidth="1"/>
    <col min="12554" max="12554" width="9.42578125" customWidth="1"/>
    <col min="12555" max="12559" width="25.140625" customWidth="1"/>
    <col min="12560" max="12560" width="8.85546875" customWidth="1"/>
    <col min="12801" max="12801" width="18.7109375" customWidth="1"/>
    <col min="12802" max="12802" width="89" customWidth="1"/>
    <col min="12803" max="12803" width="6.140625" customWidth="1"/>
    <col min="12804" max="12804" width="3.85546875" customWidth="1"/>
    <col min="12805" max="12805" width="25.28515625" customWidth="1"/>
    <col min="12806" max="12806" width="12.85546875" bestFit="1" customWidth="1"/>
    <col min="12807" max="12808" width="3.42578125" customWidth="1"/>
    <col min="12809" max="12809" width="23" customWidth="1"/>
    <col min="12810" max="12810" width="9.42578125" customWidth="1"/>
    <col min="12811" max="12815" width="25.140625" customWidth="1"/>
    <col min="12816" max="12816" width="8.85546875" customWidth="1"/>
    <col min="13057" max="13057" width="18.7109375" customWidth="1"/>
    <col min="13058" max="13058" width="89" customWidth="1"/>
    <col min="13059" max="13059" width="6.140625" customWidth="1"/>
    <col min="13060" max="13060" width="3.85546875" customWidth="1"/>
    <col min="13061" max="13061" width="25.28515625" customWidth="1"/>
    <col min="13062" max="13062" width="12.85546875" bestFit="1" customWidth="1"/>
    <col min="13063" max="13064" width="3.42578125" customWidth="1"/>
    <col min="13065" max="13065" width="23" customWidth="1"/>
    <col min="13066" max="13066" width="9.42578125" customWidth="1"/>
    <col min="13067" max="13071" width="25.140625" customWidth="1"/>
    <col min="13072" max="13072" width="8.85546875" customWidth="1"/>
    <col min="13313" max="13313" width="18.7109375" customWidth="1"/>
    <col min="13314" max="13314" width="89" customWidth="1"/>
    <col min="13315" max="13315" width="6.140625" customWidth="1"/>
    <col min="13316" max="13316" width="3.85546875" customWidth="1"/>
    <col min="13317" max="13317" width="25.28515625" customWidth="1"/>
    <col min="13318" max="13318" width="12.85546875" bestFit="1" customWidth="1"/>
    <col min="13319" max="13320" width="3.42578125" customWidth="1"/>
    <col min="13321" max="13321" width="23" customWidth="1"/>
    <col min="13322" max="13322" width="9.42578125" customWidth="1"/>
    <col min="13323" max="13327" width="25.140625" customWidth="1"/>
    <col min="13328" max="13328" width="8.85546875" customWidth="1"/>
    <col min="13569" max="13569" width="18.7109375" customWidth="1"/>
    <col min="13570" max="13570" width="89" customWidth="1"/>
    <col min="13571" max="13571" width="6.140625" customWidth="1"/>
    <col min="13572" max="13572" width="3.85546875" customWidth="1"/>
    <col min="13573" max="13573" width="25.28515625" customWidth="1"/>
    <col min="13574" max="13574" width="12.85546875" bestFit="1" customWidth="1"/>
    <col min="13575" max="13576" width="3.42578125" customWidth="1"/>
    <col min="13577" max="13577" width="23" customWidth="1"/>
    <col min="13578" max="13578" width="9.42578125" customWidth="1"/>
    <col min="13579" max="13583" width="25.140625" customWidth="1"/>
    <col min="13584" max="13584" width="8.85546875" customWidth="1"/>
    <col min="13825" max="13825" width="18.7109375" customWidth="1"/>
    <col min="13826" max="13826" width="89" customWidth="1"/>
    <col min="13827" max="13827" width="6.140625" customWidth="1"/>
    <col min="13828" max="13828" width="3.85546875" customWidth="1"/>
    <col min="13829" max="13829" width="25.28515625" customWidth="1"/>
    <col min="13830" max="13830" width="12.85546875" bestFit="1" customWidth="1"/>
    <col min="13831" max="13832" width="3.42578125" customWidth="1"/>
    <col min="13833" max="13833" width="23" customWidth="1"/>
    <col min="13834" max="13834" width="9.42578125" customWidth="1"/>
    <col min="13835" max="13839" width="25.140625" customWidth="1"/>
    <col min="13840" max="13840" width="8.85546875" customWidth="1"/>
    <col min="14081" max="14081" width="18.7109375" customWidth="1"/>
    <col min="14082" max="14082" width="89" customWidth="1"/>
    <col min="14083" max="14083" width="6.140625" customWidth="1"/>
    <col min="14084" max="14084" width="3.85546875" customWidth="1"/>
    <col min="14085" max="14085" width="25.28515625" customWidth="1"/>
    <col min="14086" max="14086" width="12.85546875" bestFit="1" customWidth="1"/>
    <col min="14087" max="14088" width="3.42578125" customWidth="1"/>
    <col min="14089" max="14089" width="23" customWidth="1"/>
    <col min="14090" max="14090" width="9.42578125" customWidth="1"/>
    <col min="14091" max="14095" width="25.140625" customWidth="1"/>
    <col min="14096" max="14096" width="8.85546875" customWidth="1"/>
    <col min="14337" max="14337" width="18.7109375" customWidth="1"/>
    <col min="14338" max="14338" width="89" customWidth="1"/>
    <col min="14339" max="14339" width="6.140625" customWidth="1"/>
    <col min="14340" max="14340" width="3.85546875" customWidth="1"/>
    <col min="14341" max="14341" width="25.28515625" customWidth="1"/>
    <col min="14342" max="14342" width="12.85546875" bestFit="1" customWidth="1"/>
    <col min="14343" max="14344" width="3.42578125" customWidth="1"/>
    <col min="14345" max="14345" width="23" customWidth="1"/>
    <col min="14346" max="14346" width="9.42578125" customWidth="1"/>
    <col min="14347" max="14351" width="25.140625" customWidth="1"/>
    <col min="14352" max="14352" width="8.85546875" customWidth="1"/>
    <col min="14593" max="14593" width="18.7109375" customWidth="1"/>
    <col min="14594" max="14594" width="89" customWidth="1"/>
    <col min="14595" max="14595" width="6.140625" customWidth="1"/>
    <col min="14596" max="14596" width="3.85546875" customWidth="1"/>
    <col min="14597" max="14597" width="25.28515625" customWidth="1"/>
    <col min="14598" max="14598" width="12.85546875" bestFit="1" customWidth="1"/>
    <col min="14599" max="14600" width="3.42578125" customWidth="1"/>
    <col min="14601" max="14601" width="23" customWidth="1"/>
    <col min="14602" max="14602" width="9.42578125" customWidth="1"/>
    <col min="14603" max="14607" width="25.140625" customWidth="1"/>
    <col min="14608" max="14608" width="8.85546875" customWidth="1"/>
    <col min="14849" max="14849" width="18.7109375" customWidth="1"/>
    <col min="14850" max="14850" width="89" customWidth="1"/>
    <col min="14851" max="14851" width="6.140625" customWidth="1"/>
    <col min="14852" max="14852" width="3.85546875" customWidth="1"/>
    <col min="14853" max="14853" width="25.28515625" customWidth="1"/>
    <col min="14854" max="14854" width="12.85546875" bestFit="1" customWidth="1"/>
    <col min="14855" max="14856" width="3.42578125" customWidth="1"/>
    <col min="14857" max="14857" width="23" customWidth="1"/>
    <col min="14858" max="14858" width="9.42578125" customWidth="1"/>
    <col min="14859" max="14863" width="25.140625" customWidth="1"/>
    <col min="14864" max="14864" width="8.85546875" customWidth="1"/>
    <col min="15105" max="15105" width="18.7109375" customWidth="1"/>
    <col min="15106" max="15106" width="89" customWidth="1"/>
    <col min="15107" max="15107" width="6.140625" customWidth="1"/>
    <col min="15108" max="15108" width="3.85546875" customWidth="1"/>
    <col min="15109" max="15109" width="25.28515625" customWidth="1"/>
    <col min="15110" max="15110" width="12.85546875" bestFit="1" customWidth="1"/>
    <col min="15111" max="15112" width="3.42578125" customWidth="1"/>
    <col min="15113" max="15113" width="23" customWidth="1"/>
    <col min="15114" max="15114" width="9.42578125" customWidth="1"/>
    <col min="15115" max="15119" width="25.140625" customWidth="1"/>
    <col min="15120" max="15120" width="8.85546875" customWidth="1"/>
    <col min="15361" max="15361" width="18.7109375" customWidth="1"/>
    <col min="15362" max="15362" width="89" customWidth="1"/>
    <col min="15363" max="15363" width="6.140625" customWidth="1"/>
    <col min="15364" max="15364" width="3.85546875" customWidth="1"/>
    <col min="15365" max="15365" width="25.28515625" customWidth="1"/>
    <col min="15366" max="15366" width="12.85546875" bestFit="1" customWidth="1"/>
    <col min="15367" max="15368" width="3.42578125" customWidth="1"/>
    <col min="15369" max="15369" width="23" customWidth="1"/>
    <col min="15370" max="15370" width="9.42578125" customWidth="1"/>
    <col min="15371" max="15375" width="25.140625" customWidth="1"/>
    <col min="15376" max="15376" width="8.85546875" customWidth="1"/>
    <col min="15617" max="15617" width="18.7109375" customWidth="1"/>
    <col min="15618" max="15618" width="89" customWidth="1"/>
    <col min="15619" max="15619" width="6.140625" customWidth="1"/>
    <col min="15620" max="15620" width="3.85546875" customWidth="1"/>
    <col min="15621" max="15621" width="25.28515625" customWidth="1"/>
    <col min="15622" max="15622" width="12.85546875" bestFit="1" customWidth="1"/>
    <col min="15623" max="15624" width="3.42578125" customWidth="1"/>
    <col min="15625" max="15625" width="23" customWidth="1"/>
    <col min="15626" max="15626" width="9.42578125" customWidth="1"/>
    <col min="15627" max="15631" width="25.140625" customWidth="1"/>
    <col min="15632" max="15632" width="8.85546875" customWidth="1"/>
    <col min="15873" max="15873" width="18.7109375" customWidth="1"/>
    <col min="15874" max="15874" width="89" customWidth="1"/>
    <col min="15875" max="15875" width="6.140625" customWidth="1"/>
    <col min="15876" max="15876" width="3.85546875" customWidth="1"/>
    <col min="15877" max="15877" width="25.28515625" customWidth="1"/>
    <col min="15878" max="15878" width="12.85546875" bestFit="1" customWidth="1"/>
    <col min="15879" max="15880" width="3.42578125" customWidth="1"/>
    <col min="15881" max="15881" width="23" customWidth="1"/>
    <col min="15882" max="15882" width="9.42578125" customWidth="1"/>
    <col min="15883" max="15887" width="25.140625" customWidth="1"/>
    <col min="15888" max="15888" width="8.85546875" customWidth="1"/>
    <col min="16129" max="16129" width="18.7109375" customWidth="1"/>
    <col min="16130" max="16130" width="89" customWidth="1"/>
    <col min="16131" max="16131" width="6.140625" customWidth="1"/>
    <col min="16132" max="16132" width="3.85546875" customWidth="1"/>
    <col min="16133" max="16133" width="25.28515625" customWidth="1"/>
    <col min="16134" max="16134" width="12.85546875" bestFit="1" customWidth="1"/>
    <col min="16135" max="16136" width="3.42578125" customWidth="1"/>
    <col min="16137" max="16137" width="23" customWidth="1"/>
    <col min="16138" max="16138" width="9.42578125" customWidth="1"/>
    <col min="16139" max="16143" width="25.140625" customWidth="1"/>
    <col min="16144" max="16144" width="8.85546875" customWidth="1"/>
  </cols>
  <sheetData>
    <row r="1" spans="1:18" ht="18.75" x14ac:dyDescent="0.3">
      <c r="A1" s="23" t="s">
        <v>58</v>
      </c>
      <c r="B1" s="24"/>
      <c r="D1" s="25"/>
      <c r="E1" s="83" t="s">
        <v>59</v>
      </c>
      <c r="F1" s="83"/>
      <c r="I1" s="84" t="s">
        <v>60</v>
      </c>
      <c r="J1" s="85"/>
      <c r="K1" s="85"/>
      <c r="L1" s="85"/>
      <c r="M1" s="85"/>
      <c r="N1" s="85"/>
      <c r="O1" s="86"/>
    </row>
    <row r="2" spans="1:18" ht="98.25" customHeight="1" x14ac:dyDescent="0.25">
      <c r="A2" s="26" t="s">
        <v>61</v>
      </c>
      <c r="B2" s="27" t="s">
        <v>62</v>
      </c>
      <c r="D2" s="28"/>
      <c r="E2" s="29" t="s">
        <v>63</v>
      </c>
      <c r="F2" s="29" t="s">
        <v>64</v>
      </c>
      <c r="I2" s="87" t="s">
        <v>65</v>
      </c>
      <c r="J2" s="88"/>
      <c r="K2" s="30" t="s">
        <v>66</v>
      </c>
      <c r="L2" s="30" t="s">
        <v>67</v>
      </c>
      <c r="M2" s="30" t="s">
        <v>68</v>
      </c>
      <c r="N2" s="30" t="s">
        <v>69</v>
      </c>
      <c r="O2" s="31" t="s">
        <v>70</v>
      </c>
    </row>
    <row r="3" spans="1:18" ht="83.25" customHeight="1" x14ac:dyDescent="0.25">
      <c r="A3" s="26" t="s">
        <v>71</v>
      </c>
      <c r="B3" s="27" t="s">
        <v>72</v>
      </c>
      <c r="D3" s="89" t="s">
        <v>73</v>
      </c>
      <c r="E3" s="32" t="s">
        <v>74</v>
      </c>
      <c r="F3" s="33">
        <v>1</v>
      </c>
      <c r="I3" s="90" t="s">
        <v>75</v>
      </c>
      <c r="J3" s="91"/>
      <c r="K3" s="34" t="s">
        <v>76</v>
      </c>
      <c r="L3" s="34" t="s">
        <v>77</v>
      </c>
      <c r="M3" s="34" t="s">
        <v>78</v>
      </c>
      <c r="N3" s="34" t="s">
        <v>79</v>
      </c>
      <c r="O3" s="35" t="s">
        <v>80</v>
      </c>
    </row>
    <row r="4" spans="1:18" ht="30" x14ac:dyDescent="0.25">
      <c r="A4" s="36"/>
      <c r="B4" s="37"/>
      <c r="D4" s="89"/>
      <c r="E4" s="38" t="s">
        <v>81</v>
      </c>
      <c r="F4" s="39">
        <v>2</v>
      </c>
      <c r="I4" s="92" t="s">
        <v>82</v>
      </c>
      <c r="J4" s="94" t="s">
        <v>8</v>
      </c>
      <c r="K4" s="40" t="s">
        <v>83</v>
      </c>
      <c r="L4" s="40" t="s">
        <v>84</v>
      </c>
      <c r="M4" s="40" t="s">
        <v>85</v>
      </c>
      <c r="N4" s="40" t="s">
        <v>86</v>
      </c>
      <c r="O4" s="41" t="s">
        <v>87</v>
      </c>
    </row>
    <row r="5" spans="1:18" ht="45" x14ac:dyDescent="0.25">
      <c r="A5" s="42" t="s">
        <v>88</v>
      </c>
      <c r="B5" s="43"/>
      <c r="D5" s="89"/>
      <c r="E5" s="38" t="s">
        <v>89</v>
      </c>
      <c r="F5" s="39">
        <v>3</v>
      </c>
      <c r="I5" s="93"/>
      <c r="J5" s="95"/>
      <c r="K5" s="44">
        <v>1</v>
      </c>
      <c r="L5" s="44">
        <v>2</v>
      </c>
      <c r="M5" s="44">
        <v>3</v>
      </c>
      <c r="N5" s="44">
        <v>4</v>
      </c>
      <c r="O5" s="45">
        <v>5</v>
      </c>
      <c r="Q5" s="96" t="s">
        <v>90</v>
      </c>
      <c r="R5" s="97"/>
    </row>
    <row r="6" spans="1:18" ht="54" customHeight="1" x14ac:dyDescent="0.25">
      <c r="A6" s="46" t="s">
        <v>91</v>
      </c>
      <c r="B6" s="47" t="s">
        <v>92</v>
      </c>
      <c r="D6" s="89"/>
      <c r="E6" s="38" t="s">
        <v>93</v>
      </c>
      <c r="F6" s="39">
        <v>4</v>
      </c>
      <c r="H6" s="89" t="s">
        <v>73</v>
      </c>
      <c r="I6" s="48" t="s">
        <v>74</v>
      </c>
      <c r="J6" s="49">
        <v>1</v>
      </c>
      <c r="K6" s="50">
        <f>K5+J6</f>
        <v>2</v>
      </c>
      <c r="L6" s="50">
        <f>L5+J6</f>
        <v>3</v>
      </c>
      <c r="M6" s="50">
        <f>M5+J6</f>
        <v>4</v>
      </c>
      <c r="N6" s="50">
        <f>N$5+J6</f>
        <v>5</v>
      </c>
      <c r="O6" s="50">
        <f>O$5+J6</f>
        <v>6</v>
      </c>
      <c r="Q6" s="51" t="s">
        <v>94</v>
      </c>
      <c r="R6" s="51" t="s">
        <v>82</v>
      </c>
    </row>
    <row r="7" spans="1:18" ht="47.25" x14ac:dyDescent="0.25">
      <c r="A7" s="46" t="s">
        <v>95</v>
      </c>
      <c r="B7" s="47" t="s">
        <v>96</v>
      </c>
      <c r="D7" s="89"/>
      <c r="E7" s="52" t="s">
        <v>97</v>
      </c>
      <c r="F7" s="53">
        <v>5</v>
      </c>
      <c r="H7" s="89"/>
      <c r="I7" s="54" t="s">
        <v>81</v>
      </c>
      <c r="J7" s="55">
        <v>2</v>
      </c>
      <c r="K7" s="50">
        <f>K5+J7</f>
        <v>3</v>
      </c>
      <c r="L7" s="50">
        <f>L5+J7</f>
        <v>4</v>
      </c>
      <c r="M7" s="50">
        <f>M5+J7</f>
        <v>5</v>
      </c>
      <c r="N7" s="50">
        <f>$N$5+J7</f>
        <v>6</v>
      </c>
      <c r="O7" s="50">
        <f>O$5+J7</f>
        <v>7</v>
      </c>
      <c r="Q7" s="56" t="s">
        <v>98</v>
      </c>
      <c r="R7" s="57" t="s">
        <v>99</v>
      </c>
    </row>
    <row r="8" spans="1:18" ht="47.25" x14ac:dyDescent="0.25">
      <c r="A8" s="36"/>
      <c r="B8" s="37"/>
      <c r="H8" s="89"/>
      <c r="I8" s="54" t="s">
        <v>89</v>
      </c>
      <c r="J8" s="55">
        <v>3</v>
      </c>
      <c r="K8" s="50">
        <f>K5+J8</f>
        <v>4</v>
      </c>
      <c r="L8" s="50">
        <f>L5+J8</f>
        <v>5</v>
      </c>
      <c r="M8" s="50">
        <f>M5+J8</f>
        <v>6</v>
      </c>
      <c r="N8" s="50">
        <f>$N$5+J8</f>
        <v>7</v>
      </c>
      <c r="O8" s="50">
        <f>O$5+J8</f>
        <v>8</v>
      </c>
      <c r="Q8" s="58" t="s">
        <v>100</v>
      </c>
      <c r="R8" s="59" t="s">
        <v>101</v>
      </c>
    </row>
    <row r="9" spans="1:18" ht="47.25" x14ac:dyDescent="0.25">
      <c r="A9" s="60" t="s">
        <v>102</v>
      </c>
      <c r="B9" s="61"/>
      <c r="H9" s="89"/>
      <c r="I9" s="54" t="s">
        <v>93</v>
      </c>
      <c r="J9" s="55">
        <v>4</v>
      </c>
      <c r="K9" s="50">
        <f>K5+J9</f>
        <v>5</v>
      </c>
      <c r="L9" s="50">
        <f>L5+J9</f>
        <v>6</v>
      </c>
      <c r="M9" s="50">
        <f>M5+J9</f>
        <v>7</v>
      </c>
      <c r="N9" s="50">
        <f>$N$5+J9</f>
        <v>8</v>
      </c>
      <c r="O9" s="50">
        <f>O$5+J9</f>
        <v>9</v>
      </c>
      <c r="Q9" s="62">
        <v>5</v>
      </c>
      <c r="R9" s="63" t="s">
        <v>103</v>
      </c>
    </row>
    <row r="10" spans="1:18" ht="60" x14ac:dyDescent="0.25">
      <c r="A10" s="64" t="s">
        <v>104</v>
      </c>
      <c r="B10" s="65" t="s">
        <v>105</v>
      </c>
      <c r="H10" s="89"/>
      <c r="I10" s="66" t="s">
        <v>97</v>
      </c>
      <c r="J10" s="67">
        <v>5</v>
      </c>
      <c r="K10" s="50">
        <f>K5+J10</f>
        <v>6</v>
      </c>
      <c r="L10" s="50">
        <f>L5+J10</f>
        <v>7</v>
      </c>
      <c r="M10" s="50">
        <f>M5+J10</f>
        <v>8</v>
      </c>
      <c r="N10" s="50">
        <f>$N$5+J10</f>
        <v>9</v>
      </c>
      <c r="O10" s="50">
        <f>O$5+J10</f>
        <v>10</v>
      </c>
      <c r="Q10" s="68" t="s">
        <v>106</v>
      </c>
      <c r="R10" s="69" t="s">
        <v>107</v>
      </c>
    </row>
    <row r="11" spans="1:18" ht="45" x14ac:dyDescent="0.25">
      <c r="A11" s="64" t="s">
        <v>108</v>
      </c>
      <c r="B11" s="65" t="s">
        <v>109</v>
      </c>
    </row>
    <row r="12" spans="1:18" ht="60" x14ac:dyDescent="0.25">
      <c r="A12" s="64" t="s">
        <v>110</v>
      </c>
      <c r="B12" s="65" t="s">
        <v>111</v>
      </c>
    </row>
    <row r="13" spans="1:18" ht="135" x14ac:dyDescent="0.25">
      <c r="A13" s="64" t="s">
        <v>112</v>
      </c>
      <c r="B13" s="65" t="s">
        <v>113</v>
      </c>
    </row>
    <row r="14" spans="1:18" x14ac:dyDescent="0.25">
      <c r="A14" s="36"/>
      <c r="B14" s="37"/>
    </row>
    <row r="15" spans="1:18" ht="18.75" x14ac:dyDescent="0.25">
      <c r="A15" s="70" t="s">
        <v>114</v>
      </c>
      <c r="B15" s="71"/>
    </row>
    <row r="16" spans="1:18" ht="30" x14ac:dyDescent="0.25">
      <c r="A16" s="72" t="s">
        <v>115</v>
      </c>
      <c r="B16" s="73" t="s">
        <v>116</v>
      </c>
    </row>
    <row r="17" spans="1:2" ht="30" x14ac:dyDescent="0.25">
      <c r="A17" s="72" t="s">
        <v>117</v>
      </c>
      <c r="B17" s="73" t="s">
        <v>118</v>
      </c>
    </row>
    <row r="18" spans="1:2" ht="45" x14ac:dyDescent="0.25">
      <c r="A18" s="72" t="s">
        <v>119</v>
      </c>
      <c r="B18" s="73" t="s">
        <v>120</v>
      </c>
    </row>
    <row r="19" spans="1:2" ht="60" x14ac:dyDescent="0.25">
      <c r="A19" s="72" t="s">
        <v>121</v>
      </c>
      <c r="B19" s="73" t="s">
        <v>122</v>
      </c>
    </row>
    <row r="20" spans="1:2" ht="37.5" customHeight="1" x14ac:dyDescent="0.25">
      <c r="A20" s="72" t="s">
        <v>123</v>
      </c>
      <c r="B20" s="73" t="s">
        <v>124</v>
      </c>
    </row>
    <row r="21" spans="1:2" ht="45" x14ac:dyDescent="0.25">
      <c r="A21" s="72" t="s">
        <v>125</v>
      </c>
      <c r="B21" s="73" t="s">
        <v>126</v>
      </c>
    </row>
    <row r="22" spans="1:2" ht="60" x14ac:dyDescent="0.25">
      <c r="A22" s="72" t="s">
        <v>127</v>
      </c>
      <c r="B22" s="73" t="s">
        <v>128</v>
      </c>
    </row>
    <row r="23" spans="1:2" ht="45" x14ac:dyDescent="0.25">
      <c r="A23" s="72" t="s">
        <v>129</v>
      </c>
      <c r="B23" s="73" t="s">
        <v>130</v>
      </c>
    </row>
    <row r="34" spans="2:15" ht="63" customHeight="1" x14ac:dyDescent="0.25">
      <c r="B34" s="74"/>
      <c r="C34" s="75"/>
      <c r="D34" s="75"/>
      <c r="E34" s="80"/>
      <c r="F34" s="80"/>
      <c r="G34" s="80"/>
      <c r="H34" s="80"/>
      <c r="I34" s="80"/>
      <c r="J34" s="75"/>
      <c r="K34" s="81"/>
      <c r="L34" s="82"/>
      <c r="M34" s="82"/>
      <c r="N34" s="82"/>
      <c r="O34" s="76"/>
    </row>
  </sheetData>
  <mergeCells count="11">
    <mergeCell ref="D3:D7"/>
    <mergeCell ref="I3:J3"/>
    <mergeCell ref="I4:I5"/>
    <mergeCell ref="J4:J5"/>
    <mergeCell ref="Q5:R5"/>
    <mergeCell ref="H6:H10"/>
    <mergeCell ref="E34:I34"/>
    <mergeCell ref="K34:N34"/>
    <mergeCell ref="E1:F1"/>
    <mergeCell ref="I1:O1"/>
    <mergeCell ref="I2:J2"/>
  </mergeCells>
  <conditionalFormatting sqref="K6:O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ageMargins left="0.25" right="0.25" top="0.75" bottom="0.75" header="0.3" footer="0.3"/>
  <pageSetup scale="3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6"/>
  <sheetViews>
    <sheetView tabSelected="1" topLeftCell="A25" zoomScale="60" zoomScaleNormal="60" zoomScaleSheetLayoutView="70" workbookViewId="0">
      <selection activeCell="A5" sqref="A5:W5"/>
    </sheetView>
  </sheetViews>
  <sheetFormatPr baseColWidth="10" defaultColWidth="11.42578125" defaultRowHeight="12.75" x14ac:dyDescent="0.25"/>
  <cols>
    <col min="1" max="1" width="8.28515625" style="1" customWidth="1"/>
    <col min="2" max="2" width="8.7109375" style="1" customWidth="1"/>
    <col min="3" max="3" width="14.28515625" style="1" customWidth="1"/>
    <col min="4" max="4" width="8.7109375" style="1" customWidth="1"/>
    <col min="5" max="5" width="8.7109375" style="2" customWidth="1"/>
    <col min="6" max="6" width="38.7109375" style="2" customWidth="1"/>
    <col min="7" max="7" width="38.7109375" style="1" customWidth="1"/>
    <col min="8" max="11" width="8.7109375" style="1" customWidth="1"/>
    <col min="12" max="12" width="11.7109375" style="1" customWidth="1"/>
    <col min="13" max="13" width="37.140625" style="2" customWidth="1"/>
    <col min="14" max="14" width="18.28515625" style="2" customWidth="1"/>
    <col min="15" max="15" width="12.5703125" style="2" customWidth="1"/>
    <col min="16" max="16" width="16.42578125" style="2" customWidth="1"/>
    <col min="17" max="17" width="12.85546875" style="2" bestFit="1" customWidth="1"/>
    <col min="18" max="18" width="15.7109375" style="2" customWidth="1"/>
    <col min="19" max="19" width="17.140625" style="2" customWidth="1"/>
    <col min="20" max="20" width="19.5703125" style="1" customWidth="1"/>
    <col min="21" max="21" width="17.42578125" style="2" customWidth="1"/>
    <col min="22" max="22" width="15.7109375" style="1" customWidth="1"/>
    <col min="23" max="23" width="19.28515625" style="1" customWidth="1"/>
    <col min="24" max="16384" width="11.42578125" style="2"/>
  </cols>
  <sheetData>
    <row r="1" spans="1:24" ht="24" thickBot="1" x14ac:dyDescent="0.3">
      <c r="A1" s="107" t="s">
        <v>261</v>
      </c>
      <c r="B1" s="108"/>
      <c r="C1" s="108"/>
      <c r="D1" s="108"/>
      <c r="E1" s="108"/>
      <c r="F1" s="108"/>
      <c r="G1" s="108"/>
      <c r="H1" s="108"/>
      <c r="I1" s="108"/>
      <c r="J1" s="108"/>
      <c r="K1" s="108"/>
      <c r="L1" s="108"/>
      <c r="M1" s="108"/>
      <c r="N1" s="108"/>
      <c r="O1" s="108"/>
      <c r="P1" s="108"/>
      <c r="Q1" s="108"/>
      <c r="R1" s="108"/>
      <c r="S1" s="108"/>
      <c r="T1" s="108"/>
      <c r="U1" s="108"/>
      <c r="V1" s="108"/>
      <c r="W1" s="109"/>
    </row>
    <row r="2" spans="1:24" ht="61.5" customHeight="1" thickBot="1" x14ac:dyDescent="0.3">
      <c r="A2" s="121" t="s">
        <v>44</v>
      </c>
      <c r="B2" s="122"/>
      <c r="C2" s="122"/>
      <c r="D2" s="123"/>
      <c r="E2" s="118" t="s">
        <v>259</v>
      </c>
      <c r="F2" s="119"/>
      <c r="G2" s="119"/>
      <c r="H2" s="119"/>
      <c r="I2" s="119"/>
      <c r="J2" s="119"/>
      <c r="K2" s="119"/>
      <c r="L2" s="119"/>
      <c r="M2" s="119"/>
      <c r="N2" s="119"/>
      <c r="O2" s="119"/>
      <c r="P2" s="119"/>
      <c r="Q2" s="119"/>
      <c r="R2" s="119"/>
      <c r="S2" s="119"/>
      <c r="T2" s="119"/>
      <c r="U2" s="119"/>
      <c r="V2" s="119"/>
      <c r="W2" s="120"/>
    </row>
    <row r="3" spans="1:24" ht="42" customHeight="1" thickBot="1" x14ac:dyDescent="0.3">
      <c r="A3" s="121" t="s">
        <v>45</v>
      </c>
      <c r="B3" s="122"/>
      <c r="C3" s="122"/>
      <c r="D3" s="123"/>
      <c r="E3" s="124" t="s">
        <v>260</v>
      </c>
      <c r="F3" s="125"/>
      <c r="G3" s="125"/>
      <c r="H3" s="125"/>
      <c r="I3" s="125"/>
      <c r="J3" s="125"/>
      <c r="K3" s="125"/>
      <c r="L3" s="125"/>
      <c r="M3" s="125"/>
      <c r="N3" s="125"/>
      <c r="O3" s="125"/>
      <c r="P3" s="125"/>
      <c r="Q3" s="125"/>
      <c r="R3" s="125"/>
      <c r="S3" s="125"/>
      <c r="T3" s="125"/>
      <c r="U3" s="125"/>
      <c r="V3" s="125"/>
      <c r="W3" s="126"/>
    </row>
    <row r="4" spans="1:24" ht="14.25" customHeight="1" x14ac:dyDescent="0.25">
      <c r="A4" s="79"/>
      <c r="B4" s="79"/>
      <c r="C4" s="79"/>
      <c r="D4" s="79"/>
      <c r="E4" s="78"/>
      <c r="F4" s="78"/>
      <c r="G4" s="78"/>
      <c r="H4" s="78"/>
      <c r="I4" s="78"/>
      <c r="J4" s="78"/>
      <c r="K4" s="78"/>
      <c r="L4" s="78"/>
      <c r="M4" s="78"/>
      <c r="N4" s="78"/>
      <c r="O4" s="78"/>
      <c r="P4" s="78"/>
      <c r="Q4" s="78"/>
      <c r="R4" s="78"/>
      <c r="S4" s="78"/>
      <c r="T4" s="78"/>
      <c r="U4" s="78"/>
      <c r="V4" s="78"/>
      <c r="W4" s="78"/>
    </row>
    <row r="5" spans="1:24" ht="103.5" customHeight="1" x14ac:dyDescent="0.25">
      <c r="A5" s="127" t="s">
        <v>176</v>
      </c>
      <c r="B5" s="127"/>
      <c r="C5" s="127"/>
      <c r="D5" s="127"/>
      <c r="E5" s="127"/>
      <c r="F5" s="127"/>
      <c r="G5" s="127"/>
      <c r="H5" s="127"/>
      <c r="I5" s="127"/>
      <c r="J5" s="127"/>
      <c r="K5" s="127"/>
      <c r="L5" s="127"/>
      <c r="M5" s="127"/>
      <c r="N5" s="127"/>
      <c r="O5" s="127"/>
      <c r="P5" s="127"/>
      <c r="Q5" s="127"/>
      <c r="R5" s="127"/>
      <c r="S5" s="127"/>
      <c r="T5" s="127"/>
      <c r="U5" s="127"/>
      <c r="V5" s="127"/>
      <c r="W5" s="127"/>
    </row>
    <row r="6" spans="1:24" ht="13.5" customHeight="1" thickBot="1" x14ac:dyDescent="0.3"/>
    <row r="7" spans="1:24" ht="36" customHeight="1" x14ac:dyDescent="0.25">
      <c r="A7" s="131" t="s">
        <v>43</v>
      </c>
      <c r="B7" s="134" t="s">
        <v>0</v>
      </c>
      <c r="C7" s="134" t="s">
        <v>1</v>
      </c>
      <c r="D7" s="134" t="s">
        <v>2</v>
      </c>
      <c r="E7" s="137" t="s">
        <v>3</v>
      </c>
      <c r="F7" s="137" t="s">
        <v>4</v>
      </c>
      <c r="G7" s="137" t="s">
        <v>5</v>
      </c>
      <c r="H7" s="104" t="s">
        <v>6</v>
      </c>
      <c r="I7" s="104" t="s">
        <v>7</v>
      </c>
      <c r="J7" s="104" t="s">
        <v>8</v>
      </c>
      <c r="K7" s="104" t="s">
        <v>9</v>
      </c>
      <c r="L7" s="98" t="s">
        <v>10</v>
      </c>
      <c r="M7" s="98" t="s">
        <v>40</v>
      </c>
      <c r="N7" s="101" t="s">
        <v>11</v>
      </c>
      <c r="O7" s="102"/>
      <c r="P7" s="102"/>
      <c r="Q7" s="103"/>
      <c r="R7" s="114" t="s">
        <v>12</v>
      </c>
      <c r="S7" s="114" t="s">
        <v>13</v>
      </c>
      <c r="T7" s="114" t="s">
        <v>14</v>
      </c>
      <c r="U7" s="114" t="s">
        <v>15</v>
      </c>
      <c r="V7" s="101" t="s">
        <v>16</v>
      </c>
      <c r="W7" s="117"/>
      <c r="X7" s="3"/>
    </row>
    <row r="8" spans="1:24" ht="27.75" customHeight="1" x14ac:dyDescent="0.25">
      <c r="A8" s="132"/>
      <c r="B8" s="135"/>
      <c r="C8" s="135"/>
      <c r="D8" s="135"/>
      <c r="E8" s="138"/>
      <c r="F8" s="138"/>
      <c r="G8" s="138"/>
      <c r="H8" s="105"/>
      <c r="I8" s="105"/>
      <c r="J8" s="105"/>
      <c r="K8" s="105"/>
      <c r="L8" s="99"/>
      <c r="M8" s="99"/>
      <c r="N8" s="110" t="s">
        <v>6</v>
      </c>
      <c r="O8" s="110" t="s">
        <v>7</v>
      </c>
      <c r="P8" s="110" t="s">
        <v>17</v>
      </c>
      <c r="Q8" s="110" t="s">
        <v>9</v>
      </c>
      <c r="R8" s="115"/>
      <c r="S8" s="115"/>
      <c r="T8" s="115"/>
      <c r="U8" s="115"/>
      <c r="V8" s="110" t="s">
        <v>18</v>
      </c>
      <c r="W8" s="112" t="s">
        <v>19</v>
      </c>
      <c r="X8" s="3"/>
    </row>
    <row r="9" spans="1:24" ht="37.5" customHeight="1" thickBot="1" x14ac:dyDescent="0.3">
      <c r="A9" s="133"/>
      <c r="B9" s="136"/>
      <c r="C9" s="136"/>
      <c r="D9" s="136"/>
      <c r="E9" s="139"/>
      <c r="F9" s="139"/>
      <c r="G9" s="139"/>
      <c r="H9" s="106"/>
      <c r="I9" s="106"/>
      <c r="J9" s="106"/>
      <c r="K9" s="106"/>
      <c r="L9" s="100"/>
      <c r="M9" s="100"/>
      <c r="N9" s="111"/>
      <c r="O9" s="111"/>
      <c r="P9" s="111"/>
      <c r="Q9" s="111"/>
      <c r="R9" s="116"/>
      <c r="S9" s="116"/>
      <c r="T9" s="116"/>
      <c r="U9" s="116"/>
      <c r="V9" s="111"/>
      <c r="W9" s="113"/>
      <c r="X9" s="3"/>
    </row>
    <row r="10" spans="1:24" ht="124.5" customHeight="1" x14ac:dyDescent="0.25">
      <c r="A10" s="19" t="s">
        <v>20</v>
      </c>
      <c r="B10" s="20" t="s">
        <v>21</v>
      </c>
      <c r="C10" s="20" t="s">
        <v>37</v>
      </c>
      <c r="D10" s="20" t="s">
        <v>36</v>
      </c>
      <c r="E10" s="20" t="s">
        <v>22</v>
      </c>
      <c r="F10" s="21" t="s">
        <v>23</v>
      </c>
      <c r="G10" s="21" t="s">
        <v>24</v>
      </c>
      <c r="H10" s="20" t="s">
        <v>25</v>
      </c>
      <c r="I10" s="20" t="s">
        <v>25</v>
      </c>
      <c r="J10" s="20" t="s">
        <v>26</v>
      </c>
      <c r="K10" s="20" t="s">
        <v>35</v>
      </c>
      <c r="L10" s="20" t="s">
        <v>46</v>
      </c>
      <c r="M10" s="21" t="s">
        <v>28</v>
      </c>
      <c r="N10" s="20" t="s">
        <v>25</v>
      </c>
      <c r="O10" s="20" t="s">
        <v>25</v>
      </c>
      <c r="P10" s="20" t="s">
        <v>26</v>
      </c>
      <c r="Q10" s="20" t="s">
        <v>27</v>
      </c>
      <c r="R10" s="20" t="s">
        <v>29</v>
      </c>
      <c r="S10" s="20" t="s">
        <v>46</v>
      </c>
      <c r="T10" s="21" t="s">
        <v>30</v>
      </c>
      <c r="U10" s="21" t="s">
        <v>30</v>
      </c>
      <c r="V10" s="21" t="s">
        <v>31</v>
      </c>
      <c r="W10" s="22" t="s">
        <v>32</v>
      </c>
      <c r="X10" s="3"/>
    </row>
    <row r="11" spans="1:24" ht="140.1" customHeight="1" x14ac:dyDescent="0.25">
      <c r="A11" s="16">
        <v>1</v>
      </c>
      <c r="B11" s="17" t="s">
        <v>34</v>
      </c>
      <c r="C11" s="17" t="s">
        <v>55</v>
      </c>
      <c r="D11" s="17" t="s">
        <v>178</v>
      </c>
      <c r="E11" s="17" t="s">
        <v>133</v>
      </c>
      <c r="F11" s="15" t="s">
        <v>134</v>
      </c>
      <c r="G11" s="77" t="s">
        <v>135</v>
      </c>
      <c r="H11" s="18">
        <v>1</v>
      </c>
      <c r="I11" s="18">
        <v>4</v>
      </c>
      <c r="J11" s="16">
        <v>5</v>
      </c>
      <c r="K11" s="18" t="s">
        <v>136</v>
      </c>
      <c r="L11" s="18" t="s">
        <v>180</v>
      </c>
      <c r="M11" s="15" t="s">
        <v>137</v>
      </c>
      <c r="N11" s="18" t="s">
        <v>51</v>
      </c>
      <c r="O11" s="18" t="s">
        <v>52</v>
      </c>
      <c r="P11" s="16">
        <v>3</v>
      </c>
      <c r="Q11" s="18" t="str">
        <f t="shared" ref="Q11:Q31" si="0">IF(P11&lt;=4,"Bajo",IF((P11&gt;=5)*AND(P11&lt;6),"Medio","Alto"))</f>
        <v>Bajo</v>
      </c>
      <c r="R11" s="16" t="s">
        <v>42</v>
      </c>
      <c r="S11" s="16" t="s">
        <v>180</v>
      </c>
      <c r="T11" s="16" t="s">
        <v>138</v>
      </c>
      <c r="U11" s="16" t="s">
        <v>139</v>
      </c>
      <c r="V11" s="18" t="s">
        <v>140</v>
      </c>
      <c r="W11" s="18" t="s">
        <v>181</v>
      </c>
    </row>
    <row r="12" spans="1:24" ht="140.1" customHeight="1" x14ac:dyDescent="0.25">
      <c r="A12" s="16">
        <v>2</v>
      </c>
      <c r="B12" s="17" t="s">
        <v>34</v>
      </c>
      <c r="C12" s="17" t="s">
        <v>182</v>
      </c>
      <c r="D12" s="17" t="s">
        <v>178</v>
      </c>
      <c r="E12" s="17" t="s">
        <v>183</v>
      </c>
      <c r="F12" s="15" t="s">
        <v>184</v>
      </c>
      <c r="G12" s="77" t="s">
        <v>185</v>
      </c>
      <c r="H12" s="18" t="s">
        <v>51</v>
      </c>
      <c r="I12" s="18" t="s">
        <v>52</v>
      </c>
      <c r="J12" s="16">
        <v>3</v>
      </c>
      <c r="K12" s="18" t="s">
        <v>186</v>
      </c>
      <c r="L12" s="18" t="s">
        <v>39</v>
      </c>
      <c r="M12" s="15" t="s">
        <v>187</v>
      </c>
      <c r="N12" s="18" t="s">
        <v>51</v>
      </c>
      <c r="O12" s="18" t="s">
        <v>145</v>
      </c>
      <c r="P12" s="16">
        <v>2</v>
      </c>
      <c r="Q12" s="18" t="s">
        <v>186</v>
      </c>
      <c r="R12" s="16" t="s">
        <v>42</v>
      </c>
      <c r="S12" s="16" t="s">
        <v>180</v>
      </c>
      <c r="T12" s="16" t="s">
        <v>188</v>
      </c>
      <c r="U12" s="16" t="s">
        <v>189</v>
      </c>
      <c r="V12" s="18" t="s">
        <v>190</v>
      </c>
      <c r="W12" s="18" t="s">
        <v>181</v>
      </c>
    </row>
    <row r="13" spans="1:24" ht="140.1" customHeight="1" x14ac:dyDescent="0.25">
      <c r="A13" s="16">
        <v>3</v>
      </c>
      <c r="B13" s="17" t="s">
        <v>34</v>
      </c>
      <c r="C13" s="17" t="s">
        <v>55</v>
      </c>
      <c r="D13" s="17" t="s">
        <v>178</v>
      </c>
      <c r="E13" s="17" t="s">
        <v>155</v>
      </c>
      <c r="F13" s="15" t="s">
        <v>245</v>
      </c>
      <c r="G13" s="77" t="s">
        <v>246</v>
      </c>
      <c r="H13" s="18" t="s">
        <v>49</v>
      </c>
      <c r="I13" s="18" t="s">
        <v>48</v>
      </c>
      <c r="J13" s="16">
        <v>6</v>
      </c>
      <c r="K13" s="18" t="s">
        <v>247</v>
      </c>
      <c r="L13" s="18" t="s">
        <v>39</v>
      </c>
      <c r="M13" s="15" t="s">
        <v>248</v>
      </c>
      <c r="N13" s="18" t="s">
        <v>51</v>
      </c>
      <c r="O13" s="18" t="s">
        <v>52</v>
      </c>
      <c r="P13" s="16">
        <v>3</v>
      </c>
      <c r="Q13" s="18" t="s">
        <v>186</v>
      </c>
      <c r="R13" s="16" t="s">
        <v>41</v>
      </c>
      <c r="S13" s="16" t="s">
        <v>180</v>
      </c>
      <c r="T13" s="16" t="s">
        <v>252</v>
      </c>
      <c r="U13" s="16" t="s">
        <v>249</v>
      </c>
      <c r="V13" s="18" t="s">
        <v>250</v>
      </c>
      <c r="W13" s="18" t="s">
        <v>251</v>
      </c>
    </row>
    <row r="14" spans="1:24" ht="140.1" customHeight="1" x14ac:dyDescent="0.25">
      <c r="A14" s="16">
        <v>4</v>
      </c>
      <c r="B14" s="17" t="s">
        <v>54</v>
      </c>
      <c r="C14" s="17" t="s">
        <v>182</v>
      </c>
      <c r="D14" s="17" t="s">
        <v>178</v>
      </c>
      <c r="E14" s="17" t="s">
        <v>179</v>
      </c>
      <c r="F14" s="15" t="s">
        <v>253</v>
      </c>
      <c r="G14" s="77" t="s">
        <v>254</v>
      </c>
      <c r="H14" s="18" t="s">
        <v>49</v>
      </c>
      <c r="I14" s="18" t="s">
        <v>48</v>
      </c>
      <c r="J14" s="16">
        <v>6</v>
      </c>
      <c r="K14" s="18" t="s">
        <v>247</v>
      </c>
      <c r="L14" s="18" t="s">
        <v>39</v>
      </c>
      <c r="M14" s="15" t="s">
        <v>255</v>
      </c>
      <c r="N14" s="18" t="s">
        <v>51</v>
      </c>
      <c r="O14" s="18" t="s">
        <v>52</v>
      </c>
      <c r="P14" s="16">
        <v>3</v>
      </c>
      <c r="Q14" s="18" t="s">
        <v>186</v>
      </c>
      <c r="R14" s="16" t="s">
        <v>41</v>
      </c>
      <c r="S14" s="16" t="s">
        <v>180</v>
      </c>
      <c r="T14" s="16" t="s">
        <v>252</v>
      </c>
      <c r="U14" s="16" t="s">
        <v>249</v>
      </c>
      <c r="V14" s="18" t="s">
        <v>256</v>
      </c>
      <c r="W14" s="18" t="s">
        <v>257</v>
      </c>
    </row>
    <row r="15" spans="1:24" ht="140.1" customHeight="1" x14ac:dyDescent="0.25">
      <c r="A15" s="16">
        <v>5</v>
      </c>
      <c r="B15" s="17" t="s">
        <v>34</v>
      </c>
      <c r="C15" s="17" t="s">
        <v>55</v>
      </c>
      <c r="D15" s="17" t="s">
        <v>38</v>
      </c>
      <c r="E15" s="17" t="s">
        <v>33</v>
      </c>
      <c r="F15" s="15" t="s">
        <v>142</v>
      </c>
      <c r="G15" s="77" t="s">
        <v>143</v>
      </c>
      <c r="H15" s="18" t="s">
        <v>49</v>
      </c>
      <c r="I15" s="18" t="s">
        <v>50</v>
      </c>
      <c r="J15" s="16">
        <v>5</v>
      </c>
      <c r="K15" s="18" t="str">
        <f t="shared" ref="K15:K31" si="1">IF(J15&lt;=4,"Bajo",IF((J15&gt;=5)*AND(J15&lt;6),"Medio","Alto"))</f>
        <v>Medio</v>
      </c>
      <c r="L15" s="18" t="s">
        <v>39</v>
      </c>
      <c r="M15" s="15" t="s">
        <v>144</v>
      </c>
      <c r="N15" s="18" t="s">
        <v>51</v>
      </c>
      <c r="O15" s="18" t="s">
        <v>145</v>
      </c>
      <c r="P15" s="16">
        <v>2</v>
      </c>
      <c r="Q15" s="18" t="str">
        <f t="shared" si="0"/>
        <v>Bajo</v>
      </c>
      <c r="R15" s="16" t="s">
        <v>42</v>
      </c>
      <c r="S15" s="16" t="s">
        <v>180</v>
      </c>
      <c r="T15" s="16" t="s">
        <v>146</v>
      </c>
      <c r="U15" s="16" t="s">
        <v>147</v>
      </c>
      <c r="V15" s="18" t="s">
        <v>140</v>
      </c>
      <c r="W15" s="18" t="s">
        <v>191</v>
      </c>
    </row>
    <row r="16" spans="1:24" ht="140.1" customHeight="1" x14ac:dyDescent="0.25">
      <c r="A16" s="16">
        <v>6</v>
      </c>
      <c r="B16" s="17" t="s">
        <v>192</v>
      </c>
      <c r="C16" s="17" t="s">
        <v>193</v>
      </c>
      <c r="D16" s="17" t="s">
        <v>194</v>
      </c>
      <c r="E16" s="17" t="s">
        <v>195</v>
      </c>
      <c r="F16" s="15" t="s">
        <v>196</v>
      </c>
      <c r="G16" s="77" t="s">
        <v>197</v>
      </c>
      <c r="H16" s="18" t="s">
        <v>51</v>
      </c>
      <c r="I16" s="18" t="s">
        <v>52</v>
      </c>
      <c r="J16" s="16">
        <v>4</v>
      </c>
      <c r="K16" s="18" t="s">
        <v>186</v>
      </c>
      <c r="L16" s="18" t="s">
        <v>180</v>
      </c>
      <c r="M16" s="15" t="s">
        <v>198</v>
      </c>
      <c r="N16" s="18" t="s">
        <v>51</v>
      </c>
      <c r="O16" s="18" t="s">
        <v>145</v>
      </c>
      <c r="P16" s="16">
        <v>2</v>
      </c>
      <c r="Q16" s="18" t="s">
        <v>186</v>
      </c>
      <c r="R16" s="16" t="s">
        <v>41</v>
      </c>
      <c r="S16" s="16" t="s">
        <v>180</v>
      </c>
      <c r="T16" s="16" t="s">
        <v>199</v>
      </c>
      <c r="U16" s="16" t="s">
        <v>200</v>
      </c>
      <c r="V16" s="18" t="s">
        <v>201</v>
      </c>
      <c r="W16" s="18" t="s">
        <v>202</v>
      </c>
    </row>
    <row r="17" spans="1:23" ht="140.1" customHeight="1" x14ac:dyDescent="0.25">
      <c r="A17" s="16">
        <v>7</v>
      </c>
      <c r="B17" s="17" t="s">
        <v>203</v>
      </c>
      <c r="C17" s="17" t="s">
        <v>204</v>
      </c>
      <c r="D17" s="17" t="s">
        <v>205</v>
      </c>
      <c r="E17" s="17" t="s">
        <v>206</v>
      </c>
      <c r="F17" s="15" t="s">
        <v>207</v>
      </c>
      <c r="G17" s="77" t="s">
        <v>197</v>
      </c>
      <c r="H17" s="18" t="s">
        <v>51</v>
      </c>
      <c r="I17" s="18" t="s">
        <v>50</v>
      </c>
      <c r="J17" s="16">
        <v>4</v>
      </c>
      <c r="K17" s="18" t="s">
        <v>186</v>
      </c>
      <c r="L17" s="18" t="s">
        <v>180</v>
      </c>
      <c r="M17" s="15" t="s">
        <v>208</v>
      </c>
      <c r="N17" s="18" t="s">
        <v>51</v>
      </c>
      <c r="O17" s="18" t="s">
        <v>145</v>
      </c>
      <c r="P17" s="16">
        <v>2</v>
      </c>
      <c r="Q17" s="18" t="s">
        <v>186</v>
      </c>
      <c r="R17" s="16" t="s">
        <v>41</v>
      </c>
      <c r="S17" s="16" t="s">
        <v>180</v>
      </c>
      <c r="T17" s="16" t="s">
        <v>209</v>
      </c>
      <c r="U17" s="16" t="s">
        <v>200</v>
      </c>
      <c r="V17" s="18" t="s">
        <v>201</v>
      </c>
      <c r="W17" s="18" t="s">
        <v>210</v>
      </c>
    </row>
    <row r="18" spans="1:23" ht="140.1" customHeight="1" x14ac:dyDescent="0.25">
      <c r="A18" s="16">
        <v>8</v>
      </c>
      <c r="B18" s="17" t="s">
        <v>203</v>
      </c>
      <c r="C18" s="17" t="s">
        <v>204</v>
      </c>
      <c r="D18" s="17" t="s">
        <v>205</v>
      </c>
      <c r="E18" s="17" t="s">
        <v>211</v>
      </c>
      <c r="F18" s="15" t="s">
        <v>212</v>
      </c>
      <c r="G18" s="77" t="s">
        <v>213</v>
      </c>
      <c r="H18" s="18" t="s">
        <v>47</v>
      </c>
      <c r="I18" s="18" t="s">
        <v>50</v>
      </c>
      <c r="J18" s="16">
        <v>5</v>
      </c>
      <c r="K18" s="18" t="s">
        <v>177</v>
      </c>
      <c r="L18" s="18" t="s">
        <v>39</v>
      </c>
      <c r="M18" s="15" t="s">
        <v>214</v>
      </c>
      <c r="N18" s="18" t="s">
        <v>51</v>
      </c>
      <c r="O18" s="18" t="s">
        <v>145</v>
      </c>
      <c r="P18" s="16">
        <v>2</v>
      </c>
      <c r="Q18" s="18" t="s">
        <v>177</v>
      </c>
      <c r="R18" s="16" t="s">
        <v>41</v>
      </c>
      <c r="S18" s="16" t="s">
        <v>215</v>
      </c>
      <c r="T18" s="16" t="s">
        <v>216</v>
      </c>
      <c r="U18" s="16" t="s">
        <v>217</v>
      </c>
      <c r="V18" s="18" t="s">
        <v>218</v>
      </c>
      <c r="W18" s="18" t="s">
        <v>210</v>
      </c>
    </row>
    <row r="19" spans="1:23" ht="140.1" customHeight="1" x14ac:dyDescent="0.25">
      <c r="A19" s="16">
        <v>9</v>
      </c>
      <c r="B19" s="17" t="s">
        <v>34</v>
      </c>
      <c r="C19" s="17" t="s">
        <v>55</v>
      </c>
      <c r="D19" s="17" t="s">
        <v>38</v>
      </c>
      <c r="E19" s="17" t="s">
        <v>33</v>
      </c>
      <c r="F19" s="15" t="s">
        <v>219</v>
      </c>
      <c r="G19" s="77" t="s">
        <v>220</v>
      </c>
      <c r="H19" s="18" t="s">
        <v>51</v>
      </c>
      <c r="I19" s="18" t="s">
        <v>50</v>
      </c>
      <c r="J19" s="16">
        <v>4</v>
      </c>
      <c r="K19" s="18" t="str">
        <f t="shared" si="1"/>
        <v>Bajo</v>
      </c>
      <c r="L19" s="18" t="s">
        <v>39</v>
      </c>
      <c r="M19" s="15" t="s">
        <v>221</v>
      </c>
      <c r="N19" s="18" t="s">
        <v>51</v>
      </c>
      <c r="O19" s="18" t="s">
        <v>145</v>
      </c>
      <c r="P19" s="16">
        <v>2</v>
      </c>
      <c r="Q19" s="18" t="str">
        <f t="shared" si="0"/>
        <v>Bajo</v>
      </c>
      <c r="R19" s="16" t="s">
        <v>41</v>
      </c>
      <c r="S19" s="16" t="s">
        <v>215</v>
      </c>
      <c r="T19" s="16" t="s">
        <v>146</v>
      </c>
      <c r="U19" s="16" t="s">
        <v>148</v>
      </c>
      <c r="V19" s="18" t="s">
        <v>140</v>
      </c>
      <c r="W19" s="18" t="s">
        <v>141</v>
      </c>
    </row>
    <row r="20" spans="1:23" ht="140.1" customHeight="1" x14ac:dyDescent="0.25">
      <c r="A20" s="16">
        <v>10</v>
      </c>
      <c r="B20" s="17" t="s">
        <v>54</v>
      </c>
      <c r="C20" s="17" t="s">
        <v>55</v>
      </c>
      <c r="D20" s="17" t="s">
        <v>149</v>
      </c>
      <c r="E20" s="17" t="s">
        <v>33</v>
      </c>
      <c r="F20" s="15" t="s">
        <v>222</v>
      </c>
      <c r="G20" s="77" t="s">
        <v>150</v>
      </c>
      <c r="H20" s="18" t="s">
        <v>49</v>
      </c>
      <c r="I20" s="18" t="s">
        <v>50</v>
      </c>
      <c r="J20" s="16">
        <v>5</v>
      </c>
      <c r="K20" s="18" t="str">
        <f t="shared" si="1"/>
        <v>Medio</v>
      </c>
      <c r="L20" s="18" t="s">
        <v>39</v>
      </c>
      <c r="M20" s="15" t="s">
        <v>151</v>
      </c>
      <c r="N20" s="18" t="s">
        <v>51</v>
      </c>
      <c r="O20" s="18" t="s">
        <v>50</v>
      </c>
      <c r="P20" s="16">
        <v>5</v>
      </c>
      <c r="Q20" s="18" t="str">
        <f t="shared" si="0"/>
        <v>Medio</v>
      </c>
      <c r="R20" s="16" t="s">
        <v>41</v>
      </c>
      <c r="S20" s="16" t="s">
        <v>180</v>
      </c>
      <c r="T20" s="16" t="s">
        <v>152</v>
      </c>
      <c r="U20" s="16" t="s">
        <v>153</v>
      </c>
      <c r="V20" s="18" t="s">
        <v>140</v>
      </c>
      <c r="W20" s="18" t="s">
        <v>154</v>
      </c>
    </row>
    <row r="21" spans="1:23" ht="140.1" customHeight="1" x14ac:dyDescent="0.25">
      <c r="A21" s="16">
        <v>11</v>
      </c>
      <c r="B21" s="17" t="s">
        <v>54</v>
      </c>
      <c r="C21" s="17" t="s">
        <v>55</v>
      </c>
      <c r="D21" s="17" t="s">
        <v>149</v>
      </c>
      <c r="E21" s="17" t="s">
        <v>155</v>
      </c>
      <c r="F21" s="15" t="s">
        <v>156</v>
      </c>
      <c r="G21" s="77" t="s">
        <v>157</v>
      </c>
      <c r="H21" s="18" t="s">
        <v>49</v>
      </c>
      <c r="I21" s="18" t="s">
        <v>50</v>
      </c>
      <c r="J21" s="16">
        <v>5</v>
      </c>
      <c r="K21" s="18" t="str">
        <f t="shared" si="1"/>
        <v>Medio</v>
      </c>
      <c r="L21" s="18" t="s">
        <v>39</v>
      </c>
      <c r="M21" s="15" t="s">
        <v>151</v>
      </c>
      <c r="N21" s="18" t="s">
        <v>51</v>
      </c>
      <c r="O21" s="18" t="s">
        <v>50</v>
      </c>
      <c r="P21" s="16">
        <v>5</v>
      </c>
      <c r="Q21" s="18" t="str">
        <f t="shared" si="0"/>
        <v>Medio</v>
      </c>
      <c r="R21" s="16" t="s">
        <v>41</v>
      </c>
      <c r="S21" s="16" t="s">
        <v>180</v>
      </c>
      <c r="T21" s="16" t="s">
        <v>158</v>
      </c>
      <c r="U21" s="16" t="s">
        <v>153</v>
      </c>
      <c r="V21" s="18" t="s">
        <v>140</v>
      </c>
      <c r="W21" s="18" t="s">
        <v>57</v>
      </c>
    </row>
    <row r="22" spans="1:23" ht="140.1" customHeight="1" x14ac:dyDescent="0.25">
      <c r="A22" s="16">
        <v>12</v>
      </c>
      <c r="B22" s="17" t="s">
        <v>54</v>
      </c>
      <c r="C22" s="17" t="s">
        <v>55</v>
      </c>
      <c r="D22" s="17" t="s">
        <v>38</v>
      </c>
      <c r="E22" s="17" t="s">
        <v>155</v>
      </c>
      <c r="F22" s="15" t="s">
        <v>159</v>
      </c>
      <c r="G22" s="77" t="s">
        <v>157</v>
      </c>
      <c r="H22" s="18" t="s">
        <v>49</v>
      </c>
      <c r="I22" s="18" t="s">
        <v>50</v>
      </c>
      <c r="J22" s="16">
        <v>5</v>
      </c>
      <c r="K22" s="18" t="str">
        <f t="shared" si="1"/>
        <v>Medio</v>
      </c>
      <c r="L22" s="18" t="s">
        <v>39</v>
      </c>
      <c r="M22" s="15" t="s">
        <v>160</v>
      </c>
      <c r="N22" s="18" t="s">
        <v>51</v>
      </c>
      <c r="O22" s="18" t="s">
        <v>50</v>
      </c>
      <c r="P22" s="16">
        <v>5</v>
      </c>
      <c r="Q22" s="18" t="str">
        <f t="shared" si="0"/>
        <v>Medio</v>
      </c>
      <c r="R22" s="16" t="s">
        <v>41</v>
      </c>
      <c r="S22" s="16" t="s">
        <v>180</v>
      </c>
      <c r="T22" s="16" t="s">
        <v>148</v>
      </c>
      <c r="U22" s="16" t="s">
        <v>153</v>
      </c>
      <c r="V22" s="18" t="s">
        <v>161</v>
      </c>
      <c r="W22" s="18" t="s">
        <v>162</v>
      </c>
    </row>
    <row r="23" spans="1:23" ht="140.1" customHeight="1" x14ac:dyDescent="0.25">
      <c r="A23" s="16">
        <v>13</v>
      </c>
      <c r="B23" s="17" t="s">
        <v>203</v>
      </c>
      <c r="C23" s="17" t="s">
        <v>204</v>
      </c>
      <c r="D23" s="17" t="s">
        <v>205</v>
      </c>
      <c r="E23" s="17" t="s">
        <v>211</v>
      </c>
      <c r="F23" s="15" t="s">
        <v>223</v>
      </c>
      <c r="G23" s="77" t="s">
        <v>224</v>
      </c>
      <c r="H23" s="18" t="s">
        <v>51</v>
      </c>
      <c r="I23" s="18" t="s">
        <v>52</v>
      </c>
      <c r="J23" s="16">
        <v>3</v>
      </c>
      <c r="K23" s="18" t="str">
        <f t="shared" si="1"/>
        <v>Bajo</v>
      </c>
      <c r="L23" s="18" t="s">
        <v>39</v>
      </c>
      <c r="M23" s="15" t="s">
        <v>225</v>
      </c>
      <c r="N23" s="18" t="s">
        <v>51</v>
      </c>
      <c r="O23" s="18" t="s">
        <v>145</v>
      </c>
      <c r="P23" s="16">
        <v>2</v>
      </c>
      <c r="Q23" s="18" t="str">
        <f t="shared" si="0"/>
        <v>Bajo</v>
      </c>
      <c r="R23" s="16" t="s">
        <v>41</v>
      </c>
      <c r="S23" s="16" t="s">
        <v>39</v>
      </c>
      <c r="T23" s="16" t="s">
        <v>216</v>
      </c>
      <c r="U23" s="16" t="s">
        <v>217</v>
      </c>
      <c r="V23" s="18" t="s">
        <v>226</v>
      </c>
      <c r="W23" s="18" t="s">
        <v>227</v>
      </c>
    </row>
    <row r="24" spans="1:23" ht="140.1" customHeight="1" x14ac:dyDescent="0.25">
      <c r="A24" s="16">
        <v>14</v>
      </c>
      <c r="B24" s="17" t="s">
        <v>228</v>
      </c>
      <c r="C24" s="17" t="s">
        <v>229</v>
      </c>
      <c r="D24" s="17" t="s">
        <v>38</v>
      </c>
      <c r="E24" s="17" t="s">
        <v>179</v>
      </c>
      <c r="F24" s="15" t="s">
        <v>230</v>
      </c>
      <c r="G24" s="77" t="s">
        <v>231</v>
      </c>
      <c r="H24" s="18" t="s">
        <v>47</v>
      </c>
      <c r="I24" s="18" t="s">
        <v>48</v>
      </c>
      <c r="J24" s="16">
        <v>7</v>
      </c>
      <c r="K24" s="18" t="str">
        <f t="shared" si="1"/>
        <v>Alto</v>
      </c>
      <c r="L24" s="18" t="s">
        <v>180</v>
      </c>
      <c r="M24" s="15" t="s">
        <v>232</v>
      </c>
      <c r="N24" s="18" t="s">
        <v>47</v>
      </c>
      <c r="O24" s="18" t="s">
        <v>48</v>
      </c>
      <c r="P24" s="16">
        <v>5</v>
      </c>
      <c r="Q24" s="18" t="str">
        <f t="shared" si="0"/>
        <v>Medio</v>
      </c>
      <c r="R24" s="16" t="s">
        <v>41</v>
      </c>
      <c r="S24" s="16" t="s">
        <v>39</v>
      </c>
      <c r="T24" s="16" t="s">
        <v>233</v>
      </c>
      <c r="U24" s="16" t="s">
        <v>233</v>
      </c>
      <c r="V24" s="18" t="s">
        <v>234</v>
      </c>
      <c r="W24" s="18" t="s">
        <v>235</v>
      </c>
    </row>
    <row r="25" spans="1:23" ht="140.1" customHeight="1" x14ac:dyDescent="0.25">
      <c r="A25" s="16">
        <v>15</v>
      </c>
      <c r="B25" s="17" t="s">
        <v>228</v>
      </c>
      <c r="C25" s="17" t="s">
        <v>229</v>
      </c>
      <c r="D25" s="17" t="s">
        <v>38</v>
      </c>
      <c r="E25" s="17" t="s">
        <v>179</v>
      </c>
      <c r="F25" s="15" t="s">
        <v>236</v>
      </c>
      <c r="G25" s="77" t="s">
        <v>231</v>
      </c>
      <c r="H25" s="18" t="s">
        <v>47</v>
      </c>
      <c r="I25" s="18" t="s">
        <v>48</v>
      </c>
      <c r="J25" s="16">
        <v>7</v>
      </c>
      <c r="K25" s="18" t="str">
        <f t="shared" si="1"/>
        <v>Alto</v>
      </c>
      <c r="L25" s="18" t="s">
        <v>39</v>
      </c>
      <c r="M25" s="15" t="s">
        <v>237</v>
      </c>
      <c r="N25" s="18" t="s">
        <v>47</v>
      </c>
      <c r="O25" s="18" t="s">
        <v>48</v>
      </c>
      <c r="P25" s="16">
        <v>5</v>
      </c>
      <c r="Q25" s="18" t="str">
        <f t="shared" si="0"/>
        <v>Medio</v>
      </c>
      <c r="R25" s="16" t="s">
        <v>41</v>
      </c>
      <c r="S25" s="16" t="s">
        <v>39</v>
      </c>
      <c r="T25" s="16" t="s">
        <v>233</v>
      </c>
      <c r="U25" s="16" t="s">
        <v>233</v>
      </c>
      <c r="V25" s="18" t="s">
        <v>234</v>
      </c>
      <c r="W25" s="18" t="s">
        <v>235</v>
      </c>
    </row>
    <row r="26" spans="1:23" ht="140.1" customHeight="1" x14ac:dyDescent="0.25">
      <c r="A26" s="16">
        <v>16</v>
      </c>
      <c r="B26" s="17" t="s">
        <v>54</v>
      </c>
      <c r="C26" s="17" t="s">
        <v>55</v>
      </c>
      <c r="D26" s="17" t="s">
        <v>38</v>
      </c>
      <c r="E26" s="17" t="s">
        <v>133</v>
      </c>
      <c r="F26" s="15" t="s">
        <v>238</v>
      </c>
      <c r="G26" s="77" t="s">
        <v>239</v>
      </c>
      <c r="H26" s="18" t="s">
        <v>49</v>
      </c>
      <c r="I26" s="18" t="s">
        <v>48</v>
      </c>
      <c r="J26" s="16">
        <v>6</v>
      </c>
      <c r="K26" s="18" t="str">
        <f t="shared" si="1"/>
        <v>Alto</v>
      </c>
      <c r="L26" s="18" t="s">
        <v>39</v>
      </c>
      <c r="M26" s="15" t="s">
        <v>240</v>
      </c>
      <c r="N26" s="18" t="s">
        <v>51</v>
      </c>
      <c r="O26" s="18" t="s">
        <v>145</v>
      </c>
      <c r="P26" s="16">
        <v>2</v>
      </c>
      <c r="Q26" s="18" t="str">
        <f t="shared" si="0"/>
        <v>Bajo</v>
      </c>
      <c r="R26" s="16" t="s">
        <v>41</v>
      </c>
      <c r="S26" s="16" t="s">
        <v>39</v>
      </c>
      <c r="T26" s="16" t="s">
        <v>233</v>
      </c>
      <c r="U26" s="16" t="s">
        <v>233</v>
      </c>
      <c r="V26" s="18" t="s">
        <v>218</v>
      </c>
      <c r="W26" s="18" t="s">
        <v>210</v>
      </c>
    </row>
    <row r="27" spans="1:23" ht="140.1" customHeight="1" x14ac:dyDescent="0.25">
      <c r="A27" s="16">
        <v>17</v>
      </c>
      <c r="B27" s="17" t="s">
        <v>54</v>
      </c>
      <c r="C27" s="17" t="s">
        <v>55</v>
      </c>
      <c r="D27" s="17" t="s">
        <v>38</v>
      </c>
      <c r="E27" s="17" t="s">
        <v>33</v>
      </c>
      <c r="F27" s="15" t="s">
        <v>241</v>
      </c>
      <c r="G27" s="77" t="s">
        <v>167</v>
      </c>
      <c r="H27" s="18" t="s">
        <v>49</v>
      </c>
      <c r="I27" s="18" t="s">
        <v>50</v>
      </c>
      <c r="J27" s="16">
        <v>5</v>
      </c>
      <c r="K27" s="18" t="str">
        <f t="shared" si="1"/>
        <v>Medio</v>
      </c>
      <c r="L27" s="18" t="s">
        <v>39</v>
      </c>
      <c r="M27" s="15" t="s">
        <v>242</v>
      </c>
      <c r="N27" s="18" t="s">
        <v>51</v>
      </c>
      <c r="O27" s="18" t="s">
        <v>50</v>
      </c>
      <c r="P27" s="16">
        <v>5</v>
      </c>
      <c r="Q27" s="18" t="str">
        <f t="shared" si="0"/>
        <v>Medio</v>
      </c>
      <c r="R27" s="16" t="s">
        <v>41</v>
      </c>
      <c r="S27" s="16" t="s">
        <v>39</v>
      </c>
      <c r="T27" s="16" t="s">
        <v>243</v>
      </c>
      <c r="U27" s="16" t="s">
        <v>148</v>
      </c>
      <c r="V27" s="18" t="s">
        <v>140</v>
      </c>
      <c r="W27" s="18" t="s">
        <v>57</v>
      </c>
    </row>
    <row r="28" spans="1:23" ht="140.1" customHeight="1" x14ac:dyDescent="0.25">
      <c r="A28" s="16">
        <v>18</v>
      </c>
      <c r="B28" s="17" t="s">
        <v>54</v>
      </c>
      <c r="C28" s="17" t="s">
        <v>55</v>
      </c>
      <c r="D28" s="17" t="s">
        <v>168</v>
      </c>
      <c r="E28" s="17" t="s">
        <v>33</v>
      </c>
      <c r="F28" s="15" t="s">
        <v>258</v>
      </c>
      <c r="G28" s="77" t="s">
        <v>244</v>
      </c>
      <c r="H28" s="18" t="s">
        <v>47</v>
      </c>
      <c r="I28" s="18" t="s">
        <v>50</v>
      </c>
      <c r="J28" s="16">
        <v>6</v>
      </c>
      <c r="K28" s="18" t="str">
        <f t="shared" si="1"/>
        <v>Alto</v>
      </c>
      <c r="L28" s="18" t="s">
        <v>39</v>
      </c>
      <c r="M28" s="15" t="s">
        <v>175</v>
      </c>
      <c r="N28" s="18" t="s">
        <v>47</v>
      </c>
      <c r="O28" s="18" t="s">
        <v>50</v>
      </c>
      <c r="P28" s="16">
        <v>6</v>
      </c>
      <c r="Q28" s="18" t="str">
        <f t="shared" si="0"/>
        <v>Alto</v>
      </c>
      <c r="R28" s="16" t="s">
        <v>41</v>
      </c>
      <c r="S28" s="16" t="s">
        <v>180</v>
      </c>
      <c r="T28" s="16" t="s">
        <v>172</v>
      </c>
      <c r="U28" s="16" t="s">
        <v>153</v>
      </c>
      <c r="V28" s="18" t="s">
        <v>140</v>
      </c>
      <c r="W28" s="18" t="s">
        <v>154</v>
      </c>
    </row>
    <row r="29" spans="1:23" ht="57.75" x14ac:dyDescent="0.25">
      <c r="A29" s="16">
        <v>19</v>
      </c>
      <c r="B29" s="17" t="s">
        <v>54</v>
      </c>
      <c r="C29" s="17" t="s">
        <v>55</v>
      </c>
      <c r="D29" s="17" t="s">
        <v>38</v>
      </c>
      <c r="E29" s="17" t="s">
        <v>169</v>
      </c>
      <c r="F29" s="15" t="s">
        <v>170</v>
      </c>
      <c r="G29" s="77" t="s">
        <v>167</v>
      </c>
      <c r="H29" s="18" t="s">
        <v>47</v>
      </c>
      <c r="I29" s="18" t="s">
        <v>48</v>
      </c>
      <c r="J29" s="16">
        <v>7</v>
      </c>
      <c r="K29" s="18" t="str">
        <f t="shared" si="1"/>
        <v>Alto</v>
      </c>
      <c r="L29" s="18" t="s">
        <v>53</v>
      </c>
      <c r="M29" s="15" t="s">
        <v>171</v>
      </c>
      <c r="N29" s="18" t="s">
        <v>51</v>
      </c>
      <c r="O29" s="18" t="s">
        <v>145</v>
      </c>
      <c r="P29" s="16">
        <v>4</v>
      </c>
      <c r="Q29" s="18" t="str">
        <f t="shared" si="0"/>
        <v>Bajo</v>
      </c>
      <c r="R29" s="16" t="s">
        <v>41</v>
      </c>
      <c r="S29" s="16" t="s">
        <v>39</v>
      </c>
      <c r="T29" s="16" t="s">
        <v>172</v>
      </c>
      <c r="U29" s="16" t="s">
        <v>148</v>
      </c>
      <c r="V29" s="18" t="s">
        <v>140</v>
      </c>
      <c r="W29" s="18" t="s">
        <v>154</v>
      </c>
    </row>
    <row r="30" spans="1:23" ht="87" x14ac:dyDescent="0.25">
      <c r="A30" s="16">
        <v>20</v>
      </c>
      <c r="B30" s="17" t="s">
        <v>54</v>
      </c>
      <c r="C30" s="17" t="s">
        <v>55</v>
      </c>
      <c r="D30" s="17" t="s">
        <v>168</v>
      </c>
      <c r="E30" s="17" t="s">
        <v>56</v>
      </c>
      <c r="F30" s="15" t="s">
        <v>173</v>
      </c>
      <c r="G30" s="77" t="s">
        <v>167</v>
      </c>
      <c r="H30" s="18" t="s">
        <v>47</v>
      </c>
      <c r="I30" s="18" t="s">
        <v>50</v>
      </c>
      <c r="J30" s="16">
        <v>6</v>
      </c>
      <c r="K30" s="18" t="str">
        <f t="shared" si="1"/>
        <v>Alto</v>
      </c>
      <c r="L30" s="18" t="s">
        <v>53</v>
      </c>
      <c r="M30" s="15" t="s">
        <v>174</v>
      </c>
      <c r="N30" s="18" t="s">
        <v>51</v>
      </c>
      <c r="O30" s="18" t="s">
        <v>50</v>
      </c>
      <c r="P30" s="16">
        <v>5</v>
      </c>
      <c r="Q30" s="18" t="str">
        <f t="shared" si="0"/>
        <v>Medio</v>
      </c>
      <c r="R30" s="16" t="s">
        <v>41</v>
      </c>
      <c r="S30" s="16" t="s">
        <v>39</v>
      </c>
      <c r="T30" s="16" t="s">
        <v>172</v>
      </c>
      <c r="U30" s="16" t="s">
        <v>148</v>
      </c>
      <c r="V30" s="18" t="s">
        <v>140</v>
      </c>
      <c r="W30" s="18" t="s">
        <v>154</v>
      </c>
    </row>
    <row r="31" spans="1:23" ht="71.25" x14ac:dyDescent="0.25">
      <c r="A31" s="16">
        <v>21</v>
      </c>
      <c r="B31" s="17" t="s">
        <v>34</v>
      </c>
      <c r="C31" s="17" t="s">
        <v>55</v>
      </c>
      <c r="D31" s="17" t="s">
        <v>149</v>
      </c>
      <c r="E31" s="17" t="s">
        <v>155</v>
      </c>
      <c r="F31" s="15" t="s">
        <v>163</v>
      </c>
      <c r="G31" s="77" t="s">
        <v>164</v>
      </c>
      <c r="H31" s="18" t="s">
        <v>49</v>
      </c>
      <c r="I31" s="18" t="s">
        <v>145</v>
      </c>
      <c r="J31" s="16">
        <v>3</v>
      </c>
      <c r="K31" s="18" t="str">
        <f t="shared" si="1"/>
        <v>Bajo</v>
      </c>
      <c r="L31" s="18" t="s">
        <v>53</v>
      </c>
      <c r="M31" s="15" t="s">
        <v>165</v>
      </c>
      <c r="N31" s="18" t="s">
        <v>51</v>
      </c>
      <c r="O31" s="18" t="s">
        <v>52</v>
      </c>
      <c r="P31" s="16">
        <v>3</v>
      </c>
      <c r="Q31" s="18" t="str">
        <f t="shared" si="0"/>
        <v>Bajo</v>
      </c>
      <c r="R31" s="16" t="s">
        <v>41</v>
      </c>
      <c r="S31" s="16" t="s">
        <v>180</v>
      </c>
      <c r="T31" s="16" t="s">
        <v>166</v>
      </c>
      <c r="U31" s="16" t="s">
        <v>148</v>
      </c>
      <c r="V31" s="18" t="s">
        <v>140</v>
      </c>
      <c r="W31" s="18" t="s">
        <v>154</v>
      </c>
    </row>
    <row r="32" spans="1:23" ht="18.75" x14ac:dyDescent="0.25">
      <c r="A32"/>
      <c r="B32"/>
      <c r="C32"/>
      <c r="D32"/>
      <c r="E32"/>
      <c r="F32"/>
      <c r="G32"/>
      <c r="H32"/>
      <c r="I32"/>
      <c r="J32"/>
      <c r="K32" s="4"/>
      <c r="L32" s="4"/>
      <c r="M32" s="5"/>
      <c r="N32" s="5"/>
      <c r="O32" s="5"/>
      <c r="P32" s="5"/>
      <c r="Q32" s="5"/>
      <c r="R32" s="5"/>
      <c r="S32" s="5"/>
      <c r="T32" s="4"/>
      <c r="U32" s="5"/>
      <c r="V32" s="4"/>
      <c r="W32" s="4"/>
    </row>
    <row r="33" spans="1:23" ht="18.75" x14ac:dyDescent="0.25">
      <c r="A33"/>
      <c r="B33"/>
      <c r="C33"/>
      <c r="D33"/>
      <c r="E33"/>
      <c r="F33"/>
      <c r="G33"/>
      <c r="H33"/>
      <c r="I33"/>
      <c r="J33"/>
      <c r="K33" s="4"/>
      <c r="L33" s="4"/>
      <c r="M33" s="5"/>
      <c r="N33" s="5"/>
      <c r="O33" s="5"/>
      <c r="P33" s="5"/>
      <c r="Q33" s="5"/>
      <c r="R33" s="5"/>
      <c r="S33" s="5"/>
      <c r="T33" s="4"/>
      <c r="U33" s="5"/>
      <c r="V33" s="4"/>
      <c r="W33" s="4"/>
    </row>
    <row r="34" spans="1:23" ht="18.75" x14ac:dyDescent="0.25">
      <c r="A34"/>
      <c r="B34"/>
      <c r="C34"/>
      <c r="D34"/>
      <c r="E34"/>
      <c r="F34"/>
      <c r="G34"/>
      <c r="H34"/>
      <c r="I34"/>
      <c r="J34"/>
      <c r="K34" s="4"/>
      <c r="L34" s="4"/>
      <c r="M34" s="5"/>
      <c r="N34" s="5"/>
      <c r="O34" s="5"/>
      <c r="P34" s="5"/>
      <c r="Q34" s="5"/>
      <c r="R34" s="5"/>
      <c r="S34" s="5"/>
      <c r="T34" s="4"/>
      <c r="U34" s="5"/>
      <c r="V34" s="4"/>
      <c r="W34" s="4"/>
    </row>
    <row r="35" spans="1:23" ht="18.75" x14ac:dyDescent="0.25">
      <c r="A35"/>
      <c r="B35"/>
      <c r="C35"/>
      <c r="D35"/>
      <c r="E35"/>
      <c r="F35"/>
      <c r="G35"/>
      <c r="H35"/>
      <c r="I35"/>
      <c r="J35"/>
      <c r="K35" s="4"/>
      <c r="L35" s="4"/>
      <c r="M35" s="5"/>
      <c r="N35" s="5"/>
      <c r="O35" s="5"/>
      <c r="P35" s="5"/>
      <c r="Q35" s="5"/>
      <c r="R35" s="5"/>
      <c r="S35" s="5"/>
      <c r="T35" s="4"/>
      <c r="U35" s="5"/>
      <c r="V35" s="4"/>
      <c r="W35" s="4"/>
    </row>
    <row r="36" spans="1:23" ht="18.75" x14ac:dyDescent="0.25">
      <c r="A36"/>
      <c r="B36"/>
      <c r="C36"/>
      <c r="D36"/>
      <c r="E36"/>
      <c r="F36"/>
      <c r="G36"/>
      <c r="H36"/>
      <c r="I36"/>
      <c r="J36"/>
      <c r="K36" s="6"/>
      <c r="L36" s="6"/>
      <c r="M36" s="7"/>
      <c r="N36" s="7"/>
      <c r="O36" s="7"/>
      <c r="P36" s="7"/>
      <c r="Q36" s="7"/>
      <c r="R36" s="7"/>
      <c r="S36" s="7"/>
      <c r="T36" s="6"/>
      <c r="U36" s="7"/>
      <c r="V36" s="6"/>
      <c r="W36" s="6"/>
    </row>
    <row r="37" spans="1:23" ht="26.25" customHeight="1" thickBot="1" x14ac:dyDescent="0.3">
      <c r="A37"/>
      <c r="B37"/>
      <c r="C37"/>
      <c r="D37"/>
      <c r="E37"/>
      <c r="F37"/>
      <c r="G37"/>
      <c r="H37"/>
      <c r="I37"/>
      <c r="J37"/>
      <c r="K37" s="6"/>
      <c r="L37" s="6"/>
      <c r="M37" s="129" t="s">
        <v>131</v>
      </c>
      <c r="N37" s="129"/>
      <c r="O37" s="129"/>
      <c r="P37" s="129"/>
      <c r="Q37" s="129"/>
      <c r="R37" s="129"/>
      <c r="S37" s="7"/>
      <c r="T37" s="6"/>
      <c r="U37" s="7"/>
      <c r="V37" s="6"/>
      <c r="W37" s="6"/>
    </row>
    <row r="38" spans="1:23" ht="18.75" x14ac:dyDescent="0.25">
      <c r="A38"/>
      <c r="B38"/>
      <c r="C38"/>
      <c r="D38"/>
      <c r="E38"/>
      <c r="F38"/>
      <c r="G38"/>
      <c r="H38"/>
      <c r="I38"/>
      <c r="J38"/>
      <c r="K38" s="6"/>
      <c r="L38" s="6"/>
      <c r="M38" s="130" t="s">
        <v>132</v>
      </c>
      <c r="N38" s="130"/>
      <c r="O38" s="130"/>
      <c r="P38" s="130"/>
      <c r="Q38" s="130"/>
      <c r="R38" s="130"/>
      <c r="S38" s="7"/>
      <c r="T38" s="6"/>
      <c r="U38" s="7"/>
      <c r="V38" s="6"/>
      <c r="W38" s="6"/>
    </row>
    <row r="39" spans="1:23" ht="18.75" x14ac:dyDescent="0.25">
      <c r="A39"/>
      <c r="B39"/>
      <c r="C39"/>
      <c r="D39"/>
      <c r="E39"/>
      <c r="F39"/>
      <c r="G39"/>
      <c r="H39"/>
      <c r="I39"/>
      <c r="J39"/>
      <c r="K39" s="6"/>
      <c r="L39" s="6"/>
      <c r="M39" s="7"/>
      <c r="N39" s="7"/>
      <c r="O39" s="7"/>
      <c r="P39" s="7"/>
      <c r="Q39" s="7"/>
      <c r="R39" s="7"/>
      <c r="S39" s="7"/>
      <c r="T39" s="6"/>
      <c r="U39" s="7"/>
      <c r="V39" s="6"/>
      <c r="W39" s="6"/>
    </row>
    <row r="40" spans="1:23" ht="18.75" x14ac:dyDescent="0.25">
      <c r="A40"/>
      <c r="B40"/>
      <c r="C40"/>
      <c r="D40"/>
      <c r="E40"/>
      <c r="F40"/>
      <c r="G40"/>
      <c r="H40"/>
      <c r="I40"/>
      <c r="J40"/>
      <c r="K40" s="6"/>
      <c r="L40" s="6"/>
      <c r="M40" s="7"/>
      <c r="N40" s="7"/>
      <c r="O40" s="7"/>
      <c r="P40" s="7"/>
      <c r="Q40" s="7"/>
      <c r="R40" s="7"/>
      <c r="S40" s="7"/>
      <c r="T40" s="6"/>
      <c r="U40" s="7"/>
      <c r="V40" s="6"/>
      <c r="W40" s="6"/>
    </row>
    <row r="41" spans="1:23" ht="23.25" x14ac:dyDescent="0.25">
      <c r="A41" s="128"/>
      <c r="B41" s="128"/>
      <c r="C41" s="128"/>
      <c r="D41" s="128"/>
      <c r="E41" s="128"/>
      <c r="F41" s="128"/>
      <c r="G41" s="128"/>
      <c r="H41" s="6"/>
      <c r="I41" s="6"/>
      <c r="J41" s="6"/>
      <c r="K41" s="6"/>
      <c r="L41" s="6"/>
      <c r="M41" s="7"/>
      <c r="N41" s="7"/>
      <c r="O41" s="7"/>
      <c r="P41" s="7"/>
      <c r="Q41" s="7"/>
      <c r="R41" s="7"/>
      <c r="S41" s="7"/>
      <c r="T41" s="6"/>
      <c r="U41" s="7"/>
      <c r="V41" s="6"/>
      <c r="W41" s="6"/>
    </row>
    <row r="42" spans="1:23" ht="23.25" x14ac:dyDescent="0.3">
      <c r="A42" s="9"/>
      <c r="B42" s="9"/>
      <c r="C42" s="9"/>
      <c r="D42" s="9"/>
      <c r="E42" s="8"/>
      <c r="F42" s="14"/>
    </row>
    <row r="45" spans="1:23" x14ac:dyDescent="0.25">
      <c r="E45" s="12"/>
      <c r="F45" s="12"/>
      <c r="G45" s="13"/>
    </row>
    <row r="46" spans="1:23" x14ac:dyDescent="0.25">
      <c r="E46" s="12"/>
      <c r="F46" s="12"/>
      <c r="G46" s="13"/>
    </row>
    <row r="47" spans="1:23" x14ac:dyDescent="0.25">
      <c r="E47" s="12"/>
      <c r="F47" s="12"/>
      <c r="G47" s="13"/>
    </row>
    <row r="48" spans="1:23" x14ac:dyDescent="0.25">
      <c r="E48" s="12"/>
      <c r="F48" s="12"/>
      <c r="G48" s="13"/>
    </row>
    <row r="49" spans="5:7" x14ac:dyDescent="0.25">
      <c r="E49" s="12"/>
      <c r="F49" s="12"/>
      <c r="G49" s="13"/>
    </row>
    <row r="50" spans="5:7" x14ac:dyDescent="0.25">
      <c r="E50" s="12"/>
      <c r="F50" s="12"/>
      <c r="G50" s="13"/>
    </row>
    <row r="51" spans="5:7" x14ac:dyDescent="0.25">
      <c r="E51" s="12"/>
      <c r="F51" s="12"/>
      <c r="G51" s="13"/>
    </row>
    <row r="52" spans="5:7" x14ac:dyDescent="0.25">
      <c r="E52" s="12"/>
      <c r="F52" s="12"/>
      <c r="G52" s="13"/>
    </row>
    <row r="53" spans="5:7" x14ac:dyDescent="0.25">
      <c r="E53" s="12"/>
      <c r="F53" s="12"/>
      <c r="G53" s="13"/>
    </row>
    <row r="54" spans="5:7" x14ac:dyDescent="0.25">
      <c r="E54" s="12"/>
      <c r="F54" s="12"/>
      <c r="G54" s="13"/>
    </row>
    <row r="56" spans="5:7" x14ac:dyDescent="0.25">
      <c r="F56" s="10"/>
      <c r="G56" s="11"/>
    </row>
  </sheetData>
  <mergeCells count="34">
    <mergeCell ref="N8:N9"/>
    <mergeCell ref="R7:R9"/>
    <mergeCell ref="A5:W5"/>
    <mergeCell ref="T7:T9"/>
    <mergeCell ref="S7:S9"/>
    <mergeCell ref="J7:J9"/>
    <mergeCell ref="A41:G41"/>
    <mergeCell ref="M37:R37"/>
    <mergeCell ref="M38:R38"/>
    <mergeCell ref="L7:L9"/>
    <mergeCell ref="A7:A9"/>
    <mergeCell ref="B7:B9"/>
    <mergeCell ref="C7:C9"/>
    <mergeCell ref="D7:D9"/>
    <mergeCell ref="E7:E9"/>
    <mergeCell ref="K7:K9"/>
    <mergeCell ref="F7:F9"/>
    <mergeCell ref="G7:G9"/>
    <mergeCell ref="M7:M9"/>
    <mergeCell ref="N7:Q7"/>
    <mergeCell ref="I7:I9"/>
    <mergeCell ref="H7:H9"/>
    <mergeCell ref="A1:W1"/>
    <mergeCell ref="V8:V9"/>
    <mergeCell ref="W8:W9"/>
    <mergeCell ref="U7:U9"/>
    <mergeCell ref="O8:O9"/>
    <mergeCell ref="P8:P9"/>
    <mergeCell ref="Q8:Q9"/>
    <mergeCell ref="V7:W7"/>
    <mergeCell ref="E2:W2"/>
    <mergeCell ref="A2:D2"/>
    <mergeCell ref="A3:D3"/>
    <mergeCell ref="E3:W3"/>
  </mergeCells>
  <dataValidations count="9">
    <dataValidation type="list" allowBlank="1" showInputMessage="1" showErrorMessage="1" sqref="J21:J26 P21:P26 J30:J31 P30:P31 J11:J19 P11:P19">
      <formula1>"1, 2, 3, 4, 5, 6, 7, 8, 9,10"</formula1>
    </dataValidation>
    <dataValidation type="list" allowBlank="1" showInputMessage="1" showErrorMessage="1" sqref="I21:I26 O21:O26 I30:I31 O30:O31 O11:O19 I11:I19">
      <formula1>"1 - Insignificante, 2 - Menor, 3 - Moderado, 4 - Mayor, 5 - Catastrofico"</formula1>
    </dataValidation>
    <dataValidation type="list" allowBlank="1" showInputMessage="1" showErrorMessage="1" sqref="E21:E31 E11:E19">
      <formula1>"Economicos,Sociales o Politicos, Operacionales, Financieros, Regulatorios, De la Naturaleza, Ambientales, Tecnologicos"</formula1>
    </dataValidation>
    <dataValidation type="list" allowBlank="1" showInputMessage="1" showErrorMessage="1" sqref="I20 O20 O27:O30 I27:I30">
      <formula1>"1 - Insignificante, 2 - Menor, 3 - Moderado, 4 - Mayor, 5 - Catastrófico"</formula1>
    </dataValidation>
    <dataValidation type="list" allowBlank="1" showInputMessage="1" showErrorMessage="1" sqref="J20 P20 P27:P30 J27:J30">
      <formula1>"1, 2, 3, 4, 5, 6, 7, 8, 9, 10"</formula1>
    </dataValidation>
    <dataValidation type="list" allowBlank="1" showInputMessage="1" showErrorMessage="1" sqref="R21:R29 R31 R11:R19">
      <formula1>"SI, NO"</formula1>
    </dataValidation>
    <dataValidation type="list" allowBlank="1" showInputMessage="1" showErrorMessage="1" sqref="L11:L31 S11:S31">
      <formula1>"Empresa, Contratista, Empresa y Contratista"</formula1>
    </dataValidation>
    <dataValidation type="list" allowBlank="1" showInputMessage="1" showErrorMessage="1" sqref="H11:H31 N11:N31">
      <formula1>"1 - Raro, 2 - Improbable, 3 - Posible, 4 - Probable, 5 - Casi Cierto"</formula1>
    </dataValidation>
    <dataValidation type="list" allowBlank="1" showInputMessage="1" showErrorMessage="1" sqref="Q11:Q31 K11:K31">
      <formula1>"Bajo, Medio, Alto, Extremo"</formula1>
    </dataValidation>
  </dataValidations>
  <printOptions horizontalCentered="1"/>
  <pageMargins left="0.51181102362204722" right="0.51181102362204722" top="0.35433070866141736" bottom="0.35433070866141736" header="0.31496062992125984" footer="0.31496062992125984"/>
  <pageSetup scale="33" fitToHeight="0" orientation="landscape" r:id="rId1"/>
  <headerFooter>
    <oddFooter>&amp;LMPFB0105F20-02</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NOMENCLATURAS </vt:lpstr>
      <vt:lpstr>Matriz</vt:lpstr>
      <vt:lpstr>Matriz!Área_de_impresión</vt:lpstr>
      <vt:lpstr>'NOMENCLATURAS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Ramirez Mosquera</dc:creator>
  <cp:lastModifiedBy>FAMILIA ROJAS TORRES</cp:lastModifiedBy>
  <cp:lastPrinted>2022-11-18T18:34:55Z</cp:lastPrinted>
  <dcterms:created xsi:type="dcterms:W3CDTF">2015-04-13T18:29:57Z</dcterms:created>
  <dcterms:modified xsi:type="dcterms:W3CDTF">2022-11-25T20:06:04Z</dcterms:modified>
</cp:coreProperties>
</file>