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20730" windowHeight="11760"/>
  </bookViews>
  <sheets>
    <sheet name="C.S." sheetId="1" r:id="rId1"/>
    <sheet name="I.E.C." sheetId="2" r:id="rId2"/>
    <sheet name="." sheetId="3" r:id="rId3"/>
  </sheets>
  <calcPr calcId="145621"/>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K19" i="2" l="1"/>
  <c r="K18" i="2"/>
  <c r="V17" i="2"/>
  <c r="U17" i="2"/>
  <c r="T17" i="2"/>
  <c r="O17" i="2"/>
  <c r="N17" i="2"/>
  <c r="M17" i="2"/>
  <c r="W17" i="2"/>
  <c r="Q17" i="2"/>
  <c r="I17" i="2"/>
  <c r="G17" i="2"/>
  <c r="F17" i="2"/>
  <c r="E17" i="2"/>
  <c r="V15" i="2"/>
  <c r="U15" i="2"/>
  <c r="T15" i="2"/>
  <c r="O15" i="2"/>
  <c r="N15" i="2"/>
  <c r="M15" i="2"/>
  <c r="W15" i="2"/>
  <c r="Q15" i="2"/>
  <c r="I15" i="2"/>
  <c r="G15" i="2"/>
  <c r="F15" i="2"/>
  <c r="E15" i="2"/>
  <c r="Y13" i="2"/>
  <c r="X13" i="2"/>
  <c r="W13" i="2"/>
  <c r="AI80" i="1"/>
  <c r="N72" i="1" s="1"/>
  <c r="AA49" i="1"/>
  <c r="AA50" i="1" s="1"/>
  <c r="F49" i="1"/>
  <c r="F50" i="1" s="1"/>
  <c r="M51" i="1"/>
  <c r="K13" i="2"/>
  <c r="H13" i="2"/>
  <c r="A12" i="2"/>
  <c r="X10" i="2"/>
  <c r="V10" i="2"/>
  <c r="U10" i="2"/>
  <c r="S10" i="2"/>
  <c r="R10" i="2"/>
  <c r="Q10" i="2"/>
  <c r="L9" i="2"/>
  <c r="N8" i="2"/>
  <c r="R7" i="2"/>
  <c r="M7" i="2"/>
  <c r="L7" i="2"/>
  <c r="K7" i="2"/>
  <c r="E7" i="2"/>
  <c r="Y6" i="2"/>
  <c r="X6" i="2"/>
  <c r="W6" i="2"/>
  <c r="O6" i="2"/>
  <c r="N6" i="2"/>
  <c r="M6" i="2"/>
  <c r="I6" i="2"/>
  <c r="H6" i="2"/>
  <c r="G6" i="2"/>
  <c r="N73" i="1"/>
  <c r="N70" i="1"/>
  <c r="N71" i="1" s="1"/>
  <c r="M49" i="1" l="1"/>
  <c r="M48" i="1"/>
  <c r="M50" i="1"/>
  <c r="M52" i="1"/>
  <c r="M53" i="1"/>
  <c r="N74" i="1"/>
</calcChain>
</file>

<file path=xl/sharedStrings.xml><?xml version="1.0" encoding="utf-8"?>
<sst xmlns="http://schemas.openxmlformats.org/spreadsheetml/2006/main" count="379" uniqueCount="225">
  <si>
    <t>GESTIÓN CONTRACTUAL</t>
  </si>
  <si>
    <t xml:space="preserve">CERTIFICADO DE SUPERVISIÓN - SECOP II </t>
  </si>
  <si>
    <t>I. INFORMACIÓN DE SUPERVISIÓN O INTERVENTORÍA</t>
  </si>
  <si>
    <t>FECHA DE EXPEDICIÓN</t>
  </si>
  <si>
    <t>DATOS DEL SUPERVISOR O INTERVENTOR</t>
  </si>
  <si>
    <t>TELÉFONO Y/O EXTENSIÓN</t>
  </si>
  <si>
    <t>DÍA</t>
  </si>
  <si>
    <t>MES</t>
  </si>
  <si>
    <t>AÑO</t>
  </si>
  <si>
    <t>NOMBRE</t>
  </si>
  <si>
    <t>CARGO</t>
  </si>
  <si>
    <t>II. INFORMACIÓN CONTRACTUAL</t>
  </si>
  <si>
    <t>NOMBRE O RAZÓN SOCIAL DEL CONTRATISTA</t>
  </si>
  <si>
    <t>NIT O C.C. No.</t>
  </si>
  <si>
    <t>TIPO DE CONTRATACIÓN:</t>
  </si>
  <si>
    <t>CONVENIO INTERADMINISTRATIVO</t>
  </si>
  <si>
    <t>DD</t>
  </si>
  <si>
    <t>MM</t>
  </si>
  <si>
    <t>AAAA</t>
  </si>
  <si>
    <t>PLAZO DE EJECUCION INICIAL</t>
  </si>
  <si>
    <t>FECHA DE TERMINACIÓN</t>
  </si>
  <si>
    <t>CONTRATO</t>
  </si>
  <si>
    <t xml:space="preserve">No. </t>
  </si>
  <si>
    <t>CON FECHA</t>
  </si>
  <si>
    <t>FECHA DE INICIO</t>
  </si>
  <si>
    <t>meses y</t>
  </si>
  <si>
    <t>dias</t>
  </si>
  <si>
    <t>PLAZO DE EJECUCION</t>
  </si>
  <si>
    <t>PRORROGA</t>
  </si>
  <si>
    <t>00 MESES Y 00 DIAS</t>
  </si>
  <si>
    <t>ADICION</t>
  </si>
  <si>
    <t>VALOR DE ADICION No. 1</t>
  </si>
  <si>
    <t>VALOR DE ADICION No. 2</t>
  </si>
  <si>
    <t>VALOR DE ADICION No. 3</t>
  </si>
  <si>
    <t>PARA PRESTACION DE SERVICIOS</t>
  </si>
  <si>
    <t>FORMA Y CONDICIÓN DE PAGO</t>
  </si>
  <si>
    <t>PERIODO CERTIFICADO O FACTURADO</t>
  </si>
  <si>
    <t>AA</t>
  </si>
  <si>
    <t>DESDE</t>
  </si>
  <si>
    <t>HASTA</t>
  </si>
  <si>
    <t>dd</t>
  </si>
  <si>
    <t>mm</t>
  </si>
  <si>
    <t>aa</t>
  </si>
  <si>
    <t>OBJETO CONTRACTUAL</t>
  </si>
  <si>
    <t>CERTIFICO BAJO MI ENTERA RESPONSABILIDAD QUE EL CONTRATISTA CUMPLIÓ A CABALIDAD CON EL OBJETO DEL CONTRATO EN LOS TÉRMINOS Y TIEMPO PACTADOS CON EL INSTITUTO DISTRITAL DE LA PARTICIPACION Y ACCION COMUNAL</t>
  </si>
  <si>
    <t xml:space="preserve">POR LO TANTO AUTORIZO EL PAGO POR VALOR DE: </t>
  </si>
  <si>
    <t>MARQUE CON X SI FACTURA</t>
  </si>
  <si>
    <t>NUMERO DE FACTURA</t>
  </si>
  <si>
    <t>DE FECHA :</t>
  </si>
  <si>
    <t>EL CONTRATISTA PRESENTA LAS CONSTANCIAS DE PAGO DE APORTES AL SISTEMA DE SEGURIDAD SOCIAL CORRESPONDIENTES AL MONTO Y TIEMPO QUE CERTIFICO</t>
  </si>
  <si>
    <t>SALUD</t>
  </si>
  <si>
    <t>No. de planilla:</t>
  </si>
  <si>
    <t>VALOR:</t>
  </si>
  <si>
    <t>EPS</t>
  </si>
  <si>
    <t>PERIODO COTIZADO</t>
  </si>
  <si>
    <t>PENSION</t>
  </si>
  <si>
    <t>FONDO</t>
  </si>
  <si>
    <t>ARL</t>
  </si>
  <si>
    <t>Para prestacion de servicios</t>
  </si>
  <si>
    <t>Base Salud</t>
  </si>
  <si>
    <t>Base Pension</t>
  </si>
  <si>
    <t>Base ARL</t>
  </si>
  <si>
    <t>III. MODIFICACIONES AL CONTRATO</t>
  </si>
  <si>
    <t>SUSPENSIÓN</t>
  </si>
  <si>
    <t>PERIODO DEL</t>
  </si>
  <si>
    <t>AL</t>
  </si>
  <si>
    <t>PLAZO SUSPENSIÓN</t>
  </si>
  <si>
    <t>NOMBRES Y APELLIDOS DEL CEDENTE O CESIONARIO</t>
  </si>
  <si>
    <t>CESION</t>
  </si>
  <si>
    <t>A PARTIR DEL</t>
  </si>
  <si>
    <t>C.C.</t>
  </si>
  <si>
    <t>TERMINACIÓN ANTICIPADA DE FECHA:</t>
  </si>
  <si>
    <t>A PARTIR DEL:</t>
  </si>
  <si>
    <t>IV. ESTADO PRESUPUESTAL</t>
  </si>
  <si>
    <t>GIROS YA REALIZADOS</t>
  </si>
  <si>
    <t>CUENTA ENERO</t>
  </si>
  <si>
    <t>VALOR DEL CONTRATO</t>
  </si>
  <si>
    <t>$</t>
  </si>
  <si>
    <t>CDP. INICIAL No.</t>
  </si>
  <si>
    <t>CUENTA FEBRERO</t>
  </si>
  <si>
    <t>ADICIONES</t>
  </si>
  <si>
    <t>CDP. ADICION No.</t>
  </si>
  <si>
    <t>CUENTA MARZO</t>
  </si>
  <si>
    <t>VALOR TOTAL DEL CONTRATO</t>
  </si>
  <si>
    <t>CUENTA ABRIL</t>
  </si>
  <si>
    <t>VALOR CANCELADO ACUMULADO</t>
  </si>
  <si>
    <t>CRP INICIAL  No.</t>
  </si>
  <si>
    <t>CUENTA MAYO</t>
  </si>
  <si>
    <t>VALOR PRESENTE PAGO</t>
  </si>
  <si>
    <t>CRP ADICION No.</t>
  </si>
  <si>
    <t>CUENTA JUNIO</t>
  </si>
  <si>
    <t>SALDO POR CANCELAR</t>
  </si>
  <si>
    <t>CUENTA JULIO</t>
  </si>
  <si>
    <t>RUBRO PRESUPUESTAL</t>
  </si>
  <si>
    <t>CUENTA AGOSTO</t>
  </si>
  <si>
    <t>CUENTA SEPTIEMBRE</t>
  </si>
  <si>
    <t>CUENTA OCTUBRE</t>
  </si>
  <si>
    <t>ENTIDAD BANCARIA</t>
  </si>
  <si>
    <t>TIPO DE CUENTA</t>
  </si>
  <si>
    <t>Lista Desplegable</t>
  </si>
  <si>
    <t>NÚMERO DE CUENTA</t>
  </si>
  <si>
    <t>CUENTA NOVIEMBRE</t>
  </si>
  <si>
    <t>CUENTA DICIEMBRE</t>
  </si>
  <si>
    <t xml:space="preserve">OBSERVACIONES: </t>
  </si>
  <si>
    <t>Vr. ACUMULADO</t>
  </si>
  <si>
    <t xml:space="preserve">El presente formato se entiende suscrito por el supervisor  con la aceptacion a través de la plataforma del Secop II </t>
  </si>
  <si>
    <t>DATOS GENERALES DEL CONTRATO</t>
  </si>
  <si>
    <t xml:space="preserve"> PERIODO DEL  INFORME</t>
  </si>
  <si>
    <t>Del</t>
  </si>
  <si>
    <t>DIA</t>
  </si>
  <si>
    <t>Hasta</t>
  </si>
  <si>
    <t xml:space="preserve"> FECHA DEL INFORME</t>
  </si>
  <si>
    <t>CONTRATO No.</t>
  </si>
  <si>
    <t>FECHA DE CONTRATO</t>
  </si>
  <si>
    <t>TIPO CONTRATO</t>
  </si>
  <si>
    <t>NOMBRE O RAZÓN SOCIAL DEL CONTRATISTA / COEJECUTOR / ASOCIADO</t>
  </si>
  <si>
    <t>TIPO DE IDENTIFICACIÓN</t>
  </si>
  <si>
    <t>NUMERO</t>
  </si>
  <si>
    <t>PLAZO DE EJECUCIÓN INICIAL</t>
  </si>
  <si>
    <t>Meses y</t>
  </si>
  <si>
    <t>Días</t>
  </si>
  <si>
    <t xml:space="preserve"> FECHA DE INICIACIÓN</t>
  </si>
  <si>
    <t>No.</t>
  </si>
  <si>
    <t>TIEMPO</t>
  </si>
  <si>
    <t>VALOR</t>
  </si>
  <si>
    <t>NOMBRE DEL INTERVENTOR Y/O SUPERVISOR</t>
  </si>
  <si>
    <t>OFICINA O DEPENDENCIA A LA CUAL PERTENECE</t>
  </si>
  <si>
    <t>DESCRIPCIÓN DE ACTIVIDADES DESARROLLADAS EN CUMPLIMIENTO DEL OBJETO  CONTRATUAL</t>
  </si>
  <si>
    <t>OBLIGACIONES CONTRACTUALES</t>
  </si>
  <si>
    <t xml:space="preserve">ACTIVIDADES REALIZADAS Y/O PRODUCTOS ENTREGADOS </t>
  </si>
  <si>
    <t>SOPORTES 
(Describa las evidencias de las actividades realizadas y sitio de conservación de la información)</t>
  </si>
  <si>
    <t>PORCENTAJE (%) DE AVANCE FÍSICO DE LA OBLIGACIÓN</t>
  </si>
  <si>
    <t>* Incluir todas las filas que se requieran</t>
  </si>
  <si>
    <r>
      <rPr>
        <b/>
        <u/>
        <sz val="10"/>
        <color indexed="8"/>
        <rFont val="Arial"/>
        <family val="2"/>
      </rPr>
      <t>Nota</t>
    </r>
    <r>
      <rPr>
        <b/>
        <sz val="10"/>
        <color indexed="8"/>
        <rFont val="Arial"/>
        <family val="2"/>
      </rPr>
      <t xml:space="preserve">:  El supervisor del contrato entiende que con </t>
    </r>
    <r>
      <rPr>
        <b/>
        <sz val="10"/>
        <color indexed="10"/>
        <rFont val="Arial"/>
        <family val="2"/>
      </rPr>
      <t xml:space="preserve">la Aceptación </t>
    </r>
    <r>
      <rPr>
        <b/>
        <sz val="10"/>
        <color indexed="8"/>
        <rFont val="Arial"/>
        <family val="2"/>
      </rPr>
      <t xml:space="preserve"> del presente formato resulta improcedente aplicar el incumplimiento que trata el artículo 86 de la ley 1474 de 2011 y demás que le modifiquen, en relación a las actividades aquí detalladas.</t>
    </r>
  </si>
  <si>
    <t>CERTIFICACIÓN DE CUMPLIMIENTO</t>
  </si>
  <si>
    <t>ENERO</t>
  </si>
  <si>
    <t>ARRENDAMIENTO</t>
  </si>
  <si>
    <t>ARRENDAMIENTO DE BIENES MUEBLES</t>
  </si>
  <si>
    <t>FEBRERO</t>
  </si>
  <si>
    <t>SALDO POR LIBERAR</t>
  </si>
  <si>
    <t>COMODATO</t>
  </si>
  <si>
    <t>CONTRATO DE OBRA</t>
  </si>
  <si>
    <t>MARZO</t>
  </si>
  <si>
    <t>COMPRAVENTA</t>
  </si>
  <si>
    <t>CONSULTORÍA (INTERVENTORÍA)</t>
  </si>
  <si>
    <t>ABRIL</t>
  </si>
  <si>
    <t>CONCESION</t>
  </si>
  <si>
    <t>MAYO</t>
  </si>
  <si>
    <t>CONSULTORÍA</t>
  </si>
  <si>
    <t>CONTRATO DE SEGUROS</t>
  </si>
  <si>
    <t>JUNIO</t>
  </si>
  <si>
    <t>CONTRATO DE COLABORACIÓN Y APOYO CELEBRADO CON ENTIDAD PRIVADA SIN ANIMO DE LUCRO</t>
  </si>
  <si>
    <t>PRESTACIÓN DE SERVICIOS PERSONA JURIDICA</t>
  </si>
  <si>
    <t>JULIO</t>
  </si>
  <si>
    <t>AHORROS</t>
  </si>
  <si>
    <t>CONVENIO DE ASOCIACIÓN</t>
  </si>
  <si>
    <t xml:space="preserve">PRESTACIÓN DE SERVICIOS PERSONA NATURAL </t>
  </si>
  <si>
    <t>AGOSTO</t>
  </si>
  <si>
    <t>CORRIENTE</t>
  </si>
  <si>
    <t>OTRO TIPO DE NATURALEZA DE CONTRATOS</t>
  </si>
  <si>
    <t>SEPTIEMBRE</t>
  </si>
  <si>
    <t>COOPERACIÓN Y ASISTENCIA</t>
  </si>
  <si>
    <t>OCTUBRE</t>
  </si>
  <si>
    <t>ESTUDIOS Y DISEÑOS</t>
  </si>
  <si>
    <t>NOVIEMBRE</t>
  </si>
  <si>
    <t>INTERINSTITUCIONAL</t>
  </si>
  <si>
    <t>DICIEMBRE</t>
  </si>
  <si>
    <t>LEASING</t>
  </si>
  <si>
    <t>MANDATO</t>
  </si>
  <si>
    <t>MANTENIMIENTO</t>
  </si>
  <si>
    <t>OBRA</t>
  </si>
  <si>
    <t>CEDENTE</t>
  </si>
  <si>
    <t>CESIONARIO</t>
  </si>
  <si>
    <t>SUMINISTRO</t>
  </si>
  <si>
    <t>INFORME DE EJECUCIÓN CONTRACTUAL - SECOP II</t>
  </si>
  <si>
    <t>Código: IDPAC-GC-FT-30
Versión: 01
Página 1 de 1
Fecha:   25/02/2019</t>
  </si>
  <si>
    <t>Código: IDPAC-GC-FT-31
Versión:01
Pagina 1 de 1
Fecha: 25/02/2019</t>
  </si>
  <si>
    <t>JAVIER PALACIOS TORRES</t>
  </si>
  <si>
    <t>2417900 Ext 2605</t>
  </si>
  <si>
    <t>DIANA ROCIO COBOS ANGULO</t>
  </si>
  <si>
    <t>3-3-1-15-07-45-1014</t>
  </si>
  <si>
    <t xml:space="preserve">BANCO POPULAR </t>
  </si>
  <si>
    <t xml:space="preserve">AHORROS </t>
  </si>
  <si>
    <t>230-015-14306-8</t>
  </si>
  <si>
    <t xml:space="preserve">El valor del presente contrato se cancelara de la siguiente manera: pagos Fijos mensuales equivalentes a TRES MILLONES SEISCIENTOS MIL PESOS M/CTE $ (3.600.000) o proporcional por mes con corte al dia 30 de cada mes, previa presentacion de los formatos " Informe de ejecucion contractual" y " Certificado de supervision o interventoria" y el comprobante de pago de los aportes al sistema de seguridad Social en Salud, Pension y ARL, en el porcentaje establecido por el Gobierno Nacional. </t>
  </si>
  <si>
    <t>Elaborar un plan de acción donde se implementen y reporten avances mensuales en coherencia con las obligaciones contractuales y el plan de acción de la Gerencia de Etnias.</t>
  </si>
  <si>
    <t>Articular con Escuela de Participación procesos de formación basados en empoderamiento de las organizaciones sociales indígenas para la participación incidente en los escenarios distritales y locales.</t>
  </si>
  <si>
    <t>Desarrollar la ruta estratégica de fortalecimiento con organizaciones sociales étnicas, implementando los tres (3) ejes: fortalecimiento, promoción y formación, con comunidades, organizaciones, cabildos, colectivos y/o parcialidades indígenas de acuerdo con las metas propuestas por la Gerencia de Etnias.</t>
  </si>
  <si>
    <t>Participar en reuniones, consejos, espacios e instancias de participación cuando sea convocado o delegado por el/la Gerente de Etnias.</t>
  </si>
  <si>
    <t>Generar procesos de implementación, desarrollo y apoyo a las acciones afirmativas lideradas por IDPAC. y/o conmemorativas de los diferentes grupos étnicos de la ciudad (Día Nacional de la Afrocolombianidad, Encuentro Cultural Gitano, Semana Raizal, Encuentro de Pueblos Indígenas, entre otros).</t>
  </si>
  <si>
    <t xml:space="preserve">
Apoyar el proceso distrital en materia de prevención de maternidad y paternidad temprana.</t>
  </si>
  <si>
    <t>Apoyar, acompañar y documentar las actividades pertinentes y de competencia de IDPAC en el marco de la consulta previa al cabildo Muisca de Bosa.</t>
  </si>
  <si>
    <t>Contribuir a la ejecución del componente de articulación territorial de las localidades asignadas por el supervisor, haciendo entrega oportuna de los insumos requeridos por parte del Articulador(a).</t>
  </si>
  <si>
    <t>Apoyar procesos de participación, con población migrante étnica en articulación con el líder de tema del IDPAC.</t>
  </si>
  <si>
    <t>Apoyar la sistematización de los procesos liderados o en responsabilidad de la Gerencia de Etnias de conformidad con el Plan de Acción de la Gerencia y el Plan Integral de Acciones Afirmativas.</t>
  </si>
  <si>
    <t xml:space="preserve">
1. Diligenciamiento de formato de matriz unificada de la Gerencia de Etnias para la sistematización de procesos desde el 01 al 28 de Febrero en las localidades de Bosa,  Kennedy y Suba  con el propósito de construir la memoria de participación de la población indígena.
2. Organización de evidencias del Plan de Acción de la Gerencia de Etnias del 1 al 28 de Febrero de 2019. </t>
  </si>
  <si>
    <t>Las demás que sean asignadas por el supervisor, de acuerdo con la naturaleza y el objeto del contrato.</t>
  </si>
  <si>
    <t>22.22%</t>
  </si>
  <si>
    <t xml:space="preserve">     GERENTE DE ETNIAS</t>
  </si>
  <si>
    <t xml:space="preserve">
1. Construcción del plan de Acción el día jueves 7 de febrero de 2019, en las instalaciones del IDPAC, generando acciones concretas que vayan acorde con las metas establecidas por la subdirección y la Gerencia de etnias en cumplimiento a las obligaciones contractuales. 
2. Reunión de Equipo de la Gerencia de etnias, el día martes 12 de febrero de 2019, en las instalaciones del IDPAC, a fin de avanzar en la socialización de procesos integrales que permitan dar cumplimiento a las metas establecidas por parte de la Gerencia dentro del plan de la subdirección. </t>
  </si>
  <si>
    <t xml:space="preserve"> Avances Plan de Acción 
Acta y Listado de Asistencia 1
\\Dc-principal\INFORME_CONTRATISTAS_2019</t>
  </si>
  <si>
    <t>1. Reunión de Gestores Indígenas y el profesional estratégico del componente Indígena, el día lunes 18 de febrero de 2019, en las instalaciones del IDPAC, a fin de socializar los 
procesos que se viabilizaran en la articulación con la Gerencia de escuela. A fin de plantear propuestas metodológicas incluyentes en los procesos diferenciales  en autonomía de los grupos Indígenas.</t>
  </si>
  <si>
    <t>Acta 1
Registro Fotográfico 1
\\Dc-principal\INFORME_CONTRATISTAS_2019</t>
  </si>
  <si>
    <t xml:space="preserve">
1. Espacio dado con autoridad del cabildo Tubu Hummuri massa, el día 21 de febrero de 2019. en la localidad de Kennedy, a fin de realizar el proceso de caracterización e iniciar la ruta de fortalecimiento. </t>
  </si>
  <si>
    <t xml:space="preserve">
Documento de Caracterización 1
Registro Fotográfico 1
\\Dc-principal\INFORME_CONTRATISTAS_2019</t>
  </si>
  <si>
    <t>Apoyar los eventos misionales de la Subdirección de Fortalecimiento de las Organizaciones Sociales (SFOS) e implementar alternativas que promuevan la participación de las organizaciones sociales étnicas en las campañas y proyectos estratégicos del IDPAC (Bogotá Líder, Uno más Uno, Bogotá Cambalachea, Vive la diversidad termina con la discriminación, Nada justifica la Violencia Contra la Mujer, Más fútbol más Vida y Dale Pedal).</t>
  </si>
  <si>
    <r>
      <t xml:space="preserve">
1. </t>
    </r>
    <r>
      <rPr>
        <sz val="8"/>
        <color indexed="8"/>
        <rFont val="Arial"/>
        <family val="2"/>
      </rPr>
      <t xml:space="preserve">Reunión con los Gestores de todas las dependencias y los profesionales de la Gerencia de proyectos, el día jueves 14 de febrero de 2019, en las instalaciones del IDPAC Sede B, espacio pertinente para la socialización de las líneas del proyecto uno + uno para direccionar a las organizaciones Sociales en los temas competentes. 
2. Reunión con el líder del pueblo Cube en la localidad de Suba, el día viernes 15 de febrero de 2019, en aras de socializar los procesos misionales en cuanto a la participación incidente por medio de los planteamientos y proyectos estratégicos de la entidad. </t>
    </r>
  </si>
  <si>
    <t xml:space="preserve"> 
 Listado de Asistencia 1
Registro Fotográfico  1 
Acta 2
Registro Fotográfico 2
\\Dc-principal\INFORME_CONTRATISTAS_2019</t>
  </si>
  <si>
    <t xml:space="preserve">1. Espacio dado entre IDPAC y Secretaria de Cultura, el día viernes 22 de febrero de 2019, en las instalaciones del IDPAC, a fin de conocer el programa de estímulos de la secretaria y los sectores adscritos, para los diferentes  grupos poblacionales, con énfasis en los grupos étnicos. </t>
  </si>
  <si>
    <t xml:space="preserve">
  Listado de Asistencia 1
Registro Fotográfico  1
\\Dc-principal\INFORME_CONTRATISTAS_2019</t>
  </si>
  <si>
    <t xml:space="preserve">
1. Reunión de Gestores Indígenas y el profesional estratégico del componente Indígena, el día lunes 18 de febrero de 2019, en las instalaciones del IDPAC, a fin de socializar la propuesta a generar con el profesional a cargo de la videoteca, logrando posicionar temas relacionados con el componente Indígena . 
2. Espacio dado entre autoridades tradicionales del pueblo Tubu y la Gestora Indígena de IDPAC, el día martes 19 de febrero de 2019, en la localidad de Kennedy, espacio dado para la socialización de procesos  en cuanto a la participación de las campañas y proyectos estratégicos de la entidad, específicamente en el componente Indígena dentro de las mismas. </t>
  </si>
  <si>
    <t xml:space="preserve"> 
 Acta y Listado de Asistencia 1
Registro Fotográfico  1
Acta 2
 Registro Fotográfico 2
\\Dc-principal\INFORME_CONTRATISTAS_2019</t>
  </si>
  <si>
    <t xml:space="preserve"> 
1. Reunión con el equipo técnico de paternidad y maternidad de IDPAC, el día viernes 15 de febrero de 2019 en las instalaciones de la sede A, en este primer acercamiento con el equipo se logra definir acciones que permitan dar cumplimiento al plan de acción Distrital. 
2. Reunión con el equipo técnico de maternidad y paternidad de IDPAC en la sede A, el día viernes 22 de febrero de 2019, espacio pertinente para avanzar en la construcción de propuestas y metodologías para la implementación de talleres con temas relacionados a nuevas masculinidades y Nada Justifica la violencia contra la Mujer dirigido a las organizaciones Sociales identificadas por parte de cada representante del Grupo técnico </t>
  </si>
  <si>
    <t xml:space="preserve">
 Acta 1
Registro Fotográfico 1
 Acta.2
Registro Fotográfico 2
\\Dc-principal\INFORME_CONTRATISTAS_2019</t>
  </si>
  <si>
    <r>
      <t xml:space="preserve">
1. </t>
    </r>
    <r>
      <rPr>
        <sz val="8"/>
        <color indexed="8"/>
        <rFont val="Arial"/>
        <family val="2"/>
      </rPr>
      <t xml:space="preserve">Acompañamiento y participación en el espacio de consulta previa, con el cabildo Indígena Muisca de Bosa, Ministerio del Interior y los demás sectores Distritales competentes al espacio, el día lunes 4 de febrero de 2019 en las instalaciones del cabildo con el ánimo de seguir adelantando los avances obtenidos en mesas de trabajo con la constructora y concretarlos en el espacio Distrital en materia de Consulta 
2. Espacio dado entre la comunidad General y las autoridades tradicionales del cabildo Muisca de Bosa, el día Domingo 10 de febrero de 2019, en el colegio San Bernardino, espacio dado para socializar los avances y alcances obtenidos en los diversos espacios con la Constructora cusezar en marco al proceso de Consulta Previa la Marlenne 
3. Acompañamiento y participación del espacio dado entre el Cabildo Muisca de Bosa, entidades Distritales y Ministerio del Interior en el Qusmuy casa de pensamiento, el día miércoles 13 de febrero de 2019,con el fin de resaltar las practicas culturales propias del pueblo muisca en el territorio a fin de cumplir con la visita de verificación de población indígena dentro del sector.  </t>
    </r>
  </si>
  <si>
    <t xml:space="preserve">
Acta y Listado de Asistencia 1
Registro Fotográfico 1
  Acta y listado de Asistencia 2
Registro Fotográfico 2
 Registro Fotográfico 3
\\Dc-principal\INFORME_CONTRATISTAS_2019</t>
  </si>
  <si>
    <t xml:space="preserve">
1. Reunión de equipo territorial con los profesionales representantes de cada Gerencia, el día miércoles 20 de febrero de 2019, en las instalaciones de la Alcaldía local de Kennedy, a fin de realizar proceso de evaluación conjunta de las actividades desarrolladas a nivel local para contribuir a la construcción del plan de Acción del equipo. 
2. Reunión de equipo territorial con los profesionales representantes de cada Gerencia, el día miércoles 20 de febrero de 2019, en las instalaciones de la Subdirección Local de Suba, a fin de realizar proceso de evaluación conjunta de las actividades desarrolladas a nivel local para contribuir a la construcción del plan de Acción del equipo. </t>
  </si>
  <si>
    <t xml:space="preserve">
Acta y Listado de Asistencia 1
Registro Fotográfico 1
Acta y Listado de Asistencia 2
Registro Fotográfico 2
\\Dc-principal\INFORME_CONTRATISTAS_2019</t>
  </si>
  <si>
    <t xml:space="preserve">
1. Articulación entre la profesional encargada del tema de migrantes y la Gestora Indígena de la Gerencia de Etnias, el día 25 de febrero de 2019 en las instalaciones de IDPAC, en aras de socializar el proceso que se adelanta desde la Gerencia de Etnias y la intensión de articular desde el componente con población migrante </t>
  </si>
  <si>
    <t xml:space="preserve">
Acta 1 
Registro Fotográfico 1
\\Dc-principal\INFORME_CONTRATISTAS_2019</t>
  </si>
  <si>
    <t>Matriz de sistematización 
\\Dc-principal\INFORME_CONTRATISTAS_2019</t>
  </si>
  <si>
    <t xml:space="preserve">
1. Reunión convocada por la Subdirección, el día jueves 14 de febrero en la sede B de IDPAC,  a fin de socializar las líneas del proyecto uno + uno para direccionar a las organizaciones Sociales en los temas competentes. 
2. Proceso de articulación con el IDRD y el cabildo Muisca de Bosa, el día jueves 14 de febrero de 2019, en la localidad de Bosa,  con el animo de socializar la propuesta de la fiesta tradicional del Pueblo Muisca para el apoyo institucional en el proceso. </t>
  </si>
  <si>
    <t xml:space="preserve"> 
 Listado de Asistencia 1
Registro Fotográfico 1
Acta 1
Registro Fotográfico 1
\\Dc-principal\INFORME_CONTRATISTAS_2019</t>
  </si>
  <si>
    <r>
      <t xml:space="preserve">El  Interventor o Supervisor deja constancia   de la </t>
    </r>
    <r>
      <rPr>
        <sz val="10"/>
        <color indexed="10"/>
        <rFont val="Arial"/>
        <family val="2"/>
      </rPr>
      <t xml:space="preserve">aprobación del presente informe mediante la plataforma del SECOP II  que </t>
    </r>
    <r>
      <rPr>
        <sz val="10"/>
        <color indexed="8"/>
        <rFont val="Arial"/>
        <family val="2"/>
      </rPr>
      <t xml:space="preserve"> las actividades se cumplieron conforme a lo estipulado en el objeto, y que se adoptaron las observaciones  y recomendaciones  realizadas. Así mismo certifico que el contratista cumplió conforme a los requisitos de Ley con los aportes a  seguridad social, a las  entidades a las que esta obligado a aportar. </t>
    </r>
    <r>
      <rPr>
        <sz val="10"/>
        <color indexed="10"/>
        <rFont val="Arial"/>
        <family val="2"/>
      </rPr>
      <t xml:space="preserve">Se anexan los Comprobantes de pago en  ( __ )  Folios </t>
    </r>
  </si>
  <si>
    <t>Prestar los servicios de apoyo a la gestión, con autonomía técnica y administrativa para desarrollar procesos de participación y organización de las comunidades indígenas de la localidad de Bosa, Kennedy y Suba y/o de las que sean asignadas por el supervisor.</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</si>
</sst>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 &quot;€&quot;_-;\-* #,##0.00\ &quot;€&quot;_-;_-* &quot;-&quot;??\ &quot;€&quot;_-;_-@_-"/>
    <numFmt numFmtId="165" formatCode="_-* #,##0.00\ _€_-;\-* #,##0.00\ _€_-;_-* &quot;-&quot;??\ _€_-;_-@_-"/>
    <numFmt numFmtId="166" formatCode="[$$-340A]\ #,##0"/>
    <numFmt numFmtId="167" formatCode="0.0%"/>
    <numFmt numFmtId="168" formatCode="&quot;$&quot;\ #,##0"/>
    <numFmt numFmtId="169" formatCode="[$$-240A]\ #,##0.00"/>
    <numFmt numFmtId="170" formatCode="_-* #,##0\ _€_-;\-* #,##0\ _€_-;_-* &quot;-&quot;??\ _€_-;_-@_-"/>
  </numFmts>
  <fonts count="25" x14ac:knownFonts="1">
    <font>
      <sz val="11"/>
      <color theme="1"/>
      <name val="Calibri"/>
      <family val="2"/>
      <scheme val="minor"/>
    </font>
    <font>
      <sz val="10"/>
      <name val="Arial"/>
      <family val="2"/>
    </font>
    <font>
      <sz val="8"/>
      <name val="Arial"/>
      <family val="2"/>
    </font>
    <font>
      <b/>
      <sz val="8"/>
      <name val="Arial"/>
      <family val="2"/>
    </font>
    <font>
      <b/>
      <sz val="10"/>
      <name val="Arial"/>
      <family val="2"/>
    </font>
    <font>
      <sz val="12"/>
      <name val="Arial"/>
      <family val="2"/>
    </font>
    <font>
      <sz val="10"/>
      <name val="Arial"/>
      <family val="2"/>
    </font>
    <font>
      <sz val="11"/>
      <name val="Arial"/>
      <family val="2"/>
    </font>
    <font>
      <b/>
      <sz val="12"/>
      <name val="Arial"/>
      <family val="2"/>
    </font>
    <font>
      <sz val="7"/>
      <name val="Arial"/>
      <family val="2"/>
    </font>
    <font>
      <sz val="11"/>
      <color indexed="8"/>
      <name val="Calibri"/>
      <family val="2"/>
      <charset val="1"/>
    </font>
    <font>
      <sz val="10"/>
      <color indexed="8"/>
      <name val="Arial"/>
      <family val="2"/>
    </font>
    <font>
      <b/>
      <sz val="12"/>
      <color indexed="8"/>
      <name val="Arial"/>
      <family val="2"/>
    </font>
    <font>
      <b/>
      <sz val="10"/>
      <color indexed="8"/>
      <name val="Arial"/>
      <family val="2"/>
    </font>
    <font>
      <sz val="9"/>
      <name val="Arial"/>
      <family val="2"/>
    </font>
    <font>
      <sz val="9.5"/>
      <name val="Arial"/>
      <family val="2"/>
    </font>
    <font>
      <b/>
      <sz val="9"/>
      <name val="Arial"/>
      <family val="2"/>
    </font>
    <font>
      <b/>
      <sz val="10"/>
      <color indexed="10"/>
      <name val="Arial"/>
      <family val="2"/>
    </font>
    <font>
      <sz val="10"/>
      <color indexed="10"/>
      <name val="Arial"/>
      <family val="2"/>
    </font>
    <font>
      <b/>
      <u/>
      <sz val="10"/>
      <color indexed="8"/>
      <name val="Arial"/>
      <family val="2"/>
    </font>
    <font>
      <b/>
      <sz val="10"/>
      <color rgb="FFFF0000"/>
      <name val="Arial"/>
      <family val="2"/>
    </font>
    <font>
      <b/>
      <sz val="10"/>
      <color theme="1"/>
      <name val="Arial"/>
      <family val="2"/>
    </font>
    <font>
      <b/>
      <sz val="11"/>
      <color theme="1"/>
      <name val="Calibri"/>
      <family val="2"/>
      <scheme val="minor"/>
    </font>
    <font>
      <sz val="8"/>
      <color indexed="8"/>
      <name val="Arial"/>
      <family val="2"/>
    </font>
    <font>
      <sz val="9"/>
      <color indexed="8"/>
      <name val="Arial"/>
      <family val="2"/>
    </font>
  </fonts>
  <fills count="11">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7" tint="0.59999389629810485"/>
        <bgColor indexed="22"/>
      </patternFill>
    </fill>
    <fill>
      <patternFill patternType="solid">
        <fgColor rgb="FFFFFF00"/>
        <bgColor indexed="64"/>
      </patternFill>
    </fill>
    <fill>
      <patternFill patternType="solid">
        <fgColor theme="6" tint="0.39997558519241921"/>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rgb="FFFFFF00"/>
        <bgColor indexed="31"/>
      </patternFill>
    </fill>
    <fill>
      <patternFill patternType="solid">
        <fgColor theme="6" tint="0.39997558519241921"/>
        <bgColor indexed="22"/>
      </patternFill>
    </fill>
  </fills>
  <borders count="79">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18"/>
      </bottom>
      <diagonal/>
    </border>
    <border>
      <left/>
      <right/>
      <top/>
      <bottom style="thin">
        <color indexed="18"/>
      </bottom>
      <diagonal/>
    </border>
    <border>
      <left/>
      <right style="thin">
        <color indexed="64"/>
      </right>
      <top/>
      <bottom style="thin">
        <color indexed="18"/>
      </bottom>
      <diagonal/>
    </border>
    <border>
      <left style="thin">
        <color indexed="64"/>
      </left>
      <right/>
      <top style="thin">
        <color indexed="18"/>
      </top>
      <bottom/>
      <diagonal/>
    </border>
    <border>
      <left/>
      <right/>
      <top style="thin">
        <color indexed="18"/>
      </top>
      <bottom/>
      <diagonal/>
    </border>
    <border>
      <left/>
      <right style="thin">
        <color indexed="64"/>
      </right>
      <top style="thin">
        <color indexed="18"/>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8"/>
      </left>
      <right style="thin">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8"/>
      </left>
      <right style="thin">
        <color indexed="64"/>
      </right>
      <top style="thin">
        <color indexed="8"/>
      </top>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thin">
        <color indexed="8"/>
      </left>
      <right/>
      <top style="thin">
        <color indexed="8"/>
      </top>
      <bottom style="thin">
        <color indexed="64"/>
      </bottom>
      <diagonal/>
    </border>
    <border>
      <left style="thin">
        <color indexed="8"/>
      </left>
      <right/>
      <top/>
      <bottom style="thin">
        <color indexed="8"/>
      </bottom>
      <diagonal/>
    </border>
    <border>
      <left/>
      <right/>
      <top style="thin">
        <color indexed="8"/>
      </top>
      <bottom style="thin">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thin">
        <color indexed="18"/>
      </right>
      <top/>
      <bottom style="medium">
        <color indexed="64"/>
      </bottom>
      <diagonal/>
    </border>
    <border>
      <left style="thin">
        <color indexed="18"/>
      </left>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8"/>
      </left>
      <right/>
      <top style="thin">
        <color indexed="8"/>
      </top>
      <bottom/>
      <diagonal/>
    </border>
    <border>
      <left style="thin">
        <color indexed="8"/>
      </left>
      <right/>
      <top/>
      <bottom/>
      <diagonal/>
    </border>
    <border>
      <left/>
      <right/>
      <top style="thin">
        <color indexed="8"/>
      </top>
      <bottom/>
      <diagonal/>
    </border>
    <border>
      <left/>
      <right/>
      <top/>
      <bottom style="thin">
        <color indexed="8"/>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right style="thin">
        <color indexed="64"/>
      </right>
      <top style="thin">
        <color indexed="8"/>
      </top>
      <bottom/>
      <diagonal/>
    </border>
    <border>
      <left/>
      <right style="thin">
        <color indexed="64"/>
      </right>
      <top/>
      <bottom style="thin">
        <color indexed="8"/>
      </bottom>
      <diagonal/>
    </border>
    <border>
      <left/>
      <right style="thin">
        <color indexed="8"/>
      </right>
      <top/>
      <bottom/>
      <diagonal/>
    </border>
    <border>
      <left style="thin">
        <color indexed="8"/>
      </left>
      <right style="thin">
        <color indexed="64"/>
      </right>
      <top/>
      <bottom style="thin">
        <color indexed="8"/>
      </bottom>
      <diagonal/>
    </border>
    <border>
      <left style="thin">
        <color indexed="64"/>
      </left>
      <right style="thin">
        <color indexed="8"/>
      </right>
      <top/>
      <bottom style="thin">
        <color indexed="8"/>
      </bottom>
      <diagonal/>
    </border>
    <border>
      <left style="thin">
        <color indexed="64"/>
      </left>
      <right style="thin">
        <color indexed="8"/>
      </right>
      <top style="thin">
        <color indexed="8"/>
      </top>
      <bottom/>
      <diagonal/>
    </border>
    <border>
      <left style="thin">
        <color indexed="8"/>
      </left>
      <right/>
      <top style="thin">
        <color indexed="64"/>
      </top>
      <bottom style="thin">
        <color indexed="8"/>
      </bottom>
      <diagonal/>
    </border>
    <border>
      <left/>
      <right/>
      <top style="thin">
        <color indexed="64"/>
      </top>
      <bottom style="thin">
        <color indexed="8"/>
      </bottom>
      <diagonal/>
    </border>
    <border>
      <left/>
      <right style="thin">
        <color indexed="8"/>
      </right>
      <top style="thin">
        <color indexed="64"/>
      </top>
      <bottom style="thin">
        <color indexed="8"/>
      </bottom>
      <diagonal/>
    </border>
    <border>
      <left style="thin">
        <color indexed="64"/>
      </left>
      <right/>
      <top/>
      <bottom style="thin">
        <color indexed="8"/>
      </bottom>
      <diagonal/>
    </border>
    <border>
      <left/>
      <right style="thin">
        <color indexed="64"/>
      </right>
      <top style="thin">
        <color indexed="8"/>
      </top>
      <bottom style="thin">
        <color indexed="8"/>
      </bottom>
      <diagonal/>
    </border>
  </borders>
  <cellStyleXfs count="7">
    <xf numFmtId="0" fontId="0" fillId="0" borderId="0"/>
    <xf numFmtId="0" fontId="1" fillId="0" borderId="0"/>
    <xf numFmtId="0" fontId="10" fillId="0" borderId="0"/>
    <xf numFmtId="165" fontId="1" fillId="0" borderId="0" applyFont="0" applyFill="0" applyBorder="0" applyAlignment="0" applyProtection="0"/>
    <xf numFmtId="164" fontId="1" fillId="0" borderId="0" applyFont="0" applyFill="0" applyBorder="0" applyAlignment="0" applyProtection="0"/>
    <xf numFmtId="0" fontId="6" fillId="0" borderId="0"/>
    <xf numFmtId="9" fontId="1" fillId="0" borderId="0" applyFont="0" applyFill="0" applyBorder="0" applyAlignment="0" applyProtection="0"/>
  </cellStyleXfs>
  <cellXfs count="400">
    <xf numFmtId="0" fontId="0" fillId="0" borderId="0" xfId="0"/>
    <xf numFmtId="0" fontId="1" fillId="0" borderId="0" xfId="1"/>
    <xf numFmtId="0" fontId="4" fillId="2" borderId="1" xfId="1" applyFont="1" applyFill="1" applyBorder="1" applyAlignment="1" applyProtection="1">
      <alignment horizontal="center"/>
      <protection locked="0"/>
    </xf>
    <xf numFmtId="0" fontId="4" fillId="0" borderId="2" xfId="1" applyFont="1" applyFill="1" applyBorder="1" applyAlignment="1" applyProtection="1">
      <alignment horizontal="center"/>
      <protection locked="0"/>
    </xf>
    <xf numFmtId="0" fontId="2" fillId="0" borderId="3" xfId="1" applyFont="1" applyFill="1" applyBorder="1" applyProtection="1">
      <protection locked="0"/>
    </xf>
    <xf numFmtId="0" fontId="2" fillId="0" borderId="0" xfId="1" applyFont="1" applyFill="1" applyBorder="1" applyProtection="1">
      <protection locked="0"/>
    </xf>
    <xf numFmtId="0" fontId="2" fillId="0" borderId="2" xfId="1" applyFont="1" applyFill="1" applyBorder="1" applyProtection="1">
      <protection locked="0"/>
    </xf>
    <xf numFmtId="0" fontId="6" fillId="0" borderId="0" xfId="1" applyFont="1" applyBorder="1" applyProtection="1">
      <protection locked="0"/>
    </xf>
    <xf numFmtId="0" fontId="6" fillId="0" borderId="0" xfId="1" applyFont="1" applyFill="1" applyBorder="1" applyAlignment="1" applyProtection="1">
      <alignment horizontal="center"/>
      <protection locked="0"/>
    </xf>
    <xf numFmtId="0" fontId="6" fillId="0" borderId="0" xfId="1" applyFont="1" applyFill="1" applyBorder="1" applyProtection="1">
      <protection locked="0"/>
    </xf>
    <xf numFmtId="0" fontId="2" fillId="0" borderId="0" xfId="1" applyFont="1" applyFill="1" applyBorder="1" applyAlignment="1" applyProtection="1">
      <alignment horizontal="center"/>
      <protection locked="0"/>
    </xf>
    <xf numFmtId="0" fontId="2" fillId="0" borderId="4" xfId="1" applyFont="1" applyFill="1" applyBorder="1" applyProtection="1">
      <protection locked="0"/>
    </xf>
    <xf numFmtId="0" fontId="2" fillId="0" borderId="5" xfId="1" applyFont="1" applyFill="1" applyBorder="1" applyProtection="1">
      <protection locked="0"/>
    </xf>
    <xf numFmtId="0" fontId="2" fillId="0" borderId="6" xfId="1" applyFont="1" applyFill="1" applyBorder="1" applyProtection="1">
      <protection locked="0"/>
    </xf>
    <xf numFmtId="0" fontId="2" fillId="0" borderId="7" xfId="1" applyFont="1" applyFill="1" applyBorder="1" applyProtection="1">
      <protection locked="0"/>
    </xf>
    <xf numFmtId="0" fontId="2" fillId="0" borderId="8" xfId="1" applyFont="1" applyFill="1" applyBorder="1" applyProtection="1">
      <protection locked="0"/>
    </xf>
    <xf numFmtId="0" fontId="2" fillId="0" borderId="9" xfId="1" applyFont="1" applyFill="1" applyBorder="1" applyProtection="1">
      <protection locked="0"/>
    </xf>
    <xf numFmtId="0" fontId="3" fillId="0" borderId="0" xfId="1" applyFont="1" applyFill="1" applyBorder="1" applyAlignment="1" applyProtection="1">
      <alignment horizontal="left" vertical="center"/>
      <protection locked="0"/>
    </xf>
    <xf numFmtId="0" fontId="6" fillId="0" borderId="3" xfId="1" applyFont="1" applyFill="1" applyBorder="1" applyProtection="1">
      <protection locked="0"/>
    </xf>
    <xf numFmtId="0" fontId="3" fillId="0" borderId="2" xfId="1" applyFont="1" applyFill="1" applyBorder="1" applyAlignment="1" applyProtection="1">
      <alignment horizontal="center"/>
      <protection locked="0"/>
    </xf>
    <xf numFmtId="0" fontId="6" fillId="0" borderId="3" xfId="1" applyFont="1" applyBorder="1" applyAlignment="1" applyProtection="1">
      <protection locked="0"/>
    </xf>
    <xf numFmtId="0" fontId="6" fillId="0" borderId="0" xfId="1" applyFont="1" applyBorder="1" applyAlignment="1" applyProtection="1">
      <protection locked="0"/>
    </xf>
    <xf numFmtId="0" fontId="6" fillId="0" borderId="0" xfId="1" applyFont="1" applyBorder="1" applyAlignment="1" applyProtection="1">
      <alignment vertical="center" wrapText="1"/>
      <protection locked="0"/>
    </xf>
    <xf numFmtId="0" fontId="4" fillId="0" borderId="2" xfId="1" applyFont="1" applyFill="1" applyBorder="1" applyAlignment="1" applyProtection="1">
      <alignment horizontal="center" vertical="center" wrapText="1"/>
      <protection locked="0"/>
    </xf>
    <xf numFmtId="0" fontId="6" fillId="0" borderId="0" xfId="1" applyFont="1" applyFill="1" applyBorder="1" applyAlignment="1" applyProtection="1">
      <alignment vertical="center" wrapText="1"/>
      <protection locked="0"/>
    </xf>
    <xf numFmtId="0" fontId="6" fillId="0" borderId="2" xfId="1" applyFont="1" applyFill="1" applyBorder="1" applyAlignment="1" applyProtection="1">
      <alignment vertical="center" wrapText="1"/>
      <protection locked="0"/>
    </xf>
    <xf numFmtId="0" fontId="4" fillId="0" borderId="3"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wrapText="1"/>
      <protection locked="0"/>
    </xf>
    <xf numFmtId="0" fontId="6" fillId="0" borderId="0" xfId="1" applyFont="1" applyBorder="1" applyAlignment="1" applyProtection="1">
      <alignment horizontal="center" vertical="center" wrapText="1"/>
      <protection locked="0"/>
    </xf>
    <xf numFmtId="0" fontId="6" fillId="0" borderId="3" xfId="1" applyFont="1" applyBorder="1" applyAlignment="1" applyProtection="1">
      <alignment horizontal="center"/>
      <protection locked="0"/>
    </xf>
    <xf numFmtId="0" fontId="6" fillId="0" borderId="0" xfId="1" applyFont="1" applyBorder="1" applyAlignment="1" applyProtection="1">
      <alignment horizontal="center"/>
      <protection locked="0"/>
    </xf>
    <xf numFmtId="0" fontId="6" fillId="0" borderId="3" xfId="1" applyFont="1" applyFill="1" applyBorder="1" applyAlignment="1" applyProtection="1">
      <alignment vertical="top" wrapText="1"/>
      <protection locked="0"/>
    </xf>
    <xf numFmtId="0" fontId="6" fillId="0" borderId="0" xfId="1" applyFont="1" applyFill="1" applyBorder="1" applyAlignment="1" applyProtection="1">
      <alignment vertical="top" wrapText="1"/>
      <protection locked="0"/>
    </xf>
    <xf numFmtId="0" fontId="6" fillId="0" borderId="2" xfId="1" applyFont="1" applyFill="1" applyBorder="1" applyAlignment="1" applyProtection="1">
      <alignment vertical="top" wrapText="1"/>
      <protection locked="0"/>
    </xf>
    <xf numFmtId="0" fontId="6" fillId="0" borderId="3" xfId="1" applyFont="1" applyFill="1" applyBorder="1" applyAlignment="1" applyProtection="1">
      <alignment horizontal="left" vertical="top" wrapText="1"/>
      <protection locked="0"/>
    </xf>
    <xf numFmtId="0" fontId="6" fillId="0" borderId="0" xfId="1" applyFont="1" applyFill="1" applyBorder="1" applyAlignment="1" applyProtection="1">
      <alignment horizontal="left" vertical="top" wrapText="1"/>
      <protection locked="0"/>
    </xf>
    <xf numFmtId="3" fontId="6" fillId="0" borderId="0" xfId="1" applyNumberFormat="1" applyFont="1" applyProtection="1">
      <protection locked="0"/>
    </xf>
    <xf numFmtId="0" fontId="6" fillId="0" borderId="2" xfId="1" applyFont="1" applyFill="1" applyBorder="1" applyAlignment="1" applyProtection="1">
      <alignment horizontal="left" vertical="top" wrapText="1"/>
      <protection locked="0"/>
    </xf>
    <xf numFmtId="0" fontId="4" fillId="0" borderId="0" xfId="1" applyFont="1" applyFill="1" applyBorder="1" applyProtection="1">
      <protection locked="0"/>
    </xf>
    <xf numFmtId="0" fontId="6" fillId="0" borderId="2" xfId="1" applyFont="1" applyBorder="1" applyProtection="1">
      <protection locked="0"/>
    </xf>
    <xf numFmtId="0" fontId="2" fillId="0" borderId="10" xfId="1" applyFont="1" applyFill="1" applyBorder="1" applyProtection="1">
      <protection locked="0"/>
    </xf>
    <xf numFmtId="0" fontId="6" fillId="0" borderId="11" xfId="1" applyFont="1" applyFill="1" applyBorder="1" applyProtection="1">
      <protection locked="0"/>
    </xf>
    <xf numFmtId="0" fontId="6" fillId="0" borderId="10" xfId="1" applyFont="1" applyFill="1" applyBorder="1" applyProtection="1">
      <protection locked="0"/>
    </xf>
    <xf numFmtId="0" fontId="2" fillId="0" borderId="12" xfId="1" applyFont="1" applyFill="1" applyBorder="1" applyProtection="1">
      <protection locked="0"/>
    </xf>
    <xf numFmtId="0" fontId="2" fillId="0" borderId="3" xfId="1" applyFont="1" applyFill="1" applyBorder="1" applyAlignment="1" applyProtection="1">
      <alignment vertical="justify" wrapText="1"/>
      <protection locked="0"/>
    </xf>
    <xf numFmtId="3" fontId="6" fillId="0" borderId="0" xfId="1" applyNumberFormat="1" applyFont="1" applyBorder="1" applyProtection="1">
      <protection locked="0"/>
    </xf>
    <xf numFmtId="0" fontId="2" fillId="0" borderId="11" xfId="1" applyFont="1" applyFill="1" applyBorder="1" applyProtection="1">
      <protection locked="0"/>
    </xf>
    <xf numFmtId="9" fontId="6" fillId="0" borderId="0" xfId="1" applyNumberFormat="1" applyFont="1" applyProtection="1">
      <protection locked="0"/>
    </xf>
    <xf numFmtId="166" fontId="6" fillId="0" borderId="0" xfId="1" applyNumberFormat="1" applyFont="1" applyProtection="1">
      <protection locked="0"/>
    </xf>
    <xf numFmtId="0" fontId="4" fillId="0" borderId="0" xfId="1" applyFont="1" applyFill="1" applyBorder="1" applyAlignment="1" applyProtection="1">
      <alignment horizontal="center"/>
      <protection locked="0"/>
    </xf>
    <xf numFmtId="10" fontId="14" fillId="0" borderId="1" xfId="1" applyNumberFormat="1" applyFont="1" applyBorder="1" applyAlignment="1" applyProtection="1">
      <alignment horizontal="center" vertical="center"/>
      <protection locked="0"/>
    </xf>
    <xf numFmtId="167" fontId="14" fillId="0" borderId="1" xfId="1" applyNumberFormat="1" applyFont="1" applyBorder="1" applyAlignment="1" applyProtection="1">
      <alignment horizontal="center" vertical="center"/>
      <protection locked="0"/>
    </xf>
    <xf numFmtId="9" fontId="14" fillId="0" borderId="1" xfId="1" applyNumberFormat="1" applyFont="1" applyBorder="1" applyAlignment="1" applyProtection="1">
      <alignment horizontal="center" vertical="center"/>
      <protection locked="0"/>
    </xf>
    <xf numFmtId="0" fontId="4" fillId="2" borderId="1" xfId="1" applyFont="1" applyFill="1" applyBorder="1" applyAlignment="1" applyProtection="1">
      <alignment horizontal="center" wrapText="1"/>
      <protection locked="0"/>
    </xf>
    <xf numFmtId="170" fontId="6" fillId="0" borderId="0" xfId="3" applyNumberFormat="1" applyFont="1" applyProtection="1">
      <protection locked="0"/>
    </xf>
    <xf numFmtId="0" fontId="6" fillId="0" borderId="13" xfId="1" applyFont="1" applyBorder="1" applyAlignment="1" applyProtection="1">
      <alignment vertical="center" wrapText="1"/>
      <protection locked="0"/>
    </xf>
    <xf numFmtId="168" fontId="6" fillId="0" borderId="14" xfId="4" applyNumberFormat="1" applyFont="1" applyBorder="1" applyProtection="1">
      <protection locked="0"/>
    </xf>
    <xf numFmtId="168" fontId="6" fillId="0" borderId="15" xfId="4" applyNumberFormat="1" applyFont="1" applyBorder="1" applyProtection="1">
      <protection locked="0"/>
    </xf>
    <xf numFmtId="168" fontId="6" fillId="0" borderId="16" xfId="4" applyNumberFormat="1" applyFont="1" applyBorder="1" applyProtection="1">
      <protection locked="0"/>
    </xf>
    <xf numFmtId="0" fontId="4" fillId="5" borderId="1" xfId="1" applyFont="1" applyFill="1" applyBorder="1" applyAlignment="1" applyProtection="1">
      <alignment horizontal="center" wrapText="1"/>
      <protection locked="0"/>
    </xf>
    <xf numFmtId="0" fontId="8" fillId="0" borderId="3" xfId="1" applyFont="1" applyFill="1" applyBorder="1" applyAlignment="1" applyProtection="1">
      <alignment horizontal="center"/>
      <protection locked="0"/>
    </xf>
    <xf numFmtId="0" fontId="8" fillId="0" borderId="0" xfId="1" applyFont="1" applyFill="1" applyBorder="1" applyAlignment="1" applyProtection="1">
      <alignment horizontal="center"/>
      <protection locked="0"/>
    </xf>
    <xf numFmtId="0" fontId="8" fillId="0" borderId="2" xfId="1" applyFont="1" applyFill="1" applyBorder="1" applyAlignment="1" applyProtection="1">
      <alignment horizontal="center"/>
      <protection locked="0"/>
    </xf>
    <xf numFmtId="0" fontId="2" fillId="0" borderId="3" xfId="1" applyFont="1" applyFill="1" applyBorder="1" applyAlignment="1" applyProtection="1">
      <alignment horizontal="center"/>
      <protection locked="0"/>
    </xf>
    <xf numFmtId="0" fontId="3" fillId="0" borderId="0" xfId="1" applyFont="1" applyFill="1" applyBorder="1" applyAlignment="1" applyProtection="1">
      <alignment horizontal="center"/>
      <protection locked="0"/>
    </xf>
    <xf numFmtId="0" fontId="14" fillId="0" borderId="0" xfId="1" applyFont="1" applyFill="1" applyBorder="1" applyAlignment="1" applyProtection="1">
      <protection locked="0"/>
    </xf>
    <xf numFmtId="0" fontId="6" fillId="0" borderId="11" xfId="1" applyFont="1" applyBorder="1" applyProtection="1">
      <protection locked="0"/>
    </xf>
    <xf numFmtId="0" fontId="6" fillId="0" borderId="0" xfId="1" applyFont="1" applyAlignment="1" applyProtection="1">
      <alignment horizontal="center"/>
      <protection locked="0"/>
    </xf>
    <xf numFmtId="0" fontId="4" fillId="0" borderId="0" xfId="1" applyFont="1" applyProtection="1">
      <protection locked="0"/>
    </xf>
    <xf numFmtId="170" fontId="4" fillId="0" borderId="0" xfId="3" applyNumberFormat="1" applyFont="1" applyProtection="1">
      <protection locked="0"/>
    </xf>
    <xf numFmtId="0" fontId="3" fillId="0" borderId="3" xfId="1" applyFont="1" applyFill="1" applyBorder="1" applyProtection="1">
      <protection locked="0"/>
    </xf>
    <xf numFmtId="0" fontId="4" fillId="0" borderId="0" xfId="1" applyFont="1" applyBorder="1" applyProtection="1">
      <protection locked="0"/>
    </xf>
    <xf numFmtId="0" fontId="3" fillId="0" borderId="2" xfId="1" applyFont="1" applyFill="1" applyBorder="1" applyProtection="1">
      <protection locked="0"/>
    </xf>
    <xf numFmtId="0" fontId="4" fillId="2" borderId="17" xfId="1" applyFont="1" applyFill="1" applyBorder="1" applyAlignment="1" applyProtection="1">
      <alignment vertical="center"/>
      <protection locked="0"/>
    </xf>
    <xf numFmtId="0" fontId="4" fillId="2" borderId="18" xfId="1" applyFont="1" applyFill="1" applyBorder="1" applyAlignment="1" applyProtection="1">
      <alignment vertical="center"/>
      <protection locked="0"/>
    </xf>
    <xf numFmtId="0" fontId="4" fillId="2" borderId="19" xfId="1" applyFont="1" applyFill="1" applyBorder="1" applyAlignment="1" applyProtection="1">
      <alignment vertical="center"/>
      <protection locked="0"/>
    </xf>
    <xf numFmtId="3" fontId="4" fillId="2" borderId="17" xfId="3" applyNumberFormat="1" applyFont="1" applyFill="1" applyBorder="1" applyAlignment="1" applyProtection="1">
      <alignment vertical="center"/>
      <protection locked="0"/>
    </xf>
    <xf numFmtId="3" fontId="4" fillId="2" borderId="19" xfId="3" applyNumberFormat="1" applyFont="1" applyFill="1" applyBorder="1" applyAlignment="1" applyProtection="1">
      <alignment vertical="center"/>
      <protection locked="0"/>
    </xf>
    <xf numFmtId="3" fontId="4" fillId="6" borderId="20" xfId="1" applyNumberFormat="1" applyFont="1" applyFill="1" applyBorder="1" applyAlignment="1" applyProtection="1">
      <alignment horizontal="center"/>
      <protection locked="0"/>
    </xf>
    <xf numFmtId="0" fontId="20" fillId="6" borderId="1" xfId="1" quotePrefix="1" applyFont="1" applyFill="1" applyBorder="1" applyAlignment="1" applyProtection="1">
      <alignment horizontal="center"/>
      <protection locked="0"/>
    </xf>
    <xf numFmtId="0" fontId="20" fillId="6" borderId="1" xfId="1" applyFont="1" applyFill="1" applyBorder="1" applyAlignment="1" applyProtection="1">
      <alignment horizontal="center"/>
      <protection locked="0"/>
    </xf>
    <xf numFmtId="0" fontId="6" fillId="0" borderId="0" xfId="1" applyFont="1" applyFill="1" applyBorder="1" applyAlignment="1" applyProtection="1">
      <alignment horizontal="left"/>
      <protection locked="0"/>
    </xf>
    <xf numFmtId="0" fontId="8" fillId="0" borderId="1" xfId="1" applyFont="1" applyFill="1" applyBorder="1" applyAlignment="1" applyProtection="1">
      <alignment horizontal="center"/>
      <protection locked="0"/>
    </xf>
    <xf numFmtId="0" fontId="8" fillId="0" borderId="11" xfId="1" applyFont="1" applyFill="1" applyBorder="1" applyAlignment="1" applyProtection="1">
      <alignment horizontal="center"/>
      <protection locked="0"/>
    </xf>
    <xf numFmtId="0" fontId="6" fillId="0" borderId="1" xfId="1" applyFont="1" applyFill="1" applyBorder="1" applyAlignment="1" applyProtection="1">
      <alignment horizontal="center"/>
      <protection locked="0"/>
    </xf>
    <xf numFmtId="0" fontId="8" fillId="0" borderId="12" xfId="1" applyFont="1" applyFill="1" applyBorder="1" applyAlignment="1" applyProtection="1">
      <alignment horizontal="center"/>
      <protection locked="0"/>
    </xf>
    <xf numFmtId="1" fontId="4" fillId="7" borderId="1" xfId="1" applyNumberFormat="1" applyFont="1" applyFill="1" applyBorder="1" applyAlignment="1" applyProtection="1">
      <alignment horizontal="center"/>
      <protection locked="0"/>
    </xf>
    <xf numFmtId="0" fontId="6" fillId="0" borderId="2" xfId="1" applyFont="1" applyFill="1" applyBorder="1" applyProtection="1">
      <protection locked="0"/>
    </xf>
    <xf numFmtId="0" fontId="4" fillId="6" borderId="1" xfId="1" applyFont="1" applyFill="1" applyBorder="1" applyAlignment="1" applyProtection="1">
      <alignment horizontal="center"/>
      <protection locked="0"/>
    </xf>
    <xf numFmtId="3" fontId="6" fillId="6" borderId="21" xfId="1" applyNumberFormat="1" applyFont="1" applyFill="1" applyBorder="1" applyProtection="1">
      <protection locked="0"/>
    </xf>
    <xf numFmtId="3" fontId="6" fillId="6" borderId="22" xfId="1" applyNumberFormat="1" applyFont="1" applyFill="1" applyBorder="1" applyProtection="1">
      <protection locked="0"/>
    </xf>
    <xf numFmtId="3" fontId="6" fillId="6" borderId="23" xfId="1" applyNumberFormat="1" applyFont="1" applyFill="1" applyBorder="1" applyProtection="1">
      <protection locked="0"/>
    </xf>
    <xf numFmtId="0" fontId="8" fillId="0" borderId="0" xfId="1" applyFont="1" applyFill="1" applyBorder="1" applyAlignment="1" applyProtection="1">
      <alignment vertical="top" wrapText="1"/>
      <protection locked="0"/>
    </xf>
    <xf numFmtId="0" fontId="8" fillId="0" borderId="2" xfId="1" applyFont="1" applyFill="1" applyBorder="1" applyAlignment="1" applyProtection="1">
      <alignment vertical="top" wrapText="1"/>
      <protection locked="0"/>
    </xf>
    <xf numFmtId="0" fontId="2" fillId="6" borderId="1" xfId="1" applyFont="1" applyFill="1" applyBorder="1" applyProtection="1">
      <protection locked="0"/>
    </xf>
    <xf numFmtId="168" fontId="6" fillId="0" borderId="35" xfId="4" applyNumberFormat="1" applyFont="1" applyBorder="1" applyProtection="1">
      <protection locked="0"/>
    </xf>
    <xf numFmtId="0" fontId="6" fillId="0" borderId="2" xfId="1" applyFont="1" applyBorder="1" applyAlignment="1" applyProtection="1">
      <protection locked="0"/>
    </xf>
    <xf numFmtId="0" fontId="2" fillId="0" borderId="11" xfId="1" applyFont="1" applyFill="1" applyBorder="1" applyAlignment="1" applyProtection="1">
      <alignment horizontal="center"/>
      <protection locked="0"/>
    </xf>
    <xf numFmtId="1" fontId="4" fillId="5" borderId="1" xfId="1" applyNumberFormat="1" applyFont="1" applyFill="1" applyBorder="1" applyAlignment="1" applyProtection="1">
      <alignment horizontal="center"/>
      <protection locked="0"/>
    </xf>
    <xf numFmtId="0" fontId="2" fillId="0" borderId="36" xfId="1" applyFont="1" applyFill="1" applyBorder="1" applyAlignment="1" applyProtection="1">
      <alignment horizontal="center"/>
      <protection locked="0"/>
    </xf>
    <xf numFmtId="0" fontId="6" fillId="0" borderId="3" xfId="1" applyFont="1" applyBorder="1" applyProtection="1">
      <protection locked="0"/>
    </xf>
    <xf numFmtId="0" fontId="4" fillId="5" borderId="1" xfId="1" applyFont="1" applyFill="1" applyBorder="1" applyAlignment="1" applyProtection="1">
      <alignment horizontal="center"/>
      <protection locked="0"/>
    </xf>
    <xf numFmtId="0" fontId="1" fillId="0" borderId="0" xfId="1"/>
    <xf numFmtId="0" fontId="11" fillId="0" borderId="0" xfId="2" applyFont="1" applyProtection="1">
      <protection locked="0"/>
    </xf>
    <xf numFmtId="49" fontId="13" fillId="4" borderId="1" xfId="2" applyNumberFormat="1" applyFont="1" applyFill="1" applyBorder="1" applyAlignment="1" applyProtection="1">
      <alignment horizontal="center" vertical="center" wrapText="1"/>
      <protection locked="0"/>
    </xf>
    <xf numFmtId="170" fontId="1" fillId="0" borderId="0" xfId="3" applyNumberFormat="1" applyFont="1"/>
    <xf numFmtId="2" fontId="1" fillId="0" borderId="0" xfId="1" applyNumberFormat="1"/>
    <xf numFmtId="0" fontId="11" fillId="0" borderId="1" xfId="2" applyFont="1" applyFill="1" applyBorder="1" applyAlignment="1" applyProtection="1">
      <alignment horizontal="center" vertical="center" wrapText="1"/>
      <protection locked="0"/>
    </xf>
    <xf numFmtId="0" fontId="6" fillId="0" borderId="24" xfId="2" applyFont="1" applyBorder="1" applyAlignment="1" applyProtection="1">
      <alignment horizontal="center" vertical="center"/>
    </xf>
    <xf numFmtId="0" fontId="6" fillId="0" borderId="25" xfId="2" applyFont="1" applyBorder="1" applyAlignment="1" applyProtection="1">
      <alignment horizontal="center" vertical="center"/>
    </xf>
    <xf numFmtId="0" fontId="4" fillId="0" borderId="26" xfId="2" applyFont="1" applyBorder="1" applyAlignment="1" applyProtection="1">
      <alignment horizontal="center" vertical="center"/>
    </xf>
    <xf numFmtId="0" fontId="4" fillId="0" borderId="24" xfId="2" applyFont="1" applyBorder="1" applyAlignment="1" applyProtection="1">
      <alignment horizontal="center" vertical="center"/>
    </xf>
    <xf numFmtId="0" fontId="4" fillId="0" borderId="25" xfId="2" applyFont="1" applyBorder="1" applyAlignment="1" applyProtection="1">
      <alignment horizontal="center" vertical="center"/>
    </xf>
    <xf numFmtId="0" fontId="13" fillId="0" borderId="27" xfId="2" applyFont="1" applyBorder="1" applyAlignment="1" applyProtection="1">
      <alignment horizontal="center" vertical="center"/>
    </xf>
    <xf numFmtId="0" fontId="13" fillId="0" borderId="28" xfId="2" applyFont="1" applyBorder="1" applyAlignment="1" applyProtection="1">
      <alignment horizontal="center" vertical="center"/>
    </xf>
    <xf numFmtId="1" fontId="11" fillId="0" borderId="1" xfId="2" applyNumberFormat="1" applyFont="1" applyBorder="1" applyAlignment="1" applyProtection="1">
      <alignment horizontal="center" vertical="center"/>
    </xf>
    <xf numFmtId="0" fontId="6" fillId="0" borderId="1" xfId="2" applyFont="1" applyBorder="1" applyAlignment="1" applyProtection="1">
      <alignment horizontal="center" vertical="center"/>
    </xf>
    <xf numFmtId="0" fontId="11" fillId="0" borderId="1" xfId="2" applyFont="1" applyFill="1" applyBorder="1" applyAlignment="1" applyProtection="1">
      <alignment horizontal="center" vertical="center"/>
    </xf>
    <xf numFmtId="0" fontId="6" fillId="0" borderId="26" xfId="2" applyFont="1" applyBorder="1" applyAlignment="1" applyProtection="1">
      <alignment horizontal="center" vertical="center"/>
    </xf>
    <xf numFmtId="0" fontId="6" fillId="0" borderId="29" xfId="2" applyFont="1" applyBorder="1" applyAlignment="1" applyProtection="1">
      <alignment horizontal="center" vertical="center"/>
    </xf>
    <xf numFmtId="0" fontId="13" fillId="0" borderId="24" xfId="2" applyFont="1" applyBorder="1" applyAlignment="1" applyProtection="1">
      <alignment horizontal="center" vertical="center"/>
    </xf>
    <xf numFmtId="1" fontId="6" fillId="0" borderId="24" xfId="2" applyNumberFormat="1" applyFont="1" applyBorder="1" applyAlignment="1" applyProtection="1">
      <alignment horizontal="center" vertical="center"/>
    </xf>
    <xf numFmtId="0" fontId="13" fillId="0" borderId="30" xfId="2" applyFont="1" applyBorder="1" applyAlignment="1" applyProtection="1">
      <alignment horizontal="center" vertical="center"/>
    </xf>
    <xf numFmtId="1" fontId="6" fillId="0" borderId="1" xfId="2" applyNumberFormat="1" applyFont="1" applyBorder="1" applyAlignment="1" applyProtection="1">
      <alignment horizontal="center" vertical="center"/>
    </xf>
    <xf numFmtId="1" fontId="6" fillId="0" borderId="31" xfId="2" applyNumberFormat="1" applyFont="1" applyBorder="1" applyAlignment="1" applyProtection="1">
      <alignment horizontal="center" vertical="center"/>
    </xf>
    <xf numFmtId="1" fontId="11" fillId="0" borderId="32" xfId="2" applyNumberFormat="1" applyFont="1" applyBorder="1" applyAlignment="1" applyProtection="1">
      <alignment horizontal="center" vertical="center"/>
    </xf>
    <xf numFmtId="0" fontId="4" fillId="0" borderId="27" xfId="2" applyFont="1" applyBorder="1" applyAlignment="1" applyProtection="1">
      <alignment horizontal="center" vertical="center"/>
    </xf>
    <xf numFmtId="1" fontId="11" fillId="0" borderId="34" xfId="2" applyNumberFormat="1" applyFont="1" applyBorder="1" applyAlignment="1" applyProtection="1">
      <alignment horizontal="center" vertical="center"/>
    </xf>
    <xf numFmtId="0" fontId="4" fillId="0" borderId="26" xfId="2" applyFont="1" applyBorder="1" applyAlignment="1" applyProtection="1">
      <alignment horizontal="center" vertical="center"/>
    </xf>
    <xf numFmtId="0" fontId="6" fillId="0" borderId="30" xfId="2" applyFont="1" applyBorder="1" applyAlignment="1" applyProtection="1">
      <alignment horizontal="center" vertical="center"/>
    </xf>
    <xf numFmtId="0" fontId="1" fillId="0" borderId="0" xfId="1"/>
    <xf numFmtId="0" fontId="4" fillId="0" borderId="0" xfId="1" applyFont="1"/>
    <xf numFmtId="0" fontId="1" fillId="0" borderId="0" xfId="1" applyAlignment="1">
      <alignment vertical="center" wrapText="1"/>
    </xf>
    <xf numFmtId="0" fontId="4" fillId="0" borderId="30" xfId="2" applyFont="1" applyBorder="1" applyAlignment="1" applyProtection="1">
      <alignment horizontal="center" vertical="center"/>
    </xf>
    <xf numFmtId="0" fontId="22" fillId="0" borderId="0" xfId="0" applyFont="1"/>
    <xf numFmtId="0" fontId="4" fillId="0" borderId="33" xfId="2" applyFont="1" applyBorder="1" applyAlignment="1" applyProtection="1">
      <alignment horizontal="center" vertical="center"/>
    </xf>
    <xf numFmtId="0" fontId="1" fillId="0" borderId="0" xfId="1" applyFont="1" applyFill="1" applyBorder="1" applyProtection="1">
      <protection locked="0"/>
    </xf>
    <xf numFmtId="0" fontId="8" fillId="0" borderId="0" xfId="1" applyFont="1" applyFill="1" applyBorder="1" applyAlignment="1" applyProtection="1">
      <alignment horizontal="center"/>
      <protection locked="0"/>
    </xf>
    <xf numFmtId="0" fontId="8" fillId="0" borderId="2" xfId="1" applyFont="1" applyFill="1" applyBorder="1" applyAlignment="1" applyProtection="1">
      <alignment horizontal="center"/>
      <protection locked="0"/>
    </xf>
    <xf numFmtId="0" fontId="6" fillId="0" borderId="3" xfId="1" applyFont="1" applyFill="1" applyBorder="1" applyAlignment="1" applyProtection="1">
      <alignment horizontal="center"/>
      <protection locked="0"/>
    </xf>
    <xf numFmtId="0" fontId="6" fillId="0" borderId="0" xfId="1" applyFont="1" applyFill="1" applyBorder="1" applyAlignment="1" applyProtection="1">
      <alignment horizontal="center"/>
      <protection locked="0"/>
    </xf>
    <xf numFmtId="0" fontId="2" fillId="6" borderId="1" xfId="1" applyFont="1" applyFill="1" applyBorder="1" applyAlignment="1" applyProtection="1">
      <alignment horizontal="center"/>
      <protection locked="0"/>
    </xf>
    <xf numFmtId="0" fontId="2" fillId="0" borderId="11" xfId="1" applyFont="1" applyFill="1" applyBorder="1" applyAlignment="1" applyProtection="1">
      <alignment horizontal="center"/>
      <protection locked="0"/>
    </xf>
    <xf numFmtId="168" fontId="4" fillId="0" borderId="1" xfId="4" applyNumberFormat="1" applyFont="1" applyBorder="1" applyAlignment="1" applyProtection="1">
      <alignment horizontal="center" vertical="center" wrapText="1"/>
      <protection locked="0"/>
    </xf>
    <xf numFmtId="0" fontId="6" fillId="0" borderId="38" xfId="1" applyFont="1" applyBorder="1" applyAlignment="1" applyProtection="1">
      <alignment horizontal="center" vertical="center" wrapText="1"/>
      <protection locked="0"/>
    </xf>
    <xf numFmtId="0" fontId="6" fillId="0" borderId="36" xfId="1" applyFont="1" applyBorder="1" applyAlignment="1" applyProtection="1">
      <alignment horizontal="center" vertical="center" wrapText="1"/>
      <protection locked="0"/>
    </xf>
    <xf numFmtId="0" fontId="6" fillId="0" borderId="39" xfId="1" applyFont="1" applyBorder="1" applyAlignment="1" applyProtection="1">
      <alignment horizontal="center" vertical="center" wrapText="1"/>
      <protection locked="0"/>
    </xf>
    <xf numFmtId="0" fontId="6" fillId="0" borderId="0" xfId="1" applyFont="1" applyBorder="1" applyAlignment="1" applyProtection="1">
      <alignment horizontal="left" vertical="top" wrapText="1"/>
      <protection locked="0"/>
    </xf>
    <xf numFmtId="0" fontId="6" fillId="0" borderId="2" xfId="1" applyFont="1" applyBorder="1" applyAlignment="1" applyProtection="1">
      <alignment horizontal="left" vertical="top" wrapText="1"/>
      <protection locked="0"/>
    </xf>
    <xf numFmtId="0" fontId="6" fillId="0" borderId="3" xfId="1" applyFont="1" applyFill="1" applyBorder="1" applyAlignment="1" applyProtection="1">
      <alignment horizontal="center" vertical="top" wrapText="1"/>
      <protection locked="0"/>
    </xf>
    <xf numFmtId="0" fontId="6" fillId="0" borderId="0" xfId="1" applyFont="1" applyFill="1" applyBorder="1" applyAlignment="1" applyProtection="1">
      <alignment horizontal="center" vertical="top" wrapText="1"/>
      <protection locked="0"/>
    </xf>
    <xf numFmtId="166" fontId="20" fillId="6" borderId="1" xfId="1" applyNumberFormat="1" applyFont="1" applyFill="1" applyBorder="1" applyAlignment="1" applyProtection="1">
      <alignment horizontal="center" vertical="top" wrapText="1"/>
      <protection locked="0"/>
    </xf>
    <xf numFmtId="0" fontId="6" fillId="0" borderId="0" xfId="1" applyFont="1" applyFill="1" applyBorder="1" applyAlignment="1" applyProtection="1">
      <alignment horizontal="left" vertical="top"/>
      <protection locked="0"/>
    </xf>
    <xf numFmtId="0" fontId="6" fillId="0" borderId="1" xfId="1" applyFont="1" applyBorder="1" applyAlignment="1" applyProtection="1">
      <alignment horizontal="center" vertical="center" wrapText="1"/>
      <protection locked="0"/>
    </xf>
    <xf numFmtId="0" fontId="4" fillId="3" borderId="1" xfId="1" applyFont="1" applyFill="1" applyBorder="1" applyAlignment="1" applyProtection="1">
      <alignment horizontal="center" vertical="center" wrapText="1"/>
      <protection locked="0"/>
    </xf>
    <xf numFmtId="0" fontId="4" fillId="0" borderId="1" xfId="1" applyFont="1" applyBorder="1" applyAlignment="1" applyProtection="1">
      <alignment horizontal="center" vertical="center" wrapText="1"/>
      <protection locked="0"/>
    </xf>
    <xf numFmtId="0" fontId="6" fillId="5" borderId="1" xfId="1" applyFont="1" applyFill="1" applyBorder="1" applyAlignment="1" applyProtection="1">
      <alignment horizontal="center" vertical="center" wrapText="1"/>
      <protection locked="0"/>
    </xf>
    <xf numFmtId="166" fontId="4" fillId="0" borderId="1" xfId="1" applyNumberFormat="1" applyFont="1" applyFill="1" applyBorder="1" applyAlignment="1" applyProtection="1">
      <alignment horizontal="center" vertical="center" wrapText="1"/>
      <protection locked="0"/>
    </xf>
    <xf numFmtId="0" fontId="16" fillId="0" borderId="3" xfId="1" applyFont="1" applyFill="1" applyBorder="1" applyAlignment="1" applyProtection="1">
      <alignment horizontal="center" vertical="center" wrapText="1"/>
      <protection locked="0"/>
    </xf>
    <xf numFmtId="0" fontId="16" fillId="0" borderId="2" xfId="1" applyFont="1" applyFill="1" applyBorder="1" applyAlignment="1" applyProtection="1">
      <alignment horizontal="center" vertical="center" wrapText="1"/>
      <protection locked="0"/>
    </xf>
    <xf numFmtId="0" fontId="4" fillId="0" borderId="3" xfId="1" applyFont="1" applyFill="1" applyBorder="1" applyAlignment="1" applyProtection="1">
      <alignment horizontal="center"/>
      <protection locked="0"/>
    </xf>
    <xf numFmtId="0" fontId="4" fillId="0" borderId="0" xfId="1" applyFont="1" applyFill="1" applyBorder="1" applyAlignment="1" applyProtection="1">
      <alignment horizontal="center"/>
      <protection locked="0"/>
    </xf>
    <xf numFmtId="0" fontId="4" fillId="0" borderId="3" xfId="1" applyFont="1" applyFill="1" applyBorder="1" applyAlignment="1" applyProtection="1">
      <alignment horizontal="center" vertical="center"/>
      <protection locked="0"/>
    </xf>
    <xf numFmtId="0" fontId="4" fillId="0" borderId="0" xfId="1" applyFont="1" applyFill="1" applyBorder="1" applyAlignment="1" applyProtection="1">
      <alignment horizontal="center" vertical="center"/>
      <protection locked="0"/>
    </xf>
    <xf numFmtId="0" fontId="4" fillId="5" borderId="38" xfId="1" applyFont="1" applyFill="1" applyBorder="1" applyAlignment="1" applyProtection="1">
      <alignment horizontal="center"/>
      <protection locked="0"/>
    </xf>
    <xf numFmtId="0" fontId="4" fillId="5" borderId="39" xfId="1" applyFont="1" applyFill="1" applyBorder="1" applyAlignment="1" applyProtection="1">
      <alignment horizontal="center"/>
      <protection locked="0"/>
    </xf>
    <xf numFmtId="0" fontId="4" fillId="2" borderId="1" xfId="1" applyFont="1" applyFill="1" applyBorder="1" applyAlignment="1" applyProtection="1">
      <alignment horizontal="center"/>
      <protection locked="0"/>
    </xf>
    <xf numFmtId="0" fontId="14" fillId="0" borderId="11" xfId="1" applyFont="1" applyFill="1" applyBorder="1" applyAlignment="1" applyProtection="1">
      <alignment horizontal="center"/>
      <protection locked="0"/>
    </xf>
    <xf numFmtId="0" fontId="4" fillId="5" borderId="36" xfId="1" applyFont="1" applyFill="1" applyBorder="1" applyAlignment="1" applyProtection="1">
      <alignment horizontal="center"/>
      <protection locked="0"/>
    </xf>
    <xf numFmtId="166" fontId="21" fillId="7" borderId="38" xfId="1" applyNumberFormat="1" applyFont="1" applyFill="1" applyBorder="1" applyAlignment="1" applyProtection="1">
      <alignment horizontal="center" vertical="top" wrapText="1"/>
      <protection locked="0"/>
    </xf>
    <xf numFmtId="166" fontId="21" fillId="7" borderId="36" xfId="1" applyNumberFormat="1" applyFont="1" applyFill="1" applyBorder="1" applyAlignment="1" applyProtection="1">
      <alignment horizontal="center" vertical="top" wrapText="1"/>
      <protection locked="0"/>
    </xf>
    <xf numFmtId="166" fontId="21" fillId="7" borderId="39" xfId="1" applyNumberFormat="1" applyFont="1" applyFill="1" applyBorder="1" applyAlignment="1" applyProtection="1">
      <alignment horizontal="center" vertical="top" wrapText="1"/>
      <protection locked="0"/>
    </xf>
    <xf numFmtId="0" fontId="4" fillId="2" borderId="38" xfId="1" applyFont="1" applyFill="1" applyBorder="1" applyAlignment="1" applyProtection="1">
      <alignment horizontal="center" wrapText="1"/>
      <protection locked="0"/>
    </xf>
    <xf numFmtId="0" fontId="4" fillId="2" borderId="36" xfId="1" applyFont="1" applyFill="1" applyBorder="1" applyAlignment="1" applyProtection="1">
      <alignment horizontal="center" wrapText="1"/>
      <protection locked="0"/>
    </xf>
    <xf numFmtId="0" fontId="4" fillId="2" borderId="39" xfId="1" applyFont="1" applyFill="1" applyBorder="1" applyAlignment="1" applyProtection="1">
      <alignment horizontal="center" wrapText="1"/>
      <protection locked="0"/>
    </xf>
    <xf numFmtId="0" fontId="4" fillId="2" borderId="1" xfId="1" applyFont="1" applyFill="1" applyBorder="1" applyAlignment="1" applyProtection="1">
      <alignment horizontal="center" wrapText="1"/>
      <protection locked="0"/>
    </xf>
    <xf numFmtId="0" fontId="7" fillId="5" borderId="1" xfId="1" applyFont="1" applyFill="1" applyBorder="1" applyAlignment="1" applyProtection="1">
      <alignment horizontal="justify" vertical="center" wrapText="1"/>
      <protection locked="0"/>
    </xf>
    <xf numFmtId="0" fontId="7" fillId="5" borderId="37" xfId="1" applyFont="1" applyFill="1" applyBorder="1" applyAlignment="1" applyProtection="1">
      <alignment horizontal="justify" vertical="center" wrapText="1"/>
      <protection locked="0"/>
    </xf>
    <xf numFmtId="0" fontId="4" fillId="8" borderId="38" xfId="1" applyFont="1" applyFill="1" applyBorder="1" applyAlignment="1" applyProtection="1">
      <alignment horizontal="center"/>
      <protection locked="0"/>
    </xf>
    <xf numFmtId="0" fontId="4" fillId="8" borderId="36" xfId="1" applyFont="1" applyFill="1" applyBorder="1" applyAlignment="1" applyProtection="1">
      <alignment horizontal="center"/>
      <protection locked="0"/>
    </xf>
    <xf numFmtId="0" fontId="4" fillId="8" borderId="39" xfId="1" applyFont="1" applyFill="1" applyBorder="1" applyAlignment="1" applyProtection="1">
      <alignment horizontal="center"/>
      <protection locked="0"/>
    </xf>
    <xf numFmtId="0" fontId="20" fillId="10" borderId="56" xfId="1" applyFont="1" applyFill="1" applyBorder="1" applyAlignment="1" applyProtection="1">
      <alignment horizontal="center"/>
      <protection locked="0"/>
    </xf>
    <xf numFmtId="0" fontId="20" fillId="10" borderId="57" xfId="1" applyFont="1" applyFill="1" applyBorder="1" applyAlignment="1" applyProtection="1">
      <alignment horizontal="center"/>
      <protection locked="0"/>
    </xf>
    <xf numFmtId="0" fontId="4" fillId="10" borderId="58" xfId="1" applyFont="1" applyFill="1" applyBorder="1" applyAlignment="1" applyProtection="1">
      <alignment horizontal="center"/>
      <protection locked="0"/>
    </xf>
    <xf numFmtId="0" fontId="4" fillId="10" borderId="14" xfId="1" applyFont="1" applyFill="1" applyBorder="1" applyAlignment="1" applyProtection="1">
      <alignment horizontal="center"/>
      <protection locked="0"/>
    </xf>
    <xf numFmtId="0" fontId="6" fillId="0" borderId="0" xfId="1" applyFont="1" applyBorder="1" applyAlignment="1" applyProtection="1">
      <alignment horizontal="center"/>
      <protection locked="0"/>
    </xf>
    <xf numFmtId="0" fontId="4" fillId="5" borderId="1" xfId="1" applyFont="1" applyFill="1" applyBorder="1" applyAlignment="1" applyProtection="1">
      <alignment horizontal="center"/>
      <protection locked="0"/>
    </xf>
    <xf numFmtId="0" fontId="2" fillId="0" borderId="41" xfId="1" applyFont="1" applyFill="1" applyBorder="1" applyAlignment="1" applyProtection="1">
      <alignment horizontal="center"/>
      <protection locked="0"/>
    </xf>
    <xf numFmtId="3" fontId="4" fillId="5" borderId="0" xfId="1" applyNumberFormat="1" applyFont="1" applyFill="1" applyBorder="1" applyAlignment="1" applyProtection="1">
      <alignment horizontal="right"/>
      <protection locked="0"/>
    </xf>
    <xf numFmtId="3" fontId="4" fillId="2" borderId="0" xfId="1" applyNumberFormat="1" applyFont="1" applyFill="1" applyBorder="1" applyAlignment="1" applyProtection="1">
      <alignment horizontal="right"/>
    </xf>
    <xf numFmtId="0" fontId="8" fillId="8" borderId="60" xfId="1" applyFont="1" applyFill="1" applyBorder="1" applyAlignment="1" applyProtection="1">
      <alignment horizontal="center"/>
      <protection locked="0"/>
    </xf>
    <xf numFmtId="0" fontId="8" fillId="8" borderId="13" xfId="1" applyFont="1" applyFill="1" applyBorder="1" applyAlignment="1" applyProtection="1">
      <alignment horizontal="center"/>
      <protection locked="0"/>
    </xf>
    <xf numFmtId="0" fontId="8" fillId="8" borderId="61" xfId="1" applyFont="1" applyFill="1" applyBorder="1" applyAlignment="1" applyProtection="1">
      <alignment horizontal="center"/>
      <protection locked="0"/>
    </xf>
    <xf numFmtId="0" fontId="4" fillId="0" borderId="2" xfId="1" applyFont="1" applyFill="1" applyBorder="1" applyAlignment="1" applyProtection="1">
      <alignment horizontal="center"/>
      <protection locked="0"/>
    </xf>
    <xf numFmtId="0" fontId="6" fillId="0" borderId="2" xfId="1" applyFont="1" applyFill="1" applyBorder="1" applyAlignment="1" applyProtection="1">
      <alignment horizontal="center"/>
      <protection locked="0"/>
    </xf>
    <xf numFmtId="0" fontId="8" fillId="0" borderId="1" xfId="1" applyFont="1" applyFill="1" applyBorder="1" applyAlignment="1" applyProtection="1">
      <alignment horizontal="center"/>
      <protection locked="0"/>
    </xf>
    <xf numFmtId="168" fontId="20" fillId="0" borderId="1" xfId="4" applyNumberFormat="1" applyFont="1" applyFill="1" applyBorder="1" applyAlignment="1" applyProtection="1">
      <alignment horizontal="center" vertical="center" wrapText="1"/>
      <protection locked="0"/>
    </xf>
    <xf numFmtId="0" fontId="5" fillId="5" borderId="38" xfId="1" applyFont="1" applyFill="1" applyBorder="1" applyAlignment="1" applyProtection="1">
      <alignment horizontal="center" vertical="center" wrapText="1"/>
      <protection locked="0"/>
    </xf>
    <xf numFmtId="0" fontId="5" fillId="5" borderId="36" xfId="1" applyFont="1" applyFill="1" applyBorder="1" applyAlignment="1" applyProtection="1">
      <alignment horizontal="center" vertical="center" wrapText="1"/>
      <protection locked="0"/>
    </xf>
    <xf numFmtId="0" fontId="5" fillId="5" borderId="39" xfId="1" applyFont="1" applyFill="1" applyBorder="1" applyAlignment="1" applyProtection="1">
      <alignment horizontal="center" vertical="center" wrapText="1"/>
      <protection locked="0"/>
    </xf>
    <xf numFmtId="0" fontId="2" fillId="0" borderId="59" xfId="1" applyFont="1" applyFill="1" applyBorder="1" applyAlignment="1" applyProtection="1">
      <alignment horizontal="center"/>
      <protection locked="0"/>
    </xf>
    <xf numFmtId="0" fontId="4" fillId="8" borderId="1" xfId="1" applyFont="1" applyFill="1" applyBorder="1" applyAlignment="1" applyProtection="1">
      <alignment horizontal="center"/>
      <protection locked="0"/>
    </xf>
    <xf numFmtId="0" fontId="4" fillId="9" borderId="52" xfId="1" applyFont="1" applyFill="1" applyBorder="1" applyAlignment="1" applyProtection="1">
      <alignment horizontal="center" wrapText="1"/>
      <protection locked="0"/>
    </xf>
    <xf numFmtId="0" fontId="4" fillId="9" borderId="53" xfId="1" applyFont="1" applyFill="1" applyBorder="1" applyAlignment="1" applyProtection="1">
      <alignment horizontal="center" wrapText="1"/>
      <protection locked="0"/>
    </xf>
    <xf numFmtId="0" fontId="4" fillId="9" borderId="54" xfId="1" applyFont="1" applyFill="1" applyBorder="1" applyAlignment="1" applyProtection="1">
      <alignment horizontal="center" wrapText="1"/>
      <protection locked="0"/>
    </xf>
    <xf numFmtId="0" fontId="20" fillId="10" borderId="50" xfId="1" applyFont="1" applyFill="1" applyBorder="1" applyAlignment="1" applyProtection="1">
      <alignment horizontal="center"/>
      <protection locked="0"/>
    </xf>
    <xf numFmtId="0" fontId="20" fillId="10" borderId="55" xfId="1" applyFont="1" applyFill="1" applyBorder="1" applyAlignment="1" applyProtection="1">
      <alignment horizontal="center"/>
      <protection locked="0"/>
    </xf>
    <xf numFmtId="0" fontId="6" fillId="0" borderId="0" xfId="1" applyFont="1" applyBorder="1" applyAlignment="1" applyProtection="1">
      <alignment horizontal="center" vertical="center" wrapText="1"/>
      <protection locked="0"/>
    </xf>
    <xf numFmtId="0" fontId="14" fillId="0" borderId="0" xfId="1" applyFont="1" applyFill="1" applyBorder="1" applyAlignment="1" applyProtection="1">
      <alignment horizontal="center" vertical="center" wrapText="1"/>
      <protection locked="0"/>
    </xf>
    <xf numFmtId="0" fontId="16" fillId="0" borderId="3" xfId="1" applyFont="1" applyBorder="1" applyAlignment="1" applyProtection="1">
      <alignment horizontal="center" vertical="center" wrapText="1"/>
      <protection locked="0"/>
    </xf>
    <xf numFmtId="0" fontId="16" fillId="0" borderId="0" xfId="1" applyFont="1" applyBorder="1" applyAlignment="1" applyProtection="1">
      <alignment horizontal="center" vertical="center" wrapText="1"/>
      <protection locked="0"/>
    </xf>
    <xf numFmtId="0" fontId="20" fillId="6" borderId="1" xfId="1" applyFont="1" applyFill="1" applyBorder="1" applyAlignment="1" applyProtection="1">
      <alignment horizontal="center" vertical="center" wrapText="1"/>
      <protection locked="0"/>
    </xf>
    <xf numFmtId="0" fontId="9" fillId="0" borderId="1" xfId="1" applyFont="1" applyFill="1" applyBorder="1" applyAlignment="1" applyProtection="1">
      <alignment horizontal="center" vertical="center" wrapText="1"/>
      <protection locked="0"/>
    </xf>
    <xf numFmtId="0" fontId="8" fillId="0" borderId="38" xfId="1" applyFont="1" applyFill="1" applyBorder="1" applyAlignment="1" applyProtection="1">
      <alignment horizontal="center" vertical="center"/>
      <protection locked="0"/>
    </xf>
    <xf numFmtId="0" fontId="8" fillId="0" borderId="36" xfId="1" applyFont="1" applyFill="1" applyBorder="1" applyAlignment="1" applyProtection="1">
      <alignment horizontal="center" vertical="center"/>
      <protection locked="0"/>
    </xf>
    <xf numFmtId="0" fontId="4" fillId="0" borderId="40" xfId="1" applyFont="1" applyFill="1" applyBorder="1" applyAlignment="1" applyProtection="1">
      <alignment horizontal="center" wrapText="1"/>
      <protection locked="0"/>
    </xf>
    <xf numFmtId="0" fontId="4" fillId="0" borderId="41" xfId="1" applyFont="1" applyFill="1" applyBorder="1" applyAlignment="1" applyProtection="1">
      <alignment horizontal="center" wrapText="1"/>
      <protection locked="0"/>
    </xf>
    <xf numFmtId="0" fontId="4" fillId="0" borderId="42" xfId="1" applyFont="1" applyFill="1" applyBorder="1" applyAlignment="1" applyProtection="1">
      <alignment horizontal="center" wrapText="1"/>
      <protection locked="0"/>
    </xf>
    <xf numFmtId="0" fontId="4" fillId="0" borderId="43" xfId="1" applyFont="1" applyFill="1" applyBorder="1" applyAlignment="1" applyProtection="1">
      <alignment horizontal="center" wrapText="1"/>
      <protection locked="0"/>
    </xf>
    <xf numFmtId="0" fontId="4" fillId="9" borderId="44" xfId="1" applyFont="1" applyFill="1" applyBorder="1" applyAlignment="1" applyProtection="1">
      <alignment horizontal="center" wrapText="1"/>
      <protection locked="0"/>
    </xf>
    <xf numFmtId="0" fontId="4" fillId="9" borderId="45" xfId="1" applyFont="1" applyFill="1" applyBorder="1" applyAlignment="1" applyProtection="1">
      <alignment horizontal="center" wrapText="1"/>
      <protection locked="0"/>
    </xf>
    <xf numFmtId="0" fontId="4" fillId="9" borderId="46" xfId="1" applyFont="1" applyFill="1" applyBorder="1" applyAlignment="1" applyProtection="1">
      <alignment horizontal="center" wrapText="1"/>
      <protection locked="0"/>
    </xf>
    <xf numFmtId="0" fontId="3" fillId="0" borderId="3" xfId="1" applyFont="1" applyFill="1" applyBorder="1" applyAlignment="1" applyProtection="1">
      <alignment horizontal="center"/>
      <protection locked="0"/>
    </xf>
    <xf numFmtId="0" fontId="3" fillId="0" borderId="0" xfId="1" applyFont="1" applyFill="1" applyBorder="1" applyAlignment="1" applyProtection="1">
      <alignment horizontal="center"/>
      <protection locked="0"/>
    </xf>
    <xf numFmtId="0" fontId="2" fillId="0" borderId="1" xfId="1" applyFont="1" applyFill="1" applyBorder="1" applyAlignment="1" applyProtection="1">
      <protection locked="0"/>
    </xf>
    <xf numFmtId="0" fontId="6" fillId="0" borderId="1" xfId="1" applyFont="1" applyBorder="1" applyAlignment="1" applyProtection="1">
      <protection locked="0"/>
    </xf>
    <xf numFmtId="0" fontId="8" fillId="8" borderId="3" xfId="1" applyFont="1" applyFill="1" applyBorder="1" applyAlignment="1" applyProtection="1">
      <alignment horizontal="center"/>
      <protection locked="0"/>
    </xf>
    <xf numFmtId="0" fontId="8" fillId="8" borderId="0" xfId="1" applyFont="1" applyFill="1" applyBorder="1" applyAlignment="1" applyProtection="1">
      <alignment horizontal="center"/>
      <protection locked="0"/>
    </xf>
    <xf numFmtId="0" fontId="8" fillId="8" borderId="2" xfId="1" applyFont="1" applyFill="1" applyBorder="1" applyAlignment="1" applyProtection="1">
      <alignment horizontal="center"/>
      <protection locked="0"/>
    </xf>
    <xf numFmtId="0" fontId="4" fillId="5" borderId="47" xfId="1" applyFont="1" applyFill="1" applyBorder="1" applyAlignment="1" applyProtection="1">
      <alignment horizontal="center" vertical="center"/>
      <protection locked="0"/>
    </xf>
    <xf numFmtId="0" fontId="4" fillId="5" borderId="48" xfId="1" applyFont="1" applyFill="1" applyBorder="1" applyAlignment="1" applyProtection="1">
      <alignment horizontal="center" vertical="center"/>
      <protection locked="0"/>
    </xf>
    <xf numFmtId="0" fontId="4" fillId="5" borderId="49" xfId="1" applyFont="1" applyFill="1" applyBorder="1" applyAlignment="1" applyProtection="1">
      <alignment horizontal="center" vertical="center"/>
      <protection locked="0"/>
    </xf>
    <xf numFmtId="0" fontId="4" fillId="5" borderId="50" xfId="1" applyFont="1" applyFill="1" applyBorder="1" applyAlignment="1" applyProtection="1">
      <alignment horizontal="center" vertical="center"/>
      <protection locked="0"/>
    </xf>
    <xf numFmtId="0" fontId="4" fillId="5" borderId="51" xfId="1" applyFont="1" applyFill="1" applyBorder="1" applyAlignment="1" applyProtection="1">
      <alignment horizontal="center" vertical="center"/>
      <protection locked="0"/>
    </xf>
    <xf numFmtId="0" fontId="4" fillId="5" borderId="14" xfId="1" applyFont="1" applyFill="1" applyBorder="1" applyAlignment="1" applyProtection="1">
      <alignment horizontal="center" vertical="center"/>
      <protection locked="0"/>
    </xf>
    <xf numFmtId="0" fontId="2" fillId="0" borderId="40" xfId="1" applyFont="1" applyFill="1" applyBorder="1" applyAlignment="1" applyProtection="1">
      <alignment horizontal="center"/>
      <protection locked="0"/>
    </xf>
    <xf numFmtId="3" fontId="4" fillId="5" borderId="18" xfId="3" applyNumberFormat="1" applyFont="1" applyFill="1" applyBorder="1" applyAlignment="1" applyProtection="1">
      <alignment horizontal="center" vertical="center" wrapText="1"/>
      <protection locked="0"/>
    </xf>
    <xf numFmtId="0" fontId="4" fillId="5" borderId="18" xfId="1" applyFont="1" applyFill="1" applyBorder="1" applyAlignment="1" applyProtection="1">
      <alignment horizontal="center" vertical="center"/>
      <protection locked="0"/>
    </xf>
    <xf numFmtId="0" fontId="14" fillId="0" borderId="1" xfId="1" applyFont="1" applyBorder="1" applyAlignment="1" applyProtection="1">
      <alignment horizontal="center" vertical="center" wrapText="1"/>
      <protection locked="0"/>
    </xf>
    <xf numFmtId="0" fontId="6" fillId="0" borderId="3" xfId="1" applyFont="1" applyFill="1" applyBorder="1" applyAlignment="1" applyProtection="1">
      <alignment horizontal="justify" vertical="center" wrapText="1"/>
      <protection locked="0"/>
    </xf>
    <xf numFmtId="0" fontId="6" fillId="0" borderId="0" xfId="1" applyFont="1" applyFill="1" applyBorder="1" applyAlignment="1" applyProtection="1">
      <alignment horizontal="justify" vertical="center" wrapText="1"/>
      <protection locked="0"/>
    </xf>
    <xf numFmtId="0" fontId="6" fillId="0" borderId="2" xfId="1" applyFont="1" applyFill="1" applyBorder="1" applyAlignment="1" applyProtection="1">
      <alignment horizontal="justify" vertical="center" wrapText="1"/>
      <protection locked="0"/>
    </xf>
    <xf numFmtId="49" fontId="20" fillId="6" borderId="38" xfId="1" applyNumberFormat="1" applyFont="1" applyFill="1" applyBorder="1" applyAlignment="1" applyProtection="1">
      <alignment horizontal="center" vertical="center" wrapText="1"/>
      <protection locked="0"/>
    </xf>
    <xf numFmtId="49" fontId="20" fillId="6" borderId="36" xfId="1" applyNumberFormat="1" applyFont="1" applyFill="1" applyBorder="1" applyAlignment="1" applyProtection="1">
      <alignment horizontal="center" vertical="center" wrapText="1"/>
      <protection locked="0"/>
    </xf>
    <xf numFmtId="49" fontId="20" fillId="6" borderId="39" xfId="1" applyNumberFormat="1" applyFont="1" applyFill="1" applyBorder="1" applyAlignment="1" applyProtection="1">
      <alignment horizontal="center" vertical="center" wrapText="1"/>
      <protection locked="0"/>
    </xf>
    <xf numFmtId="0" fontId="6" fillId="0" borderId="0" xfId="5" applyFont="1" applyBorder="1" applyAlignment="1" applyProtection="1">
      <alignment horizontal="center"/>
      <protection locked="0"/>
    </xf>
    <xf numFmtId="49" fontId="4" fillId="0" borderId="1" xfId="1" applyNumberFormat="1" applyFont="1" applyFill="1" applyBorder="1" applyAlignment="1" applyProtection="1">
      <alignment horizontal="center" vertical="center" wrapText="1"/>
      <protection locked="0"/>
    </xf>
    <xf numFmtId="0" fontId="4" fillId="0" borderId="1" xfId="1" applyFont="1" applyFill="1" applyBorder="1" applyAlignment="1" applyProtection="1">
      <alignment horizontal="center" vertical="center" wrapText="1"/>
      <protection locked="0"/>
    </xf>
    <xf numFmtId="0" fontId="20" fillId="0" borderId="3" xfId="1" applyFont="1" applyFill="1" applyBorder="1" applyAlignment="1" applyProtection="1">
      <alignment vertical="justify" wrapText="1"/>
      <protection locked="0"/>
    </xf>
    <xf numFmtId="0" fontId="20" fillId="0" borderId="0" xfId="1" applyFont="1" applyBorder="1" applyProtection="1">
      <protection locked="0"/>
    </xf>
    <xf numFmtId="0" fontId="20" fillId="0" borderId="2" xfId="1" applyFont="1" applyBorder="1" applyProtection="1">
      <protection locked="0"/>
    </xf>
    <xf numFmtId="0" fontId="4" fillId="3" borderId="37" xfId="1" applyFont="1" applyFill="1" applyBorder="1" applyAlignment="1" applyProtection="1">
      <alignment horizontal="center" vertical="center" wrapText="1"/>
      <protection locked="0"/>
    </xf>
    <xf numFmtId="0" fontId="6" fillId="0" borderId="3" xfId="1" applyFont="1" applyBorder="1" applyAlignment="1" applyProtection="1">
      <alignment horizontal="center"/>
      <protection locked="0"/>
    </xf>
    <xf numFmtId="0" fontId="6" fillId="0" borderId="0" xfId="1" applyFont="1" applyAlignment="1" applyProtection="1">
      <alignment horizontal="center"/>
      <protection locked="0"/>
    </xf>
    <xf numFmtId="12" fontId="4" fillId="5" borderId="1" xfId="1" applyNumberFormat="1" applyFont="1" applyFill="1" applyBorder="1" applyAlignment="1" applyProtection="1">
      <alignment horizontal="center" vertical="center" wrapText="1"/>
      <protection locked="0"/>
    </xf>
    <xf numFmtId="0" fontId="14" fillId="0" borderId="0" xfId="1" applyFont="1" applyFill="1" applyBorder="1" applyAlignment="1" applyProtection="1">
      <alignment horizontal="left"/>
      <protection locked="0"/>
    </xf>
    <xf numFmtId="0" fontId="14" fillId="0" borderId="2" xfId="1" applyFont="1" applyFill="1" applyBorder="1" applyAlignment="1" applyProtection="1">
      <alignment horizontal="left"/>
      <protection locked="0"/>
    </xf>
    <xf numFmtId="3" fontId="4" fillId="6" borderId="17" xfId="1" applyNumberFormat="1" applyFont="1" applyFill="1" applyBorder="1" applyAlignment="1" applyProtection="1">
      <alignment horizontal="center"/>
      <protection locked="0"/>
    </xf>
    <xf numFmtId="3" fontId="4" fillId="6" borderId="19" xfId="1" applyNumberFormat="1" applyFont="1" applyFill="1" applyBorder="1" applyAlignment="1" applyProtection="1">
      <alignment horizontal="center"/>
      <protection locked="0"/>
    </xf>
    <xf numFmtId="0" fontId="4" fillId="0" borderId="0" xfId="1" applyFont="1" applyAlignment="1" applyProtection="1">
      <alignment horizontal="center"/>
      <protection locked="0"/>
    </xf>
    <xf numFmtId="0" fontId="1" fillId="5" borderId="1" xfId="1" applyFont="1" applyFill="1" applyBorder="1" applyAlignment="1" applyProtection="1">
      <alignment horizontal="center"/>
      <protection locked="0"/>
    </xf>
    <xf numFmtId="0" fontId="6" fillId="5" borderId="1" xfId="1" applyFont="1" applyFill="1" applyBorder="1" applyAlignment="1" applyProtection="1">
      <alignment horizontal="center"/>
      <protection locked="0"/>
    </xf>
    <xf numFmtId="0" fontId="4" fillId="0" borderId="1" xfId="1" applyFont="1" applyFill="1" applyBorder="1" applyAlignment="1" applyProtection="1">
      <alignment horizontal="center"/>
      <protection locked="0"/>
    </xf>
    <xf numFmtId="0" fontId="6" fillId="0" borderId="11" xfId="1" applyFont="1" applyBorder="1" applyAlignment="1" applyProtection="1">
      <alignment horizontal="center"/>
      <protection locked="0"/>
    </xf>
    <xf numFmtId="0" fontId="6" fillId="0" borderId="12" xfId="1" applyFont="1" applyBorder="1" applyAlignment="1" applyProtection="1">
      <alignment horizontal="center"/>
      <protection locked="0"/>
    </xf>
    <xf numFmtId="0" fontId="4" fillId="0" borderId="2" xfId="1" applyFont="1" applyBorder="1" applyAlignment="1" applyProtection="1">
      <alignment horizontal="center"/>
      <protection locked="0"/>
    </xf>
    <xf numFmtId="0" fontId="3" fillId="0" borderId="11" xfId="1" applyFont="1" applyFill="1" applyBorder="1" applyAlignment="1" applyProtection="1">
      <alignment horizontal="center"/>
      <protection locked="0"/>
    </xf>
    <xf numFmtId="0" fontId="6" fillId="0" borderId="1" xfId="1" applyFont="1" applyFill="1" applyBorder="1" applyAlignment="1" applyProtection="1">
      <alignment horizontal="center"/>
      <protection locked="0"/>
    </xf>
    <xf numFmtId="0" fontId="14" fillId="0" borderId="0" xfId="1" applyFont="1" applyFill="1" applyBorder="1" applyAlignment="1" applyProtection="1">
      <alignment horizontal="center" vertical="center"/>
      <protection locked="0"/>
    </xf>
    <xf numFmtId="0" fontId="14" fillId="0" borderId="2" xfId="1" applyFont="1" applyFill="1" applyBorder="1" applyAlignment="1" applyProtection="1">
      <alignment horizontal="center" vertical="center"/>
      <protection locked="0"/>
    </xf>
    <xf numFmtId="0" fontId="6" fillId="0" borderId="0" xfId="1" applyFont="1" applyFill="1" applyBorder="1" applyAlignment="1" applyProtection="1">
      <alignment horizontal="left"/>
      <protection locked="0"/>
    </xf>
    <xf numFmtId="0" fontId="15" fillId="0" borderId="0" xfId="1" applyFont="1" applyFill="1" applyBorder="1" applyAlignment="1" applyProtection="1">
      <alignment horizontal="left"/>
      <protection locked="0"/>
    </xf>
    <xf numFmtId="0" fontId="23" fillId="0" borderId="38" xfId="2" applyFont="1" applyBorder="1" applyAlignment="1" applyProtection="1">
      <alignment horizontal="center" vertical="top" wrapText="1"/>
      <protection locked="0"/>
    </xf>
    <xf numFmtId="0" fontId="11" fillId="0" borderId="36" xfId="2" applyFont="1" applyBorder="1" applyAlignment="1" applyProtection="1">
      <alignment horizontal="center" vertical="top" wrapText="1"/>
      <protection locked="0"/>
    </xf>
    <xf numFmtId="0" fontId="11" fillId="0" borderId="39" xfId="2" applyFont="1" applyBorder="1" applyAlignment="1" applyProtection="1">
      <alignment horizontal="center" vertical="top" wrapText="1"/>
      <protection locked="0"/>
    </xf>
    <xf numFmtId="0" fontId="23" fillId="0" borderId="36" xfId="2" applyFont="1" applyBorder="1" applyAlignment="1" applyProtection="1">
      <alignment horizontal="center" vertical="top" wrapText="1"/>
      <protection locked="0"/>
    </xf>
    <xf numFmtId="0" fontId="23" fillId="0" borderId="39" xfId="2" applyFont="1" applyBorder="1" applyAlignment="1" applyProtection="1">
      <alignment horizontal="center" vertical="top" wrapText="1"/>
      <protection locked="0"/>
    </xf>
    <xf numFmtId="0" fontId="11" fillId="0" borderId="38" xfId="2" applyFont="1" applyBorder="1" applyAlignment="1" applyProtection="1">
      <alignment horizontal="center" vertical="top" wrapText="1"/>
      <protection locked="0"/>
    </xf>
    <xf numFmtId="0" fontId="24" fillId="0" borderId="38" xfId="2" applyFont="1" applyBorder="1" applyAlignment="1" applyProtection="1">
      <alignment horizontal="center" vertical="center" wrapText="1"/>
      <protection locked="0"/>
    </xf>
    <xf numFmtId="0" fontId="11" fillId="0" borderId="36" xfId="2" applyFont="1" applyBorder="1" applyAlignment="1" applyProtection="1">
      <alignment horizontal="center" vertical="center" wrapText="1"/>
      <protection locked="0"/>
    </xf>
    <xf numFmtId="0" fontId="11" fillId="0" borderId="39" xfId="2" applyFont="1" applyBorder="1" applyAlignment="1" applyProtection="1">
      <alignment horizontal="center" vertical="center" wrapText="1"/>
      <protection locked="0"/>
    </xf>
    <xf numFmtId="10" fontId="11" fillId="0" borderId="38" xfId="6" applyNumberFormat="1" applyFont="1" applyBorder="1" applyAlignment="1" applyProtection="1">
      <alignment horizontal="center" vertical="center" wrapText="1"/>
      <protection locked="0"/>
    </xf>
    <xf numFmtId="10" fontId="11" fillId="0" borderId="36" xfId="6" applyNumberFormat="1" applyFont="1" applyBorder="1" applyAlignment="1" applyProtection="1">
      <alignment horizontal="center" vertical="center" wrapText="1"/>
      <protection locked="0"/>
    </xf>
    <xf numFmtId="10" fontId="11" fillId="0" borderId="39" xfId="6" applyNumberFormat="1" applyFont="1" applyBorder="1" applyAlignment="1" applyProtection="1">
      <alignment horizontal="center" vertical="center" wrapText="1"/>
      <protection locked="0"/>
    </xf>
    <xf numFmtId="0" fontId="23" fillId="0" borderId="38" xfId="2" applyFont="1" applyBorder="1" applyAlignment="1" applyProtection="1">
      <alignment horizontal="center" vertical="center" wrapText="1"/>
      <protection locked="0"/>
    </xf>
    <xf numFmtId="0" fontId="23" fillId="0" borderId="36" xfId="2" applyFont="1" applyBorder="1" applyAlignment="1" applyProtection="1">
      <alignment horizontal="center" vertical="center" wrapText="1"/>
      <protection locked="0"/>
    </xf>
    <xf numFmtId="0" fontId="23" fillId="0" borderId="39" xfId="2" applyFont="1" applyBorder="1" applyAlignment="1" applyProtection="1">
      <alignment horizontal="center" vertical="center" wrapText="1"/>
      <protection locked="0"/>
    </xf>
    <xf numFmtId="0" fontId="24" fillId="0" borderId="36" xfId="2" applyFont="1" applyBorder="1" applyAlignment="1" applyProtection="1">
      <alignment horizontal="center" vertical="center" wrapText="1"/>
      <protection locked="0"/>
    </xf>
    <xf numFmtId="0" fontId="24" fillId="0" borderId="39" xfId="2" applyFont="1" applyBorder="1" applyAlignment="1" applyProtection="1">
      <alignment horizontal="center" vertical="center" wrapText="1"/>
      <protection locked="0"/>
    </xf>
    <xf numFmtId="0" fontId="23" fillId="0" borderId="1" xfId="2" applyFont="1" applyBorder="1" applyAlignment="1" applyProtection="1">
      <alignment horizontal="center" vertical="center" wrapText="1"/>
      <protection locked="0"/>
    </xf>
    <xf numFmtId="0" fontId="11" fillId="0" borderId="1" xfId="2" applyFont="1" applyBorder="1" applyAlignment="1" applyProtection="1">
      <alignment horizontal="center" vertical="center" wrapText="1"/>
      <protection locked="0"/>
    </xf>
    <xf numFmtId="0" fontId="24" fillId="0" borderId="1" xfId="2" applyFont="1" applyBorder="1" applyAlignment="1" applyProtection="1">
      <alignment horizontal="center" vertical="center" wrapText="1"/>
      <protection locked="0"/>
    </xf>
    <xf numFmtId="0" fontId="13" fillId="0" borderId="72" xfId="2" applyFont="1" applyBorder="1" applyAlignment="1" applyProtection="1">
      <alignment horizontal="left" vertical="top" wrapText="1"/>
      <protection locked="0"/>
    </xf>
    <xf numFmtId="0" fontId="13" fillId="0" borderId="67" xfId="2" applyFont="1" applyBorder="1" applyAlignment="1" applyProtection="1">
      <alignment horizontal="left" vertical="top" wrapText="1"/>
      <protection locked="0"/>
    </xf>
    <xf numFmtId="0" fontId="13" fillId="8" borderId="73" xfId="2" applyFont="1" applyFill="1" applyBorder="1" applyAlignment="1" applyProtection="1">
      <alignment horizontal="center" vertical="center"/>
      <protection locked="0"/>
    </xf>
    <xf numFmtId="0" fontId="13" fillId="8" borderId="26" xfId="2" applyFont="1" applyFill="1" applyBorder="1" applyAlignment="1" applyProtection="1">
      <alignment horizontal="center" vertical="center"/>
      <protection locked="0"/>
    </xf>
    <xf numFmtId="0" fontId="11" fillId="0" borderId="1" xfId="2" applyFont="1" applyBorder="1" applyAlignment="1" applyProtection="1">
      <alignment horizontal="justify" vertical="center" wrapText="1"/>
      <protection locked="0"/>
    </xf>
    <xf numFmtId="0" fontId="23" fillId="0" borderId="1" xfId="2" applyFont="1" applyBorder="1" applyAlignment="1" applyProtection="1">
      <alignment horizontal="center" vertical="top" wrapText="1"/>
      <protection locked="0"/>
    </xf>
    <xf numFmtId="0" fontId="13" fillId="0" borderId="62" xfId="2" applyFont="1" applyBorder="1" applyAlignment="1" applyProtection="1">
      <alignment horizontal="center" vertical="center"/>
    </xf>
    <xf numFmtId="0" fontId="13" fillId="0" borderId="64" xfId="2" applyFont="1" applyBorder="1" applyAlignment="1" applyProtection="1">
      <alignment horizontal="center" vertical="center"/>
    </xf>
    <xf numFmtId="0" fontId="13" fillId="0" borderId="31" xfId="2" applyFont="1" applyBorder="1" applyAlignment="1" applyProtection="1">
      <alignment horizontal="center" vertical="center"/>
    </xf>
    <xf numFmtId="0" fontId="13" fillId="0" borderId="33" xfId="2" applyFont="1" applyBorder="1" applyAlignment="1" applyProtection="1">
      <alignment horizontal="center" vertical="center"/>
    </xf>
    <xf numFmtId="0" fontId="13" fillId="0" borderId="65" xfId="2" applyFont="1" applyBorder="1" applyAlignment="1" applyProtection="1">
      <alignment horizontal="center" vertical="center"/>
    </xf>
    <xf numFmtId="0" fontId="13" fillId="0" borderId="66" xfId="2" applyFont="1" applyBorder="1" applyAlignment="1" applyProtection="1">
      <alignment horizontal="center" vertical="center"/>
    </xf>
    <xf numFmtId="0" fontId="11" fillId="0" borderId="24" xfId="2" applyFont="1" applyBorder="1" applyAlignment="1" applyProtection="1">
      <alignment horizontal="left" vertical="center"/>
    </xf>
    <xf numFmtId="0" fontId="13" fillId="0" borderId="33" xfId="2" applyFont="1" applyFill="1" applyBorder="1" applyAlignment="1" applyProtection="1">
      <alignment horizontal="left" vertical="center"/>
    </xf>
    <xf numFmtId="0" fontId="13" fillId="0" borderId="71" xfId="2" applyFont="1" applyFill="1" applyBorder="1" applyAlignment="1" applyProtection="1">
      <alignment horizontal="left" vertical="center"/>
    </xf>
    <xf numFmtId="0" fontId="11" fillId="0" borderId="27" xfId="2" applyFont="1" applyBorder="1" applyAlignment="1" applyProtection="1">
      <alignment horizontal="left" vertical="center"/>
    </xf>
    <xf numFmtId="0" fontId="13" fillId="0" borderId="27" xfId="2" applyFont="1" applyFill="1" applyBorder="1" applyAlignment="1" applyProtection="1">
      <alignment horizontal="left" vertical="center"/>
    </xf>
    <xf numFmtId="0" fontId="11" fillId="0" borderId="27" xfId="2" applyFont="1" applyFill="1" applyBorder="1" applyAlignment="1" applyProtection="1">
      <alignment horizontal="left" vertical="center"/>
    </xf>
    <xf numFmtId="0" fontId="11" fillId="0" borderId="25" xfId="2" applyFont="1" applyFill="1" applyBorder="1" applyAlignment="1" applyProtection="1">
      <alignment horizontal="left" vertical="center"/>
    </xf>
    <xf numFmtId="0" fontId="13" fillId="8" borderId="62" xfId="2" applyFont="1" applyFill="1" applyBorder="1" applyAlignment="1" applyProtection="1">
      <alignment horizontal="center"/>
      <protection locked="0"/>
    </xf>
    <xf numFmtId="0" fontId="13" fillId="8" borderId="29" xfId="2" applyFont="1" applyFill="1" applyBorder="1" applyAlignment="1" applyProtection="1">
      <alignment horizontal="center"/>
      <protection locked="0"/>
    </xf>
    <xf numFmtId="0" fontId="13" fillId="4" borderId="1" xfId="2" applyFont="1" applyFill="1" applyBorder="1" applyAlignment="1" applyProtection="1">
      <alignment horizontal="center" vertical="center" wrapText="1"/>
      <protection locked="0"/>
    </xf>
    <xf numFmtId="0" fontId="13" fillId="4" borderId="38" xfId="2" applyFont="1" applyFill="1" applyBorder="1" applyAlignment="1" applyProtection="1">
      <alignment horizontal="center" vertical="center" wrapText="1"/>
      <protection locked="0"/>
    </xf>
    <xf numFmtId="0" fontId="13" fillId="4" borderId="36" xfId="2" applyFont="1" applyFill="1" applyBorder="1" applyAlignment="1" applyProtection="1">
      <alignment horizontal="center" vertical="center" wrapText="1"/>
      <protection locked="0"/>
    </xf>
    <xf numFmtId="0" fontId="13" fillId="4" borderId="39" xfId="2" applyFont="1" applyFill="1" applyBorder="1" applyAlignment="1" applyProtection="1">
      <alignment horizontal="center" vertical="center" wrapText="1"/>
      <protection locked="0"/>
    </xf>
    <xf numFmtId="0" fontId="13" fillId="0" borderId="74" xfId="2" applyFont="1" applyBorder="1" applyAlignment="1" applyProtection="1">
      <alignment horizontal="center"/>
    </xf>
    <xf numFmtId="0" fontId="13" fillId="0" borderId="75" xfId="2" applyFont="1" applyBorder="1" applyAlignment="1" applyProtection="1">
      <alignment horizontal="center"/>
    </xf>
    <xf numFmtId="0" fontId="13" fillId="0" borderId="76" xfId="2" applyFont="1" applyBorder="1" applyAlignment="1" applyProtection="1">
      <alignment horizontal="center"/>
    </xf>
    <xf numFmtId="169" fontId="11" fillId="0" borderId="27" xfId="2" applyNumberFormat="1" applyFont="1" applyBorder="1" applyAlignment="1" applyProtection="1">
      <alignment horizontal="center"/>
    </xf>
    <xf numFmtId="169" fontId="11" fillId="0" borderId="28" xfId="2" applyNumberFormat="1" applyFont="1" applyBorder="1" applyAlignment="1" applyProtection="1">
      <alignment horizontal="center"/>
    </xf>
    <xf numFmtId="169" fontId="11" fillId="0" borderId="30" xfId="2" applyNumberFormat="1" applyFont="1" applyBorder="1" applyAlignment="1" applyProtection="1">
      <alignment horizontal="center"/>
    </xf>
    <xf numFmtId="0" fontId="4" fillId="0" borderId="24" xfId="2" applyFont="1" applyBorder="1" applyAlignment="1" applyProtection="1">
      <alignment horizontal="center" vertical="center"/>
    </xf>
    <xf numFmtId="1" fontId="11" fillId="0" borderId="28" xfId="2" applyNumberFormat="1" applyFont="1" applyBorder="1" applyAlignment="1" applyProtection="1">
      <alignment horizontal="center" vertical="center"/>
    </xf>
    <xf numFmtId="0" fontId="11" fillId="0" borderId="63" xfId="2" applyFont="1" applyFill="1" applyBorder="1" applyAlignment="1" applyProtection="1">
      <alignment vertical="center" wrapText="1"/>
    </xf>
    <xf numFmtId="0" fontId="11" fillId="0" borderId="0" xfId="2" applyFont="1" applyFill="1" applyBorder="1" applyAlignment="1" applyProtection="1">
      <alignment vertical="center" wrapText="1"/>
    </xf>
    <xf numFmtId="0" fontId="11" fillId="0" borderId="64" xfId="2" applyFont="1" applyFill="1" applyBorder="1" applyAlignment="1" applyProtection="1">
      <alignment vertical="center" wrapText="1"/>
    </xf>
    <xf numFmtId="0" fontId="11" fillId="0" borderId="31" xfId="2" applyFont="1" applyFill="1" applyBorder="1" applyAlignment="1" applyProtection="1">
      <alignment vertical="center" wrapText="1"/>
    </xf>
    <xf numFmtId="0" fontId="13" fillId="0" borderId="27" xfId="2" applyFont="1" applyBorder="1" applyAlignment="1" applyProtection="1">
      <alignment horizontal="left" vertical="top" wrapText="1"/>
    </xf>
    <xf numFmtId="0" fontId="13" fillId="0" borderId="28" xfId="2" applyFont="1" applyBorder="1" applyAlignment="1" applyProtection="1">
      <alignment horizontal="left" vertical="top" wrapText="1"/>
    </xf>
    <xf numFmtId="0" fontId="13" fillId="0" borderId="78" xfId="2" applyFont="1" applyBorder="1" applyAlignment="1" applyProtection="1">
      <alignment horizontal="left" vertical="top" wrapText="1"/>
    </xf>
    <xf numFmtId="0" fontId="13" fillId="0" borderId="27" xfId="2" applyFont="1" applyBorder="1" applyAlignment="1" applyProtection="1">
      <alignment horizontal="left" vertical="center"/>
    </xf>
    <xf numFmtId="0" fontId="6" fillId="0" borderId="28" xfId="2" applyFont="1" applyBorder="1" applyAlignment="1" applyProtection="1">
      <alignment horizontal="center" vertical="center"/>
    </xf>
    <xf numFmtId="0" fontId="1" fillId="0" borderId="30" xfId="2" applyFont="1" applyBorder="1" applyAlignment="1" applyProtection="1">
      <alignment horizontal="center" vertical="center"/>
    </xf>
    <xf numFmtId="0" fontId="6" fillId="0" borderId="30" xfId="2" applyFont="1" applyBorder="1" applyAlignment="1" applyProtection="1">
      <alignment horizontal="center" vertical="center"/>
    </xf>
    <xf numFmtId="0" fontId="13" fillId="0" borderId="30" xfId="2" applyFont="1" applyBorder="1" applyAlignment="1" applyProtection="1">
      <alignment horizontal="left" vertical="center"/>
    </xf>
    <xf numFmtId="0" fontId="13" fillId="0" borderId="24" xfId="2" applyFont="1" applyBorder="1" applyAlignment="1" applyProtection="1">
      <alignment horizontal="center" vertical="center"/>
    </xf>
    <xf numFmtId="0" fontId="6" fillId="0" borderId="1" xfId="2" applyFont="1" applyBorder="1" applyAlignment="1" applyProtection="1">
      <alignment horizontal="center" vertical="center"/>
    </xf>
    <xf numFmtId="0" fontId="11" fillId="0" borderId="1" xfId="2" applyFont="1" applyFill="1" applyBorder="1" applyAlignment="1" applyProtection="1">
      <alignment horizontal="center" vertical="center"/>
    </xf>
    <xf numFmtId="0" fontId="6" fillId="0" borderId="1" xfId="2" applyFont="1" applyFill="1" applyBorder="1" applyAlignment="1" applyProtection="1">
      <alignment horizontal="center" vertical="center"/>
    </xf>
    <xf numFmtId="0" fontId="13" fillId="0" borderId="38" xfId="2" applyFont="1" applyBorder="1" applyAlignment="1" applyProtection="1">
      <alignment horizontal="center"/>
    </xf>
    <xf numFmtId="0" fontId="13" fillId="0" borderId="36" xfId="2" applyFont="1" applyBorder="1" applyAlignment="1" applyProtection="1">
      <alignment horizontal="center"/>
    </xf>
    <xf numFmtId="0" fontId="13" fillId="0" borderId="39" xfId="2" applyFont="1" applyBorder="1" applyAlignment="1" applyProtection="1">
      <alignment horizontal="center"/>
    </xf>
    <xf numFmtId="0" fontId="13" fillId="0" borderId="27" xfId="2" applyFont="1" applyBorder="1" applyAlignment="1" applyProtection="1">
      <alignment horizontal="center" vertical="center"/>
    </xf>
    <xf numFmtId="0" fontId="13" fillId="0" borderId="28" xfId="2" applyFont="1" applyBorder="1" applyAlignment="1" applyProtection="1">
      <alignment horizontal="center" vertical="center"/>
    </xf>
    <xf numFmtId="0" fontId="11" fillId="0" borderId="1" xfId="2" applyFont="1" applyBorder="1" applyAlignment="1" applyProtection="1">
      <alignment horizontal="center" vertical="center"/>
    </xf>
    <xf numFmtId="0" fontId="11" fillId="0" borderId="1" xfId="2" applyFont="1" applyBorder="1" applyAlignment="1" applyProtection="1">
      <alignment horizontal="center" vertical="center" wrapText="1"/>
    </xf>
    <xf numFmtId="0" fontId="11" fillId="0" borderId="77" xfId="2" applyFont="1" applyBorder="1" applyAlignment="1" applyProtection="1">
      <alignment horizontal="center" vertical="center" wrapText="1"/>
    </xf>
    <xf numFmtId="0" fontId="11" fillId="0" borderId="65" xfId="2" applyFont="1" applyBorder="1" applyAlignment="1" applyProtection="1">
      <alignment horizontal="center" vertical="center" wrapText="1"/>
    </xf>
    <xf numFmtId="0" fontId="11" fillId="0" borderId="28" xfId="2" applyFont="1" applyBorder="1" applyAlignment="1" applyProtection="1">
      <alignment horizontal="center" vertical="center" wrapText="1"/>
    </xf>
    <xf numFmtId="0" fontId="11" fillId="0" borderId="30" xfId="2" applyFont="1" applyBorder="1" applyAlignment="1" applyProtection="1">
      <alignment horizontal="center" vertical="center" wrapText="1"/>
    </xf>
    <xf numFmtId="169" fontId="11" fillId="0" borderId="38" xfId="2" applyNumberFormat="1" applyFont="1" applyBorder="1" applyAlignment="1" applyProtection="1">
      <alignment horizontal="center"/>
    </xf>
    <xf numFmtId="169" fontId="11" fillId="0" borderId="36" xfId="2" applyNumberFormat="1" applyFont="1" applyBorder="1" applyAlignment="1" applyProtection="1">
      <alignment horizontal="center"/>
    </xf>
    <xf numFmtId="169" fontId="11" fillId="0" borderId="39" xfId="2" applyNumberFormat="1" applyFont="1" applyBorder="1" applyAlignment="1" applyProtection="1">
      <alignment horizontal="center"/>
    </xf>
    <xf numFmtId="0" fontId="4" fillId="0" borderId="26" xfId="2" applyFont="1" applyBorder="1" applyAlignment="1" applyProtection="1">
      <alignment horizontal="center" vertical="center"/>
    </xf>
    <xf numFmtId="0" fontId="6" fillId="0" borderId="38" xfId="2" applyFont="1" applyBorder="1" applyAlignment="1" applyProtection="1">
      <alignment horizontal="center" vertical="center"/>
    </xf>
    <xf numFmtId="0" fontId="6" fillId="0" borderId="36" xfId="2" applyFont="1" applyBorder="1" applyAlignment="1" applyProtection="1">
      <alignment horizontal="center" vertical="center"/>
    </xf>
    <xf numFmtId="0" fontId="6" fillId="0" borderId="39" xfId="2" applyFont="1" applyBorder="1" applyAlignment="1" applyProtection="1">
      <alignment horizontal="center" vertical="center"/>
    </xf>
    <xf numFmtId="0" fontId="4" fillId="0" borderId="1" xfId="2" applyFont="1" applyBorder="1" applyAlignment="1" applyProtection="1">
      <alignment horizontal="center" vertical="center"/>
    </xf>
    <xf numFmtId="0" fontId="4" fillId="0" borderId="27" xfId="2" applyFont="1" applyBorder="1" applyAlignment="1" applyProtection="1">
      <alignment horizontal="center" vertical="center"/>
    </xf>
    <xf numFmtId="0" fontId="6" fillId="0" borderId="27" xfId="2" applyFont="1" applyBorder="1" applyAlignment="1" applyProtection="1">
      <alignment horizontal="center" vertical="center"/>
    </xf>
    <xf numFmtId="0" fontId="13" fillId="0" borderId="27" xfId="2" applyFont="1" applyBorder="1" applyAlignment="1" applyProtection="1">
      <alignment horizontal="center"/>
    </xf>
    <xf numFmtId="0" fontId="13" fillId="0" borderId="30" xfId="2" applyFont="1" applyBorder="1" applyAlignment="1" applyProtection="1">
      <alignment horizontal="center"/>
    </xf>
    <xf numFmtId="0" fontId="11" fillId="0" borderId="24" xfId="2" applyFont="1" applyBorder="1" applyAlignment="1" applyProtection="1">
      <alignment horizontal="center" vertical="center"/>
    </xf>
    <xf numFmtId="0" fontId="12" fillId="0" borderId="24" xfId="2" applyFont="1" applyBorder="1" applyAlignment="1" applyProtection="1">
      <alignment horizontal="center" vertical="center"/>
    </xf>
    <xf numFmtId="0" fontId="11" fillId="0" borderId="24" xfId="2" applyFont="1" applyBorder="1" applyAlignment="1" applyProtection="1">
      <alignment horizontal="center" vertical="center" wrapText="1"/>
    </xf>
    <xf numFmtId="0" fontId="13" fillId="8" borderId="24" xfId="2" applyFont="1" applyFill="1" applyBorder="1" applyAlignment="1" applyProtection="1">
      <alignment horizontal="center" vertical="center"/>
      <protection locked="0"/>
    </xf>
    <xf numFmtId="0" fontId="13" fillId="0" borderId="26" xfId="2" applyFont="1" applyBorder="1" applyAlignment="1" applyProtection="1">
      <alignment horizontal="center" vertical="center"/>
    </xf>
    <xf numFmtId="0" fontId="13" fillId="0" borderId="30" xfId="2" applyFont="1" applyBorder="1" applyAlignment="1" applyProtection="1">
      <alignment horizontal="center" vertical="center"/>
    </xf>
    <xf numFmtId="0" fontId="13" fillId="0" borderId="62" xfId="2" applyFont="1" applyBorder="1" applyAlignment="1" applyProtection="1">
      <alignment horizontal="center" vertical="center" wrapText="1"/>
    </xf>
    <xf numFmtId="0" fontId="13" fillId="0" borderId="64" xfId="2" applyFont="1" applyBorder="1" applyAlignment="1" applyProtection="1">
      <alignment horizontal="center" vertical="center" wrapText="1"/>
    </xf>
    <xf numFmtId="0" fontId="13" fillId="0" borderId="31" xfId="2" applyFont="1" applyBorder="1" applyAlignment="1" applyProtection="1">
      <alignment horizontal="center" vertical="center" wrapText="1"/>
    </xf>
    <xf numFmtId="0" fontId="13" fillId="0" borderId="33" xfId="2" applyFont="1" applyBorder="1" applyAlignment="1" applyProtection="1">
      <alignment horizontal="center" vertical="center" wrapText="1"/>
    </xf>
    <xf numFmtId="0" fontId="13" fillId="0" borderId="65" xfId="2" applyFont="1" applyBorder="1" applyAlignment="1" applyProtection="1">
      <alignment horizontal="center" vertical="center" wrapText="1"/>
    </xf>
    <xf numFmtId="0" fontId="13" fillId="0" borderId="66" xfId="2" applyFont="1" applyBorder="1" applyAlignment="1" applyProtection="1">
      <alignment horizontal="center" vertical="center" wrapText="1"/>
    </xf>
    <xf numFmtId="0" fontId="6" fillId="0" borderId="24" xfId="2" applyFont="1" applyBorder="1" applyAlignment="1" applyProtection="1">
      <alignment horizontal="center" vertical="center"/>
    </xf>
    <xf numFmtId="0" fontId="11" fillId="0" borderId="24" xfId="2" applyFont="1" applyBorder="1" applyAlignment="1" applyProtection="1">
      <alignment horizontal="left" vertical="center" wrapText="1"/>
    </xf>
    <xf numFmtId="0" fontId="11" fillId="0" borderId="67" xfId="2" applyFont="1" applyBorder="1" applyAlignment="1" applyProtection="1">
      <alignment horizontal="left" vertical="center" wrapText="1"/>
    </xf>
    <xf numFmtId="0" fontId="11" fillId="0" borderId="62" xfId="2" applyFont="1" applyBorder="1" applyAlignment="1" applyProtection="1">
      <alignment horizontal="center" vertical="center"/>
    </xf>
    <xf numFmtId="0" fontId="11" fillId="0" borderId="63" xfId="2" applyFont="1" applyBorder="1" applyAlignment="1" applyProtection="1">
      <alignment horizontal="center" vertical="center"/>
    </xf>
    <xf numFmtId="0" fontId="11" fillId="0" borderId="1" xfId="2" applyFont="1" applyBorder="1" applyAlignment="1" applyProtection="1">
      <alignment horizontal="center" vertical="top" wrapText="1"/>
      <protection locked="0"/>
    </xf>
    <xf numFmtId="0" fontId="11" fillId="0" borderId="64" xfId="2" applyFont="1" applyBorder="1" applyAlignment="1" applyProtection="1">
      <alignment horizontal="center" vertical="center"/>
    </xf>
    <xf numFmtId="0" fontId="11" fillId="0" borderId="31" xfId="2" applyFont="1" applyBorder="1" applyAlignment="1" applyProtection="1">
      <alignment horizontal="center" vertical="center"/>
    </xf>
    <xf numFmtId="0" fontId="11" fillId="0" borderId="33" xfId="2" applyFont="1" applyBorder="1" applyAlignment="1" applyProtection="1">
      <alignment horizontal="center" vertical="center"/>
    </xf>
    <xf numFmtId="0" fontId="11" fillId="0" borderId="65" xfId="2" applyFont="1" applyBorder="1" applyAlignment="1" applyProtection="1">
      <alignment horizontal="center" vertical="center"/>
    </xf>
    <xf numFmtId="0" fontId="11" fillId="0" borderId="66" xfId="2" applyFont="1" applyBorder="1" applyAlignment="1" applyProtection="1">
      <alignment horizontal="center" vertical="center"/>
    </xf>
    <xf numFmtId="3" fontId="11" fillId="0" borderId="62" xfId="2" applyNumberFormat="1" applyFont="1" applyFill="1" applyBorder="1" applyAlignment="1" applyProtection="1">
      <alignment horizontal="center" vertical="center"/>
    </xf>
    <xf numFmtId="3" fontId="11" fillId="0" borderId="64" xfId="2" applyNumberFormat="1" applyFont="1" applyFill="1" applyBorder="1" applyAlignment="1" applyProtection="1">
      <alignment horizontal="center" vertical="center"/>
    </xf>
    <xf numFmtId="3" fontId="11" fillId="0" borderId="68" xfId="2" applyNumberFormat="1" applyFont="1" applyFill="1" applyBorder="1" applyAlignment="1" applyProtection="1">
      <alignment horizontal="center" vertical="center"/>
    </xf>
    <xf numFmtId="3" fontId="11" fillId="0" borderId="33" xfId="2" applyNumberFormat="1" applyFont="1" applyFill="1" applyBorder="1" applyAlignment="1" applyProtection="1">
      <alignment horizontal="center" vertical="center"/>
    </xf>
    <xf numFmtId="3" fontId="11" fillId="0" borderId="65" xfId="2" applyNumberFormat="1" applyFont="1" applyFill="1" applyBorder="1" applyAlignment="1" applyProtection="1">
      <alignment horizontal="center" vertical="center"/>
    </xf>
    <xf numFmtId="3" fontId="11" fillId="0" borderId="69" xfId="2" applyNumberFormat="1" applyFont="1" applyFill="1" applyBorder="1" applyAlignment="1" applyProtection="1">
      <alignment horizontal="center" vertical="center"/>
    </xf>
    <xf numFmtId="0" fontId="13" fillId="0" borderId="1" xfId="2" applyFont="1" applyBorder="1" applyAlignment="1" applyProtection="1">
      <alignment horizontal="center" vertical="center"/>
    </xf>
    <xf numFmtId="0" fontId="6" fillId="0" borderId="62" xfId="2" applyFont="1" applyBorder="1" applyAlignment="1" applyProtection="1">
      <alignment horizontal="center" vertical="center" wrapText="1"/>
    </xf>
    <xf numFmtId="0" fontId="6" fillId="0" borderId="31" xfId="2" applyFont="1" applyBorder="1" applyAlignment="1" applyProtection="1">
      <alignment horizontal="center" vertical="center" wrapText="1"/>
    </xf>
    <xf numFmtId="0" fontId="6" fillId="0" borderId="63" xfId="2" applyFont="1" applyBorder="1" applyAlignment="1" applyProtection="1">
      <alignment horizontal="center" vertical="center" wrapText="1"/>
    </xf>
    <xf numFmtId="0" fontId="6" fillId="0" borderId="70" xfId="2" applyFont="1" applyBorder="1" applyAlignment="1" applyProtection="1">
      <alignment horizontal="center" vertical="center" wrapText="1"/>
    </xf>
    <xf numFmtId="0" fontId="6" fillId="0" borderId="26" xfId="2" applyFont="1" applyBorder="1" applyAlignment="1" applyProtection="1">
      <alignment horizontal="center" vertical="center" wrapText="1"/>
    </xf>
    <xf numFmtId="0" fontId="6" fillId="0" borderId="67" xfId="2" applyFont="1" applyBorder="1" applyAlignment="1" applyProtection="1">
      <alignment horizontal="center" vertical="center" wrapText="1"/>
    </xf>
  </cellXfs>
  <cellStyles count="7">
    <cellStyle name="Excel Built-in Normal" xfId="2"/>
    <cellStyle name="Millares 2" xfId="3"/>
    <cellStyle name="Moneda 2" xfId="4"/>
    <cellStyle name="Normal" xfId="0" builtinId="0"/>
    <cellStyle name="Normal 2" xfId="5"/>
    <cellStyle name="Normal 3" xfId="1"/>
    <cellStyle name="Porcentaje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209549</xdr:colOff>
      <xdr:row>0</xdr:row>
      <xdr:rowOff>47625</xdr:rowOff>
    </xdr:from>
    <xdr:to>
      <xdr:col>4</xdr:col>
      <xdr:colOff>28574</xdr:colOff>
      <xdr:row>1</xdr:row>
      <xdr:rowOff>390525</xdr:rowOff>
    </xdr:to>
    <xdr:pic>
      <xdr:nvPicPr>
        <xdr:cNvPr id="2" name="2 Imagen">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49" y="47625"/>
          <a:ext cx="1038225"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219075</xdr:colOff>
      <xdr:row>0</xdr:row>
      <xdr:rowOff>27962</xdr:rowOff>
    </xdr:from>
    <xdr:to>
      <xdr:col>3</xdr:col>
      <xdr:colOff>266700</xdr:colOff>
      <xdr:row>2</xdr:row>
      <xdr:rowOff>2048</xdr:rowOff>
    </xdr:to>
    <xdr:pic>
      <xdr:nvPicPr>
        <xdr:cNvPr id="2" name="2 Imagen">
          <a:extLst>
            <a:ext uri="{FF2B5EF4-FFF2-40B4-BE49-F238E27FC236}">
              <a16:creationId xmlns:a16="http://schemas.microsoft.com/office/drawing/2014/main" xmlns=""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5325" y="27962"/>
          <a:ext cx="1000125" cy="734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94"/>
  <sheetViews>
    <sheetView tabSelected="1" topLeftCell="H1" workbookViewId="0">
      <selection activeCell="AA75" sqref="AA75:AE75"/>
    </sheetView>
  </sheetViews>
  <sheetFormatPr baseColWidth="10" defaultRowHeight="15" x14ac:dyDescent="0.25"/>
  <cols>
    <col min="1" max="6" width="4.5703125" customWidth="1"/>
    <col min="7" max="7" width="6.28515625" customWidth="1"/>
    <col min="8" max="9" width="4.5703125" customWidth="1"/>
    <col min="10" max="12" width="6.5703125" customWidth="1"/>
    <col min="13" max="13" width="6.42578125" customWidth="1"/>
    <col min="14" max="17" width="4.5703125" customWidth="1"/>
    <col min="18" max="18" width="6.7109375" customWidth="1"/>
    <col min="19" max="19" width="6.85546875" customWidth="1"/>
    <col min="20" max="20" width="7.140625" customWidth="1"/>
    <col min="21" max="21" width="4.5703125" customWidth="1"/>
    <col min="22" max="25" width="6" customWidth="1"/>
    <col min="26" max="26" width="8" customWidth="1"/>
    <col min="27" max="27" width="4.140625" customWidth="1"/>
    <col min="28" max="28" width="8.140625" customWidth="1"/>
    <col min="29" max="30" width="4.140625" customWidth="1"/>
    <col min="31" max="31" width="7.42578125" customWidth="1"/>
    <col min="32" max="32" width="4.5703125" customWidth="1"/>
    <col min="33" max="33" width="2.7109375" customWidth="1"/>
    <col min="34" max="34" width="21.28515625" bestFit="1" customWidth="1"/>
  </cols>
  <sheetData>
    <row r="1" spans="1:34" ht="33" customHeight="1" x14ac:dyDescent="0.25">
      <c r="A1" s="224"/>
      <c r="B1" s="225"/>
      <c r="C1" s="225"/>
      <c r="D1" s="225"/>
      <c r="E1" s="225"/>
      <c r="F1" s="213" t="s">
        <v>0</v>
      </c>
      <c r="G1" s="214"/>
      <c r="H1" s="214"/>
      <c r="I1" s="214"/>
      <c r="J1" s="214"/>
      <c r="K1" s="214"/>
      <c r="L1" s="214"/>
      <c r="M1" s="214"/>
      <c r="N1" s="214"/>
      <c r="O1" s="214"/>
      <c r="P1" s="214"/>
      <c r="Q1" s="214"/>
      <c r="R1" s="214"/>
      <c r="S1" s="214"/>
      <c r="T1" s="214"/>
      <c r="U1" s="214"/>
      <c r="V1" s="214"/>
      <c r="W1" s="214"/>
      <c r="X1" s="214"/>
      <c r="Y1" s="214"/>
      <c r="Z1" s="214"/>
      <c r="AA1" s="214"/>
      <c r="AB1" s="212" t="s">
        <v>175</v>
      </c>
      <c r="AC1" s="212"/>
      <c r="AD1" s="212"/>
      <c r="AE1" s="212"/>
      <c r="AF1" s="212"/>
      <c r="AG1" s="1"/>
      <c r="AH1" s="1"/>
    </row>
    <row r="2" spans="1:34" ht="33" customHeight="1" x14ac:dyDescent="0.25">
      <c r="A2" s="225"/>
      <c r="B2" s="225"/>
      <c r="C2" s="225"/>
      <c r="D2" s="225"/>
      <c r="E2" s="225"/>
      <c r="F2" s="213" t="s">
        <v>1</v>
      </c>
      <c r="G2" s="214"/>
      <c r="H2" s="214"/>
      <c r="I2" s="214"/>
      <c r="J2" s="214"/>
      <c r="K2" s="214"/>
      <c r="L2" s="214"/>
      <c r="M2" s="214"/>
      <c r="N2" s="214"/>
      <c r="O2" s="214"/>
      <c r="P2" s="214"/>
      <c r="Q2" s="214"/>
      <c r="R2" s="214"/>
      <c r="S2" s="214"/>
      <c r="T2" s="214"/>
      <c r="U2" s="214"/>
      <c r="V2" s="214"/>
      <c r="W2" s="214"/>
      <c r="X2" s="214"/>
      <c r="Y2" s="214"/>
      <c r="Z2" s="214"/>
      <c r="AA2" s="214"/>
      <c r="AB2" s="212"/>
      <c r="AC2" s="212"/>
      <c r="AD2" s="212"/>
      <c r="AE2" s="212"/>
      <c r="AF2" s="212"/>
      <c r="AG2" s="1"/>
      <c r="AH2" s="1"/>
    </row>
    <row r="3" spans="1:34" x14ac:dyDescent="0.25">
      <c r="A3" s="4"/>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6"/>
      <c r="AG3" s="1"/>
      <c r="AH3" s="1"/>
    </row>
    <row r="4" spans="1:34" ht="15.75" x14ac:dyDescent="0.25">
      <c r="A4" s="226" t="s">
        <v>2</v>
      </c>
      <c r="B4" s="227"/>
      <c r="C4" s="227"/>
      <c r="D4" s="227"/>
      <c r="E4" s="227"/>
      <c r="F4" s="227"/>
      <c r="G4" s="227"/>
      <c r="H4" s="227"/>
      <c r="I4" s="227"/>
      <c r="J4" s="227"/>
      <c r="K4" s="227"/>
      <c r="L4" s="227"/>
      <c r="M4" s="227"/>
      <c r="N4" s="227"/>
      <c r="O4" s="227"/>
      <c r="P4" s="227"/>
      <c r="Q4" s="227"/>
      <c r="R4" s="227"/>
      <c r="S4" s="227"/>
      <c r="T4" s="227"/>
      <c r="U4" s="227"/>
      <c r="V4" s="227"/>
      <c r="W4" s="227"/>
      <c r="X4" s="227"/>
      <c r="Y4" s="227"/>
      <c r="Z4" s="227"/>
      <c r="AA4" s="227"/>
      <c r="AB4" s="227"/>
      <c r="AC4" s="227"/>
      <c r="AD4" s="227"/>
      <c r="AE4" s="227"/>
      <c r="AF4" s="228"/>
      <c r="AG4" s="1"/>
      <c r="AH4" s="1"/>
    </row>
    <row r="5" spans="1:34" x14ac:dyDescent="0.25">
      <c r="A5" s="4"/>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6"/>
      <c r="AG5" s="1"/>
      <c r="AH5" s="1"/>
    </row>
    <row r="6" spans="1:34" ht="15.75" thickBot="1" x14ac:dyDescent="0.3">
      <c r="A6" s="70"/>
      <c r="B6" s="71"/>
      <c r="C6" s="161" t="s">
        <v>3</v>
      </c>
      <c r="D6" s="161"/>
      <c r="E6" s="161"/>
      <c r="F6" s="161"/>
      <c r="G6" s="161"/>
      <c r="H6" s="161"/>
      <c r="I6" s="38"/>
      <c r="J6" s="161" t="s">
        <v>4</v>
      </c>
      <c r="K6" s="161"/>
      <c r="L6" s="161"/>
      <c r="M6" s="161"/>
      <c r="N6" s="161"/>
      <c r="O6" s="161"/>
      <c r="P6" s="161"/>
      <c r="Q6" s="161"/>
      <c r="R6" s="161"/>
      <c r="S6" s="161"/>
      <c r="T6" s="161"/>
      <c r="U6" s="161"/>
      <c r="V6" s="161"/>
      <c r="W6" s="161"/>
      <c r="X6" s="161"/>
      <c r="Y6" s="161"/>
      <c r="Z6" s="38"/>
      <c r="AA6" s="38" t="s">
        <v>5</v>
      </c>
      <c r="AB6" s="38"/>
      <c r="AC6" s="38"/>
      <c r="AD6" s="38"/>
      <c r="AE6" s="38"/>
      <c r="AF6" s="72"/>
      <c r="AG6" s="68"/>
      <c r="AH6" s="68"/>
    </row>
    <row r="7" spans="1:34" x14ac:dyDescent="0.25">
      <c r="A7" s="4"/>
      <c r="B7" s="7"/>
      <c r="C7" s="235" t="s">
        <v>6</v>
      </c>
      <c r="D7" s="187"/>
      <c r="E7" s="187" t="s">
        <v>7</v>
      </c>
      <c r="F7" s="187"/>
      <c r="G7" s="187" t="s">
        <v>8</v>
      </c>
      <c r="H7" s="200"/>
      <c r="I7" s="5"/>
      <c r="J7" s="215" t="s">
        <v>9</v>
      </c>
      <c r="K7" s="216"/>
      <c r="L7" s="216"/>
      <c r="M7" s="219" t="s">
        <v>177</v>
      </c>
      <c r="N7" s="220"/>
      <c r="O7" s="220"/>
      <c r="P7" s="220"/>
      <c r="Q7" s="220"/>
      <c r="R7" s="220"/>
      <c r="S7" s="220"/>
      <c r="T7" s="220"/>
      <c r="U7" s="220"/>
      <c r="V7" s="220"/>
      <c r="W7" s="220"/>
      <c r="X7" s="220"/>
      <c r="Y7" s="221"/>
      <c r="Z7" s="5"/>
      <c r="AA7" s="229" t="s">
        <v>178</v>
      </c>
      <c r="AB7" s="230"/>
      <c r="AC7" s="230"/>
      <c r="AD7" s="230"/>
      <c r="AE7" s="230"/>
      <c r="AF7" s="231"/>
      <c r="AG7" s="1"/>
      <c r="AH7" s="1"/>
    </row>
    <row r="8" spans="1:34" ht="15.75" thickBot="1" x14ac:dyDescent="0.3">
      <c r="A8" s="4"/>
      <c r="B8" s="7"/>
      <c r="C8" s="205">
        <v>1</v>
      </c>
      <c r="D8" s="206"/>
      <c r="E8" s="181">
        <v>3</v>
      </c>
      <c r="F8" s="182"/>
      <c r="G8" s="183">
        <v>2019</v>
      </c>
      <c r="H8" s="184"/>
      <c r="I8" s="5"/>
      <c r="J8" s="217" t="s">
        <v>10</v>
      </c>
      <c r="K8" s="218"/>
      <c r="L8" s="218"/>
      <c r="M8" s="202" t="s">
        <v>198</v>
      </c>
      <c r="N8" s="203"/>
      <c r="O8" s="203"/>
      <c r="P8" s="203"/>
      <c r="Q8" s="203"/>
      <c r="R8" s="203"/>
      <c r="S8" s="203"/>
      <c r="T8" s="203"/>
      <c r="U8" s="203"/>
      <c r="V8" s="203"/>
      <c r="W8" s="203"/>
      <c r="X8" s="203"/>
      <c r="Y8" s="204"/>
      <c r="Z8" s="5"/>
      <c r="AA8" s="232"/>
      <c r="AB8" s="233"/>
      <c r="AC8" s="233"/>
      <c r="AD8" s="233"/>
      <c r="AE8" s="233"/>
      <c r="AF8" s="234"/>
      <c r="AG8" s="1"/>
      <c r="AH8" s="1"/>
    </row>
    <row r="9" spans="1:34" x14ac:dyDescent="0.25">
      <c r="A9" s="11"/>
      <c r="B9" s="12"/>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3"/>
      <c r="AG9" s="1"/>
      <c r="AH9" s="1"/>
    </row>
    <row r="10" spans="1:34" x14ac:dyDescent="0.25">
      <c r="A10" s="14"/>
      <c r="B10" s="15"/>
      <c r="C10" s="15"/>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6"/>
      <c r="AG10" s="1"/>
      <c r="AH10" s="1"/>
    </row>
    <row r="11" spans="1:34" ht="15.75" x14ac:dyDescent="0.25">
      <c r="A11" s="226" t="s">
        <v>11</v>
      </c>
      <c r="B11" s="227"/>
      <c r="C11" s="227"/>
      <c r="D11" s="227"/>
      <c r="E11" s="227"/>
      <c r="F11" s="227"/>
      <c r="G11" s="227"/>
      <c r="H11" s="227"/>
      <c r="I11" s="227"/>
      <c r="J11" s="227"/>
      <c r="K11" s="227"/>
      <c r="L11" s="227"/>
      <c r="M11" s="227"/>
      <c r="N11" s="227"/>
      <c r="O11" s="227"/>
      <c r="P11" s="227"/>
      <c r="Q11" s="227"/>
      <c r="R11" s="227"/>
      <c r="S11" s="227"/>
      <c r="T11" s="227"/>
      <c r="U11" s="227"/>
      <c r="V11" s="227"/>
      <c r="W11" s="227"/>
      <c r="X11" s="227"/>
      <c r="Y11" s="227"/>
      <c r="Z11" s="227"/>
      <c r="AA11" s="227"/>
      <c r="AB11" s="227"/>
      <c r="AC11" s="227"/>
      <c r="AD11" s="227"/>
      <c r="AE11" s="227"/>
      <c r="AF11" s="228"/>
      <c r="AG11" s="1"/>
      <c r="AH11" s="1"/>
    </row>
    <row r="12" spans="1:34" ht="15.75" thickBot="1" x14ac:dyDescent="0.3">
      <c r="A12" s="160" t="s">
        <v>12</v>
      </c>
      <c r="B12" s="161"/>
      <c r="C12" s="161"/>
      <c r="D12" s="161"/>
      <c r="E12" s="161"/>
      <c r="F12" s="161"/>
      <c r="G12" s="161"/>
      <c r="H12" s="161"/>
      <c r="I12" s="161"/>
      <c r="J12" s="161"/>
      <c r="K12" s="161"/>
      <c r="L12" s="161"/>
      <c r="M12" s="161"/>
      <c r="N12" s="161"/>
      <c r="O12" s="161"/>
      <c r="P12" s="161"/>
      <c r="Q12" s="161"/>
      <c r="R12" s="161"/>
      <c r="S12" s="161"/>
      <c r="T12" s="161"/>
      <c r="U12" s="161"/>
      <c r="V12" s="161"/>
      <c r="W12" s="161"/>
      <c r="X12" s="38"/>
      <c r="Y12" s="161" t="s">
        <v>13</v>
      </c>
      <c r="Z12" s="161"/>
      <c r="AA12" s="161"/>
      <c r="AB12" s="161"/>
      <c r="AC12" s="161"/>
      <c r="AD12" s="161"/>
      <c r="AE12" s="161"/>
      <c r="AF12" s="193"/>
      <c r="AG12" s="68"/>
      <c r="AH12" s="69"/>
    </row>
    <row r="13" spans="1:34" ht="15.75" thickBot="1" x14ac:dyDescent="0.3">
      <c r="A13" s="73"/>
      <c r="B13" s="74"/>
      <c r="C13" s="74"/>
      <c r="D13" s="74"/>
      <c r="E13" s="74"/>
      <c r="F13" s="74"/>
      <c r="G13" s="237" t="s">
        <v>179</v>
      </c>
      <c r="H13" s="237"/>
      <c r="I13" s="237"/>
      <c r="J13" s="237"/>
      <c r="K13" s="237"/>
      <c r="L13" s="237"/>
      <c r="M13" s="237"/>
      <c r="N13" s="237"/>
      <c r="O13" s="237"/>
      <c r="P13" s="237"/>
      <c r="Q13" s="237"/>
      <c r="R13" s="237"/>
      <c r="S13" s="74"/>
      <c r="T13" s="74"/>
      <c r="U13" s="74"/>
      <c r="V13" s="74"/>
      <c r="W13" s="75"/>
      <c r="X13" s="17"/>
      <c r="Y13" s="76"/>
      <c r="Z13" s="236">
        <v>1012319007</v>
      </c>
      <c r="AA13" s="236"/>
      <c r="AB13" s="236"/>
      <c r="AC13" s="236"/>
      <c r="AD13" s="236"/>
      <c r="AE13" s="236"/>
      <c r="AF13" s="77"/>
      <c r="AG13" s="1"/>
      <c r="AH13" s="54"/>
    </row>
    <row r="14" spans="1:34" x14ac:dyDescent="0.25">
      <c r="A14" s="4"/>
      <c r="B14" s="5"/>
      <c r="C14" s="5"/>
      <c r="D14" s="5"/>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6"/>
      <c r="AG14" s="1"/>
      <c r="AH14" s="1"/>
    </row>
    <row r="15" spans="1:34" x14ac:dyDescent="0.25">
      <c r="A15" s="160" t="s">
        <v>14</v>
      </c>
      <c r="B15" s="161"/>
      <c r="C15" s="161"/>
      <c r="D15" s="161"/>
      <c r="E15" s="161"/>
      <c r="F15" s="161"/>
      <c r="G15" s="161"/>
      <c r="H15" s="161"/>
      <c r="I15" s="164" t="s">
        <v>156</v>
      </c>
      <c r="J15" s="168"/>
      <c r="K15" s="168"/>
      <c r="L15" s="168"/>
      <c r="M15" s="168"/>
      <c r="N15" s="168"/>
      <c r="O15" s="168"/>
      <c r="P15" s="168"/>
      <c r="Q15" s="168"/>
      <c r="R15" s="168"/>
      <c r="S15" s="168"/>
      <c r="T15" s="168"/>
      <c r="U15" s="168"/>
      <c r="V15" s="168"/>
      <c r="W15" s="168"/>
      <c r="X15" s="168"/>
      <c r="Y15" s="168"/>
      <c r="Z15" s="165"/>
      <c r="AA15" s="1"/>
      <c r="AB15" s="1"/>
      <c r="AC15" s="1"/>
      <c r="AD15" s="1"/>
      <c r="AE15" s="1"/>
      <c r="AF15" s="5"/>
      <c r="AG15" s="100"/>
      <c r="AH15" s="1"/>
    </row>
    <row r="16" spans="1:34" x14ac:dyDescent="0.25">
      <c r="A16" s="9"/>
      <c r="B16" s="9"/>
      <c r="C16" s="9"/>
      <c r="D16" s="9"/>
      <c r="E16" s="9"/>
      <c r="F16" s="9"/>
      <c r="G16" s="9"/>
      <c r="H16" s="9"/>
      <c r="I16" s="9"/>
      <c r="J16" s="9"/>
      <c r="K16" s="9"/>
      <c r="L16" s="9"/>
      <c r="M16" s="9"/>
      <c r="N16" s="9"/>
      <c r="O16" s="9"/>
      <c r="P16" s="9"/>
      <c r="Q16" s="9"/>
      <c r="R16" s="9"/>
      <c r="S16" s="9"/>
      <c r="T16" s="9"/>
      <c r="U16" s="9"/>
      <c r="V16" s="9"/>
      <c r="W16" s="9"/>
      <c r="X16" s="9"/>
      <c r="Y16" s="9"/>
      <c r="Z16" s="9"/>
      <c r="AA16" s="9"/>
      <c r="AB16" s="9"/>
      <c r="AC16" s="9"/>
      <c r="AD16" s="9"/>
      <c r="AE16" s="9"/>
      <c r="AF16" s="9"/>
      <c r="AG16" s="18"/>
      <c r="AH16" s="9"/>
    </row>
    <row r="17" spans="1:34" x14ac:dyDescent="0.25">
      <c r="A17" s="63"/>
      <c r="B17" s="10"/>
      <c r="C17" s="10"/>
      <c r="D17" s="10"/>
      <c r="E17" s="10"/>
      <c r="F17" s="10"/>
      <c r="G17" s="10"/>
      <c r="H17" s="10"/>
      <c r="I17" s="64"/>
      <c r="J17" s="10" t="s">
        <v>16</v>
      </c>
      <c r="K17" s="97" t="s">
        <v>17</v>
      </c>
      <c r="L17" s="97" t="s">
        <v>18</v>
      </c>
      <c r="M17" s="9"/>
      <c r="N17" s="9"/>
      <c r="O17" s="67"/>
      <c r="P17" s="67"/>
      <c r="Q17" s="10"/>
      <c r="R17" s="10" t="s">
        <v>16</v>
      </c>
      <c r="S17" s="10" t="s">
        <v>17</v>
      </c>
      <c r="T17" s="10" t="s">
        <v>18</v>
      </c>
      <c r="U17" s="67"/>
      <c r="V17" s="167" t="s">
        <v>19</v>
      </c>
      <c r="W17" s="167"/>
      <c r="X17" s="167"/>
      <c r="Y17" s="167"/>
      <c r="Z17" s="167"/>
      <c r="AA17" s="30"/>
      <c r="AB17" s="185" t="s">
        <v>20</v>
      </c>
      <c r="AC17" s="185"/>
      <c r="AD17" s="185"/>
      <c r="AE17" s="185"/>
      <c r="AF17" s="67"/>
      <c r="AG17" s="29"/>
      <c r="AH17" s="67"/>
    </row>
    <row r="18" spans="1:34" ht="15" customHeight="1" x14ac:dyDescent="0.25">
      <c r="A18" s="222" t="s">
        <v>21</v>
      </c>
      <c r="B18" s="223"/>
      <c r="C18" s="223"/>
      <c r="D18" s="9" t="s">
        <v>22</v>
      </c>
      <c r="E18" s="186">
        <v>171</v>
      </c>
      <c r="F18" s="186"/>
      <c r="G18" s="160" t="s">
        <v>23</v>
      </c>
      <c r="H18" s="161"/>
      <c r="I18" s="161"/>
      <c r="J18" s="98">
        <v>28</v>
      </c>
      <c r="K18" s="98">
        <v>1</v>
      </c>
      <c r="L18" s="98">
        <v>2019</v>
      </c>
      <c r="M18" s="9"/>
      <c r="N18" s="161" t="s">
        <v>24</v>
      </c>
      <c r="O18" s="161"/>
      <c r="P18" s="161"/>
      <c r="Q18" s="161"/>
      <c r="R18" s="101">
        <v>1</v>
      </c>
      <c r="S18" s="101">
        <v>2</v>
      </c>
      <c r="T18" s="101">
        <v>2019</v>
      </c>
      <c r="U18" s="1"/>
      <c r="V18" s="59">
        <v>4</v>
      </c>
      <c r="W18" s="172" t="s">
        <v>25</v>
      </c>
      <c r="X18" s="174"/>
      <c r="Y18" s="59">
        <v>15</v>
      </c>
      <c r="Z18" s="53" t="s">
        <v>26</v>
      </c>
      <c r="AA18" s="1"/>
      <c r="AB18" s="101">
        <v>15</v>
      </c>
      <c r="AC18" s="164">
        <v>6</v>
      </c>
      <c r="AD18" s="165"/>
      <c r="AE18" s="101">
        <v>2019</v>
      </c>
      <c r="AF18" s="1"/>
      <c r="AG18" s="100"/>
      <c r="AH18" s="1"/>
    </row>
    <row r="19" spans="1:34" x14ac:dyDescent="0.25">
      <c r="A19" s="64"/>
      <c r="B19" s="64"/>
      <c r="C19" s="1"/>
      <c r="D19" s="1"/>
      <c r="E19" s="1"/>
      <c r="F19" s="1"/>
      <c r="G19" s="1"/>
      <c r="H19" s="1"/>
      <c r="I19" s="68"/>
      <c r="J19" s="68"/>
      <c r="K19" s="1"/>
      <c r="L19" s="1"/>
      <c r="M19" s="1"/>
      <c r="N19" s="1"/>
      <c r="O19" s="1"/>
      <c r="P19" s="1"/>
      <c r="Q19" s="1"/>
      <c r="R19" s="1"/>
      <c r="S19" s="49"/>
      <c r="T19" s="49"/>
      <c r="U19" s="49"/>
      <c r="V19" s="49"/>
      <c r="W19" s="49"/>
      <c r="X19" s="49"/>
      <c r="Y19" s="49"/>
      <c r="Z19" s="49"/>
      <c r="AA19" s="5"/>
      <c r="AB19" s="1"/>
      <c r="AC19" s="1"/>
      <c r="AD19" s="1"/>
      <c r="AE19" s="1"/>
      <c r="AF19" s="1"/>
      <c r="AG19" s="100"/>
      <c r="AH19" s="1"/>
    </row>
    <row r="20" spans="1:34" x14ac:dyDescent="0.25">
      <c r="A20" s="9"/>
      <c r="B20" s="9"/>
      <c r="C20" s="9"/>
      <c r="D20" s="9"/>
      <c r="E20" s="9"/>
      <c r="F20" s="9"/>
      <c r="G20" s="38"/>
      <c r="H20" s="38"/>
      <c r="I20" s="9"/>
      <c r="J20" s="10" t="s">
        <v>16</v>
      </c>
      <c r="K20" s="97" t="s">
        <v>17</v>
      </c>
      <c r="L20" s="97" t="s">
        <v>18</v>
      </c>
      <c r="M20" s="9"/>
      <c r="N20" s="38"/>
      <c r="O20" s="38"/>
      <c r="P20" s="38"/>
      <c r="Q20" s="38"/>
      <c r="R20" s="10" t="s">
        <v>16</v>
      </c>
      <c r="S20" s="10" t="s">
        <v>17</v>
      </c>
      <c r="T20" s="10" t="s">
        <v>18</v>
      </c>
      <c r="U20" s="9"/>
      <c r="V20" s="140" t="s">
        <v>27</v>
      </c>
      <c r="W20" s="140"/>
      <c r="X20" s="140"/>
      <c r="Y20" s="140"/>
      <c r="Z20" s="140"/>
      <c r="AA20" s="9"/>
      <c r="AB20" s="9"/>
      <c r="AC20" s="9"/>
      <c r="AD20" s="9"/>
      <c r="AE20" s="9"/>
      <c r="AF20" s="9"/>
      <c r="AG20" s="18"/>
      <c r="AH20" s="9"/>
    </row>
    <row r="21" spans="1:34" x14ac:dyDescent="0.25">
      <c r="A21" s="162" t="s">
        <v>28</v>
      </c>
      <c r="B21" s="163"/>
      <c r="C21" s="163"/>
      <c r="D21" s="9" t="s">
        <v>22</v>
      </c>
      <c r="E21" s="166">
        <v>1</v>
      </c>
      <c r="F21" s="166"/>
      <c r="G21" s="160" t="s">
        <v>23</v>
      </c>
      <c r="H21" s="161"/>
      <c r="I21" s="193"/>
      <c r="J21" s="86"/>
      <c r="K21" s="86"/>
      <c r="L21" s="86"/>
      <c r="M21" s="9"/>
      <c r="N21" s="161" t="s">
        <v>24</v>
      </c>
      <c r="O21" s="161"/>
      <c r="P21" s="161"/>
      <c r="Q21" s="193"/>
      <c r="R21" s="2"/>
      <c r="S21" s="2"/>
      <c r="T21" s="2"/>
      <c r="U21" s="1"/>
      <c r="V21" s="175" t="s">
        <v>29</v>
      </c>
      <c r="W21" s="175"/>
      <c r="X21" s="175"/>
      <c r="Y21" s="175"/>
      <c r="Z21" s="175"/>
      <c r="AA21" s="5"/>
      <c r="AB21" s="1"/>
      <c r="AC21" s="1"/>
      <c r="AD21" s="1"/>
      <c r="AE21" s="1"/>
      <c r="AF21" s="1"/>
      <c r="AG21" s="100"/>
      <c r="AH21" s="1"/>
    </row>
    <row r="22" spans="1:34" x14ac:dyDescent="0.25">
      <c r="A22" s="162" t="s">
        <v>28</v>
      </c>
      <c r="B22" s="163"/>
      <c r="C22" s="163"/>
      <c r="D22" s="9" t="s">
        <v>22</v>
      </c>
      <c r="E22" s="166">
        <v>2</v>
      </c>
      <c r="F22" s="166"/>
      <c r="G22" s="160" t="s">
        <v>23</v>
      </c>
      <c r="H22" s="161"/>
      <c r="I22" s="193"/>
      <c r="J22" s="86"/>
      <c r="K22" s="86"/>
      <c r="L22" s="86"/>
      <c r="M22" s="9"/>
      <c r="N22" s="161" t="s">
        <v>24</v>
      </c>
      <c r="O22" s="161"/>
      <c r="P22" s="161"/>
      <c r="Q22" s="193"/>
      <c r="R22" s="2"/>
      <c r="S22" s="2"/>
      <c r="T22" s="2"/>
      <c r="U22" s="1"/>
      <c r="V22" s="172" t="s">
        <v>29</v>
      </c>
      <c r="W22" s="173"/>
      <c r="X22" s="173"/>
      <c r="Y22" s="173"/>
      <c r="Z22" s="174"/>
      <c r="AA22" s="5"/>
      <c r="AB22" s="1"/>
      <c r="AC22" s="1"/>
      <c r="AD22" s="1"/>
      <c r="AE22" s="1"/>
      <c r="AF22" s="1"/>
      <c r="AG22" s="100"/>
      <c r="AH22" s="1"/>
    </row>
    <row r="23" spans="1:34" x14ac:dyDescent="0.25">
      <c r="A23" s="162" t="s">
        <v>28</v>
      </c>
      <c r="B23" s="163"/>
      <c r="C23" s="163"/>
      <c r="D23" s="9" t="s">
        <v>22</v>
      </c>
      <c r="E23" s="166">
        <v>3</v>
      </c>
      <c r="F23" s="166"/>
      <c r="G23" s="160" t="s">
        <v>23</v>
      </c>
      <c r="H23" s="161"/>
      <c r="I23" s="193"/>
      <c r="J23" s="86"/>
      <c r="K23" s="86"/>
      <c r="L23" s="86"/>
      <c r="M23" s="9"/>
      <c r="N23" s="161" t="s">
        <v>24</v>
      </c>
      <c r="O23" s="161"/>
      <c r="P23" s="161"/>
      <c r="Q23" s="193"/>
      <c r="R23" s="2"/>
      <c r="S23" s="2"/>
      <c r="T23" s="2"/>
      <c r="U23" s="1"/>
      <c r="V23" s="172" t="s">
        <v>29</v>
      </c>
      <c r="W23" s="173"/>
      <c r="X23" s="173"/>
      <c r="Y23" s="173"/>
      <c r="Z23" s="174"/>
      <c r="AA23" s="5"/>
      <c r="AB23" s="1"/>
      <c r="AC23" s="1"/>
      <c r="AD23" s="1"/>
      <c r="AE23" s="1"/>
      <c r="AF23" s="1"/>
      <c r="AG23" s="100"/>
      <c r="AH23" s="1"/>
    </row>
    <row r="24" spans="1:34" x14ac:dyDescent="0.25">
      <c r="A24" s="68"/>
      <c r="B24" s="68"/>
      <c r="C24" s="68"/>
      <c r="D24" s="1"/>
      <c r="E24" s="1"/>
      <c r="F24" s="1"/>
      <c r="G24" s="68"/>
      <c r="H24" s="68"/>
      <c r="I24" s="1"/>
      <c r="J24" s="10" t="s">
        <v>16</v>
      </c>
      <c r="K24" s="99" t="s">
        <v>17</v>
      </c>
      <c r="L24" s="99" t="s">
        <v>18</v>
      </c>
      <c r="M24" s="9"/>
      <c r="N24" s="9"/>
      <c r="O24" s="9"/>
      <c r="P24" s="1"/>
      <c r="Q24" s="1"/>
      <c r="R24" s="1"/>
      <c r="S24" s="1"/>
      <c r="T24" s="1"/>
      <c r="U24" s="1"/>
      <c r="V24" s="1"/>
      <c r="W24" s="1"/>
      <c r="X24" s="1"/>
      <c r="Y24" s="1"/>
      <c r="Z24" s="1"/>
      <c r="AA24" s="1"/>
      <c r="AB24" s="1"/>
      <c r="AC24" s="1"/>
      <c r="AD24" s="1"/>
      <c r="AE24" s="1"/>
      <c r="AF24" s="1"/>
      <c r="AG24" s="100"/>
      <c r="AH24" s="7"/>
    </row>
    <row r="25" spans="1:34" x14ac:dyDescent="0.25">
      <c r="A25" s="162" t="s">
        <v>30</v>
      </c>
      <c r="B25" s="163"/>
      <c r="C25" s="163"/>
      <c r="D25" s="9" t="s">
        <v>22</v>
      </c>
      <c r="E25" s="166">
        <v>1</v>
      </c>
      <c r="F25" s="166"/>
      <c r="G25" s="160" t="s">
        <v>23</v>
      </c>
      <c r="H25" s="161"/>
      <c r="I25" s="193"/>
      <c r="J25" s="86"/>
      <c r="K25" s="86"/>
      <c r="L25" s="86"/>
      <c r="M25" s="9"/>
      <c r="N25" s="161" t="s">
        <v>31</v>
      </c>
      <c r="O25" s="161"/>
      <c r="P25" s="161"/>
      <c r="Q25" s="161"/>
      <c r="R25" s="161"/>
      <c r="S25" s="161"/>
      <c r="T25" s="161"/>
      <c r="U25" s="1"/>
      <c r="V25" s="169">
        <v>0</v>
      </c>
      <c r="W25" s="170"/>
      <c r="X25" s="170"/>
      <c r="Y25" s="170"/>
      <c r="Z25" s="171"/>
      <c r="AA25" s="1"/>
      <c r="AB25" s="1"/>
      <c r="AC25" s="1"/>
      <c r="AD25" s="1"/>
      <c r="AE25" s="1"/>
      <c r="AF25" s="1"/>
      <c r="AG25" s="100"/>
      <c r="AH25" s="7"/>
    </row>
    <row r="26" spans="1:34" x14ac:dyDescent="0.25">
      <c r="A26" s="162" t="s">
        <v>30</v>
      </c>
      <c r="B26" s="163"/>
      <c r="C26" s="163"/>
      <c r="D26" s="9" t="s">
        <v>22</v>
      </c>
      <c r="E26" s="166">
        <v>2</v>
      </c>
      <c r="F26" s="166"/>
      <c r="G26" s="160" t="s">
        <v>23</v>
      </c>
      <c r="H26" s="161"/>
      <c r="I26" s="193"/>
      <c r="J26" s="86"/>
      <c r="K26" s="86"/>
      <c r="L26" s="86"/>
      <c r="M26" s="9"/>
      <c r="N26" s="161" t="s">
        <v>32</v>
      </c>
      <c r="O26" s="161"/>
      <c r="P26" s="161"/>
      <c r="Q26" s="161"/>
      <c r="R26" s="161"/>
      <c r="S26" s="161"/>
      <c r="T26" s="161"/>
      <c r="U26" s="1"/>
      <c r="V26" s="169">
        <v>0</v>
      </c>
      <c r="W26" s="170"/>
      <c r="X26" s="170"/>
      <c r="Y26" s="170"/>
      <c r="Z26" s="171"/>
      <c r="AA26" s="1"/>
      <c r="AB26" s="1"/>
      <c r="AC26" s="1"/>
      <c r="AD26" s="1"/>
      <c r="AE26" s="1"/>
      <c r="AF26" s="1"/>
      <c r="AG26" s="100"/>
      <c r="AH26" s="7"/>
    </row>
    <row r="27" spans="1:34" x14ac:dyDescent="0.25">
      <c r="A27" s="162" t="s">
        <v>30</v>
      </c>
      <c r="B27" s="163"/>
      <c r="C27" s="163"/>
      <c r="D27" s="136" t="s">
        <v>22</v>
      </c>
      <c r="E27" s="166">
        <v>3</v>
      </c>
      <c r="F27" s="166"/>
      <c r="G27" s="160" t="s">
        <v>23</v>
      </c>
      <c r="H27" s="161"/>
      <c r="I27" s="193"/>
      <c r="J27" s="86"/>
      <c r="K27" s="86"/>
      <c r="L27" s="86"/>
      <c r="M27" s="9"/>
      <c r="N27" s="161" t="s">
        <v>33</v>
      </c>
      <c r="O27" s="161"/>
      <c r="P27" s="161"/>
      <c r="Q27" s="161"/>
      <c r="R27" s="161"/>
      <c r="S27" s="161"/>
      <c r="T27" s="161"/>
      <c r="U27" s="1"/>
      <c r="V27" s="169">
        <v>0</v>
      </c>
      <c r="W27" s="170"/>
      <c r="X27" s="170"/>
      <c r="Y27" s="170"/>
      <c r="Z27" s="171"/>
      <c r="AA27" s="1"/>
      <c r="AB27" s="1"/>
      <c r="AC27" s="1"/>
      <c r="AD27" s="1"/>
      <c r="AE27" s="1"/>
      <c r="AF27" s="1"/>
      <c r="AG27" s="100"/>
      <c r="AH27" s="7"/>
    </row>
    <row r="28" spans="1:34" x14ac:dyDescent="0.25">
      <c r="A28" s="4"/>
      <c r="B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6"/>
      <c r="AG28" s="1"/>
      <c r="AH28" s="1"/>
    </row>
    <row r="29" spans="1:34" x14ac:dyDescent="0.25">
      <c r="A29" s="201" t="s">
        <v>34</v>
      </c>
      <c r="B29" s="201"/>
      <c r="C29" s="201"/>
      <c r="D29" s="201"/>
      <c r="E29" s="201"/>
      <c r="F29" s="201"/>
      <c r="G29" s="201"/>
      <c r="H29" s="201"/>
      <c r="I29" s="201"/>
      <c r="J29" s="201"/>
      <c r="K29" s="201"/>
      <c r="L29" s="201"/>
      <c r="M29" s="201"/>
      <c r="N29" s="201"/>
      <c r="O29" s="178" t="s">
        <v>35</v>
      </c>
      <c r="P29" s="179"/>
      <c r="Q29" s="179"/>
      <c r="R29" s="179"/>
      <c r="S29" s="179"/>
      <c r="T29" s="179"/>
      <c r="U29" s="179"/>
      <c r="V29" s="179"/>
      <c r="W29" s="179"/>
      <c r="X29" s="179"/>
      <c r="Y29" s="179"/>
      <c r="Z29" s="179"/>
      <c r="AA29" s="179"/>
      <c r="AB29" s="179"/>
      <c r="AC29" s="179"/>
      <c r="AD29" s="179"/>
      <c r="AE29" s="179"/>
      <c r="AF29" s="180"/>
      <c r="AG29" s="1"/>
      <c r="AH29" s="1"/>
    </row>
    <row r="30" spans="1:34" x14ac:dyDescent="0.25">
      <c r="A30" s="18"/>
      <c r="B30" s="9"/>
      <c r="C30" s="9"/>
      <c r="D30" s="9"/>
      <c r="E30" s="9"/>
      <c r="F30" s="9"/>
      <c r="G30" s="9"/>
      <c r="H30" s="9"/>
      <c r="I30" s="9"/>
      <c r="J30" s="9"/>
      <c r="K30" s="9"/>
      <c r="L30" s="9"/>
      <c r="M30" s="9"/>
      <c r="N30" s="9"/>
      <c r="O30" s="176" t="s">
        <v>184</v>
      </c>
      <c r="P30" s="176"/>
      <c r="Q30" s="176"/>
      <c r="R30" s="176"/>
      <c r="S30" s="176"/>
      <c r="T30" s="176"/>
      <c r="U30" s="176"/>
      <c r="V30" s="176"/>
      <c r="W30" s="176"/>
      <c r="X30" s="176"/>
      <c r="Y30" s="176"/>
      <c r="Z30" s="176"/>
      <c r="AA30" s="176"/>
      <c r="AB30" s="176"/>
      <c r="AC30" s="176"/>
      <c r="AD30" s="176"/>
      <c r="AE30" s="176"/>
      <c r="AF30" s="176"/>
      <c r="AG30" s="1"/>
      <c r="AH30" s="1"/>
    </row>
    <row r="31" spans="1:34" x14ac:dyDescent="0.25">
      <c r="A31" s="18"/>
      <c r="B31" s="161" t="s">
        <v>36</v>
      </c>
      <c r="C31" s="161"/>
      <c r="D31" s="161"/>
      <c r="E31" s="161"/>
      <c r="F31" s="161"/>
      <c r="G31" s="161"/>
      <c r="H31" s="161"/>
      <c r="I31" s="161"/>
      <c r="J31" s="161"/>
      <c r="K31" s="161"/>
      <c r="L31" s="161"/>
      <c r="M31" s="161"/>
      <c r="N31" s="9"/>
      <c r="O31" s="176"/>
      <c r="P31" s="176"/>
      <c r="Q31" s="176"/>
      <c r="R31" s="176"/>
      <c r="S31" s="176"/>
      <c r="T31" s="176"/>
      <c r="U31" s="176"/>
      <c r="V31" s="176"/>
      <c r="W31" s="176"/>
      <c r="X31" s="176"/>
      <c r="Y31" s="176"/>
      <c r="Z31" s="176"/>
      <c r="AA31" s="176"/>
      <c r="AB31" s="176"/>
      <c r="AC31" s="176"/>
      <c r="AD31" s="176"/>
      <c r="AE31" s="176"/>
      <c r="AF31" s="176"/>
      <c r="AG31" s="1"/>
      <c r="AH31" s="1"/>
    </row>
    <row r="32" spans="1:34" x14ac:dyDescent="0.25">
      <c r="A32" s="18"/>
      <c r="B32" s="9"/>
      <c r="C32" s="9"/>
      <c r="D32" s="9"/>
      <c r="E32" s="8" t="s">
        <v>16</v>
      </c>
      <c r="F32" s="8" t="s">
        <v>17</v>
      </c>
      <c r="G32" s="8" t="s">
        <v>37</v>
      </c>
      <c r="H32" s="9"/>
      <c r="I32" s="9"/>
      <c r="J32" s="9"/>
      <c r="K32" s="8" t="s">
        <v>16</v>
      </c>
      <c r="L32" s="8" t="s">
        <v>17</v>
      </c>
      <c r="M32" s="8" t="s">
        <v>37</v>
      </c>
      <c r="N32" s="9"/>
      <c r="O32" s="176"/>
      <c r="P32" s="176"/>
      <c r="Q32" s="176"/>
      <c r="R32" s="176"/>
      <c r="S32" s="176"/>
      <c r="T32" s="176"/>
      <c r="U32" s="176"/>
      <c r="V32" s="176"/>
      <c r="W32" s="176"/>
      <c r="X32" s="176"/>
      <c r="Y32" s="176"/>
      <c r="Z32" s="176"/>
      <c r="AA32" s="176"/>
      <c r="AB32" s="176"/>
      <c r="AC32" s="176"/>
      <c r="AD32" s="176"/>
      <c r="AE32" s="176"/>
      <c r="AF32" s="176"/>
      <c r="AG32" s="1"/>
      <c r="AH32" s="1"/>
    </row>
    <row r="33" spans="1:32" x14ac:dyDescent="0.25">
      <c r="A33" s="18"/>
      <c r="B33" s="9" t="s">
        <v>38</v>
      </c>
      <c r="C33" s="9"/>
      <c r="D33" s="9"/>
      <c r="E33" s="79">
        <v>1</v>
      </c>
      <c r="F33" s="79">
        <v>2</v>
      </c>
      <c r="G33" s="88">
        <v>2019</v>
      </c>
      <c r="H33" s="9"/>
      <c r="I33" s="9" t="s">
        <v>39</v>
      </c>
      <c r="J33" s="9"/>
      <c r="K33" s="80">
        <v>28</v>
      </c>
      <c r="L33" s="80">
        <v>2</v>
      </c>
      <c r="M33" s="88">
        <v>2019</v>
      </c>
      <c r="N33" s="9"/>
      <c r="O33" s="176"/>
      <c r="P33" s="176"/>
      <c r="Q33" s="176"/>
      <c r="R33" s="176"/>
      <c r="S33" s="176"/>
      <c r="T33" s="176"/>
      <c r="U33" s="176"/>
      <c r="V33" s="176"/>
      <c r="W33" s="176"/>
      <c r="X33" s="176"/>
      <c r="Y33" s="176"/>
      <c r="Z33" s="176"/>
      <c r="AA33" s="176"/>
      <c r="AB33" s="176"/>
      <c r="AC33" s="176"/>
      <c r="AD33" s="176"/>
      <c r="AE33" s="176"/>
      <c r="AF33" s="176"/>
    </row>
    <row r="34" spans="1:32" x14ac:dyDescent="0.25">
      <c r="A34" s="4"/>
      <c r="B34" s="5"/>
      <c r="C34" s="5"/>
      <c r="D34" s="5"/>
      <c r="E34" s="10" t="s">
        <v>40</v>
      </c>
      <c r="F34" s="10" t="s">
        <v>41</v>
      </c>
      <c r="G34" s="10" t="s">
        <v>42</v>
      </c>
      <c r="H34" s="10"/>
      <c r="I34" s="10"/>
      <c r="J34" s="10"/>
      <c r="K34" s="10" t="s">
        <v>40</v>
      </c>
      <c r="L34" s="10" t="s">
        <v>41</v>
      </c>
      <c r="M34" s="10" t="s">
        <v>42</v>
      </c>
      <c r="N34" s="5"/>
      <c r="O34" s="176"/>
      <c r="P34" s="176"/>
      <c r="Q34" s="176"/>
      <c r="R34" s="176"/>
      <c r="S34" s="176"/>
      <c r="T34" s="176"/>
      <c r="U34" s="176"/>
      <c r="V34" s="176"/>
      <c r="W34" s="176"/>
      <c r="X34" s="176"/>
      <c r="Y34" s="176"/>
      <c r="Z34" s="176"/>
      <c r="AA34" s="176"/>
      <c r="AB34" s="176"/>
      <c r="AC34" s="176"/>
      <c r="AD34" s="176"/>
      <c r="AE34" s="176"/>
      <c r="AF34" s="176"/>
    </row>
    <row r="35" spans="1:32" x14ac:dyDescent="0.25">
      <c r="A35" s="4"/>
      <c r="B35" s="5"/>
      <c r="C35" s="5"/>
      <c r="D35" s="5"/>
      <c r="E35" s="5"/>
      <c r="F35" s="5"/>
      <c r="G35" s="5"/>
      <c r="H35" s="5"/>
      <c r="I35" s="5"/>
      <c r="J35" s="5"/>
      <c r="K35" s="5"/>
      <c r="L35" s="5"/>
      <c r="M35" s="5"/>
      <c r="N35" s="5"/>
      <c r="O35" s="177"/>
      <c r="P35" s="177"/>
      <c r="Q35" s="177"/>
      <c r="R35" s="177"/>
      <c r="S35" s="177"/>
      <c r="T35" s="177"/>
      <c r="U35" s="177"/>
      <c r="V35" s="177"/>
      <c r="W35" s="177"/>
      <c r="X35" s="177"/>
      <c r="Y35" s="177"/>
      <c r="Z35" s="177"/>
      <c r="AA35" s="177"/>
      <c r="AB35" s="177"/>
      <c r="AC35" s="177"/>
      <c r="AD35" s="177"/>
      <c r="AE35" s="177"/>
      <c r="AF35" s="177"/>
    </row>
    <row r="36" spans="1:32" x14ac:dyDescent="0.25">
      <c r="A36" s="178" t="s">
        <v>43</v>
      </c>
      <c r="B36" s="179"/>
      <c r="C36" s="179"/>
      <c r="D36" s="179"/>
      <c r="E36" s="179"/>
      <c r="F36" s="179"/>
      <c r="G36" s="179"/>
      <c r="H36" s="179"/>
      <c r="I36" s="179"/>
      <c r="J36" s="179"/>
      <c r="K36" s="179"/>
      <c r="L36" s="179"/>
      <c r="M36" s="179"/>
      <c r="N36" s="179"/>
      <c r="O36" s="179"/>
      <c r="P36" s="179"/>
      <c r="Q36" s="179"/>
      <c r="R36" s="179"/>
      <c r="S36" s="179"/>
      <c r="T36" s="179"/>
      <c r="U36" s="179"/>
      <c r="V36" s="179"/>
      <c r="W36" s="179"/>
      <c r="X36" s="179"/>
      <c r="Y36" s="179"/>
      <c r="Z36" s="179"/>
      <c r="AA36" s="179"/>
      <c r="AB36" s="179"/>
      <c r="AC36" s="179"/>
      <c r="AD36" s="179"/>
      <c r="AE36" s="179"/>
      <c r="AF36" s="180"/>
    </row>
    <row r="37" spans="1:32" ht="60.75" customHeight="1" x14ac:dyDescent="0.25">
      <c r="A37" s="197" t="s">
        <v>224</v>
      </c>
      <c r="B37" s="198"/>
      <c r="C37" s="198"/>
      <c r="D37" s="198"/>
      <c r="E37" s="198"/>
      <c r="F37" s="198"/>
      <c r="G37" s="198"/>
      <c r="H37" s="198"/>
      <c r="I37" s="198"/>
      <c r="J37" s="198"/>
      <c r="K37" s="198"/>
      <c r="L37" s="198"/>
      <c r="M37" s="198"/>
      <c r="N37" s="198"/>
      <c r="O37" s="198"/>
      <c r="P37" s="198"/>
      <c r="Q37" s="198"/>
      <c r="R37" s="198"/>
      <c r="S37" s="198"/>
      <c r="T37" s="198"/>
      <c r="U37" s="198"/>
      <c r="V37" s="198"/>
      <c r="W37" s="198"/>
      <c r="X37" s="198"/>
      <c r="Y37" s="198"/>
      <c r="Z37" s="198"/>
      <c r="AA37" s="198"/>
      <c r="AB37" s="198"/>
      <c r="AC37" s="198"/>
      <c r="AD37" s="198"/>
      <c r="AE37" s="198"/>
      <c r="AF37" s="199"/>
    </row>
    <row r="38" spans="1:32" x14ac:dyDescent="0.25">
      <c r="A38" s="20"/>
      <c r="B38" s="21"/>
      <c r="C38" s="21"/>
      <c r="D38" s="21"/>
      <c r="E38" s="21"/>
      <c r="F38" s="21"/>
      <c r="G38" s="21"/>
      <c r="H38" s="21"/>
      <c r="I38" s="21"/>
      <c r="J38" s="21"/>
      <c r="K38" s="21"/>
      <c r="L38" s="21"/>
      <c r="M38" s="21"/>
      <c r="N38" s="21"/>
      <c r="O38" s="21"/>
      <c r="P38" s="21"/>
      <c r="Q38" s="21"/>
      <c r="R38" s="21"/>
      <c r="S38" s="21"/>
      <c r="T38" s="21"/>
      <c r="U38" s="21"/>
      <c r="V38" s="21"/>
      <c r="W38" s="21"/>
      <c r="X38" s="21"/>
      <c r="Y38" s="21"/>
      <c r="Z38" s="21"/>
      <c r="AA38" s="21"/>
      <c r="AB38" s="21"/>
      <c r="AC38" s="21"/>
      <c r="AD38" s="21"/>
      <c r="AE38" s="21"/>
      <c r="AF38" s="19"/>
    </row>
    <row r="39" spans="1:32" ht="24.75" customHeight="1" x14ac:dyDescent="0.25">
      <c r="A39" s="239" t="s">
        <v>44</v>
      </c>
      <c r="B39" s="240"/>
      <c r="C39" s="240"/>
      <c r="D39" s="240"/>
      <c r="E39" s="240"/>
      <c r="F39" s="240"/>
      <c r="G39" s="240"/>
      <c r="H39" s="240"/>
      <c r="I39" s="240"/>
      <c r="J39" s="240"/>
      <c r="K39" s="240"/>
      <c r="L39" s="240"/>
      <c r="M39" s="240"/>
      <c r="N39" s="240"/>
      <c r="O39" s="240"/>
      <c r="P39" s="240"/>
      <c r="Q39" s="240"/>
      <c r="R39" s="240"/>
      <c r="S39" s="240"/>
      <c r="T39" s="240"/>
      <c r="U39" s="240"/>
      <c r="V39" s="240"/>
      <c r="W39" s="240"/>
      <c r="X39" s="240"/>
      <c r="Y39" s="240"/>
      <c r="Z39" s="240"/>
      <c r="AA39" s="240"/>
      <c r="AB39" s="240"/>
      <c r="AC39" s="240"/>
      <c r="AD39" s="240"/>
      <c r="AE39" s="240"/>
      <c r="AF39" s="241"/>
    </row>
    <row r="40" spans="1:32" x14ac:dyDescent="0.25">
      <c r="A40" s="31"/>
      <c r="B40" s="32"/>
      <c r="C40" s="32"/>
      <c r="D40" s="32"/>
      <c r="E40" s="32"/>
      <c r="F40" s="32"/>
      <c r="G40" s="32"/>
      <c r="H40" s="32"/>
      <c r="I40" s="32"/>
      <c r="J40" s="32"/>
      <c r="K40" s="32"/>
      <c r="L40" s="32"/>
      <c r="M40" s="32"/>
      <c r="N40" s="32"/>
      <c r="O40" s="32"/>
      <c r="P40" s="32"/>
      <c r="Q40" s="32"/>
      <c r="R40" s="32"/>
      <c r="S40" s="32"/>
      <c r="T40" s="32"/>
      <c r="U40" s="32"/>
      <c r="V40" s="32"/>
      <c r="W40" s="32"/>
      <c r="X40" s="32"/>
      <c r="Y40" s="32"/>
      <c r="Z40" s="32"/>
      <c r="AA40" s="32"/>
      <c r="AB40" s="32"/>
      <c r="AC40" s="32"/>
      <c r="AD40" s="32"/>
      <c r="AE40" s="32"/>
      <c r="AF40" s="33"/>
    </row>
    <row r="41" spans="1:32" x14ac:dyDescent="0.25">
      <c r="A41" s="149" t="s">
        <v>45</v>
      </c>
      <c r="B41" s="150"/>
      <c r="C41" s="150"/>
      <c r="D41" s="150"/>
      <c r="E41" s="150"/>
      <c r="F41" s="150"/>
      <c r="G41" s="150"/>
      <c r="H41" s="150"/>
      <c r="I41" s="150"/>
      <c r="J41" s="150"/>
      <c r="K41" s="150"/>
      <c r="L41" s="151">
        <v>3600000</v>
      </c>
      <c r="M41" s="151"/>
      <c r="N41" s="151"/>
      <c r="O41" s="151"/>
      <c r="P41" s="151"/>
      <c r="Q41" s="151"/>
      <c r="R41" s="151"/>
      <c r="S41" s="5"/>
      <c r="T41" s="152"/>
      <c r="U41" s="152"/>
      <c r="V41" s="152"/>
      <c r="W41" s="152"/>
      <c r="X41" s="152"/>
      <c r="Y41" s="152"/>
      <c r="Z41" s="152"/>
      <c r="AA41" s="152"/>
      <c r="AB41" s="152"/>
      <c r="AC41" s="152"/>
      <c r="AD41" s="152"/>
      <c r="AE41" s="152"/>
      <c r="AF41" s="33"/>
    </row>
    <row r="42" spans="1:32" x14ac:dyDescent="0.25">
      <c r="A42" s="21"/>
      <c r="B42" s="21"/>
      <c r="C42" s="21"/>
      <c r="D42" s="21"/>
      <c r="E42" s="21"/>
      <c r="F42" s="21"/>
      <c r="G42" s="21"/>
      <c r="H42" s="21"/>
      <c r="I42" s="21"/>
      <c r="J42" s="21"/>
      <c r="K42" s="21"/>
      <c r="L42" s="21"/>
      <c r="M42" s="21"/>
      <c r="N42" s="21"/>
      <c r="O42" s="21"/>
      <c r="P42" s="21"/>
      <c r="Q42" s="21"/>
      <c r="R42" s="21"/>
      <c r="S42" s="21"/>
      <c r="T42" s="21"/>
      <c r="U42" s="21"/>
      <c r="V42" s="21"/>
      <c r="W42" s="21"/>
      <c r="X42" s="21"/>
      <c r="Y42" s="21"/>
      <c r="Z42" s="21"/>
      <c r="AA42" s="21"/>
      <c r="AB42" s="21"/>
      <c r="AC42" s="21"/>
      <c r="AD42" s="21"/>
      <c r="AE42" s="21"/>
      <c r="AF42" s="96"/>
    </row>
    <row r="43" spans="1:32" x14ac:dyDescent="0.25">
      <c r="A43" s="34"/>
      <c r="B43" s="35"/>
      <c r="C43" s="35"/>
      <c r="D43" s="35"/>
      <c r="E43" s="35"/>
      <c r="F43" s="35"/>
      <c r="G43" s="35"/>
      <c r="H43" s="35"/>
      <c r="I43" s="35"/>
      <c r="J43" s="35"/>
      <c r="K43" s="35"/>
      <c r="L43" s="35"/>
      <c r="M43" s="35"/>
      <c r="N43" s="35"/>
      <c r="O43" s="35"/>
      <c r="P43" s="35"/>
      <c r="Q43" s="35"/>
      <c r="R43" s="35"/>
      <c r="S43" s="35"/>
      <c r="T43" s="35"/>
      <c r="U43" s="35"/>
      <c r="V43" s="35"/>
      <c r="W43" s="35"/>
      <c r="X43" s="35"/>
      <c r="Y43" s="35"/>
      <c r="Z43" s="10" t="s">
        <v>16</v>
      </c>
      <c r="AA43" s="142" t="s">
        <v>17</v>
      </c>
      <c r="AB43" s="142"/>
      <c r="AC43" s="142" t="s">
        <v>18</v>
      </c>
      <c r="AD43" s="142"/>
      <c r="AE43" s="35"/>
      <c r="AF43" s="37"/>
    </row>
    <row r="44" spans="1:32" x14ac:dyDescent="0.25">
      <c r="A44" s="160" t="s">
        <v>46</v>
      </c>
      <c r="B44" s="161"/>
      <c r="C44" s="161"/>
      <c r="D44" s="161"/>
      <c r="E44" s="161"/>
      <c r="F44" s="161"/>
      <c r="G44" s="161"/>
      <c r="H44" s="161"/>
      <c r="I44" s="9"/>
      <c r="J44" s="88"/>
      <c r="K44" s="9"/>
      <c r="L44" s="140" t="s">
        <v>47</v>
      </c>
      <c r="M44" s="140"/>
      <c r="N44" s="140"/>
      <c r="O44" s="140"/>
      <c r="P44" s="140"/>
      <c r="Q44" s="141"/>
      <c r="R44" s="141"/>
      <c r="S44" s="141"/>
      <c r="T44" s="141"/>
      <c r="U44" s="141"/>
      <c r="V44" s="139" t="s">
        <v>48</v>
      </c>
      <c r="W44" s="140"/>
      <c r="X44" s="140"/>
      <c r="Y44" s="140"/>
      <c r="Z44" s="94"/>
      <c r="AA44" s="141"/>
      <c r="AB44" s="141"/>
      <c r="AC44" s="141"/>
      <c r="AD44" s="141"/>
      <c r="AE44" s="5"/>
      <c r="AF44" s="6"/>
    </row>
    <row r="45" spans="1:32" x14ac:dyDescent="0.25">
      <c r="A45" s="21"/>
      <c r="B45" s="21"/>
      <c r="C45" s="21"/>
      <c r="D45" s="21"/>
      <c r="E45" s="21"/>
      <c r="F45" s="21"/>
      <c r="G45" s="21"/>
      <c r="H45" s="21"/>
      <c r="I45" s="21"/>
      <c r="J45" s="21"/>
      <c r="K45" s="21"/>
      <c r="L45" s="21"/>
      <c r="M45" s="21"/>
      <c r="N45" s="21"/>
      <c r="O45" s="21"/>
      <c r="P45" s="21"/>
      <c r="Q45" s="21"/>
      <c r="R45" s="21"/>
      <c r="S45" s="21"/>
      <c r="T45" s="21"/>
      <c r="U45" s="21"/>
      <c r="V45" s="21"/>
      <c r="W45" s="21"/>
      <c r="X45" s="21"/>
      <c r="Y45" s="21"/>
      <c r="Z45" s="21"/>
      <c r="AA45" s="21"/>
      <c r="AB45" s="21"/>
      <c r="AC45" s="21"/>
      <c r="AD45" s="21"/>
      <c r="AE45" s="21"/>
      <c r="AF45" s="19"/>
    </row>
    <row r="46" spans="1:32" x14ac:dyDescent="0.25">
      <c r="A46" s="147" t="s">
        <v>49</v>
      </c>
      <c r="B46" s="147"/>
      <c r="C46" s="147"/>
      <c r="D46" s="147"/>
      <c r="E46" s="147"/>
      <c r="F46" s="147"/>
      <c r="G46" s="147"/>
      <c r="H46" s="147"/>
      <c r="I46" s="147"/>
      <c r="J46" s="147"/>
      <c r="K46" s="147"/>
      <c r="L46" s="147"/>
      <c r="M46" s="147"/>
      <c r="N46" s="147"/>
      <c r="O46" s="147"/>
      <c r="P46" s="147"/>
      <c r="Q46" s="147"/>
      <c r="R46" s="147"/>
      <c r="S46" s="147"/>
      <c r="T46" s="147"/>
      <c r="U46" s="147"/>
      <c r="V46" s="147"/>
      <c r="W46" s="147"/>
      <c r="X46" s="147"/>
      <c r="Y46" s="147"/>
      <c r="Z46" s="147"/>
      <c r="AA46" s="147"/>
      <c r="AB46" s="147"/>
      <c r="AC46" s="147"/>
      <c r="AD46" s="147"/>
      <c r="AE46" s="147"/>
      <c r="AF46" s="148"/>
    </row>
    <row r="47" spans="1:32" x14ac:dyDescent="0.25">
      <c r="A47" s="29"/>
      <c r="B47" s="30"/>
      <c r="C47" s="30"/>
      <c r="D47" s="30"/>
      <c r="E47" s="30"/>
      <c r="F47" s="30"/>
      <c r="G47" s="30"/>
      <c r="H47" s="30"/>
      <c r="I47" s="30"/>
      <c r="J47" s="30"/>
      <c r="K47" s="30"/>
      <c r="L47" s="30"/>
      <c r="M47" s="30"/>
      <c r="N47" s="30"/>
      <c r="O47" s="30"/>
      <c r="P47" s="30"/>
      <c r="Q47" s="30"/>
      <c r="R47" s="30"/>
      <c r="S47" s="30"/>
      <c r="T47" s="30"/>
      <c r="U47" s="30"/>
      <c r="V47" s="30"/>
      <c r="W47" s="30"/>
      <c r="X47" s="30"/>
      <c r="Y47" s="30"/>
      <c r="Z47" s="30"/>
      <c r="AA47" s="30"/>
      <c r="AB47" s="30"/>
      <c r="AC47" s="30"/>
      <c r="AD47" s="30"/>
      <c r="AE47" s="30"/>
      <c r="AF47" s="3"/>
    </row>
    <row r="48" spans="1:32" ht="16.5" customHeight="1" x14ac:dyDescent="0.25">
      <c r="A48" s="209" t="s">
        <v>50</v>
      </c>
      <c r="B48" s="210"/>
      <c r="C48" s="153" t="s">
        <v>51</v>
      </c>
      <c r="D48" s="153"/>
      <c r="E48" s="153"/>
      <c r="F48" s="211">
        <v>0</v>
      </c>
      <c r="G48" s="211"/>
      <c r="H48" s="211"/>
      <c r="I48" s="22"/>
      <c r="J48" s="154" t="s">
        <v>52</v>
      </c>
      <c r="K48" s="154"/>
      <c r="L48" s="51">
        <v>0.125</v>
      </c>
      <c r="M48" s="157">
        <f>+M51*L48</f>
        <v>180000</v>
      </c>
      <c r="N48" s="157"/>
      <c r="O48" s="157"/>
      <c r="P48" s="22"/>
      <c r="Q48" s="155" t="s">
        <v>53</v>
      </c>
      <c r="R48" s="155"/>
      <c r="S48" s="156"/>
      <c r="T48" s="156"/>
      <c r="U48" s="156"/>
      <c r="V48" s="156"/>
      <c r="W48" s="22"/>
      <c r="X48" s="238" t="s">
        <v>54</v>
      </c>
      <c r="Y48" s="238"/>
      <c r="Z48" s="238"/>
      <c r="AA48" s="242" t="s">
        <v>99</v>
      </c>
      <c r="AB48" s="243"/>
      <c r="AC48" s="243"/>
      <c r="AD48" s="244"/>
      <c r="AE48" s="22"/>
      <c r="AF48" s="23"/>
    </row>
    <row r="49" spans="1:36" ht="16.5" customHeight="1" x14ac:dyDescent="0.25">
      <c r="A49" s="158" t="s">
        <v>55</v>
      </c>
      <c r="B49" s="208"/>
      <c r="C49" s="153" t="s">
        <v>51</v>
      </c>
      <c r="D49" s="153"/>
      <c r="E49" s="153"/>
      <c r="F49" s="154">
        <f>+F48</f>
        <v>0</v>
      </c>
      <c r="G49" s="154"/>
      <c r="H49" s="154"/>
      <c r="I49" s="22"/>
      <c r="J49" s="154" t="s">
        <v>52</v>
      </c>
      <c r="K49" s="154"/>
      <c r="L49" s="52">
        <v>0.16</v>
      </c>
      <c r="M49" s="157">
        <f>+M51*L49</f>
        <v>230400</v>
      </c>
      <c r="N49" s="157"/>
      <c r="O49" s="157"/>
      <c r="P49" s="22"/>
      <c r="Q49" s="155" t="s">
        <v>56</v>
      </c>
      <c r="R49" s="155"/>
      <c r="S49" s="156"/>
      <c r="T49" s="156"/>
      <c r="U49" s="156"/>
      <c r="V49" s="156"/>
      <c r="W49" s="22"/>
      <c r="X49" s="238" t="s">
        <v>54</v>
      </c>
      <c r="Y49" s="238"/>
      <c r="Z49" s="238"/>
      <c r="AA49" s="246" t="str">
        <f>+AA48</f>
        <v>Lista Desplegable</v>
      </c>
      <c r="AB49" s="247"/>
      <c r="AC49" s="247"/>
      <c r="AD49" s="247"/>
      <c r="AE49" s="24"/>
      <c r="AF49" s="25"/>
      <c r="AG49" s="1"/>
      <c r="AH49" s="1"/>
      <c r="AI49" s="1"/>
      <c r="AJ49" s="1"/>
    </row>
    <row r="50" spans="1:36" ht="16.5" customHeight="1" x14ac:dyDescent="0.25">
      <c r="A50" s="158" t="s">
        <v>57</v>
      </c>
      <c r="B50" s="159"/>
      <c r="C50" s="153" t="s">
        <v>51</v>
      </c>
      <c r="D50" s="153"/>
      <c r="E50" s="153"/>
      <c r="F50" s="154">
        <f>+F49</f>
        <v>0</v>
      </c>
      <c r="G50" s="154"/>
      <c r="H50" s="154"/>
      <c r="I50" s="22"/>
      <c r="J50" s="251" t="s">
        <v>52</v>
      </c>
      <c r="K50" s="251"/>
      <c r="L50" s="50">
        <v>5.2199999999999998E-3</v>
      </c>
      <c r="M50" s="157">
        <f>+M51*L50</f>
        <v>7516.8</v>
      </c>
      <c r="N50" s="157"/>
      <c r="O50" s="157"/>
      <c r="P50" s="22"/>
      <c r="Q50" s="155" t="s">
        <v>57</v>
      </c>
      <c r="R50" s="155"/>
      <c r="S50" s="156"/>
      <c r="T50" s="156"/>
      <c r="U50" s="156"/>
      <c r="V50" s="156"/>
      <c r="W50" s="22"/>
      <c r="X50" s="238" t="s">
        <v>54</v>
      </c>
      <c r="Y50" s="238"/>
      <c r="Z50" s="238"/>
      <c r="AA50" s="246" t="str">
        <f>+AA49</f>
        <v>Lista Desplegable</v>
      </c>
      <c r="AB50" s="247"/>
      <c r="AC50" s="247"/>
      <c r="AD50" s="247"/>
      <c r="AE50" s="24"/>
      <c r="AF50" s="25"/>
      <c r="AG50" s="1"/>
      <c r="AH50" s="1"/>
      <c r="AI50" s="1"/>
      <c r="AJ50" s="1"/>
    </row>
    <row r="51" spans="1:36" ht="16.5" customHeight="1" x14ac:dyDescent="0.25">
      <c r="A51" s="26"/>
      <c r="B51" s="27"/>
      <c r="C51" s="28"/>
      <c r="D51" s="28"/>
      <c r="E51" s="1"/>
      <c r="F51" s="155" t="s">
        <v>58</v>
      </c>
      <c r="G51" s="155"/>
      <c r="H51" s="155"/>
      <c r="I51" s="144" t="s">
        <v>59</v>
      </c>
      <c r="J51" s="145"/>
      <c r="K51" s="146"/>
      <c r="L51" s="52">
        <v>0.4</v>
      </c>
      <c r="M51" s="196">
        <f>+L41*40%</f>
        <v>1440000</v>
      </c>
      <c r="N51" s="196"/>
      <c r="O51" s="196"/>
      <c r="P51" s="22"/>
      <c r="Q51" s="22"/>
      <c r="R51" s="55"/>
      <c r="S51" s="55"/>
      <c r="T51" s="55"/>
      <c r="U51" s="55"/>
      <c r="V51" s="55"/>
      <c r="W51" s="22"/>
      <c r="X51" s="22"/>
      <c r="Y51" s="22"/>
      <c r="Z51" s="22"/>
      <c r="AA51" s="22"/>
      <c r="AB51" s="22"/>
      <c r="AC51" s="24"/>
      <c r="AD51" s="24"/>
      <c r="AE51" s="24"/>
      <c r="AF51" s="25"/>
      <c r="AG51" s="1"/>
      <c r="AH51" s="1"/>
      <c r="AI51" s="1"/>
      <c r="AJ51" s="1"/>
    </row>
    <row r="52" spans="1:36" ht="16.5" customHeight="1" x14ac:dyDescent="0.25">
      <c r="A52" s="26"/>
      <c r="B52" s="27"/>
      <c r="C52" s="28"/>
      <c r="D52" s="28"/>
      <c r="E52" s="28"/>
      <c r="F52" s="155"/>
      <c r="G52" s="155"/>
      <c r="H52" s="155"/>
      <c r="I52" s="144" t="s">
        <v>60</v>
      </c>
      <c r="J52" s="145"/>
      <c r="K52" s="146"/>
      <c r="L52" s="52">
        <v>0.4</v>
      </c>
      <c r="M52" s="143">
        <f>+M51</f>
        <v>1440000</v>
      </c>
      <c r="N52" s="143"/>
      <c r="O52" s="143"/>
      <c r="P52" s="22"/>
      <c r="Q52" s="207"/>
      <c r="R52" s="207"/>
      <c r="S52" s="207"/>
      <c r="T52" s="207"/>
      <c r="U52" s="207"/>
      <c r="V52" s="22"/>
      <c r="W52" s="22"/>
      <c r="X52" s="22"/>
      <c r="Y52" s="22"/>
      <c r="Z52" s="22"/>
      <c r="AA52" s="22"/>
      <c r="AB52" s="22"/>
      <c r="AC52" s="24"/>
      <c r="AD52" s="24"/>
      <c r="AE52" s="24"/>
      <c r="AF52" s="25"/>
      <c r="AG52" s="1"/>
      <c r="AH52" s="1"/>
      <c r="AI52" s="1"/>
      <c r="AJ52" s="1"/>
    </row>
    <row r="53" spans="1:36" ht="16.5" customHeight="1" x14ac:dyDescent="0.25">
      <c r="A53" s="26"/>
      <c r="B53" s="27"/>
      <c r="C53" s="28"/>
      <c r="D53" s="28"/>
      <c r="E53" s="28"/>
      <c r="F53" s="155"/>
      <c r="G53" s="155"/>
      <c r="H53" s="155"/>
      <c r="I53" s="144" t="s">
        <v>61</v>
      </c>
      <c r="J53" s="145"/>
      <c r="K53" s="146"/>
      <c r="L53" s="52">
        <v>0.4</v>
      </c>
      <c r="M53" s="143">
        <f>+M51</f>
        <v>1440000</v>
      </c>
      <c r="N53" s="143"/>
      <c r="O53" s="143"/>
      <c r="P53" s="22"/>
      <c r="Q53" s="22"/>
      <c r="R53" s="22"/>
      <c r="S53" s="22"/>
      <c r="T53" s="22"/>
      <c r="U53" s="22"/>
      <c r="V53" s="22"/>
      <c r="W53" s="22"/>
      <c r="X53" s="22"/>
      <c r="Y53" s="22"/>
      <c r="Z53" s="22"/>
      <c r="AA53" s="22"/>
      <c r="AB53" s="22"/>
      <c r="AC53" s="24"/>
      <c r="AD53" s="24"/>
      <c r="AE53" s="24"/>
      <c r="AF53" s="25"/>
      <c r="AG53" s="1"/>
      <c r="AH53" s="1"/>
      <c r="AI53" s="1"/>
      <c r="AJ53" s="1"/>
    </row>
    <row r="54" spans="1:36" x14ac:dyDescent="0.25">
      <c r="A54" s="4"/>
      <c r="B54" s="1"/>
      <c r="C54" s="1"/>
      <c r="D54" s="1"/>
      <c r="E54" s="1"/>
      <c r="F54" s="5"/>
      <c r="G54" s="5"/>
      <c r="H54" s="5"/>
      <c r="I54" s="5"/>
      <c r="J54" s="5"/>
      <c r="K54" s="5"/>
      <c r="L54" s="5"/>
      <c r="M54" s="5"/>
      <c r="N54" s="5"/>
      <c r="O54" s="5"/>
      <c r="P54" s="5"/>
      <c r="Q54" s="5"/>
      <c r="R54" s="5"/>
      <c r="S54" s="5"/>
      <c r="T54" s="5"/>
      <c r="U54" s="5"/>
      <c r="V54" s="5"/>
      <c r="W54" s="5"/>
      <c r="X54" s="5"/>
      <c r="Y54" s="5"/>
      <c r="Z54" s="5"/>
      <c r="AA54" s="5"/>
      <c r="AB54" s="5"/>
      <c r="AC54" s="5"/>
      <c r="AD54" s="5"/>
      <c r="AE54" s="5"/>
      <c r="AF54" s="6"/>
      <c r="AG54" s="1"/>
      <c r="AH54" s="1"/>
      <c r="AI54" s="1"/>
      <c r="AJ54" s="1"/>
    </row>
    <row r="55" spans="1:36" ht="15.75" x14ac:dyDescent="0.25">
      <c r="A55" s="190" t="s">
        <v>62</v>
      </c>
      <c r="B55" s="191"/>
      <c r="C55" s="191"/>
      <c r="D55" s="191"/>
      <c r="E55" s="191"/>
      <c r="F55" s="191"/>
      <c r="G55" s="191"/>
      <c r="H55" s="191"/>
      <c r="I55" s="191"/>
      <c r="J55" s="191"/>
      <c r="K55" s="191"/>
      <c r="L55" s="191"/>
      <c r="M55" s="191"/>
      <c r="N55" s="191"/>
      <c r="O55" s="191"/>
      <c r="P55" s="191"/>
      <c r="Q55" s="191"/>
      <c r="R55" s="191"/>
      <c r="S55" s="191"/>
      <c r="T55" s="191"/>
      <c r="U55" s="191"/>
      <c r="V55" s="191"/>
      <c r="W55" s="191"/>
      <c r="X55" s="191"/>
      <c r="Y55" s="191"/>
      <c r="Z55" s="191"/>
      <c r="AA55" s="191"/>
      <c r="AB55" s="191"/>
      <c r="AC55" s="191"/>
      <c r="AD55" s="191"/>
      <c r="AE55" s="191"/>
      <c r="AF55" s="192"/>
      <c r="AG55" s="1"/>
      <c r="AH55" s="1"/>
      <c r="AI55" s="1"/>
      <c r="AJ55" s="1"/>
    </row>
    <row r="56" spans="1:36"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87"/>
      <c r="AG56" s="9"/>
      <c r="AH56" s="9"/>
      <c r="AI56" s="9"/>
      <c r="AJ56" s="9"/>
    </row>
    <row r="57" spans="1:36" ht="15.75" x14ac:dyDescent="0.25">
      <c r="A57" s="60"/>
      <c r="B57" s="61"/>
      <c r="C57" s="61"/>
      <c r="D57" s="61"/>
      <c r="E57" s="61"/>
      <c r="F57" s="61"/>
      <c r="G57" s="61"/>
      <c r="H57" s="61"/>
      <c r="I57" s="61"/>
      <c r="J57" s="64" t="s">
        <v>16</v>
      </c>
      <c r="K57" s="64" t="s">
        <v>17</v>
      </c>
      <c r="L57" s="64" t="s">
        <v>18</v>
      </c>
      <c r="M57" s="61"/>
      <c r="N57" s="61"/>
      <c r="O57" s="61"/>
      <c r="P57" s="64" t="s">
        <v>16</v>
      </c>
      <c r="Q57" s="64" t="s">
        <v>17</v>
      </c>
      <c r="R57" s="64" t="s">
        <v>18</v>
      </c>
      <c r="S57" s="61"/>
      <c r="T57" s="61"/>
      <c r="U57" s="64" t="s">
        <v>16</v>
      </c>
      <c r="V57" s="64" t="s">
        <v>17</v>
      </c>
      <c r="W57" s="64" t="s">
        <v>18</v>
      </c>
      <c r="X57" s="61"/>
      <c r="Y57" s="61"/>
      <c r="Z57" s="61"/>
      <c r="AA57" s="61"/>
      <c r="AB57" s="61"/>
      <c r="AC57" s="61"/>
      <c r="AD57" s="61"/>
      <c r="AE57" s="61"/>
      <c r="AF57" s="62"/>
      <c r="AG57" s="1"/>
      <c r="AH57" s="1"/>
      <c r="AI57" s="1"/>
      <c r="AJ57" s="1"/>
    </row>
    <row r="58" spans="1:36" ht="15.75" x14ac:dyDescent="0.25">
      <c r="A58" s="160" t="s">
        <v>63</v>
      </c>
      <c r="B58" s="161"/>
      <c r="C58" s="161"/>
      <c r="D58" s="9" t="s">
        <v>22</v>
      </c>
      <c r="E58" s="186">
        <v>1</v>
      </c>
      <c r="F58" s="186"/>
      <c r="G58" s="139" t="s">
        <v>23</v>
      </c>
      <c r="H58" s="140"/>
      <c r="I58" s="140"/>
      <c r="J58" s="84"/>
      <c r="K58" s="84"/>
      <c r="L58" s="84"/>
      <c r="M58" s="140" t="s">
        <v>64</v>
      </c>
      <c r="N58" s="140"/>
      <c r="O58" s="140"/>
      <c r="P58" s="84"/>
      <c r="Q58" s="84"/>
      <c r="R58" s="84"/>
      <c r="S58" s="252" t="s">
        <v>65</v>
      </c>
      <c r="T58" s="253"/>
      <c r="U58" s="82"/>
      <c r="V58" s="82"/>
      <c r="W58" s="82"/>
      <c r="X58" s="252" t="s">
        <v>66</v>
      </c>
      <c r="Y58" s="185"/>
      <c r="Z58" s="185"/>
      <c r="AA58" s="185"/>
      <c r="AB58" s="185"/>
      <c r="AC58" s="262" t="s">
        <v>29</v>
      </c>
      <c r="AD58" s="262"/>
      <c r="AE58" s="262"/>
      <c r="AF58" s="262"/>
      <c r="AG58" s="1"/>
      <c r="AH58" s="137"/>
      <c r="AI58" s="137"/>
      <c r="AJ58" s="138"/>
    </row>
    <row r="59" spans="1:36" ht="15.75" x14ac:dyDescent="0.25">
      <c r="A59" s="160" t="s">
        <v>63</v>
      </c>
      <c r="B59" s="161"/>
      <c r="C59" s="161"/>
      <c r="D59" s="9" t="s">
        <v>22</v>
      </c>
      <c r="E59" s="186">
        <v>2</v>
      </c>
      <c r="F59" s="186"/>
      <c r="G59" s="139" t="s">
        <v>23</v>
      </c>
      <c r="H59" s="140"/>
      <c r="I59" s="140"/>
      <c r="J59" s="84"/>
      <c r="K59" s="84"/>
      <c r="L59" s="84"/>
      <c r="M59" s="140" t="s">
        <v>64</v>
      </c>
      <c r="N59" s="140"/>
      <c r="O59" s="140"/>
      <c r="P59" s="84"/>
      <c r="Q59" s="84"/>
      <c r="R59" s="84"/>
      <c r="S59" s="252" t="s">
        <v>65</v>
      </c>
      <c r="T59" s="253"/>
      <c r="U59" s="82"/>
      <c r="V59" s="82"/>
      <c r="W59" s="82"/>
      <c r="X59" s="252" t="s">
        <v>66</v>
      </c>
      <c r="Y59" s="185"/>
      <c r="Z59" s="185"/>
      <c r="AA59" s="185"/>
      <c r="AB59" s="185"/>
      <c r="AC59" s="262" t="s">
        <v>29</v>
      </c>
      <c r="AD59" s="262"/>
      <c r="AE59" s="262"/>
      <c r="AF59" s="262"/>
      <c r="AG59" s="1"/>
      <c r="AH59" s="1"/>
      <c r="AI59" s="1"/>
      <c r="AJ59" s="1"/>
    </row>
    <row r="60" spans="1:36" ht="15.75" x14ac:dyDescent="0.25">
      <c r="A60" s="8"/>
      <c r="B60" s="8"/>
      <c r="C60" s="8"/>
      <c r="D60" s="9"/>
      <c r="E60" s="8"/>
      <c r="F60" s="8"/>
      <c r="G60" s="8"/>
      <c r="H60" s="8"/>
      <c r="I60" s="8"/>
      <c r="J60" s="8"/>
      <c r="K60" s="8"/>
      <c r="L60" s="8"/>
      <c r="M60" s="8"/>
      <c r="N60" s="8"/>
      <c r="O60" s="8"/>
      <c r="P60" s="8"/>
      <c r="Q60" s="8"/>
      <c r="R60" s="8"/>
      <c r="S60" s="30"/>
      <c r="T60" s="67"/>
      <c r="U60" s="61"/>
      <c r="V60" s="61"/>
      <c r="W60" s="61"/>
      <c r="X60" s="30"/>
      <c r="Y60" s="30"/>
      <c r="Z60" s="30"/>
      <c r="AA60" s="61"/>
      <c r="AB60" s="61"/>
      <c r="AC60" s="61"/>
      <c r="AD60" s="61"/>
      <c r="AE60" s="61"/>
      <c r="AF60" s="62"/>
      <c r="AG60" s="1"/>
      <c r="AH60" s="1"/>
      <c r="AI60" s="1"/>
      <c r="AJ60" s="1"/>
    </row>
    <row r="61" spans="1:36" ht="15.75" x14ac:dyDescent="0.25">
      <c r="A61" s="1"/>
      <c r="B61" s="1"/>
      <c r="C61" s="1"/>
      <c r="D61" s="1"/>
      <c r="G61" s="130"/>
      <c r="H61" s="130"/>
      <c r="I61" s="130"/>
      <c r="J61" s="64" t="s">
        <v>16</v>
      </c>
      <c r="K61" s="64" t="s">
        <v>17</v>
      </c>
      <c r="L61" s="64" t="s">
        <v>18</v>
      </c>
      <c r="M61" s="130"/>
      <c r="N61" s="130"/>
      <c r="O61" s="130"/>
      <c r="P61" s="64" t="s">
        <v>16</v>
      </c>
      <c r="Q61" s="64" t="s">
        <v>17</v>
      </c>
      <c r="R61" s="64" t="s">
        <v>18</v>
      </c>
      <c r="S61" s="92"/>
      <c r="T61" s="266" t="s">
        <v>67</v>
      </c>
      <c r="U61" s="266"/>
      <c r="V61" s="266"/>
      <c r="W61" s="266"/>
      <c r="X61" s="266"/>
      <c r="Y61" s="266"/>
      <c r="Z61" s="266"/>
      <c r="AA61" s="266"/>
      <c r="AB61" s="1"/>
      <c r="AC61" s="1"/>
      <c r="AD61" s="263"/>
      <c r="AE61" s="263"/>
      <c r="AF61" s="264"/>
      <c r="AG61" s="1"/>
      <c r="AH61" s="1"/>
      <c r="AI61" s="1"/>
      <c r="AJ61" s="1"/>
    </row>
    <row r="62" spans="1:36" ht="15.75" x14ac:dyDescent="0.25">
      <c r="A62" s="160" t="s">
        <v>68</v>
      </c>
      <c r="B62" s="161"/>
      <c r="C62" s="161"/>
      <c r="D62" s="9" t="s">
        <v>22</v>
      </c>
      <c r="E62" s="186">
        <v>1</v>
      </c>
      <c r="F62" s="186"/>
      <c r="G62" s="140" t="s">
        <v>23</v>
      </c>
      <c r="H62" s="140"/>
      <c r="I62" s="194"/>
      <c r="J62" s="84"/>
      <c r="K62" s="84"/>
      <c r="L62" s="84"/>
      <c r="M62" s="139" t="s">
        <v>69</v>
      </c>
      <c r="N62" s="140"/>
      <c r="O62" s="194"/>
      <c r="P62" s="84"/>
      <c r="Q62" s="84"/>
      <c r="R62" s="84"/>
      <c r="S62" s="92"/>
      <c r="T62" s="267"/>
      <c r="U62" s="267"/>
      <c r="V62" s="267"/>
      <c r="W62" s="267"/>
      <c r="X62" s="267"/>
      <c r="Y62" s="267"/>
      <c r="Z62" s="267"/>
      <c r="AA62" s="267"/>
      <c r="AB62" s="140" t="s">
        <v>70</v>
      </c>
      <c r="AC62" s="140"/>
      <c r="AD62" s="195"/>
      <c r="AE62" s="195"/>
      <c r="AF62" s="195"/>
      <c r="AG62" s="1"/>
      <c r="AH62" s="1"/>
      <c r="AI62" s="1"/>
      <c r="AJ62" s="1"/>
    </row>
    <row r="63" spans="1:36" ht="15.75" x14ac:dyDescent="0.25">
      <c r="A63" s="8"/>
      <c r="B63" s="8"/>
      <c r="C63" s="9"/>
      <c r="D63" s="8"/>
      <c r="E63" s="8"/>
      <c r="F63" s="8"/>
      <c r="G63" s="8"/>
      <c r="H63" s="8"/>
      <c r="I63" s="8"/>
      <c r="J63" s="8"/>
      <c r="K63" s="8"/>
      <c r="L63" s="8"/>
      <c r="M63" s="8"/>
      <c r="N63" s="8"/>
      <c r="O63" s="8"/>
      <c r="P63" s="8"/>
      <c r="Q63" s="8"/>
      <c r="R63" s="8"/>
      <c r="S63" s="8"/>
      <c r="T63" s="8"/>
      <c r="U63" s="8"/>
      <c r="V63" s="61"/>
      <c r="W63" s="61"/>
      <c r="X63" s="61"/>
      <c r="Y63" s="61"/>
      <c r="Z63" s="61"/>
      <c r="AA63" s="61"/>
      <c r="AB63" s="8"/>
      <c r="AC63" s="8"/>
      <c r="AD63" s="61"/>
      <c r="AE63" s="61"/>
      <c r="AF63" s="62"/>
      <c r="AG63" s="1"/>
      <c r="AH63" s="1"/>
      <c r="AI63" s="1"/>
      <c r="AJ63" s="1"/>
    </row>
    <row r="64" spans="1:36" ht="15.75" x14ac:dyDescent="0.25">
      <c r="A64" s="92"/>
      <c r="B64" s="92"/>
      <c r="C64" s="92"/>
      <c r="D64" s="92"/>
      <c r="E64" s="92"/>
      <c r="F64" s="92"/>
      <c r="G64" s="92"/>
      <c r="H64" s="92"/>
      <c r="I64" s="92"/>
      <c r="J64" s="64" t="s">
        <v>16</v>
      </c>
      <c r="K64" s="64" t="s">
        <v>17</v>
      </c>
      <c r="L64" s="64" t="s">
        <v>18</v>
      </c>
      <c r="M64" s="92"/>
      <c r="N64" s="92"/>
      <c r="O64" s="92"/>
      <c r="P64" s="61"/>
      <c r="Q64" s="64" t="s">
        <v>16</v>
      </c>
      <c r="R64" s="64" t="s">
        <v>17</v>
      </c>
      <c r="S64" s="64" t="s">
        <v>18</v>
      </c>
      <c r="T64" s="92"/>
      <c r="U64" s="92"/>
      <c r="V64" s="92"/>
      <c r="W64" s="92"/>
      <c r="X64" s="92"/>
      <c r="Y64" s="92"/>
      <c r="Z64" s="92"/>
      <c r="AA64" s="92"/>
      <c r="AB64" s="92"/>
      <c r="AC64" s="92"/>
      <c r="AD64" s="92"/>
      <c r="AE64" s="92"/>
      <c r="AF64" s="93"/>
      <c r="AG64" s="61"/>
      <c r="AH64" s="61"/>
      <c r="AI64" s="61"/>
      <c r="AJ64" s="61"/>
    </row>
    <row r="65" spans="1:35" ht="15.75" x14ac:dyDescent="0.25">
      <c r="A65" s="160" t="s">
        <v>71</v>
      </c>
      <c r="B65" s="161"/>
      <c r="C65" s="161"/>
      <c r="D65" s="161"/>
      <c r="E65" s="161"/>
      <c r="F65" s="161"/>
      <c r="G65" s="161"/>
      <c r="H65" s="161"/>
      <c r="I65" s="193"/>
      <c r="J65" s="84"/>
      <c r="K65" s="84"/>
      <c r="L65" s="84"/>
      <c r="M65" s="139" t="s">
        <v>72</v>
      </c>
      <c r="N65" s="140"/>
      <c r="O65" s="140"/>
      <c r="P65" s="194"/>
      <c r="Q65" s="84"/>
      <c r="R65" s="84"/>
      <c r="S65" s="84"/>
      <c r="T65" s="61"/>
      <c r="U65" s="61"/>
      <c r="V65" s="61"/>
      <c r="W65" s="61"/>
      <c r="X65" s="61"/>
      <c r="Y65" s="61"/>
      <c r="Z65" s="61"/>
      <c r="AA65" s="61"/>
      <c r="AB65" s="61"/>
      <c r="AC65" s="61"/>
      <c r="AD65" s="61"/>
      <c r="AE65" s="61"/>
      <c r="AF65" s="62"/>
      <c r="AG65" s="1"/>
      <c r="AH65" s="1"/>
      <c r="AI65" s="1"/>
    </row>
    <row r="66" spans="1:35" ht="16.5" thickBot="1" x14ac:dyDescent="0.3">
      <c r="A66" s="60"/>
      <c r="B66" s="61"/>
      <c r="C66" s="61"/>
      <c r="D66" s="61"/>
      <c r="E66" s="61"/>
      <c r="F66" s="61"/>
      <c r="G66" s="61"/>
      <c r="H66" s="61"/>
      <c r="I66" s="61"/>
      <c r="J66" s="61"/>
      <c r="K66" s="61"/>
      <c r="L66" s="61"/>
      <c r="M66" s="61"/>
      <c r="N66" s="61"/>
      <c r="O66" s="61"/>
      <c r="P66" s="61"/>
      <c r="Q66" s="61"/>
      <c r="R66" s="61"/>
      <c r="S66" s="61"/>
      <c r="T66" s="61"/>
      <c r="U66" s="61"/>
      <c r="V66" s="61"/>
      <c r="W66" s="61"/>
      <c r="X66" s="61"/>
      <c r="Y66" s="61"/>
      <c r="Z66" s="61"/>
      <c r="AA66" s="61"/>
      <c r="AB66" s="61"/>
      <c r="AC66" s="61"/>
      <c r="AD66" s="83"/>
      <c r="AE66" s="83"/>
      <c r="AF66" s="85"/>
      <c r="AG66" s="1"/>
      <c r="AH66" s="1"/>
      <c r="AI66" s="1"/>
    </row>
    <row r="67" spans="1:35" ht="16.5" thickBot="1" x14ac:dyDescent="0.3">
      <c r="A67" s="190" t="s">
        <v>73</v>
      </c>
      <c r="B67" s="191"/>
      <c r="C67" s="191"/>
      <c r="D67" s="191"/>
      <c r="E67" s="191"/>
      <c r="F67" s="191"/>
      <c r="G67" s="191"/>
      <c r="H67" s="191"/>
      <c r="I67" s="191"/>
      <c r="J67" s="191"/>
      <c r="K67" s="191"/>
      <c r="L67" s="191"/>
      <c r="M67" s="191"/>
      <c r="N67" s="191"/>
      <c r="O67" s="191"/>
      <c r="P67" s="191"/>
      <c r="Q67" s="191"/>
      <c r="R67" s="191"/>
      <c r="S67" s="191"/>
      <c r="T67" s="191"/>
      <c r="U67" s="191"/>
      <c r="V67" s="191"/>
      <c r="W67" s="191"/>
      <c r="X67" s="191"/>
      <c r="Y67" s="191"/>
      <c r="Z67" s="191"/>
      <c r="AA67" s="191"/>
      <c r="AB67" s="191"/>
      <c r="AC67" s="191"/>
      <c r="AD67" s="191"/>
      <c r="AE67" s="191"/>
      <c r="AF67" s="192"/>
      <c r="AG67" s="1"/>
      <c r="AH67" s="257" t="s">
        <v>74</v>
      </c>
      <c r="AI67" s="258"/>
    </row>
    <row r="68" spans="1:35" x14ac:dyDescent="0.25">
      <c r="A68" s="4"/>
      <c r="B68" s="38"/>
      <c r="C68" s="38"/>
      <c r="D68" s="9"/>
      <c r="E68" s="9"/>
      <c r="F68" s="9"/>
      <c r="G68" s="9"/>
      <c r="H68" s="9"/>
      <c r="I68" s="9"/>
      <c r="J68" s="9"/>
      <c r="K68" s="9"/>
      <c r="L68" s="9"/>
      <c r="M68" s="9"/>
      <c r="N68" s="9"/>
      <c r="O68" s="9"/>
      <c r="P68" s="9"/>
      <c r="Q68" s="9"/>
      <c r="R68" s="9"/>
      <c r="S68" s="9"/>
      <c r="T68" s="9"/>
      <c r="U68" s="18"/>
      <c r="V68" s="9"/>
      <c r="W68" s="9"/>
      <c r="X68" s="9"/>
      <c r="Y68" s="38"/>
      <c r="Z68" s="9"/>
      <c r="AA68" s="9"/>
      <c r="AB68" s="9"/>
      <c r="AC68" s="9"/>
      <c r="AD68" s="9"/>
      <c r="AE68" s="9"/>
      <c r="AF68" s="6"/>
      <c r="AG68" s="1"/>
      <c r="AH68" s="89" t="s">
        <v>75</v>
      </c>
      <c r="AI68" s="57">
        <v>0</v>
      </c>
    </row>
    <row r="69" spans="1:35" x14ac:dyDescent="0.25">
      <c r="A69" s="4"/>
      <c r="B69" s="9"/>
      <c r="C69" s="9"/>
      <c r="D69" s="8">
        <v>1</v>
      </c>
      <c r="E69" s="8"/>
      <c r="F69" s="270" t="s">
        <v>76</v>
      </c>
      <c r="G69" s="270"/>
      <c r="H69" s="270"/>
      <c r="I69" s="270"/>
      <c r="J69" s="270"/>
      <c r="K69" s="270"/>
      <c r="L69" s="270"/>
      <c r="M69" s="49" t="s">
        <v>77</v>
      </c>
      <c r="N69" s="188">
        <v>16200000</v>
      </c>
      <c r="O69" s="188"/>
      <c r="P69" s="188"/>
      <c r="Q69" s="188"/>
      <c r="R69" s="9"/>
      <c r="S69" s="9"/>
      <c r="T69" s="9"/>
      <c r="U69" s="18"/>
      <c r="V69" s="65"/>
      <c r="W69" s="255" t="s">
        <v>78</v>
      </c>
      <c r="X69" s="255"/>
      <c r="Y69" s="255"/>
      <c r="Z69" s="256"/>
      <c r="AA69" s="164">
        <v>146</v>
      </c>
      <c r="AB69" s="168"/>
      <c r="AC69" s="168"/>
      <c r="AD69" s="168"/>
      <c r="AE69" s="165"/>
      <c r="AF69" s="6"/>
      <c r="AG69" s="1"/>
      <c r="AH69" s="90" t="s">
        <v>79</v>
      </c>
      <c r="AI69" s="58">
        <v>0</v>
      </c>
    </row>
    <row r="70" spans="1:35" x14ac:dyDescent="0.25">
      <c r="A70" s="4"/>
      <c r="B70" s="1"/>
      <c r="C70" s="1"/>
      <c r="D70" s="8">
        <v>2</v>
      </c>
      <c r="E70" s="8"/>
      <c r="F70" s="270" t="s">
        <v>80</v>
      </c>
      <c r="G70" s="270"/>
      <c r="H70" s="270"/>
      <c r="I70" s="270"/>
      <c r="J70" s="270"/>
      <c r="K70" s="270"/>
      <c r="L70" s="270"/>
      <c r="M70" s="49" t="s">
        <v>77</v>
      </c>
      <c r="N70" s="189">
        <f>+V25+V26+V27</f>
        <v>0</v>
      </c>
      <c r="O70" s="189"/>
      <c r="P70" s="189"/>
      <c r="Q70" s="189"/>
      <c r="R70" s="38"/>
      <c r="S70" s="9"/>
      <c r="T70" s="9"/>
      <c r="U70" s="18"/>
      <c r="V70" s="1"/>
      <c r="W70" s="255" t="s">
        <v>81</v>
      </c>
      <c r="X70" s="255"/>
      <c r="Y70" s="255"/>
      <c r="Z70" s="256"/>
      <c r="AA70" s="178"/>
      <c r="AB70" s="179"/>
      <c r="AC70" s="179"/>
      <c r="AD70" s="179"/>
      <c r="AE70" s="180"/>
      <c r="AF70" s="6"/>
      <c r="AG70" s="1"/>
      <c r="AH70" s="89" t="s">
        <v>82</v>
      </c>
      <c r="AI70" s="57">
        <v>0</v>
      </c>
    </row>
    <row r="71" spans="1:35" x14ac:dyDescent="0.25">
      <c r="A71" s="4"/>
      <c r="B71" s="1"/>
      <c r="C71" s="1"/>
      <c r="D71" s="8">
        <v>3</v>
      </c>
      <c r="E71" s="8"/>
      <c r="F71" s="270" t="s">
        <v>83</v>
      </c>
      <c r="G71" s="270"/>
      <c r="H71" s="270"/>
      <c r="I71" s="270"/>
      <c r="J71" s="270"/>
      <c r="K71" s="270"/>
      <c r="L71" s="270"/>
      <c r="M71" s="49" t="s">
        <v>77</v>
      </c>
      <c r="N71" s="189">
        <f>+N69+N70</f>
        <v>16200000</v>
      </c>
      <c r="O71" s="189"/>
      <c r="P71" s="189"/>
      <c r="Q71" s="189"/>
      <c r="R71" s="38"/>
      <c r="S71" s="9"/>
      <c r="T71" s="9"/>
      <c r="U71" s="18"/>
      <c r="V71" s="1"/>
      <c r="W71" s="9"/>
      <c r="X71" s="9"/>
      <c r="Y71" s="9"/>
      <c r="Z71" s="9"/>
      <c r="AA71" s="9"/>
      <c r="AB71" s="9"/>
      <c r="AC71" s="9"/>
      <c r="AD71" s="9"/>
      <c r="AE71" s="9"/>
      <c r="AF71" s="6"/>
      <c r="AG71" s="1"/>
      <c r="AH71" s="90" t="s">
        <v>84</v>
      </c>
      <c r="AI71" s="58">
        <v>0</v>
      </c>
    </row>
    <row r="72" spans="1:35" x14ac:dyDescent="0.25">
      <c r="A72" s="4"/>
      <c r="B72" s="1"/>
      <c r="C72" s="1"/>
      <c r="D72" s="8">
        <v>4</v>
      </c>
      <c r="E72" s="8"/>
      <c r="F72" s="271" t="s">
        <v>85</v>
      </c>
      <c r="G72" s="271"/>
      <c r="H72" s="271"/>
      <c r="I72" s="271"/>
      <c r="J72" s="271"/>
      <c r="K72" s="271"/>
      <c r="L72" s="271"/>
      <c r="M72" s="49" t="s">
        <v>77</v>
      </c>
      <c r="N72" s="189">
        <f>+AI80</f>
        <v>0</v>
      </c>
      <c r="O72" s="189"/>
      <c r="P72" s="189"/>
      <c r="Q72" s="189"/>
      <c r="R72" s="38"/>
      <c r="S72" s="9"/>
      <c r="T72" s="9"/>
      <c r="U72" s="18"/>
      <c r="V72" s="1"/>
      <c r="W72" s="255" t="s">
        <v>86</v>
      </c>
      <c r="X72" s="255"/>
      <c r="Y72" s="255"/>
      <c r="Z72" s="256"/>
      <c r="AA72" s="186">
        <v>174</v>
      </c>
      <c r="AB72" s="186"/>
      <c r="AC72" s="186"/>
      <c r="AD72" s="186"/>
      <c r="AE72" s="186"/>
      <c r="AF72" s="6"/>
      <c r="AG72" s="1"/>
      <c r="AH72" s="89" t="s">
        <v>87</v>
      </c>
      <c r="AI72" s="58">
        <v>0</v>
      </c>
    </row>
    <row r="73" spans="1:35" x14ac:dyDescent="0.25">
      <c r="A73" s="4"/>
      <c r="B73" s="1"/>
      <c r="C73" s="1"/>
      <c r="D73" s="8">
        <v>5</v>
      </c>
      <c r="E73" s="8"/>
      <c r="F73" s="270" t="s">
        <v>88</v>
      </c>
      <c r="G73" s="270"/>
      <c r="H73" s="270"/>
      <c r="I73" s="270"/>
      <c r="J73" s="270"/>
      <c r="K73" s="270"/>
      <c r="L73" s="270"/>
      <c r="M73" s="49" t="s">
        <v>77</v>
      </c>
      <c r="N73" s="189">
        <f>+L41</f>
        <v>3600000</v>
      </c>
      <c r="O73" s="189"/>
      <c r="P73" s="189"/>
      <c r="Q73" s="189"/>
      <c r="R73" s="38"/>
      <c r="S73" s="9"/>
      <c r="T73" s="9"/>
      <c r="U73" s="18"/>
      <c r="V73" s="1"/>
      <c r="W73" s="255" t="s">
        <v>89</v>
      </c>
      <c r="X73" s="255"/>
      <c r="Y73" s="255"/>
      <c r="Z73" s="256"/>
      <c r="AA73" s="166"/>
      <c r="AB73" s="166"/>
      <c r="AC73" s="166"/>
      <c r="AD73" s="166"/>
      <c r="AE73" s="166"/>
      <c r="AF73" s="6"/>
      <c r="AG73" s="1"/>
      <c r="AH73" s="90" t="s">
        <v>90</v>
      </c>
      <c r="AI73" s="58">
        <v>0</v>
      </c>
    </row>
    <row r="74" spans="1:35" x14ac:dyDescent="0.25">
      <c r="A74" s="4"/>
      <c r="B74" s="1"/>
      <c r="C74" s="1"/>
      <c r="D74" s="8">
        <v>6</v>
      </c>
      <c r="E74" s="8"/>
      <c r="F74" s="270" t="s">
        <v>91</v>
      </c>
      <c r="G74" s="270"/>
      <c r="H74" s="270"/>
      <c r="I74" s="270"/>
      <c r="J74" s="270"/>
      <c r="K74" s="270"/>
      <c r="L74" s="270"/>
      <c r="M74" s="49" t="s">
        <v>77</v>
      </c>
      <c r="N74" s="189">
        <f>+N71-N72-N73</f>
        <v>12600000</v>
      </c>
      <c r="O74" s="189"/>
      <c r="P74" s="189"/>
      <c r="Q74" s="189"/>
      <c r="R74" s="38"/>
      <c r="S74" s="9"/>
      <c r="T74" s="9"/>
      <c r="U74" s="18"/>
      <c r="V74" s="7"/>
      <c r="W74" s="7"/>
      <c r="X74" s="7"/>
      <c r="Y74" s="7"/>
      <c r="Z74" s="7"/>
      <c r="AA74" s="7"/>
      <c r="AB74" s="7"/>
      <c r="AC74" s="7"/>
      <c r="AD74" s="7"/>
      <c r="AE74" s="7"/>
      <c r="AF74" s="6"/>
      <c r="AG74" s="1"/>
      <c r="AH74" s="90" t="s">
        <v>92</v>
      </c>
      <c r="AI74" s="58">
        <v>0</v>
      </c>
    </row>
    <row r="75" spans="1:35" x14ac:dyDescent="0.25">
      <c r="A75" s="4"/>
      <c r="B75" s="1"/>
      <c r="C75" s="1"/>
      <c r="D75" s="8"/>
      <c r="E75" s="8"/>
      <c r="F75" s="81"/>
      <c r="G75" s="81"/>
      <c r="H75" s="81"/>
      <c r="I75" s="81"/>
      <c r="J75" s="81"/>
      <c r="K75" s="81"/>
      <c r="L75" s="1"/>
      <c r="M75" s="1"/>
      <c r="N75" s="1"/>
      <c r="O75" s="1"/>
      <c r="P75" s="1"/>
      <c r="Q75" s="1"/>
      <c r="R75" s="1"/>
      <c r="S75" s="9"/>
      <c r="T75" s="9"/>
      <c r="U75" s="18"/>
      <c r="V75" s="268" t="s">
        <v>93</v>
      </c>
      <c r="W75" s="268"/>
      <c r="X75" s="268"/>
      <c r="Y75" s="268"/>
      <c r="Z75" s="269"/>
      <c r="AA75" s="254" t="s">
        <v>180</v>
      </c>
      <c r="AB75" s="254"/>
      <c r="AC75" s="254"/>
      <c r="AD75" s="254"/>
      <c r="AE75" s="254"/>
      <c r="AF75" s="6"/>
      <c r="AG75" s="1"/>
      <c r="AH75" s="90" t="s">
        <v>94</v>
      </c>
      <c r="AI75" s="58">
        <v>0</v>
      </c>
    </row>
    <row r="76" spans="1:35" x14ac:dyDescent="0.25">
      <c r="A76" s="40"/>
      <c r="B76" s="41"/>
      <c r="C76" s="41"/>
      <c r="D76" s="41"/>
      <c r="E76" s="41"/>
      <c r="F76" s="41"/>
      <c r="G76" s="41"/>
      <c r="H76" s="41"/>
      <c r="I76" s="41"/>
      <c r="J76" s="41"/>
      <c r="K76" s="41"/>
      <c r="L76" s="41"/>
      <c r="M76" s="41"/>
      <c r="N76" s="41"/>
      <c r="O76" s="41"/>
      <c r="P76" s="41"/>
      <c r="Q76" s="41"/>
      <c r="R76" s="41"/>
      <c r="S76" s="41"/>
      <c r="T76" s="41"/>
      <c r="U76" s="42"/>
      <c r="V76" s="41"/>
      <c r="W76" s="66"/>
      <c r="X76" s="66"/>
      <c r="Y76" s="66"/>
      <c r="Z76" s="66"/>
      <c r="AA76" s="66"/>
      <c r="AB76" s="66"/>
      <c r="AC76" s="66"/>
      <c r="AD76" s="66"/>
      <c r="AE76" s="66"/>
      <c r="AF76" s="43"/>
      <c r="AG76" s="1"/>
      <c r="AH76" s="90" t="s">
        <v>95</v>
      </c>
      <c r="AI76" s="58">
        <v>0</v>
      </c>
    </row>
    <row r="77" spans="1:35" x14ac:dyDescent="0.25">
      <c r="A77" s="4"/>
      <c r="B77" s="9"/>
      <c r="C77" s="9"/>
      <c r="D77" s="9"/>
      <c r="E77" s="9"/>
      <c r="F77" s="9"/>
      <c r="G77" s="9"/>
      <c r="H77" s="9"/>
      <c r="I77" s="9"/>
      <c r="J77" s="9"/>
      <c r="K77" s="9"/>
      <c r="L77" s="9"/>
      <c r="M77" s="9"/>
      <c r="N77" s="9"/>
      <c r="O77" s="9"/>
      <c r="P77" s="9"/>
      <c r="Q77" s="9"/>
      <c r="R77" s="9"/>
      <c r="S77" s="9"/>
      <c r="T77" s="9"/>
      <c r="U77" s="9"/>
      <c r="V77" s="9"/>
      <c r="W77" s="1"/>
      <c r="X77" s="1"/>
      <c r="Y77" s="1"/>
      <c r="Z77" s="1"/>
      <c r="AA77" s="1"/>
      <c r="AB77" s="1"/>
      <c r="AC77" s="1"/>
      <c r="AD77" s="1"/>
      <c r="AE77" s="1"/>
      <c r="AF77" s="6"/>
      <c r="AG77" s="1"/>
      <c r="AH77" s="90" t="s">
        <v>96</v>
      </c>
      <c r="AI77" s="58">
        <v>0</v>
      </c>
    </row>
    <row r="78" spans="1:35" x14ac:dyDescent="0.25">
      <c r="A78" s="4"/>
      <c r="B78" s="259" t="s">
        <v>97</v>
      </c>
      <c r="C78" s="259"/>
      <c r="D78" s="259"/>
      <c r="E78" s="259"/>
      <c r="F78" s="265"/>
      <c r="G78" s="260" t="s">
        <v>181</v>
      </c>
      <c r="H78" s="261"/>
      <c r="I78" s="261"/>
      <c r="J78" s="261"/>
      <c r="K78" s="261"/>
      <c r="L78" s="261"/>
      <c r="M78" s="259" t="s">
        <v>98</v>
      </c>
      <c r="N78" s="259"/>
      <c r="O78" s="259"/>
      <c r="P78" s="259"/>
      <c r="Q78" s="262" t="s">
        <v>182</v>
      </c>
      <c r="R78" s="262"/>
      <c r="S78" s="262"/>
      <c r="T78" s="262"/>
      <c r="U78" s="161" t="s">
        <v>100</v>
      </c>
      <c r="V78" s="161"/>
      <c r="W78" s="161"/>
      <c r="X78" s="193"/>
      <c r="Y78" s="260" t="s">
        <v>183</v>
      </c>
      <c r="Z78" s="261"/>
      <c r="AA78" s="261"/>
      <c r="AB78" s="261"/>
      <c r="AC78" s="261"/>
      <c r="AD78" s="261"/>
      <c r="AE78" s="261"/>
      <c r="AF78" s="6"/>
      <c r="AG78" s="1"/>
      <c r="AH78" s="90" t="s">
        <v>101</v>
      </c>
      <c r="AI78" s="58">
        <v>0</v>
      </c>
    </row>
    <row r="79" spans="1:35" ht="15.75" thickBot="1" x14ac:dyDescent="0.3">
      <c r="A79" s="40"/>
      <c r="B79" s="41"/>
      <c r="C79" s="41"/>
      <c r="D79" s="41"/>
      <c r="E79" s="41"/>
      <c r="F79" s="41"/>
      <c r="G79" s="41"/>
      <c r="H79" s="41"/>
      <c r="I79" s="41"/>
      <c r="J79" s="41"/>
      <c r="K79" s="41"/>
      <c r="L79" s="41"/>
      <c r="M79" s="41"/>
      <c r="N79" s="41"/>
      <c r="O79" s="41"/>
      <c r="P79" s="41"/>
      <c r="Q79" s="41"/>
      <c r="R79" s="41"/>
      <c r="S79" s="41"/>
      <c r="T79" s="41"/>
      <c r="U79" s="41"/>
      <c r="V79" s="66"/>
      <c r="W79" s="66"/>
      <c r="X79" s="66"/>
      <c r="Y79" s="66"/>
      <c r="Z79" s="66"/>
      <c r="AA79" s="66"/>
      <c r="AB79" s="66"/>
      <c r="AC79" s="66"/>
      <c r="AD79" s="66"/>
      <c r="AE79" s="66"/>
      <c r="AF79" s="43"/>
      <c r="AG79" s="1"/>
      <c r="AH79" s="91" t="s">
        <v>102</v>
      </c>
      <c r="AI79" s="56">
        <v>0</v>
      </c>
    </row>
    <row r="80" spans="1:35" ht="15.75" thickBot="1" x14ac:dyDescent="0.3">
      <c r="A80" s="248" t="s">
        <v>103</v>
      </c>
      <c r="B80" s="249"/>
      <c r="C80" s="249"/>
      <c r="D80" s="249"/>
      <c r="E80" s="249"/>
      <c r="F80" s="249"/>
      <c r="G80" s="249"/>
      <c r="H80" s="249"/>
      <c r="I80" s="249"/>
      <c r="J80" s="249"/>
      <c r="K80" s="249"/>
      <c r="L80" s="249"/>
      <c r="M80" s="249"/>
      <c r="N80" s="249"/>
      <c r="O80" s="249"/>
      <c r="P80" s="249"/>
      <c r="Q80" s="249"/>
      <c r="R80" s="249"/>
      <c r="S80" s="249"/>
      <c r="T80" s="249"/>
      <c r="U80" s="249"/>
      <c r="V80" s="249"/>
      <c r="W80" s="249"/>
      <c r="X80" s="249"/>
      <c r="Y80" s="249"/>
      <c r="Z80" s="249"/>
      <c r="AA80" s="249"/>
      <c r="AB80" s="249"/>
      <c r="AC80" s="249"/>
      <c r="AD80" s="249"/>
      <c r="AE80" s="249"/>
      <c r="AF80" s="250"/>
      <c r="AG80" s="1"/>
      <c r="AH80" s="78" t="s">
        <v>104</v>
      </c>
      <c r="AI80" s="95">
        <f>SUM(AI68:AI79)</f>
        <v>0</v>
      </c>
    </row>
    <row r="81" spans="1:35" x14ac:dyDescent="0.25">
      <c r="A81" s="44"/>
      <c r="B81" s="7"/>
      <c r="C81" s="7"/>
      <c r="D81" s="7"/>
      <c r="E81" s="7"/>
      <c r="F81" s="7"/>
      <c r="G81" s="7"/>
      <c r="H81" s="7"/>
      <c r="I81" s="7"/>
      <c r="J81" s="7"/>
      <c r="K81" s="7"/>
      <c r="L81" s="45"/>
      <c r="M81" s="45"/>
      <c r="N81" s="7"/>
      <c r="O81" s="45"/>
      <c r="P81" s="7"/>
      <c r="Q81" s="7"/>
      <c r="R81" s="7"/>
      <c r="S81" s="7"/>
      <c r="T81" s="7"/>
      <c r="U81" s="7"/>
      <c r="V81" s="7"/>
      <c r="W81" s="7"/>
      <c r="X81" s="7"/>
      <c r="Y81" s="7"/>
      <c r="Z81" s="7"/>
      <c r="AA81" s="7"/>
      <c r="AB81" s="7"/>
      <c r="AC81" s="7"/>
      <c r="AD81" s="7"/>
      <c r="AE81" s="7"/>
      <c r="AF81" s="39"/>
      <c r="AG81" s="1"/>
      <c r="AH81" s="1"/>
      <c r="AI81" s="1"/>
    </row>
    <row r="82" spans="1:35" x14ac:dyDescent="0.25">
      <c r="A82" s="44"/>
      <c r="B82" s="7"/>
      <c r="C82" s="7"/>
      <c r="D82" s="7"/>
      <c r="E82" s="7"/>
      <c r="F82" s="7"/>
      <c r="G82" s="245" t="s">
        <v>105</v>
      </c>
      <c r="H82" s="245"/>
      <c r="I82" s="245"/>
      <c r="J82" s="245"/>
      <c r="K82" s="245"/>
      <c r="L82" s="245"/>
      <c r="M82" s="245"/>
      <c r="N82" s="245"/>
      <c r="O82" s="245"/>
      <c r="P82" s="245"/>
      <c r="Q82" s="245"/>
      <c r="R82" s="245"/>
      <c r="S82" s="245"/>
      <c r="T82" s="245"/>
      <c r="U82" s="245"/>
      <c r="V82" s="245"/>
      <c r="W82" s="245"/>
      <c r="X82" s="245"/>
      <c r="Y82" s="245"/>
      <c r="Z82" s="245"/>
      <c r="AA82" s="245"/>
      <c r="AB82" s="7"/>
      <c r="AC82" s="7"/>
      <c r="AD82" s="7"/>
      <c r="AE82" s="7"/>
      <c r="AF82" s="39"/>
      <c r="AG82" s="1"/>
      <c r="AH82" s="1"/>
      <c r="AI82" s="1"/>
    </row>
    <row r="83" spans="1:35" x14ac:dyDescent="0.25">
      <c r="A83" s="40"/>
      <c r="B83" s="46"/>
      <c r="C83" s="46"/>
      <c r="D83" s="46"/>
      <c r="E83" s="46"/>
      <c r="F83" s="46"/>
      <c r="G83" s="46"/>
      <c r="H83" s="46"/>
      <c r="I83" s="46"/>
      <c r="J83" s="46"/>
      <c r="K83" s="46"/>
      <c r="L83" s="46"/>
      <c r="M83" s="46"/>
      <c r="N83" s="46"/>
      <c r="O83" s="46"/>
      <c r="P83" s="46"/>
      <c r="Q83" s="46"/>
      <c r="R83" s="46"/>
      <c r="S83" s="46"/>
      <c r="T83" s="46"/>
      <c r="U83" s="46"/>
      <c r="V83" s="46"/>
      <c r="W83" s="46"/>
      <c r="X83" s="46"/>
      <c r="Y83" s="46"/>
      <c r="Z83" s="46"/>
      <c r="AA83" s="46"/>
      <c r="AB83" s="46"/>
      <c r="AC83" s="46"/>
      <c r="AD83" s="46"/>
      <c r="AE83" s="46"/>
      <c r="AF83" s="43"/>
      <c r="AG83" s="1"/>
      <c r="AH83" s="1"/>
      <c r="AI83" s="1"/>
    </row>
    <row r="88" spans="1:35" x14ac:dyDescent="0.25">
      <c r="A88" s="1"/>
      <c r="B88" s="1"/>
      <c r="C88" s="1"/>
      <c r="D88" s="1"/>
      <c r="E88" s="1"/>
      <c r="F88" s="1"/>
      <c r="G88" s="1"/>
      <c r="H88" s="1"/>
      <c r="I88" s="1"/>
      <c r="J88" s="1"/>
      <c r="K88" s="1"/>
      <c r="L88" s="1"/>
      <c r="M88" s="47"/>
      <c r="N88" s="1"/>
      <c r="O88" s="1"/>
      <c r="P88" s="1"/>
      <c r="Q88" s="1"/>
      <c r="R88" s="1"/>
      <c r="S88" s="1"/>
      <c r="T88" s="1"/>
      <c r="U88" s="1"/>
      <c r="V88" s="1"/>
      <c r="W88" s="1"/>
      <c r="X88" s="1"/>
      <c r="Y88" s="1"/>
      <c r="Z88" s="1"/>
      <c r="AA88" s="1"/>
      <c r="AB88" s="1"/>
      <c r="AC88" s="1"/>
      <c r="AD88" s="1"/>
      <c r="AE88" s="1"/>
      <c r="AF88" s="1"/>
      <c r="AG88" s="1"/>
      <c r="AH88" s="36"/>
      <c r="AI88" s="36"/>
    </row>
    <row r="89" spans="1:35" x14ac:dyDescent="0.25">
      <c r="A89" s="1"/>
      <c r="B89" s="1"/>
      <c r="C89" s="1"/>
      <c r="D89" s="1"/>
      <c r="E89" s="1"/>
      <c r="F89" s="1"/>
      <c r="G89" s="1"/>
      <c r="H89" s="1"/>
      <c r="I89" s="1"/>
      <c r="J89" s="1"/>
      <c r="K89" s="1"/>
      <c r="L89" s="1"/>
      <c r="M89" s="48"/>
      <c r="N89" s="1"/>
      <c r="O89" s="1"/>
      <c r="P89" s="1"/>
      <c r="Q89" s="1"/>
      <c r="R89" s="1"/>
      <c r="S89" s="1"/>
      <c r="T89" s="1"/>
      <c r="U89" s="1"/>
      <c r="V89" s="1"/>
      <c r="W89" s="1"/>
      <c r="X89" s="1"/>
      <c r="Y89" s="1"/>
      <c r="Z89" s="1"/>
      <c r="AA89" s="1"/>
      <c r="AB89" s="1"/>
      <c r="AC89" s="1"/>
      <c r="AD89" s="1"/>
      <c r="AE89" s="1"/>
      <c r="AF89" s="1"/>
      <c r="AG89" s="1"/>
      <c r="AH89" s="1"/>
      <c r="AI89" s="36"/>
    </row>
    <row r="90" spans="1:35" x14ac:dyDescent="0.25">
      <c r="A90" s="1"/>
      <c r="B90" s="1"/>
      <c r="C90" s="1"/>
      <c r="D90" s="1"/>
      <c r="E90" s="1"/>
      <c r="F90" s="1"/>
      <c r="G90" s="1"/>
      <c r="H90" s="1"/>
      <c r="I90" s="1"/>
      <c r="J90" s="1"/>
      <c r="K90" s="1"/>
      <c r="L90" s="1"/>
      <c r="M90" s="36"/>
      <c r="N90" s="1"/>
      <c r="O90" s="1"/>
      <c r="P90" s="1"/>
      <c r="Q90" s="1"/>
      <c r="R90" s="1"/>
      <c r="S90" s="1"/>
      <c r="T90" s="1"/>
      <c r="U90" s="1"/>
      <c r="V90" s="1"/>
      <c r="W90" s="1"/>
      <c r="X90" s="1"/>
      <c r="Y90" s="1"/>
      <c r="Z90" s="1"/>
      <c r="AA90" s="1"/>
      <c r="AB90" s="1"/>
      <c r="AC90" s="1"/>
      <c r="AD90" s="1"/>
      <c r="AE90" s="1"/>
      <c r="AF90" s="1"/>
      <c r="AG90" s="1"/>
      <c r="AH90" s="1"/>
      <c r="AI90" s="1"/>
    </row>
    <row r="91" spans="1:35" x14ac:dyDescent="0.25">
      <c r="A91" s="1"/>
      <c r="B91" s="1"/>
      <c r="C91" s="1"/>
      <c r="D91" s="1"/>
      <c r="E91" s="1"/>
      <c r="F91" s="1"/>
      <c r="G91" s="1"/>
      <c r="H91" s="1"/>
      <c r="I91" s="1"/>
      <c r="J91" s="1"/>
      <c r="K91" s="1"/>
      <c r="L91" s="1"/>
      <c r="M91" s="36"/>
      <c r="N91" s="1"/>
      <c r="O91" s="1"/>
      <c r="P91" s="1"/>
      <c r="Q91" s="1"/>
      <c r="R91" s="1"/>
      <c r="S91" s="1"/>
      <c r="T91" s="1"/>
      <c r="U91" s="1"/>
      <c r="V91" s="1"/>
      <c r="W91" s="1"/>
      <c r="X91" s="1"/>
      <c r="Y91" s="1"/>
      <c r="Z91" s="1"/>
      <c r="AA91" s="1"/>
      <c r="AB91" s="1"/>
      <c r="AC91" s="1"/>
      <c r="AD91" s="1"/>
      <c r="AE91" s="1"/>
      <c r="AF91" s="1"/>
      <c r="AG91" s="1"/>
      <c r="AH91" s="1"/>
      <c r="AI91" s="36"/>
    </row>
    <row r="94" spans="1:35" x14ac:dyDescent="0.25">
      <c r="A94" s="1"/>
      <c r="B94" s="1"/>
      <c r="C94" s="1"/>
      <c r="D94" s="1"/>
      <c r="E94" s="1"/>
      <c r="F94" s="1"/>
      <c r="G94" s="1"/>
      <c r="H94" s="1"/>
      <c r="I94" s="1"/>
      <c r="J94" s="1"/>
      <c r="K94" s="1"/>
      <c r="L94" s="1"/>
      <c r="M94" s="36"/>
      <c r="N94" s="1"/>
      <c r="O94" s="1"/>
      <c r="P94" s="1"/>
      <c r="Q94" s="1"/>
      <c r="R94" s="1"/>
      <c r="S94" s="1"/>
      <c r="T94" s="1"/>
      <c r="U94" s="1"/>
      <c r="V94" s="1"/>
      <c r="W94" s="1"/>
      <c r="X94" s="1"/>
      <c r="Y94" s="1"/>
      <c r="Z94" s="1"/>
      <c r="AA94" s="1"/>
      <c r="AB94" s="1"/>
      <c r="AC94" s="1"/>
      <c r="AD94" s="1"/>
      <c r="AE94" s="1"/>
      <c r="AF94" s="1"/>
      <c r="AG94" s="1"/>
      <c r="AH94" s="1"/>
      <c r="AI94" s="1"/>
    </row>
  </sheetData>
  <sheetProtection selectLockedCells="1"/>
  <mergeCells count="178">
    <mergeCell ref="E62:F62"/>
    <mergeCell ref="A62:C62"/>
    <mergeCell ref="G58:I58"/>
    <mergeCell ref="AA69:AE69"/>
    <mergeCell ref="W70:Z70"/>
    <mergeCell ref="W69:Z69"/>
    <mergeCell ref="AA70:AE70"/>
    <mergeCell ref="V75:Z75"/>
    <mergeCell ref="F74:L74"/>
    <mergeCell ref="F72:L72"/>
    <mergeCell ref="F73:L73"/>
    <mergeCell ref="F71:L71"/>
    <mergeCell ref="X58:AB58"/>
    <mergeCell ref="AC58:AF58"/>
    <mergeCell ref="F69:L69"/>
    <mergeCell ref="F70:L70"/>
    <mergeCell ref="A59:C59"/>
    <mergeCell ref="A55:AF55"/>
    <mergeCell ref="W72:Z72"/>
    <mergeCell ref="A58:C58"/>
    <mergeCell ref="E58:F58"/>
    <mergeCell ref="AH67:AI67"/>
    <mergeCell ref="M78:P78"/>
    <mergeCell ref="Y78:AE78"/>
    <mergeCell ref="U78:X78"/>
    <mergeCell ref="S59:T59"/>
    <mergeCell ref="M59:O59"/>
    <mergeCell ref="X59:AB59"/>
    <mergeCell ref="AC59:AF59"/>
    <mergeCell ref="AD61:AF61"/>
    <mergeCell ref="G59:I59"/>
    <mergeCell ref="Q78:T78"/>
    <mergeCell ref="B78:F78"/>
    <mergeCell ref="G78:L78"/>
    <mergeCell ref="T61:AA61"/>
    <mergeCell ref="T62:AA62"/>
    <mergeCell ref="M62:O62"/>
    <mergeCell ref="G62:I62"/>
    <mergeCell ref="N74:Q74"/>
    <mergeCell ref="W73:Z73"/>
    <mergeCell ref="N71:Q71"/>
    <mergeCell ref="A36:AF36"/>
    <mergeCell ref="G13:R13"/>
    <mergeCell ref="X48:Z48"/>
    <mergeCell ref="A39:AF39"/>
    <mergeCell ref="AA48:AD48"/>
    <mergeCell ref="G21:I21"/>
    <mergeCell ref="G22:I22"/>
    <mergeCell ref="Q49:R49"/>
    <mergeCell ref="G82:AA82"/>
    <mergeCell ref="X50:Z50"/>
    <mergeCell ref="AA50:AD50"/>
    <mergeCell ref="A80:AF80"/>
    <mergeCell ref="C50:E50"/>
    <mergeCell ref="F50:H50"/>
    <mergeCell ref="J50:K50"/>
    <mergeCell ref="M58:O58"/>
    <mergeCell ref="N72:Q72"/>
    <mergeCell ref="N73:Q73"/>
    <mergeCell ref="S58:T58"/>
    <mergeCell ref="AA75:AE75"/>
    <mergeCell ref="AA73:AE73"/>
    <mergeCell ref="X49:Z49"/>
    <mergeCell ref="AA49:AD49"/>
    <mergeCell ref="AA72:AE72"/>
    <mergeCell ref="AB1:AF2"/>
    <mergeCell ref="F1:AA1"/>
    <mergeCell ref="J7:L7"/>
    <mergeCell ref="J8:L8"/>
    <mergeCell ref="M7:Y7"/>
    <mergeCell ref="G23:I23"/>
    <mergeCell ref="G25:I25"/>
    <mergeCell ref="G26:I26"/>
    <mergeCell ref="G27:I27"/>
    <mergeCell ref="N21:Q21"/>
    <mergeCell ref="N22:Q22"/>
    <mergeCell ref="N23:Q23"/>
    <mergeCell ref="J6:Y6"/>
    <mergeCell ref="A12:W12"/>
    <mergeCell ref="A18:C18"/>
    <mergeCell ref="F2:AA2"/>
    <mergeCell ref="A1:E2"/>
    <mergeCell ref="A4:AF4"/>
    <mergeCell ref="C6:H6"/>
    <mergeCell ref="AA7:AF8"/>
    <mergeCell ref="C7:D7"/>
    <mergeCell ref="A11:AF11"/>
    <mergeCell ref="Z13:AE13"/>
    <mergeCell ref="A26:C26"/>
    <mergeCell ref="M50:O50"/>
    <mergeCell ref="J49:K49"/>
    <mergeCell ref="I53:K53"/>
    <mergeCell ref="F51:H53"/>
    <mergeCell ref="Q52:U52"/>
    <mergeCell ref="A49:B49"/>
    <mergeCell ref="A48:B48"/>
    <mergeCell ref="C48:E48"/>
    <mergeCell ref="F48:H48"/>
    <mergeCell ref="J48:K48"/>
    <mergeCell ref="S48:V48"/>
    <mergeCell ref="E7:F7"/>
    <mergeCell ref="E59:F59"/>
    <mergeCell ref="M52:O52"/>
    <mergeCell ref="N69:Q69"/>
    <mergeCell ref="N70:Q70"/>
    <mergeCell ref="A67:AF67"/>
    <mergeCell ref="A65:I65"/>
    <mergeCell ref="AB62:AC62"/>
    <mergeCell ref="M65:P65"/>
    <mergeCell ref="AD62:AF62"/>
    <mergeCell ref="N25:T25"/>
    <mergeCell ref="N26:T26"/>
    <mergeCell ref="S49:V49"/>
    <mergeCell ref="M51:O51"/>
    <mergeCell ref="Q48:R48"/>
    <mergeCell ref="A37:AF37"/>
    <mergeCell ref="G7:H7"/>
    <mergeCell ref="A15:H15"/>
    <mergeCell ref="E27:F27"/>
    <mergeCell ref="A29:N29"/>
    <mergeCell ref="Y12:AF12"/>
    <mergeCell ref="A23:C23"/>
    <mergeCell ref="M8:Y8"/>
    <mergeCell ref="C8:D8"/>
    <mergeCell ref="E8:F8"/>
    <mergeCell ref="G8:H8"/>
    <mergeCell ref="V20:Z20"/>
    <mergeCell ref="N27:T27"/>
    <mergeCell ref="N18:Q18"/>
    <mergeCell ref="AB17:AE17"/>
    <mergeCell ref="W18:X18"/>
    <mergeCell ref="G18:I18"/>
    <mergeCell ref="E18:F18"/>
    <mergeCell ref="E21:F21"/>
    <mergeCell ref="E22:F22"/>
    <mergeCell ref="E23:F23"/>
    <mergeCell ref="E25:F25"/>
    <mergeCell ref="A27:C27"/>
    <mergeCell ref="A21:C21"/>
    <mergeCell ref="A22:C22"/>
    <mergeCell ref="A25:C25"/>
    <mergeCell ref="B31:M31"/>
    <mergeCell ref="AC18:AD18"/>
    <mergeCell ref="E26:F26"/>
    <mergeCell ref="V17:Z17"/>
    <mergeCell ref="I15:Z15"/>
    <mergeCell ref="V27:Z27"/>
    <mergeCell ref="V26:Z26"/>
    <mergeCell ref="V25:Z25"/>
    <mergeCell ref="V23:Z23"/>
    <mergeCell ref="V22:Z22"/>
    <mergeCell ref="V21:Z21"/>
    <mergeCell ref="O30:AF35"/>
    <mergeCell ref="O29:AF29"/>
    <mergeCell ref="AH58:AJ58"/>
    <mergeCell ref="V44:Y44"/>
    <mergeCell ref="AA44:AB44"/>
    <mergeCell ref="AA43:AB43"/>
    <mergeCell ref="M53:O53"/>
    <mergeCell ref="I51:K51"/>
    <mergeCell ref="A46:AF46"/>
    <mergeCell ref="A41:K41"/>
    <mergeCell ref="L41:R41"/>
    <mergeCell ref="T41:Z41"/>
    <mergeCell ref="L44:P44"/>
    <mergeCell ref="C49:E49"/>
    <mergeCell ref="F49:H49"/>
    <mergeCell ref="Q50:R50"/>
    <mergeCell ref="S50:V50"/>
    <mergeCell ref="M49:O49"/>
    <mergeCell ref="M48:O48"/>
    <mergeCell ref="A50:B50"/>
    <mergeCell ref="AC44:AD44"/>
    <mergeCell ref="AA41:AE41"/>
    <mergeCell ref="AC43:AD43"/>
    <mergeCell ref="Q44:U44"/>
    <mergeCell ref="A44:H44"/>
    <mergeCell ref="I52:K52"/>
  </mergeCell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'.'!$H$1:$H$9</xm:f>
          </x14:formula1>
          <xm:sqref>I15:Z15</xm:sqref>
        </x14:dataValidation>
        <x14:dataValidation type="list" allowBlank="1" showInputMessage="1" showErrorMessage="1">
          <x14:formula1>
            <xm:f>'.'!$C$1:$C$13</xm:f>
          </x14:formula1>
          <xm:sqref>AA48:AD48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7"/>
  <sheetViews>
    <sheetView topLeftCell="A25" zoomScale="93" zoomScaleNormal="93" workbookViewId="0">
      <selection activeCell="P31" sqref="P31:V31"/>
    </sheetView>
  </sheetViews>
  <sheetFormatPr baseColWidth="10" defaultRowHeight="15" x14ac:dyDescent="0.25"/>
  <cols>
    <col min="1" max="6" width="7.140625" customWidth="1"/>
    <col min="7" max="8" width="5.7109375" customWidth="1"/>
    <col min="9" max="14" width="7.140625" customWidth="1"/>
    <col min="15" max="16" width="4.28515625" customWidth="1"/>
    <col min="17" max="18" width="10.5703125" customWidth="1"/>
    <col min="19" max="25" width="7.140625" customWidth="1"/>
  </cols>
  <sheetData>
    <row r="1" spans="1:34" ht="30" customHeight="1" x14ac:dyDescent="0.25">
      <c r="A1" s="364"/>
      <c r="B1" s="364"/>
      <c r="C1" s="364"/>
      <c r="D1" s="364"/>
      <c r="E1" s="364"/>
      <c r="F1" s="365" t="s">
        <v>0</v>
      </c>
      <c r="G1" s="365"/>
      <c r="H1" s="365"/>
      <c r="I1" s="365"/>
      <c r="J1" s="365"/>
      <c r="K1" s="365"/>
      <c r="L1" s="365"/>
      <c r="M1" s="365"/>
      <c r="N1" s="365"/>
      <c r="O1" s="365"/>
      <c r="P1" s="365"/>
      <c r="Q1" s="365"/>
      <c r="R1" s="365"/>
      <c r="S1" s="365"/>
      <c r="T1" s="365"/>
      <c r="U1" s="366" t="s">
        <v>176</v>
      </c>
      <c r="V1" s="366"/>
      <c r="W1" s="366"/>
      <c r="X1" s="366"/>
      <c r="Y1" s="366"/>
      <c r="Z1" s="102"/>
      <c r="AA1" s="102"/>
      <c r="AB1" s="102"/>
      <c r="AC1" s="102"/>
      <c r="AD1" s="102"/>
      <c r="AE1" s="102"/>
      <c r="AF1" s="102"/>
      <c r="AG1" s="102"/>
      <c r="AH1" s="102"/>
    </row>
    <row r="2" spans="1:34" ht="30" customHeight="1" x14ac:dyDescent="0.25">
      <c r="A2" s="364"/>
      <c r="B2" s="364"/>
      <c r="C2" s="364"/>
      <c r="D2" s="364"/>
      <c r="E2" s="364"/>
      <c r="F2" s="365" t="s">
        <v>174</v>
      </c>
      <c r="G2" s="365"/>
      <c r="H2" s="365"/>
      <c r="I2" s="365"/>
      <c r="J2" s="365"/>
      <c r="K2" s="365"/>
      <c r="L2" s="365"/>
      <c r="M2" s="365"/>
      <c r="N2" s="365"/>
      <c r="O2" s="365"/>
      <c r="P2" s="365"/>
      <c r="Q2" s="365"/>
      <c r="R2" s="365"/>
      <c r="S2" s="365"/>
      <c r="T2" s="365"/>
      <c r="U2" s="366"/>
      <c r="V2" s="366"/>
      <c r="W2" s="366"/>
      <c r="X2" s="366"/>
      <c r="Y2" s="366"/>
      <c r="Z2" s="102"/>
      <c r="AA2" s="102"/>
      <c r="AB2" s="102"/>
      <c r="AC2" s="102"/>
      <c r="AD2" s="102"/>
      <c r="AE2" s="102"/>
      <c r="AF2" s="102"/>
      <c r="AG2" s="102"/>
      <c r="AH2" s="102"/>
    </row>
    <row r="3" spans="1:34" x14ac:dyDescent="0.25">
      <c r="A3" s="103"/>
      <c r="B3" s="103"/>
      <c r="C3" s="103"/>
      <c r="D3" s="103"/>
      <c r="E3" s="103"/>
      <c r="F3" s="103"/>
      <c r="G3" s="103"/>
      <c r="H3" s="103"/>
      <c r="I3" s="103"/>
      <c r="J3" s="103"/>
      <c r="K3" s="103"/>
      <c r="L3" s="103"/>
      <c r="M3" s="103"/>
      <c r="N3" s="103"/>
      <c r="O3" s="103"/>
      <c r="P3" s="103"/>
      <c r="Q3" s="103"/>
      <c r="R3" s="103"/>
      <c r="S3" s="103"/>
      <c r="T3" s="103"/>
      <c r="U3" s="103"/>
      <c r="V3" s="103"/>
      <c r="W3" s="103"/>
      <c r="X3" s="103"/>
      <c r="Y3" s="103"/>
      <c r="Z3" s="102"/>
      <c r="AA3" s="102"/>
      <c r="AB3" s="102"/>
      <c r="AC3" s="102"/>
      <c r="AD3" s="102"/>
      <c r="AE3" s="102"/>
      <c r="AF3" s="102"/>
      <c r="AG3" s="102"/>
      <c r="AH3" s="102"/>
    </row>
    <row r="4" spans="1:34" x14ac:dyDescent="0.25">
      <c r="A4" s="367" t="s">
        <v>106</v>
      </c>
      <c r="B4" s="367"/>
      <c r="C4" s="367"/>
      <c r="D4" s="367"/>
      <c r="E4" s="367"/>
      <c r="F4" s="367"/>
      <c r="G4" s="367"/>
      <c r="H4" s="367"/>
      <c r="I4" s="367"/>
      <c r="J4" s="367"/>
      <c r="K4" s="367"/>
      <c r="L4" s="367"/>
      <c r="M4" s="367"/>
      <c r="N4" s="367"/>
      <c r="O4" s="367"/>
      <c r="P4" s="367"/>
      <c r="Q4" s="367"/>
      <c r="R4" s="295"/>
      <c r="S4" s="295"/>
      <c r="T4" s="295"/>
      <c r="U4" s="295"/>
      <c r="V4" s="295"/>
      <c r="W4" s="367"/>
      <c r="X4" s="367"/>
      <c r="Y4" s="367"/>
      <c r="Z4" s="102"/>
      <c r="AA4" s="102"/>
      <c r="AB4" s="102"/>
      <c r="AC4" s="102"/>
      <c r="AD4" s="102"/>
      <c r="AE4" s="102"/>
      <c r="AF4" s="102"/>
      <c r="AG4" s="102"/>
      <c r="AH4" s="102"/>
    </row>
    <row r="5" spans="1:34" x14ac:dyDescent="0.25">
      <c r="A5" s="370" t="s">
        <v>107</v>
      </c>
      <c r="B5" s="371"/>
      <c r="C5" s="371"/>
      <c r="D5" s="371"/>
      <c r="E5" s="372"/>
      <c r="F5" s="398" t="s">
        <v>108</v>
      </c>
      <c r="G5" s="108" t="s">
        <v>109</v>
      </c>
      <c r="H5" s="108" t="s">
        <v>7</v>
      </c>
      <c r="I5" s="376" t="s">
        <v>8</v>
      </c>
      <c r="J5" s="376"/>
      <c r="K5" s="394" t="s">
        <v>110</v>
      </c>
      <c r="L5" s="395"/>
      <c r="M5" s="108" t="s">
        <v>109</v>
      </c>
      <c r="N5" s="108" t="s">
        <v>7</v>
      </c>
      <c r="O5" s="376" t="s">
        <v>8</v>
      </c>
      <c r="P5" s="376"/>
      <c r="Q5" s="379"/>
      <c r="R5" s="393" t="s">
        <v>111</v>
      </c>
      <c r="S5" s="393"/>
      <c r="T5" s="393"/>
      <c r="U5" s="393"/>
      <c r="V5" s="393"/>
      <c r="W5" s="129" t="s">
        <v>109</v>
      </c>
      <c r="X5" s="108" t="s">
        <v>7</v>
      </c>
      <c r="Y5" s="109" t="s">
        <v>8</v>
      </c>
      <c r="Z5" s="102"/>
      <c r="AA5" s="102"/>
      <c r="AB5" s="102"/>
      <c r="AC5" s="102"/>
      <c r="AD5" s="102"/>
      <c r="AE5" s="102"/>
      <c r="AF5" s="102"/>
      <c r="AG5" s="102"/>
      <c r="AH5" s="102"/>
    </row>
    <row r="6" spans="1:34" x14ac:dyDescent="0.25">
      <c r="A6" s="373"/>
      <c r="B6" s="374"/>
      <c r="C6" s="374"/>
      <c r="D6" s="374"/>
      <c r="E6" s="375"/>
      <c r="F6" s="399"/>
      <c r="G6" s="110">
        <f>+C.S.!$E$33</f>
        <v>1</v>
      </c>
      <c r="H6" s="110">
        <f>+C.S.!$F$33</f>
        <v>2</v>
      </c>
      <c r="I6" s="355">
        <f>+C.S.!$G$33</f>
        <v>2019</v>
      </c>
      <c r="J6" s="355"/>
      <c r="K6" s="396"/>
      <c r="L6" s="397"/>
      <c r="M6" s="110">
        <f>+C.S.!$K$33</f>
        <v>28</v>
      </c>
      <c r="N6" s="110">
        <f>+C.S.!$L$33</f>
        <v>2</v>
      </c>
      <c r="O6" s="368">
        <f>+C.S.!$M$33</f>
        <v>2019</v>
      </c>
      <c r="P6" s="368"/>
      <c r="Q6" s="380"/>
      <c r="R6" s="393"/>
      <c r="S6" s="393"/>
      <c r="T6" s="393"/>
      <c r="U6" s="393"/>
      <c r="V6" s="393"/>
      <c r="W6" s="133">
        <f>+C.S.!$C$8</f>
        <v>1</v>
      </c>
      <c r="X6" s="111">
        <f>+C.S.!$E$8</f>
        <v>3</v>
      </c>
      <c r="Y6" s="112">
        <f>+C.S.!$G$8</f>
        <v>2019</v>
      </c>
      <c r="Z6" s="102"/>
      <c r="AA6" s="102"/>
      <c r="AB6" s="102"/>
      <c r="AC6" s="102"/>
      <c r="AD6" s="102"/>
      <c r="AE6" s="102"/>
      <c r="AF6" s="102"/>
      <c r="AG6" s="102"/>
      <c r="AH6" s="102"/>
    </row>
    <row r="7" spans="1:34" x14ac:dyDescent="0.25">
      <c r="A7" s="344" t="s">
        <v>112</v>
      </c>
      <c r="B7" s="345"/>
      <c r="C7" s="345"/>
      <c r="D7" s="369"/>
      <c r="E7" s="344">
        <f>+C.S.!$E$18</f>
        <v>171</v>
      </c>
      <c r="F7" s="345"/>
      <c r="G7" s="346" t="s">
        <v>113</v>
      </c>
      <c r="H7" s="346"/>
      <c r="I7" s="346"/>
      <c r="J7" s="346"/>
      <c r="K7" s="115">
        <f>+C.S.!$J$18</f>
        <v>28</v>
      </c>
      <c r="L7" s="115">
        <f>+C.S.!$K$18</f>
        <v>1</v>
      </c>
      <c r="M7" s="115">
        <f>+C.S.!$L$18</f>
        <v>2019</v>
      </c>
      <c r="N7" s="347" t="s">
        <v>114</v>
      </c>
      <c r="O7" s="347"/>
      <c r="P7" s="347"/>
      <c r="Q7" s="347"/>
      <c r="R7" s="348" t="str">
        <f>+C.S.!I15</f>
        <v xml:space="preserve">PRESTACIÓN DE SERVICIOS PERSONA NATURAL </v>
      </c>
      <c r="S7" s="349"/>
      <c r="T7" s="349"/>
      <c r="U7" s="349"/>
      <c r="V7" s="349"/>
      <c r="W7" s="350"/>
      <c r="X7" s="350"/>
      <c r="Y7" s="351"/>
      <c r="Z7" s="102"/>
      <c r="AA7" s="102"/>
      <c r="AB7" s="102"/>
      <c r="AC7" s="102"/>
      <c r="AD7" s="102"/>
      <c r="AE7" s="102"/>
      <c r="AF7" s="102"/>
      <c r="AG7" s="102"/>
      <c r="AH7" s="102"/>
    </row>
    <row r="8" spans="1:34" x14ac:dyDescent="0.25">
      <c r="A8" s="377" t="s">
        <v>115</v>
      </c>
      <c r="B8" s="377"/>
      <c r="C8" s="377"/>
      <c r="D8" s="377"/>
      <c r="E8" s="377"/>
      <c r="F8" s="377"/>
      <c r="G8" s="378"/>
      <c r="H8" s="378"/>
      <c r="I8" s="378"/>
      <c r="J8" s="378"/>
      <c r="K8" s="378"/>
      <c r="L8" s="378"/>
      <c r="M8" s="378"/>
      <c r="N8" s="325" t="str">
        <f>+C.S.!G13</f>
        <v>DIANA ROCIO COBOS ANGULO</v>
      </c>
      <c r="O8" s="326"/>
      <c r="P8" s="326"/>
      <c r="Q8" s="326"/>
      <c r="R8" s="327"/>
      <c r="S8" s="327"/>
      <c r="T8" s="327"/>
      <c r="U8" s="327"/>
      <c r="V8" s="327"/>
      <c r="W8" s="327"/>
      <c r="X8" s="327"/>
      <c r="Y8" s="328"/>
      <c r="Z8" s="102"/>
      <c r="AA8" s="102"/>
      <c r="AB8" s="102"/>
      <c r="AC8" s="102"/>
      <c r="AD8" s="102"/>
      <c r="AE8" s="102"/>
      <c r="AF8" s="102"/>
      <c r="AG8" s="102"/>
      <c r="AH8" s="102"/>
    </row>
    <row r="9" spans="1:34" x14ac:dyDescent="0.25">
      <c r="A9" s="298" t="s">
        <v>116</v>
      </c>
      <c r="B9" s="299"/>
      <c r="C9" s="299"/>
      <c r="D9" s="299"/>
      <c r="E9" s="299"/>
      <c r="F9" s="300"/>
      <c r="G9" s="298" t="s">
        <v>70</v>
      </c>
      <c r="H9" s="300"/>
      <c r="I9" s="379" t="s">
        <v>117</v>
      </c>
      <c r="J9" s="382"/>
      <c r="K9" s="383"/>
      <c r="L9" s="387">
        <f>+C.S.!Z13</f>
        <v>1012319007</v>
      </c>
      <c r="M9" s="388"/>
      <c r="N9" s="388"/>
      <c r="O9" s="388"/>
      <c r="P9" s="389"/>
      <c r="Q9" s="393" t="s">
        <v>24</v>
      </c>
      <c r="R9" s="393"/>
      <c r="S9" s="393"/>
      <c r="T9" s="393"/>
      <c r="U9" s="393" t="s">
        <v>20</v>
      </c>
      <c r="V9" s="393"/>
      <c r="W9" s="393"/>
      <c r="X9" s="393"/>
      <c r="Y9" s="393"/>
      <c r="Z9" s="102"/>
      <c r="AA9" s="102"/>
      <c r="AB9" s="102"/>
      <c r="AC9" s="102"/>
      <c r="AD9" s="102"/>
      <c r="AE9" s="102"/>
      <c r="AF9" s="102"/>
      <c r="AG9" s="102"/>
      <c r="AH9" s="102"/>
    </row>
    <row r="10" spans="1:34" x14ac:dyDescent="0.25">
      <c r="A10" s="301"/>
      <c r="B10" s="302"/>
      <c r="C10" s="302"/>
      <c r="D10" s="302"/>
      <c r="E10" s="302"/>
      <c r="F10" s="303"/>
      <c r="G10" s="301"/>
      <c r="H10" s="303"/>
      <c r="I10" s="384"/>
      <c r="J10" s="385"/>
      <c r="K10" s="386"/>
      <c r="L10" s="390"/>
      <c r="M10" s="391"/>
      <c r="N10" s="391"/>
      <c r="O10" s="391"/>
      <c r="P10" s="392"/>
      <c r="Q10" s="116">
        <f>+C.S.!R18</f>
        <v>1</v>
      </c>
      <c r="R10" s="116">
        <f>+C.S.!S18</f>
        <v>2</v>
      </c>
      <c r="S10" s="338">
        <f>+C.S.!T18</f>
        <v>2019</v>
      </c>
      <c r="T10" s="338"/>
      <c r="U10" s="117">
        <f>+C.S.!AB18</f>
        <v>15</v>
      </c>
      <c r="V10" s="339">
        <f>+C.S.!AC18</f>
        <v>6</v>
      </c>
      <c r="W10" s="339"/>
      <c r="X10" s="340">
        <f>+C.S.!AE18</f>
        <v>2019</v>
      </c>
      <c r="Y10" s="340"/>
      <c r="Z10" s="102"/>
      <c r="AA10" s="102"/>
      <c r="AB10" s="102"/>
      <c r="AC10" s="102"/>
      <c r="AD10" s="102"/>
      <c r="AE10" s="102"/>
      <c r="AF10" s="102"/>
      <c r="AG10" s="102"/>
      <c r="AH10" s="102"/>
    </row>
    <row r="11" spans="1:34" x14ac:dyDescent="0.25">
      <c r="A11" s="337" t="s">
        <v>43</v>
      </c>
      <c r="B11" s="337"/>
      <c r="C11" s="337"/>
      <c r="D11" s="337"/>
      <c r="E11" s="337"/>
      <c r="F11" s="337"/>
      <c r="G11" s="337"/>
      <c r="H11" s="337"/>
      <c r="I11" s="337"/>
      <c r="J11" s="337"/>
      <c r="K11" s="337"/>
      <c r="L11" s="337"/>
      <c r="M11" s="337"/>
      <c r="N11" s="337"/>
      <c r="O11" s="337"/>
      <c r="P11" s="337"/>
      <c r="Q11" s="337"/>
      <c r="R11" s="337"/>
      <c r="S11" s="337"/>
      <c r="T11" s="337"/>
      <c r="U11" s="337"/>
      <c r="V11" s="337"/>
      <c r="W11" s="337"/>
      <c r="X11" s="337"/>
      <c r="Y11" s="337"/>
      <c r="Z11" s="102"/>
      <c r="AA11" s="102"/>
      <c r="AB11" s="102"/>
      <c r="AC11" s="102"/>
      <c r="AD11" s="102"/>
      <c r="AE11" s="102"/>
      <c r="AF11" s="102"/>
      <c r="AG11" s="102"/>
      <c r="AH11" s="102"/>
    </row>
    <row r="12" spans="1:34" ht="45" customHeight="1" x14ac:dyDescent="0.25">
      <c r="A12" s="329" t="str">
        <f>+C.S.!A37</f>
        <v>Prestar los servicios de apoyo a la gestión, con autonomía técnica y administrativa para desarrollar procesos de participación y organización de las comunidades indígenas de la localidad de Bosa, Kennedy y Suba y/o de las que sean asignadas por el supervisor.</v>
      </c>
      <c r="B12" s="330"/>
      <c r="C12" s="330"/>
      <c r="D12" s="330"/>
      <c r="E12" s="330"/>
      <c r="F12" s="330"/>
      <c r="G12" s="330"/>
      <c r="H12" s="330"/>
      <c r="I12" s="330"/>
      <c r="J12" s="330"/>
      <c r="K12" s="330"/>
      <c r="L12" s="330"/>
      <c r="M12" s="330"/>
      <c r="N12" s="330"/>
      <c r="O12" s="330"/>
      <c r="P12" s="330"/>
      <c r="Q12" s="330"/>
      <c r="R12" s="330"/>
      <c r="S12" s="330"/>
      <c r="T12" s="330"/>
      <c r="U12" s="330"/>
      <c r="V12" s="330"/>
      <c r="W12" s="330"/>
      <c r="X12" s="330"/>
      <c r="Y12" s="331"/>
      <c r="Z12" s="102"/>
      <c r="AA12" s="105"/>
      <c r="AB12" s="105"/>
      <c r="AC12" s="105"/>
      <c r="AD12" s="105"/>
      <c r="AE12" s="105"/>
      <c r="AF12" s="105"/>
      <c r="AG12" s="105"/>
      <c r="AH12" s="105"/>
    </row>
    <row r="13" spans="1:34" x14ac:dyDescent="0.25">
      <c r="A13" s="332" t="s">
        <v>118</v>
      </c>
      <c r="B13" s="332"/>
      <c r="C13" s="332"/>
      <c r="D13" s="332"/>
      <c r="E13" s="332"/>
      <c r="F13" s="332"/>
      <c r="G13" s="332"/>
      <c r="H13" s="108">
        <f>+C.S.!V18</f>
        <v>4</v>
      </c>
      <c r="I13" s="333" t="s">
        <v>119</v>
      </c>
      <c r="J13" s="333"/>
      <c r="K13" s="108">
        <f>+C.S.!Y18</f>
        <v>15</v>
      </c>
      <c r="L13" s="334" t="s">
        <v>120</v>
      </c>
      <c r="M13" s="335"/>
      <c r="N13" s="336" t="s">
        <v>121</v>
      </c>
      <c r="O13" s="336"/>
      <c r="P13" s="336"/>
      <c r="Q13" s="336"/>
      <c r="R13" s="336"/>
      <c r="S13" s="336"/>
      <c r="T13" s="336"/>
      <c r="U13" s="336"/>
      <c r="V13" s="336"/>
      <c r="W13" s="118">
        <f>+C.S.!R18</f>
        <v>1</v>
      </c>
      <c r="X13" s="118">
        <f>+C.S.!S18</f>
        <v>2</v>
      </c>
      <c r="Y13" s="119">
        <f>+C.S.!T18</f>
        <v>2019</v>
      </c>
      <c r="Z13" s="102"/>
      <c r="AA13" s="106"/>
      <c r="AB13" s="102"/>
      <c r="AC13" s="102"/>
      <c r="AD13" s="102"/>
      <c r="AE13" s="102"/>
      <c r="AF13" s="102"/>
      <c r="AG13" s="102"/>
      <c r="AH13" s="102"/>
    </row>
    <row r="14" spans="1:34" s="134" customFormat="1" x14ac:dyDescent="0.25">
      <c r="A14" s="298" t="s">
        <v>28</v>
      </c>
      <c r="B14" s="299"/>
      <c r="C14" s="300"/>
      <c r="D14" s="111" t="s">
        <v>122</v>
      </c>
      <c r="E14" s="111" t="s">
        <v>109</v>
      </c>
      <c r="F14" s="111" t="s">
        <v>7</v>
      </c>
      <c r="G14" s="323" t="s">
        <v>8</v>
      </c>
      <c r="H14" s="323"/>
      <c r="I14" s="355" t="s">
        <v>123</v>
      </c>
      <c r="J14" s="355"/>
      <c r="K14" s="355"/>
      <c r="L14" s="111" t="s">
        <v>122</v>
      </c>
      <c r="M14" s="111" t="s">
        <v>109</v>
      </c>
      <c r="N14" s="111" t="s">
        <v>7</v>
      </c>
      <c r="O14" s="323" t="s">
        <v>8</v>
      </c>
      <c r="P14" s="323"/>
      <c r="Q14" s="360" t="s">
        <v>123</v>
      </c>
      <c r="R14" s="360"/>
      <c r="S14" s="111" t="s">
        <v>122</v>
      </c>
      <c r="T14" s="128" t="s">
        <v>109</v>
      </c>
      <c r="U14" s="128" t="s">
        <v>7</v>
      </c>
      <c r="V14" s="126" t="s">
        <v>8</v>
      </c>
      <c r="W14" s="359" t="s">
        <v>123</v>
      </c>
      <c r="X14" s="359"/>
      <c r="Y14" s="359"/>
      <c r="Z14" s="131"/>
      <c r="AA14" s="131"/>
      <c r="AB14" s="131"/>
      <c r="AC14" s="131"/>
      <c r="AD14" s="131"/>
      <c r="AE14" s="131"/>
      <c r="AF14" s="131"/>
      <c r="AG14" s="131"/>
      <c r="AH14" s="131"/>
    </row>
    <row r="15" spans="1:34" x14ac:dyDescent="0.25">
      <c r="A15" s="301"/>
      <c r="B15" s="302"/>
      <c r="C15" s="303"/>
      <c r="D15" s="120">
        <v>1</v>
      </c>
      <c r="E15" s="121">
        <f>+C.S.!J21</f>
        <v>0</v>
      </c>
      <c r="F15" s="121">
        <f>+C.S.!K21</f>
        <v>0</v>
      </c>
      <c r="G15" s="324">
        <f>+C.S.!L21</f>
        <v>0</v>
      </c>
      <c r="H15" s="324"/>
      <c r="I15" s="356" t="str">
        <f>+C.S.!V21</f>
        <v>00 MESES Y 00 DIAS</v>
      </c>
      <c r="J15" s="357"/>
      <c r="K15" s="358"/>
      <c r="L15" s="122">
        <v>2</v>
      </c>
      <c r="M15" s="121">
        <f>+C.S.!J22</f>
        <v>0</v>
      </c>
      <c r="N15" s="121">
        <f>+C.S.!K22</f>
        <v>0</v>
      </c>
      <c r="O15" s="324">
        <f>+C.S.!L22</f>
        <v>0</v>
      </c>
      <c r="P15" s="324"/>
      <c r="Q15" s="361" t="str">
        <f>+C.S.!V22</f>
        <v>00 MESES Y 00 DIAS</v>
      </c>
      <c r="R15" s="361"/>
      <c r="S15" s="113">
        <v>3</v>
      </c>
      <c r="T15" s="123">
        <f>+C.S.!J23</f>
        <v>0</v>
      </c>
      <c r="U15" s="124">
        <f>+C.S.!K23</f>
        <v>0</v>
      </c>
      <c r="V15" s="125">
        <f>+C.S.!L23</f>
        <v>0</v>
      </c>
      <c r="W15" s="346" t="str">
        <f>+C.S.!V23</f>
        <v>00 MESES Y 00 DIAS</v>
      </c>
      <c r="X15" s="346"/>
      <c r="Y15" s="346"/>
      <c r="Z15" s="102"/>
      <c r="AA15" s="102"/>
      <c r="AB15" s="102"/>
      <c r="AC15" s="102"/>
      <c r="AD15" s="102"/>
      <c r="AE15" s="102"/>
      <c r="AF15" s="102"/>
      <c r="AG15" s="102"/>
      <c r="AH15" s="102"/>
    </row>
    <row r="16" spans="1:34" s="134" customFormat="1" x14ac:dyDescent="0.25">
      <c r="A16" s="298" t="s">
        <v>30</v>
      </c>
      <c r="B16" s="299"/>
      <c r="C16" s="300"/>
      <c r="D16" s="111" t="s">
        <v>122</v>
      </c>
      <c r="E16" s="111" t="s">
        <v>109</v>
      </c>
      <c r="F16" s="111" t="s">
        <v>7</v>
      </c>
      <c r="G16" s="323" t="s">
        <v>8</v>
      </c>
      <c r="H16" s="323"/>
      <c r="I16" s="317" t="s">
        <v>124</v>
      </c>
      <c r="J16" s="318"/>
      <c r="K16" s="319"/>
      <c r="L16" s="111" t="s">
        <v>122</v>
      </c>
      <c r="M16" s="111" t="s">
        <v>109</v>
      </c>
      <c r="N16" s="111" t="s">
        <v>7</v>
      </c>
      <c r="O16" s="323" t="s">
        <v>8</v>
      </c>
      <c r="P16" s="323"/>
      <c r="Q16" s="362" t="s">
        <v>124</v>
      </c>
      <c r="R16" s="363"/>
      <c r="S16" s="135" t="s">
        <v>122</v>
      </c>
      <c r="T16" s="128" t="s">
        <v>109</v>
      </c>
      <c r="U16" s="128" t="s">
        <v>7</v>
      </c>
      <c r="V16" s="126" t="s">
        <v>8</v>
      </c>
      <c r="W16" s="341" t="s">
        <v>124</v>
      </c>
      <c r="X16" s="342"/>
      <c r="Y16" s="343"/>
      <c r="Z16" s="131"/>
      <c r="AA16" s="131"/>
      <c r="AB16" s="131"/>
      <c r="AC16" s="131"/>
      <c r="AD16" s="131"/>
      <c r="AE16" s="131"/>
      <c r="AF16" s="131"/>
      <c r="AG16" s="131"/>
      <c r="AH16" s="131"/>
    </row>
    <row r="17" spans="1:25" x14ac:dyDescent="0.25">
      <c r="A17" s="301"/>
      <c r="B17" s="302"/>
      <c r="C17" s="303"/>
      <c r="D17" s="114">
        <v>1</v>
      </c>
      <c r="E17" s="121">
        <f>+C.S.!J25</f>
        <v>0</v>
      </c>
      <c r="F17" s="121">
        <f>+C.S.!K25</f>
        <v>0</v>
      </c>
      <c r="G17" s="324">
        <f>+C.S.!L25</f>
        <v>0</v>
      </c>
      <c r="H17" s="324"/>
      <c r="I17" s="320">
        <f>+C.S.!V25</f>
        <v>0</v>
      </c>
      <c r="J17" s="321"/>
      <c r="K17" s="322"/>
      <c r="L17" s="120">
        <v>2</v>
      </c>
      <c r="M17" s="121">
        <f>+C.S.!J26</f>
        <v>0</v>
      </c>
      <c r="N17" s="121">
        <f>+C.S.!K26</f>
        <v>0</v>
      </c>
      <c r="O17" s="324">
        <f>+C.S.!L26</f>
        <v>0</v>
      </c>
      <c r="P17" s="324"/>
      <c r="Q17" s="320">
        <f>+C.S.!V26</f>
        <v>0</v>
      </c>
      <c r="R17" s="322"/>
      <c r="S17" s="126">
        <v>3</v>
      </c>
      <c r="T17" s="123">
        <f>+C.S.!J27</f>
        <v>0</v>
      </c>
      <c r="U17" s="123">
        <f>+C.S.!K27</f>
        <v>0</v>
      </c>
      <c r="V17" s="127">
        <f>+C.S.!L27</f>
        <v>0</v>
      </c>
      <c r="W17" s="352">
        <f>+C.S.!V27</f>
        <v>0</v>
      </c>
      <c r="X17" s="353"/>
      <c r="Y17" s="354"/>
    </row>
    <row r="18" spans="1:25" x14ac:dyDescent="0.25">
      <c r="A18" s="304" t="s">
        <v>125</v>
      </c>
      <c r="B18" s="304"/>
      <c r="C18" s="304"/>
      <c r="D18" s="304"/>
      <c r="E18" s="304"/>
      <c r="F18" s="304"/>
      <c r="G18" s="304"/>
      <c r="H18" s="304"/>
      <c r="I18" s="304"/>
      <c r="J18" s="304"/>
      <c r="K18" s="305" t="str">
        <f>+C.S.!M7</f>
        <v>JAVIER PALACIOS TORRES</v>
      </c>
      <c r="L18" s="305"/>
      <c r="M18" s="305"/>
      <c r="N18" s="305"/>
      <c r="O18" s="305"/>
      <c r="P18" s="305"/>
      <c r="Q18" s="305"/>
      <c r="R18" s="305"/>
      <c r="S18" s="305"/>
      <c r="T18" s="305"/>
      <c r="U18" s="305"/>
      <c r="V18" s="305"/>
      <c r="W18" s="305"/>
      <c r="X18" s="305"/>
      <c r="Y18" s="306"/>
    </row>
    <row r="19" spans="1:25" x14ac:dyDescent="0.25">
      <c r="A19" s="307" t="s">
        <v>126</v>
      </c>
      <c r="B19" s="307"/>
      <c r="C19" s="307"/>
      <c r="D19" s="307"/>
      <c r="E19" s="307"/>
      <c r="F19" s="307"/>
      <c r="G19" s="307"/>
      <c r="H19" s="307"/>
      <c r="I19" s="307"/>
      <c r="J19" s="307"/>
      <c r="K19" s="308" t="str">
        <f>+C.S.!M8</f>
        <v xml:space="preserve">     GERENTE DE ETNIAS</v>
      </c>
      <c r="L19" s="309"/>
      <c r="M19" s="309"/>
      <c r="N19" s="309"/>
      <c r="O19" s="309"/>
      <c r="P19" s="309"/>
      <c r="Q19" s="309"/>
      <c r="R19" s="309"/>
      <c r="S19" s="309"/>
      <c r="T19" s="309"/>
      <c r="U19" s="309"/>
      <c r="V19" s="309"/>
      <c r="W19" s="309"/>
      <c r="X19" s="309"/>
      <c r="Y19" s="310"/>
    </row>
    <row r="20" spans="1:25" x14ac:dyDescent="0.25">
      <c r="A20" s="311" t="s">
        <v>127</v>
      </c>
      <c r="B20" s="311"/>
      <c r="C20" s="311"/>
      <c r="D20" s="311"/>
      <c r="E20" s="311"/>
      <c r="F20" s="311"/>
      <c r="G20" s="311"/>
      <c r="H20" s="311"/>
      <c r="I20" s="311"/>
      <c r="J20" s="311"/>
      <c r="K20" s="311"/>
      <c r="L20" s="311"/>
      <c r="M20" s="311"/>
      <c r="N20" s="311"/>
      <c r="O20" s="311"/>
      <c r="P20" s="311"/>
      <c r="Q20" s="311"/>
      <c r="R20" s="311"/>
      <c r="S20" s="311"/>
      <c r="T20" s="311"/>
      <c r="U20" s="311"/>
      <c r="V20" s="311"/>
      <c r="W20" s="311"/>
      <c r="X20" s="311"/>
      <c r="Y20" s="312"/>
    </row>
    <row r="21" spans="1:25" ht="44.25" customHeight="1" x14ac:dyDescent="0.25">
      <c r="A21" s="104" t="s">
        <v>122</v>
      </c>
      <c r="B21" s="313" t="s">
        <v>128</v>
      </c>
      <c r="C21" s="313"/>
      <c r="D21" s="313"/>
      <c r="E21" s="313"/>
      <c r="F21" s="313"/>
      <c r="G21" s="313"/>
      <c r="H21" s="313" t="s">
        <v>129</v>
      </c>
      <c r="I21" s="313"/>
      <c r="J21" s="313"/>
      <c r="K21" s="313"/>
      <c r="L21" s="313"/>
      <c r="M21" s="313"/>
      <c r="N21" s="313"/>
      <c r="O21" s="313"/>
      <c r="P21" s="313" t="s">
        <v>130</v>
      </c>
      <c r="Q21" s="313"/>
      <c r="R21" s="313"/>
      <c r="S21" s="313"/>
      <c r="T21" s="313"/>
      <c r="U21" s="313"/>
      <c r="V21" s="313"/>
      <c r="W21" s="314" t="s">
        <v>131</v>
      </c>
      <c r="X21" s="315"/>
      <c r="Y21" s="316"/>
    </row>
    <row r="22" spans="1:25" ht="141" customHeight="1" x14ac:dyDescent="0.25">
      <c r="A22" s="107">
        <v>1</v>
      </c>
      <c r="B22" s="291" t="s">
        <v>185</v>
      </c>
      <c r="C22" s="291"/>
      <c r="D22" s="291"/>
      <c r="E22" s="291"/>
      <c r="F22" s="291"/>
      <c r="G22" s="291"/>
      <c r="H22" s="272" t="s">
        <v>199</v>
      </c>
      <c r="I22" s="273"/>
      <c r="J22" s="273"/>
      <c r="K22" s="273"/>
      <c r="L22" s="273"/>
      <c r="M22" s="273"/>
      <c r="N22" s="273"/>
      <c r="O22" s="274"/>
      <c r="P22" s="289" t="s">
        <v>200</v>
      </c>
      <c r="Q22" s="290"/>
      <c r="R22" s="290"/>
      <c r="S22" s="290"/>
      <c r="T22" s="290"/>
      <c r="U22" s="290"/>
      <c r="V22" s="290"/>
      <c r="W22" s="281" t="s">
        <v>197</v>
      </c>
      <c r="X22" s="282"/>
      <c r="Y22" s="283"/>
    </row>
    <row r="23" spans="1:25" ht="90" customHeight="1" x14ac:dyDescent="0.25">
      <c r="A23" s="107">
        <v>2</v>
      </c>
      <c r="B23" s="278" t="s">
        <v>186</v>
      </c>
      <c r="C23" s="287"/>
      <c r="D23" s="287"/>
      <c r="E23" s="287"/>
      <c r="F23" s="287"/>
      <c r="G23" s="288"/>
      <c r="H23" s="289" t="s">
        <v>201</v>
      </c>
      <c r="I23" s="290"/>
      <c r="J23" s="290"/>
      <c r="K23" s="290"/>
      <c r="L23" s="290"/>
      <c r="M23" s="290"/>
      <c r="N23" s="290"/>
      <c r="O23" s="290"/>
      <c r="P23" s="289" t="s">
        <v>202</v>
      </c>
      <c r="Q23" s="290"/>
      <c r="R23" s="290"/>
      <c r="S23" s="290"/>
      <c r="T23" s="290"/>
      <c r="U23" s="290"/>
      <c r="V23" s="290"/>
      <c r="W23" s="281" t="s">
        <v>197</v>
      </c>
      <c r="X23" s="282"/>
      <c r="Y23" s="283"/>
    </row>
    <row r="24" spans="1:25" ht="104.25" customHeight="1" x14ac:dyDescent="0.25">
      <c r="A24" s="107">
        <v>3</v>
      </c>
      <c r="B24" s="291" t="s">
        <v>187</v>
      </c>
      <c r="C24" s="290"/>
      <c r="D24" s="290"/>
      <c r="E24" s="290"/>
      <c r="F24" s="290"/>
      <c r="G24" s="290"/>
      <c r="H24" s="284" t="s">
        <v>203</v>
      </c>
      <c r="I24" s="279"/>
      <c r="J24" s="279"/>
      <c r="K24" s="279"/>
      <c r="L24" s="279"/>
      <c r="M24" s="279"/>
      <c r="N24" s="279"/>
      <c r="O24" s="280"/>
      <c r="P24" s="284" t="s">
        <v>204</v>
      </c>
      <c r="Q24" s="285"/>
      <c r="R24" s="285"/>
      <c r="S24" s="285"/>
      <c r="T24" s="285"/>
      <c r="U24" s="285"/>
      <c r="V24" s="286"/>
      <c r="W24" s="281" t="s">
        <v>197</v>
      </c>
      <c r="X24" s="282"/>
      <c r="Y24" s="283"/>
    </row>
    <row r="25" spans="1:25" ht="147" customHeight="1" x14ac:dyDescent="0.25">
      <c r="A25" s="107">
        <v>4</v>
      </c>
      <c r="B25" s="278" t="s">
        <v>205</v>
      </c>
      <c r="C25" s="279"/>
      <c r="D25" s="279"/>
      <c r="E25" s="279"/>
      <c r="F25" s="279"/>
      <c r="G25" s="280"/>
      <c r="H25" s="381" t="s">
        <v>206</v>
      </c>
      <c r="I25" s="381"/>
      <c r="J25" s="381"/>
      <c r="K25" s="381"/>
      <c r="L25" s="381"/>
      <c r="M25" s="381"/>
      <c r="N25" s="381"/>
      <c r="O25" s="381"/>
      <c r="P25" s="284" t="s">
        <v>207</v>
      </c>
      <c r="Q25" s="285"/>
      <c r="R25" s="285"/>
      <c r="S25" s="285"/>
      <c r="T25" s="285"/>
      <c r="U25" s="285"/>
      <c r="V25" s="286"/>
      <c r="W25" s="281" t="s">
        <v>197</v>
      </c>
      <c r="X25" s="282"/>
      <c r="Y25" s="283"/>
    </row>
    <row r="26" spans="1:25" ht="78" customHeight="1" x14ac:dyDescent="0.25">
      <c r="A26" s="107">
        <v>5</v>
      </c>
      <c r="B26" s="278" t="s">
        <v>188</v>
      </c>
      <c r="C26" s="279"/>
      <c r="D26" s="279"/>
      <c r="E26" s="279"/>
      <c r="F26" s="279"/>
      <c r="G26" s="280"/>
      <c r="H26" s="284" t="s">
        <v>208</v>
      </c>
      <c r="I26" s="279"/>
      <c r="J26" s="279"/>
      <c r="K26" s="279"/>
      <c r="L26" s="279"/>
      <c r="M26" s="279"/>
      <c r="N26" s="279"/>
      <c r="O26" s="280"/>
      <c r="P26" s="284" t="s">
        <v>209</v>
      </c>
      <c r="Q26" s="285"/>
      <c r="R26" s="285"/>
      <c r="S26" s="285"/>
      <c r="T26" s="285"/>
      <c r="U26" s="285"/>
      <c r="V26" s="286"/>
      <c r="W26" s="281" t="s">
        <v>197</v>
      </c>
      <c r="X26" s="282"/>
      <c r="Y26" s="283"/>
    </row>
    <row r="27" spans="1:25" ht="150" customHeight="1" x14ac:dyDescent="0.25">
      <c r="A27" s="107">
        <v>6</v>
      </c>
      <c r="B27" s="278" t="s">
        <v>189</v>
      </c>
      <c r="C27" s="279"/>
      <c r="D27" s="279"/>
      <c r="E27" s="279"/>
      <c r="F27" s="279"/>
      <c r="G27" s="280"/>
      <c r="H27" s="272" t="s">
        <v>210</v>
      </c>
      <c r="I27" s="273"/>
      <c r="J27" s="273"/>
      <c r="K27" s="273"/>
      <c r="L27" s="273"/>
      <c r="M27" s="273"/>
      <c r="N27" s="273"/>
      <c r="O27" s="274"/>
      <c r="P27" s="284" t="s">
        <v>211</v>
      </c>
      <c r="Q27" s="285"/>
      <c r="R27" s="285"/>
      <c r="S27" s="285"/>
      <c r="T27" s="285"/>
      <c r="U27" s="285"/>
      <c r="V27" s="286"/>
      <c r="W27" s="281" t="s">
        <v>197</v>
      </c>
      <c r="X27" s="282"/>
      <c r="Y27" s="283"/>
    </row>
    <row r="28" spans="1:25" ht="153" customHeight="1" x14ac:dyDescent="0.25">
      <c r="A28" s="107">
        <v>7</v>
      </c>
      <c r="B28" s="278" t="s">
        <v>190</v>
      </c>
      <c r="C28" s="279"/>
      <c r="D28" s="279"/>
      <c r="E28" s="279"/>
      <c r="F28" s="279"/>
      <c r="G28" s="280"/>
      <c r="H28" s="272" t="s">
        <v>212</v>
      </c>
      <c r="I28" s="273"/>
      <c r="J28" s="273"/>
      <c r="K28" s="273"/>
      <c r="L28" s="273"/>
      <c r="M28" s="273"/>
      <c r="N28" s="273"/>
      <c r="O28" s="274"/>
      <c r="P28" s="284" t="s">
        <v>213</v>
      </c>
      <c r="Q28" s="285"/>
      <c r="R28" s="285"/>
      <c r="S28" s="285"/>
      <c r="T28" s="285"/>
      <c r="U28" s="285"/>
      <c r="V28" s="286"/>
      <c r="W28" s="281" t="s">
        <v>197</v>
      </c>
      <c r="X28" s="282"/>
      <c r="Y28" s="283"/>
    </row>
    <row r="29" spans="1:25" ht="243.75" customHeight="1" x14ac:dyDescent="0.25">
      <c r="A29" s="107">
        <v>8</v>
      </c>
      <c r="B29" s="278" t="s">
        <v>191</v>
      </c>
      <c r="C29" s="279"/>
      <c r="D29" s="279"/>
      <c r="E29" s="279"/>
      <c r="F29" s="279"/>
      <c r="G29" s="280"/>
      <c r="H29" s="277" t="s">
        <v>214</v>
      </c>
      <c r="I29" s="273"/>
      <c r="J29" s="273"/>
      <c r="K29" s="273"/>
      <c r="L29" s="273"/>
      <c r="M29" s="273"/>
      <c r="N29" s="273"/>
      <c r="O29" s="274"/>
      <c r="P29" s="284" t="s">
        <v>215</v>
      </c>
      <c r="Q29" s="285"/>
      <c r="R29" s="285"/>
      <c r="S29" s="285"/>
      <c r="T29" s="285"/>
      <c r="U29" s="285"/>
      <c r="V29" s="286"/>
      <c r="W29" s="281" t="s">
        <v>197</v>
      </c>
      <c r="X29" s="282"/>
      <c r="Y29" s="283"/>
    </row>
    <row r="30" spans="1:25" ht="150.75" customHeight="1" x14ac:dyDescent="0.25">
      <c r="A30" s="107">
        <v>9</v>
      </c>
      <c r="B30" s="278" t="s">
        <v>192</v>
      </c>
      <c r="C30" s="279"/>
      <c r="D30" s="279"/>
      <c r="E30" s="279"/>
      <c r="F30" s="279"/>
      <c r="G30" s="280"/>
      <c r="H30" s="272" t="s">
        <v>216</v>
      </c>
      <c r="I30" s="273"/>
      <c r="J30" s="273"/>
      <c r="K30" s="273"/>
      <c r="L30" s="273"/>
      <c r="M30" s="273"/>
      <c r="N30" s="273"/>
      <c r="O30" s="274"/>
      <c r="P30" s="284" t="s">
        <v>217</v>
      </c>
      <c r="Q30" s="285"/>
      <c r="R30" s="285"/>
      <c r="S30" s="285"/>
      <c r="T30" s="285"/>
      <c r="U30" s="285"/>
      <c r="V30" s="286"/>
      <c r="W30" s="281" t="s">
        <v>197</v>
      </c>
      <c r="X30" s="282"/>
      <c r="Y30" s="283"/>
    </row>
    <row r="31" spans="1:25" ht="75" customHeight="1" x14ac:dyDescent="0.25">
      <c r="A31" s="107">
        <v>10</v>
      </c>
      <c r="B31" s="278" t="s">
        <v>193</v>
      </c>
      <c r="C31" s="279"/>
      <c r="D31" s="279"/>
      <c r="E31" s="279"/>
      <c r="F31" s="279"/>
      <c r="G31" s="280"/>
      <c r="H31" s="272" t="s">
        <v>218</v>
      </c>
      <c r="I31" s="275"/>
      <c r="J31" s="275"/>
      <c r="K31" s="275"/>
      <c r="L31" s="275"/>
      <c r="M31" s="275"/>
      <c r="N31" s="275"/>
      <c r="O31" s="276"/>
      <c r="P31" s="284" t="s">
        <v>219</v>
      </c>
      <c r="Q31" s="285"/>
      <c r="R31" s="285"/>
      <c r="S31" s="285"/>
      <c r="T31" s="285"/>
      <c r="U31" s="285"/>
      <c r="V31" s="286"/>
      <c r="W31" s="281" t="s">
        <v>197</v>
      </c>
      <c r="X31" s="282"/>
      <c r="Y31" s="283"/>
    </row>
    <row r="32" spans="1:25" ht="113.25" customHeight="1" x14ac:dyDescent="0.25">
      <c r="A32" s="107">
        <v>11</v>
      </c>
      <c r="B32" s="278" t="s">
        <v>194</v>
      </c>
      <c r="C32" s="279"/>
      <c r="D32" s="279"/>
      <c r="E32" s="279"/>
      <c r="F32" s="279"/>
      <c r="G32" s="280"/>
      <c r="H32" s="272" t="s">
        <v>195</v>
      </c>
      <c r="I32" s="273"/>
      <c r="J32" s="273"/>
      <c r="K32" s="273"/>
      <c r="L32" s="273"/>
      <c r="M32" s="273"/>
      <c r="N32" s="273"/>
      <c r="O32" s="274"/>
      <c r="P32" s="284" t="s">
        <v>220</v>
      </c>
      <c r="Q32" s="285"/>
      <c r="R32" s="285"/>
      <c r="S32" s="285"/>
      <c r="T32" s="285"/>
      <c r="U32" s="285"/>
      <c r="V32" s="286"/>
      <c r="W32" s="281" t="s">
        <v>197</v>
      </c>
      <c r="X32" s="282"/>
      <c r="Y32" s="283"/>
    </row>
    <row r="33" spans="1:25" ht="120.75" customHeight="1" x14ac:dyDescent="0.25">
      <c r="A33" s="107">
        <v>12</v>
      </c>
      <c r="B33" s="278" t="s">
        <v>196</v>
      </c>
      <c r="C33" s="279"/>
      <c r="D33" s="279"/>
      <c r="E33" s="279"/>
      <c r="F33" s="279"/>
      <c r="G33" s="280"/>
      <c r="H33" s="297" t="s">
        <v>221</v>
      </c>
      <c r="I33" s="297"/>
      <c r="J33" s="297"/>
      <c r="K33" s="297"/>
      <c r="L33" s="297"/>
      <c r="M33" s="297"/>
      <c r="N33" s="297"/>
      <c r="O33" s="297"/>
      <c r="P33" s="284" t="s">
        <v>222</v>
      </c>
      <c r="Q33" s="285"/>
      <c r="R33" s="285"/>
      <c r="S33" s="285"/>
      <c r="T33" s="285"/>
      <c r="U33" s="285"/>
      <c r="V33" s="286"/>
      <c r="W33" s="281" t="s">
        <v>197</v>
      </c>
      <c r="X33" s="282"/>
      <c r="Y33" s="283"/>
    </row>
    <row r="34" spans="1:25" x14ac:dyDescent="0.25">
      <c r="A34" s="292" t="s">
        <v>132</v>
      </c>
      <c r="B34" s="293"/>
      <c r="C34" s="293"/>
      <c r="D34" s="293"/>
      <c r="E34" s="293"/>
      <c r="F34" s="293"/>
      <c r="G34" s="293"/>
      <c r="H34" s="293"/>
      <c r="I34" s="293"/>
      <c r="J34" s="293"/>
      <c r="K34" s="293"/>
      <c r="L34" s="293"/>
      <c r="M34" s="293"/>
      <c r="N34" s="293"/>
      <c r="O34" s="293"/>
      <c r="P34" s="293"/>
      <c r="Q34" s="293"/>
      <c r="R34" s="293"/>
      <c r="S34" s="293"/>
      <c r="T34" s="293"/>
      <c r="U34" s="293"/>
      <c r="V34" s="293"/>
      <c r="W34" s="293"/>
      <c r="X34" s="293"/>
      <c r="Y34" s="293"/>
    </row>
    <row r="35" spans="1:25" ht="27.75" customHeight="1" x14ac:dyDescent="0.25">
      <c r="A35" s="292" t="s">
        <v>133</v>
      </c>
      <c r="B35" s="293"/>
      <c r="C35" s="293"/>
      <c r="D35" s="293"/>
      <c r="E35" s="293"/>
      <c r="F35" s="293"/>
      <c r="G35" s="293"/>
      <c r="H35" s="293"/>
      <c r="I35" s="293"/>
      <c r="J35" s="293"/>
      <c r="K35" s="293"/>
      <c r="L35" s="293"/>
      <c r="M35" s="293"/>
      <c r="N35" s="293"/>
      <c r="O35" s="293"/>
      <c r="P35" s="293"/>
      <c r="Q35" s="293"/>
      <c r="R35" s="293"/>
      <c r="S35" s="293"/>
      <c r="T35" s="293"/>
      <c r="U35" s="293"/>
      <c r="V35" s="293"/>
      <c r="W35" s="293"/>
      <c r="X35" s="293"/>
      <c r="Y35" s="293"/>
    </row>
    <row r="36" spans="1:25" x14ac:dyDescent="0.25">
      <c r="A36" s="294" t="s">
        <v>134</v>
      </c>
      <c r="B36" s="295"/>
      <c r="C36" s="295"/>
      <c r="D36" s="295"/>
      <c r="E36" s="295"/>
      <c r="F36" s="295"/>
      <c r="G36" s="295"/>
      <c r="H36" s="295"/>
      <c r="I36" s="295"/>
      <c r="J36" s="295"/>
      <c r="K36" s="295"/>
      <c r="L36" s="295"/>
      <c r="M36" s="295"/>
      <c r="N36" s="295"/>
      <c r="O36" s="295"/>
      <c r="P36" s="295"/>
      <c r="Q36" s="295"/>
      <c r="R36" s="295"/>
      <c r="S36" s="295"/>
      <c r="T36" s="295"/>
      <c r="U36" s="295"/>
      <c r="V36" s="295"/>
      <c r="W36" s="295"/>
      <c r="X36" s="295"/>
      <c r="Y36" s="295"/>
    </row>
    <row r="37" spans="1:25" ht="39.75" customHeight="1" x14ac:dyDescent="0.25">
      <c r="A37" s="296" t="s">
        <v>223</v>
      </c>
      <c r="B37" s="296"/>
      <c r="C37" s="296"/>
      <c r="D37" s="296"/>
      <c r="E37" s="296"/>
      <c r="F37" s="296"/>
      <c r="G37" s="296"/>
      <c r="H37" s="296"/>
      <c r="I37" s="296"/>
      <c r="J37" s="296"/>
      <c r="K37" s="296"/>
      <c r="L37" s="296"/>
      <c r="M37" s="296"/>
      <c r="N37" s="296"/>
      <c r="O37" s="296"/>
      <c r="P37" s="296"/>
      <c r="Q37" s="296"/>
      <c r="R37" s="296"/>
      <c r="S37" s="296"/>
      <c r="T37" s="296"/>
      <c r="U37" s="296"/>
      <c r="V37" s="296"/>
      <c r="W37" s="296"/>
      <c r="X37" s="296"/>
      <c r="Y37" s="296"/>
    </row>
  </sheetData>
  <sheetProtection selectLockedCells="1"/>
  <mergeCells count="119">
    <mergeCell ref="A1:E2"/>
    <mergeCell ref="F1:T1"/>
    <mergeCell ref="U1:Y2"/>
    <mergeCell ref="F2:T2"/>
    <mergeCell ref="A4:Y4"/>
    <mergeCell ref="W25:Y25"/>
    <mergeCell ref="I6:J6"/>
    <mergeCell ref="O6:P6"/>
    <mergeCell ref="A7:D7"/>
    <mergeCell ref="A5:E6"/>
    <mergeCell ref="I5:J5"/>
    <mergeCell ref="A8:M8"/>
    <mergeCell ref="O5:P5"/>
    <mergeCell ref="Q5:Q6"/>
    <mergeCell ref="B25:G25"/>
    <mergeCell ref="H25:O25"/>
    <mergeCell ref="P25:V25"/>
    <mergeCell ref="I9:K10"/>
    <mergeCell ref="L9:P10"/>
    <mergeCell ref="Q9:T9"/>
    <mergeCell ref="U9:Y9"/>
    <mergeCell ref="R5:V6"/>
    <mergeCell ref="K5:L6"/>
    <mergeCell ref="F5:F6"/>
    <mergeCell ref="E7:F7"/>
    <mergeCell ref="G7:J7"/>
    <mergeCell ref="N7:Q7"/>
    <mergeCell ref="R7:Y7"/>
    <mergeCell ref="W17:Y17"/>
    <mergeCell ref="G16:H16"/>
    <mergeCell ref="G17:H17"/>
    <mergeCell ref="G14:H14"/>
    <mergeCell ref="I14:K14"/>
    <mergeCell ref="O14:P14"/>
    <mergeCell ref="I15:K15"/>
    <mergeCell ref="O15:P15"/>
    <mergeCell ref="W14:Y14"/>
    <mergeCell ref="W15:Y15"/>
    <mergeCell ref="G15:H15"/>
    <mergeCell ref="Q14:R14"/>
    <mergeCell ref="Q15:R15"/>
    <mergeCell ref="Q16:R16"/>
    <mergeCell ref="Q17:R17"/>
    <mergeCell ref="A16:C17"/>
    <mergeCell ref="O16:P16"/>
    <mergeCell ref="O17:P17"/>
    <mergeCell ref="N8:Y8"/>
    <mergeCell ref="A12:Y12"/>
    <mergeCell ref="A13:G13"/>
    <mergeCell ref="I13:J13"/>
    <mergeCell ref="L13:M13"/>
    <mergeCell ref="N13:V13"/>
    <mergeCell ref="A11:Y11"/>
    <mergeCell ref="S10:T10"/>
    <mergeCell ref="V10:W10"/>
    <mergeCell ref="X10:Y10"/>
    <mergeCell ref="A9:F10"/>
    <mergeCell ref="G9:H10"/>
    <mergeCell ref="W16:Y16"/>
    <mergeCell ref="A34:Y34"/>
    <mergeCell ref="A35:Y35"/>
    <mergeCell ref="A36:Y36"/>
    <mergeCell ref="A37:Y37"/>
    <mergeCell ref="B33:G33"/>
    <mergeCell ref="H33:O33"/>
    <mergeCell ref="P33:V33"/>
    <mergeCell ref="W33:Y33"/>
    <mergeCell ref="A14:C15"/>
    <mergeCell ref="W22:Y22"/>
    <mergeCell ref="A18:J18"/>
    <mergeCell ref="K18:Y18"/>
    <mergeCell ref="A19:J19"/>
    <mergeCell ref="K19:Y19"/>
    <mergeCell ref="A20:Y20"/>
    <mergeCell ref="B21:G21"/>
    <mergeCell ref="H21:O21"/>
    <mergeCell ref="P21:V21"/>
    <mergeCell ref="W21:Y21"/>
    <mergeCell ref="P22:V22"/>
    <mergeCell ref="B22:G22"/>
    <mergeCell ref="H22:O22"/>
    <mergeCell ref="I16:K16"/>
    <mergeCell ref="I17:K17"/>
    <mergeCell ref="B23:G23"/>
    <mergeCell ref="H23:O23"/>
    <mergeCell ref="P23:V23"/>
    <mergeCell ref="W23:Y23"/>
    <mergeCell ref="B24:G24"/>
    <mergeCell ref="H24:O24"/>
    <mergeCell ref="P24:V24"/>
    <mergeCell ref="W24:Y24"/>
    <mergeCell ref="B26:G26"/>
    <mergeCell ref="H26:O26"/>
    <mergeCell ref="P26:V26"/>
    <mergeCell ref="W26:Y26"/>
    <mergeCell ref="B28:G28"/>
    <mergeCell ref="H28:O28"/>
    <mergeCell ref="P28:V28"/>
    <mergeCell ref="W28:Y28"/>
    <mergeCell ref="W29:Y29"/>
    <mergeCell ref="B27:G27"/>
    <mergeCell ref="H27:O27"/>
    <mergeCell ref="P27:V27"/>
    <mergeCell ref="W27:Y27"/>
    <mergeCell ref="H32:O32"/>
    <mergeCell ref="H31:O31"/>
    <mergeCell ref="H30:O30"/>
    <mergeCell ref="H29:O29"/>
    <mergeCell ref="B29:G29"/>
    <mergeCell ref="B30:G30"/>
    <mergeCell ref="B31:G31"/>
    <mergeCell ref="B32:G32"/>
    <mergeCell ref="W30:Y30"/>
    <mergeCell ref="W31:Y31"/>
    <mergeCell ref="W32:Y32"/>
    <mergeCell ref="P29:V29"/>
    <mergeCell ref="P30:V30"/>
    <mergeCell ref="P31:V31"/>
    <mergeCell ref="P32:V32"/>
  </mergeCells>
  <pageMargins left="0.23622047244094491" right="0.23622047244094491" top="0.74803149606299213" bottom="0.74803149606299213" header="0.31496062992125984" footer="0.31496062992125984"/>
  <pageSetup scale="5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
  <sheetViews>
    <sheetView workbookViewId="0">
      <selection activeCell="G4" sqref="G4"/>
    </sheetView>
  </sheetViews>
  <sheetFormatPr baseColWidth="10" defaultRowHeight="15" x14ac:dyDescent="0.25"/>
  <cols>
    <col min="7" max="7" width="95.28515625" bestFit="1" customWidth="1"/>
  </cols>
  <sheetData>
    <row r="1" spans="1:10" x14ac:dyDescent="0.25">
      <c r="A1" s="131"/>
      <c r="B1" s="131"/>
      <c r="C1" s="131" t="s">
        <v>99</v>
      </c>
      <c r="D1" s="131"/>
      <c r="E1" s="131"/>
      <c r="F1" s="131"/>
      <c r="G1" s="131" t="s">
        <v>99</v>
      </c>
      <c r="H1" s="131" t="s">
        <v>99</v>
      </c>
      <c r="I1" s="130"/>
      <c r="J1" s="130"/>
    </row>
    <row r="2" spans="1:10" x14ac:dyDescent="0.25">
      <c r="A2" s="131"/>
      <c r="B2" s="131"/>
      <c r="C2" s="131" t="s">
        <v>135</v>
      </c>
      <c r="D2" s="131" t="s">
        <v>91</v>
      </c>
      <c r="E2" s="131"/>
      <c r="F2" s="131"/>
      <c r="G2" s="131" t="s">
        <v>136</v>
      </c>
      <c r="H2" s="130" t="s">
        <v>137</v>
      </c>
      <c r="I2" s="132"/>
      <c r="J2" s="132"/>
    </row>
    <row r="3" spans="1:10" x14ac:dyDescent="0.25">
      <c r="A3" s="131"/>
      <c r="B3" s="131"/>
      <c r="C3" s="131" t="s">
        <v>138</v>
      </c>
      <c r="D3" s="131" t="s">
        <v>139</v>
      </c>
      <c r="E3" s="131"/>
      <c r="F3" s="131"/>
      <c r="G3" s="131" t="s">
        <v>140</v>
      </c>
      <c r="H3" s="130" t="s">
        <v>141</v>
      </c>
      <c r="I3" s="132"/>
      <c r="J3" s="132"/>
    </row>
    <row r="4" spans="1:10" x14ac:dyDescent="0.25">
      <c r="A4" s="131"/>
      <c r="B4" s="131"/>
      <c r="C4" s="131" t="s">
        <v>142</v>
      </c>
      <c r="D4" s="131"/>
      <c r="E4" s="131"/>
      <c r="F4" s="131"/>
      <c r="G4" s="131" t="s">
        <v>143</v>
      </c>
      <c r="H4" s="130" t="s">
        <v>144</v>
      </c>
      <c r="I4" s="132"/>
      <c r="J4" s="132"/>
    </row>
    <row r="5" spans="1:10" x14ac:dyDescent="0.25">
      <c r="A5" s="131"/>
      <c r="B5" s="131"/>
      <c r="C5" s="131" t="s">
        <v>145</v>
      </c>
      <c r="D5" s="131"/>
      <c r="E5" s="131"/>
      <c r="F5" s="131"/>
      <c r="G5" s="131" t="s">
        <v>146</v>
      </c>
      <c r="H5" s="130" t="s">
        <v>15</v>
      </c>
      <c r="I5" s="132"/>
      <c r="J5" s="132"/>
    </row>
    <row r="6" spans="1:10" x14ac:dyDescent="0.25">
      <c r="A6" s="131"/>
      <c r="B6" s="131"/>
      <c r="C6" s="131" t="s">
        <v>147</v>
      </c>
      <c r="D6" s="131"/>
      <c r="E6" s="131"/>
      <c r="F6" s="131"/>
      <c r="G6" s="131" t="s">
        <v>148</v>
      </c>
      <c r="H6" s="130" t="s">
        <v>149</v>
      </c>
      <c r="I6" s="132"/>
      <c r="J6" s="132"/>
    </row>
    <row r="7" spans="1:10" x14ac:dyDescent="0.25">
      <c r="A7" s="131"/>
      <c r="B7" s="131"/>
      <c r="C7" s="131" t="s">
        <v>150</v>
      </c>
      <c r="D7" s="131"/>
      <c r="E7" s="131" t="s">
        <v>99</v>
      </c>
      <c r="F7" s="131"/>
      <c r="G7" s="131" t="s">
        <v>151</v>
      </c>
      <c r="H7" s="130" t="s">
        <v>152</v>
      </c>
      <c r="I7" s="132"/>
      <c r="J7" s="132"/>
    </row>
    <row r="8" spans="1:10" x14ac:dyDescent="0.25">
      <c r="A8" s="131" t="s">
        <v>99</v>
      </c>
      <c r="B8" s="131"/>
      <c r="C8" s="131" t="s">
        <v>153</v>
      </c>
      <c r="D8" s="131"/>
      <c r="E8" s="131" t="s">
        <v>154</v>
      </c>
      <c r="F8" s="131"/>
      <c r="G8" s="131" t="s">
        <v>155</v>
      </c>
      <c r="H8" s="130" t="s">
        <v>156</v>
      </c>
      <c r="I8" s="132"/>
      <c r="J8" s="132"/>
    </row>
    <row r="9" spans="1:10" x14ac:dyDescent="0.25">
      <c r="A9" s="131">
        <v>2018</v>
      </c>
      <c r="B9" s="131"/>
      <c r="C9" s="131" t="s">
        <v>157</v>
      </c>
      <c r="D9" s="131"/>
      <c r="E9" s="131" t="s">
        <v>158</v>
      </c>
      <c r="F9" s="131"/>
      <c r="G9" s="131" t="s">
        <v>15</v>
      </c>
      <c r="H9" s="130" t="s">
        <v>159</v>
      </c>
      <c r="I9" s="132"/>
      <c r="J9" s="132"/>
    </row>
    <row r="10" spans="1:10" x14ac:dyDescent="0.25">
      <c r="A10" s="131">
        <v>2019</v>
      </c>
      <c r="B10" s="131"/>
      <c r="C10" s="131" t="s">
        <v>160</v>
      </c>
      <c r="D10" s="131"/>
      <c r="E10" s="131"/>
      <c r="F10" s="131"/>
      <c r="G10" s="131" t="s">
        <v>161</v>
      </c>
      <c r="H10" s="130"/>
      <c r="I10" s="132"/>
      <c r="J10" s="132"/>
    </row>
    <row r="11" spans="1:10" x14ac:dyDescent="0.25">
      <c r="A11" s="131">
        <v>2020</v>
      </c>
      <c r="B11" s="131"/>
      <c r="C11" s="131" t="s">
        <v>162</v>
      </c>
      <c r="D11" s="131"/>
      <c r="E11" s="131"/>
      <c r="F11" s="131"/>
      <c r="G11" s="131" t="s">
        <v>163</v>
      </c>
      <c r="H11" s="130"/>
      <c r="I11" s="132"/>
      <c r="J11" s="132"/>
    </row>
    <row r="12" spans="1:10" x14ac:dyDescent="0.25">
      <c r="A12" s="130"/>
      <c r="B12" s="131"/>
      <c r="C12" s="131" t="s">
        <v>164</v>
      </c>
      <c r="D12" s="131"/>
      <c r="E12" s="131"/>
      <c r="F12" s="131"/>
      <c r="G12" s="131" t="s">
        <v>165</v>
      </c>
      <c r="H12" s="130"/>
      <c r="I12" s="132"/>
      <c r="J12" s="132"/>
    </row>
    <row r="13" spans="1:10" x14ac:dyDescent="0.25">
      <c r="A13" s="131"/>
      <c r="B13" s="131"/>
      <c r="C13" s="131" t="s">
        <v>166</v>
      </c>
      <c r="D13" s="131"/>
      <c r="E13" s="131"/>
      <c r="F13" s="131"/>
      <c r="G13" s="131" t="s">
        <v>167</v>
      </c>
      <c r="H13" s="130"/>
      <c r="I13" s="132"/>
      <c r="J13" s="132"/>
    </row>
    <row r="14" spans="1:10" x14ac:dyDescent="0.25">
      <c r="A14" s="131"/>
      <c r="B14" s="131"/>
      <c r="C14" s="131"/>
      <c r="D14" s="131"/>
      <c r="E14" s="131"/>
      <c r="F14" s="131"/>
      <c r="G14" s="131" t="s">
        <v>168</v>
      </c>
      <c r="H14" s="130"/>
      <c r="I14" s="132"/>
      <c r="J14" s="132"/>
    </row>
    <row r="15" spans="1:10" x14ac:dyDescent="0.25">
      <c r="A15" s="131"/>
      <c r="B15" s="131"/>
      <c r="C15" s="131"/>
      <c r="D15" s="131"/>
      <c r="E15" s="131"/>
      <c r="F15" s="131"/>
      <c r="G15" s="131" t="s">
        <v>169</v>
      </c>
      <c r="H15" s="130"/>
      <c r="I15" s="132"/>
      <c r="J15" s="132"/>
    </row>
    <row r="16" spans="1:10" x14ac:dyDescent="0.25">
      <c r="A16" s="131"/>
      <c r="B16" s="131"/>
      <c r="C16" s="131" t="s">
        <v>99</v>
      </c>
      <c r="D16" s="131"/>
      <c r="E16" s="131"/>
      <c r="F16" s="131"/>
      <c r="G16" s="131" t="s">
        <v>170</v>
      </c>
      <c r="H16" s="130"/>
      <c r="I16" s="132"/>
      <c r="J16" s="132"/>
    </row>
    <row r="17" spans="1:10" x14ac:dyDescent="0.25">
      <c r="A17" s="131"/>
      <c r="B17" s="131"/>
      <c r="C17" s="131" t="s">
        <v>171</v>
      </c>
      <c r="D17" s="131"/>
      <c r="E17" s="131"/>
      <c r="F17" s="131"/>
      <c r="G17" s="131" t="s">
        <v>152</v>
      </c>
      <c r="H17" s="130"/>
      <c r="I17" s="132"/>
      <c r="J17" s="132"/>
    </row>
    <row r="18" spans="1:10" x14ac:dyDescent="0.25">
      <c r="A18" s="131"/>
      <c r="B18" s="131"/>
      <c r="C18" s="131" t="s">
        <v>172</v>
      </c>
      <c r="D18" s="131"/>
      <c r="E18" s="131"/>
      <c r="F18" s="131"/>
      <c r="G18" s="131" t="s">
        <v>156</v>
      </c>
      <c r="H18" s="130"/>
      <c r="I18" s="132"/>
      <c r="J18" s="132"/>
    </row>
    <row r="19" spans="1:10" x14ac:dyDescent="0.25">
      <c r="A19" s="131"/>
      <c r="B19" s="131"/>
      <c r="C19" s="131"/>
      <c r="D19" s="131"/>
      <c r="E19" s="131"/>
      <c r="F19" s="131"/>
      <c r="G19" s="131" t="s">
        <v>173</v>
      </c>
      <c r="H19" s="130"/>
      <c r="I19" s="132"/>
      <c r="J19" s="132"/>
    </row>
    <row r="20" spans="1:10" x14ac:dyDescent="0.25">
      <c r="A20" s="131"/>
      <c r="B20" s="131"/>
      <c r="C20" s="131"/>
      <c r="D20" s="131"/>
      <c r="E20" s="131"/>
      <c r="F20" s="131"/>
      <c r="G20" s="131"/>
      <c r="H20" s="130"/>
      <c r="I20" s="132"/>
      <c r="J20" s="132"/>
    </row>
    <row r="21" spans="1:10" x14ac:dyDescent="0.25">
      <c r="A21" s="130"/>
      <c r="B21" s="130"/>
      <c r="C21" s="130"/>
      <c r="D21" s="130"/>
      <c r="E21" s="130"/>
      <c r="F21" s="130"/>
      <c r="G21" s="130"/>
      <c r="H21" s="130"/>
      <c r="I21" s="132"/>
      <c r="J21" s="132"/>
    </row>
    <row r="22" spans="1:10" x14ac:dyDescent="0.25">
      <c r="A22" s="130"/>
      <c r="B22" s="130"/>
      <c r="C22" s="130"/>
      <c r="D22" s="130"/>
      <c r="E22" s="130"/>
      <c r="F22" s="130"/>
      <c r="G22" s="130"/>
      <c r="H22" s="130"/>
      <c r="I22" s="132"/>
      <c r="J22" s="13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C.S.</vt:lpstr>
      <vt:lpstr>I.E.C.</vt:lpstr>
      <vt:lpst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Tesoreria2</dc:creator>
  <cp:lastModifiedBy>William David Santiago Bello</cp:lastModifiedBy>
  <cp:lastPrinted>2019-03-01T01:07:27Z</cp:lastPrinted>
  <dcterms:created xsi:type="dcterms:W3CDTF">2019-02-22T15:52:51Z</dcterms:created>
  <dcterms:modified xsi:type="dcterms:W3CDTF">2019-03-05T14:25:33Z</dcterms:modified>
</cp:coreProperties>
</file>