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https://d.docs.live.net/f33a005da21d1781/13. ICBF II/02. REGIONAL CESAR/02. Centro Zonal Chiriguaná (09-feb-22)/01. FICHA DE CONDICIONES TÉCNICAS/"/>
    </mc:Choice>
  </mc:AlternateContent>
  <xr:revisionPtr revIDLastSave="0" documentId="8_{7DD41337-F4F3-4688-8B5E-3D66FAD087E8}" xr6:coauthVersionLast="47" xr6:coauthVersionMax="47" xr10:uidLastSave="{00000000-0000-0000-0000-000000000000}"/>
  <bookViews>
    <workbookView xWindow="0" yWindow="0" windowWidth="27750" windowHeight="15540" xr2:uid="{00000000-000D-0000-FFFF-FFFF00000000}"/>
  </bookViews>
  <sheets>
    <sheet name="ANEXO RIESGOS" sheetId="1" r:id="rId1"/>
    <sheet name="INSTRUCCIONES" sheetId="2" r:id="rId2"/>
  </sheets>
  <definedNames>
    <definedName name="_xlnm._FilterDatabase" localSheetId="0" hidden="1">'ANEXO RIESGOS'!$A$6:$AB$6</definedName>
    <definedName name="_xlnm.Print_Area" localSheetId="0">'ANEXO RIESGOS'!$B$1:$X$14</definedName>
    <definedName name="ASIGNACIÓN">INSTRUCCIONES!$H$31:$H$32</definedName>
    <definedName name="CLASE">INSTRUCCIONES!$C$31:$C$32</definedName>
    <definedName name="ETAPA">INSTRUCCIONES!#REF!</definedName>
    <definedName name="FUENTE">INSTRUCCIONES!$D$31:$D$32</definedName>
    <definedName name="IMPACTO">INSTRUCCIONES!$G$31:$G$35</definedName>
    <definedName name="PROBABILIDAD">INSTRUCCIONES!$F$31:$F$35</definedName>
    <definedName name="TIPO">INSTRUCCIONES!#REF!</definedName>
    <definedName name="_xlnm.Print_Titles" localSheetId="0">'ANEXO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13" i="1" l="1"/>
  <c r="R13" i="1" s="1"/>
  <c r="K13" i="1"/>
  <c r="L13" i="1" s="1"/>
  <c r="Q11" i="1"/>
  <c r="R11" i="1" s="1"/>
  <c r="K11" i="1"/>
  <c r="L11" i="1" s="1"/>
  <c r="Q10" i="1"/>
  <c r="R10" i="1" s="1"/>
  <c r="K10" i="1"/>
  <c r="L10" i="1" s="1"/>
  <c r="Q9" i="1"/>
  <c r="R9" i="1" s="1"/>
  <c r="K9" i="1"/>
  <c r="L9" i="1" s="1"/>
  <c r="Q8" i="1"/>
  <c r="R8" i="1" s="1"/>
  <c r="K8" i="1"/>
  <c r="L8" i="1" s="1"/>
  <c r="K7" i="1" l="1"/>
  <c r="L7" i="1" s="1"/>
  <c r="Q7" i="1"/>
  <c r="R7" i="1" s="1"/>
</calcChain>
</file>

<file path=xl/sharedStrings.xml><?xml version="1.0" encoding="utf-8"?>
<sst xmlns="http://schemas.openxmlformats.org/spreadsheetml/2006/main" count="319" uniqueCount="184">
  <si>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</si>
  <si>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</si>
  <si>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</si>
  <si>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</si>
  <si>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</si>
  <si>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</si>
  <si>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</si>
  <si>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</si>
  <si>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</si>
  <si>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</si>
  <si>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</si>
  <si>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</si>
  <si>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</si>
  <si>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</si>
  <si>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</si>
  <si>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</si>
  <si>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</si>
  <si>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</si>
  <si>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</si>
  <si>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</si>
  <si>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</si>
  <si>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</si>
  <si>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</si>
  <si>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</si>
  <si>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</si>
  <si>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</si>
  <si>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</si>
  <si>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</si>
  <si>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</si>
  <si>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</si>
  <si>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</si>
  <si>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</si>
  <si>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</si>
  <si>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</si>
  <si>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</si>
  <si>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</si>
  <si>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</si>
  <si>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</si>
  <si>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</si>
  <si>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</si>
  <si>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</si>
  <si>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</si>
  <si>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</si>
  <si>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</si>
  <si>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</si>
  <si>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</si>
  <si>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</si>
  <si>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</si>
  <si>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</si>
  <si>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</si>
  <si>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</si>
  <si>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</si>
  <si>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</si>
  <si>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</si>
  <si>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</si>
  <si>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</si>
  <si>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</si>
  <si>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</si>
  <si>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</si>
  <si>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</si>
  <si>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</si>
  <si>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</si>
  <si>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</si>
  <si>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</si>
  <si>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</si>
  <si>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</si>
  <si>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</si>
  <si>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</si>
  <si>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</si>
  <si>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</si>
  <si>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</si>
  <si>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</si>
  <si>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</si>
  <si>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</si>
  <si>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</si>
  <si>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Categoría del riesgo</t>
  </si>
  <si>
    <t>No.</t>
  </si>
  <si>
    <t>Responsable por implementar el tratamiento</t>
  </si>
  <si>
    <t>Plan anual de adquisición</t>
  </si>
  <si>
    <t>Perfeccionamiento</t>
  </si>
  <si>
    <t>Anexo #</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</si>
  <si>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</si>
  <si>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</si>
  <si>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</si>
  <si>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</si>
  <si>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</si>
  <si>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</si>
  <si>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</si>
  <si>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</si>
  <si>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</si>
  <si>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</si>
  <si>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</si>
  <si>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</si>
  <si>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</si>
  <si>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</si>
  <si>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Descripción</t>
  </si>
  <si>
    <t>Riesgos Económicos:</t>
  </si>
  <si>
    <t xml:space="preserve">Riesgos Financieros: </t>
  </si>
  <si>
    <t xml:space="preserve">Riesgos de la Naturaleza: </t>
  </si>
  <si>
    <t xml:space="preserve"> Riesgos Ambientales: </t>
  </si>
  <si>
    <t xml:space="preserve">Riesgos Tecnológicos: </t>
  </si>
  <si>
    <t>Fecha</t>
  </si>
  <si>
    <t>Denominación del bien o servicio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</si>
  <si>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</si>
  <si>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</si>
  <si>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</si>
  <si>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</si>
  <si>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</si>
  <si>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</si>
  <si>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</si>
  <si>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</si>
  <si>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</si>
  <si>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</si>
  <si>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</si>
  <si>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</si>
  <si>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</si>
  <si>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</si>
  <si>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</si>
  <si>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</si>
  <si>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</si>
  <si>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</si>
  <si>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</si>
  <si>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</si>
  <si>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</si>
  <si>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</si>
  <si>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r>
      <t xml:space="preserve">TABLAS PARA VALORACIÓN DE RIESGO SEGÚN METODOLOGÍA CCE </t>
    </r>
    <r>
      <rPr>
        <b/>
        <sz val="16"/>
        <color rgb="FFFF0000"/>
        <rFont val="Arial"/>
        <family val="2"/>
      </rPr>
      <t>- No imprimir</t>
    </r>
  </si>
  <si>
    <t>Elaborado de conformidad con la metodología propuesta por la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</si>
  <si>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</si>
  <si>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Seleccione la opción de las listas desplegables en las columnas con títulos de color amarillo de acuerdo con las siguientes tablas.</t>
  </si>
  <si>
    <t>1. Clase del Riesgo</t>
  </si>
  <si>
    <t>2. Fuente del Riesgo</t>
  </si>
  <si>
    <t>3. Etapa del proceso</t>
  </si>
  <si>
    <t>4. Tipo de riesgo</t>
  </si>
  <si>
    <t>5. Probabilidad del Riesgo</t>
  </si>
  <si>
    <t>6. Impacto del riesgo</t>
  </si>
  <si>
    <t>Valoración (combinación de probabilidad y valoración)</t>
  </si>
  <si>
    <t>Demora en la formulación y aprobación de los documentos del proceso de contratación</t>
  </si>
  <si>
    <t>Retraso en el inicio del proceso de contratación y/o en el inicio de la ejecución del contrato.</t>
  </si>
  <si>
    <t>Desde la inclusión de la contratación en el Plan Anual de Adquisición</t>
  </si>
  <si>
    <t>Hasta la adjudicación</t>
  </si>
  <si>
    <t>Seguimiento al cumplimiento del  cronograma de procesos de contratación de la Entidad y de los tiempos definidos en el Manual de Contratación.</t>
  </si>
  <si>
    <t>Semanal</t>
  </si>
  <si>
    <t>Desde la estructuración de los documentos del proceso</t>
  </si>
  <si>
    <t>De acuerdo con lo establecido en la FCT</t>
  </si>
  <si>
    <t>Retrasos en la ejecución y/o incumplimiento del objeto contractual</t>
  </si>
  <si>
    <t>Accidente laboral de personal del contratista</t>
  </si>
  <si>
    <t>Retrasos en la ejecución debido a posible dificultad para conseguir personal de reemplazo</t>
  </si>
  <si>
    <t>Hasta la finalización de la ejecución del contrato</t>
  </si>
  <si>
    <t>Hurto o daño en materiales, equipos o suministros a adquirir (antes de que sean recibidos a satisfacción por la Entidad)</t>
  </si>
  <si>
    <t>Obligación por parte del contratista de contar con la vigilancia de los materiales, equipos o suministros objeto del contrato</t>
  </si>
  <si>
    <t>Desde el inicio de la ejecución del contrato</t>
  </si>
  <si>
    <t xml:space="preserve">- Verificar que el contratista cuente con la vigilancia requerida
- Seguimiento y control sobre los inventarios de materiales, equipos o suministros requeridos para la prestación del servicio </t>
  </si>
  <si>
    <t xml:space="preserve">Obligación por parte del contratista de garantizar que los colaboradores vinculados para la ejecución del contrato cuenten con elementos de dotación y protección personal requeridos, idoneidad y competencia para el manejo de equipos, herramientas e insumos e identificación de peligros, valoración de riesgos y determinación de controles, documentados, en el marco de la Seguridad y Salud en el trabajo.
Obligación por parte del contratista de que la totalidad de su personal esté afiliado al Sistema General de Seguridad Social y ARL.
Obligación de presentar certificación del pago mensual de aportes al Sistema General de Seguridad Social y ARL. </t>
  </si>
  <si>
    <t>Realizar cronograma para la contratación teniendo en cuenta los tiempos definidos en el titulo 3 del Manual de Contratación de la Entidad y en la normatividad vigente, para garantizar el inicio oportuno de la ejecución.
Articular las áreas involucradas en el proceso para definir tareas y tiempos.</t>
  </si>
  <si>
    <t>Estimación inadecuada de los costos por parte de los oferentes</t>
  </si>
  <si>
    <t>Desequilibrio económico para el contratista, que puede ocasionar retrasos en la ejecución del contrato y/o incumplimiento del objeto contractual</t>
  </si>
  <si>
    <t>La Entidad debe incluir en los documentos del proceso toda la información requerida por los oferentes para realizar una estimación adecuada de los riesgos.
La Entidad debe establecer requisitos habilitantes mínimos acordes con las características del contrato.
Los oferentes deben analizar detalladamente los documentos del proceso, utilizando el plazo para remitir observaciones, de modo que pueda realizar una adecuada planeación y estimación de los costos del contrato.</t>
  </si>
  <si>
    <t>Hasta la fecha de presentación de la oferta</t>
  </si>
  <si>
    <t>Revisión y seguimiento al cumplimiento de las obligaciones contractuales</t>
  </si>
  <si>
    <t>Contínuo</t>
  </si>
  <si>
    <t>Hasta la liquidación del contrato</t>
  </si>
  <si>
    <t>Mensualmente, de acuerdo con lo establecido en la FCT</t>
  </si>
  <si>
    <t>Verificar que el contratista cumpla con las obligaciones del eje de Seguridad y Salud en el Trabajo
Verificacion de los certificados de afiliación y pago de aportes a seguridad social y ARL, visitas a los proyectos.</t>
  </si>
  <si>
    <t>Desde inicio de contrato</t>
  </si>
  <si>
    <t>Verificar que el contratista cuente con stock de material que garantice eventos e imprevistos que dificulten la llegada de materiales a los puntos de intervencio</t>
  </si>
  <si>
    <t>Mensual</t>
  </si>
  <si>
    <t xml:space="preserve"> Incluir en los documentos del proceso que se pagará por actividades y cantidades de obra ejecutadas.
- Incluir en los documentos del proceso el mecanismo para aprobar ítems adicionales o no previstos y para determinar su precio de estos últimos.
- el formato de propuesta económica debe detallar los precios unitarios por actividad de tal forma que sea posible pagar por cantidades efectivamente ejecutadas.
Solo se reconocerá el desequilibrio económico en los términos de Ley.</t>
  </si>
  <si>
    <t>Generacion de stock de material que garantice eventos e imprevistos que dificulten la llegada de materiales a los puntos de intervencion.</t>
  </si>
  <si>
    <t>Variación en las cantidades de obra o en las actividades definidas en la etapa de diagnóstico y diseño</t>
  </si>
  <si>
    <t>Desequilibrio económico del contrato o pago por cantidades de obra o actividades no ejecutadas</t>
  </si>
  <si>
    <t>Riesgos originados por acciones politicas como: Motin, Asonada, incursiones de grupos armados al margen de la Ley, Paros Publicos de labores de distinta indole.</t>
  </si>
  <si>
    <t>Suspension temporal del contrato y demora en el cumplimiento de los plazos establecidos.</t>
  </si>
  <si>
    <t>Sociales o politicos</t>
  </si>
  <si>
    <t>SI</t>
  </si>
  <si>
    <t>Durante la revisión de las actividades a realizar</t>
  </si>
  <si>
    <t>Verificacion y control de las actividades a realizar</t>
  </si>
  <si>
    <t>Desmonte de transformador de 37.5 KVA monofásico, suministro e instalación de un transformador de 75 kVA trifásico con estructura de soporte y cambio de acometida eléctrica para el Centro Zonal de Chiriguaná de la Regional Cesar. Perteneciente al Instituto Colombiano de Bienestar Familiar (ICBF)</t>
  </si>
  <si>
    <t>Exposición de los usuarios y colaboradores al contagio derivado a la enfermedad del COVID -19 producido por el SARS COV 2.</t>
  </si>
  <si>
    <t>Retrasos en la ejecución del objeto contractual.
Afectación a la salud del personal del contratista, del ICBF, de usuarios y beneficiarios.
Propagación acelerada de la enfermedad.
Fallecimiento de las personas que resulten contagiadas.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</si>
  <si>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Resolución 350 de 2022, y demás medidas requeridas para mitigar la propagación del virus.</t>
  </si>
  <si>
    <t>Desde la elaboracion de documentos tecnicos</t>
  </si>
  <si>
    <t>Hasta la finalizacion del contrato</t>
  </si>
  <si>
    <t>1. Verificar la inclusión de los escenarios en los documentos técnicos.
2. Solicitar periodicamente el comprobante de pago de prestaciones sociales de los colaboradores.
3. Incluir en los documentos técnicos la normativa que regula los protocolos para atender la emergencia sanitaria y la obligación del contratista de aplicarlos.</t>
  </si>
  <si>
    <t>1 y 3. Una vez, en la aprobación de documentos técnicos.
2. De acuerdo a como lo estipule la FCT.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</si>
</sst>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color theme="1"/>
      <name val="Arial"/>
      <family val="2"/>
    </font>
    <font>
      <sz val="8"/>
      <name val="Arial"/>
      <family val="2"/>
    </font>
    <font>
      <sz val="10"/>
      <color theme="1"/>
      <name val="Arial"/>
      <family val="2"/>
    </font>
    <font>
      <sz val="9"/>
      <name val="Arial"/>
      <family val="2"/>
    </font>
    <font>
      <b/>
      <sz val="10"/>
      <color theme="1"/>
      <name val="Arial"/>
      <family val="2"/>
    </font>
    <font>
      <b/>
      <sz val="9"/>
      <name val="Arial"/>
      <family val="2"/>
    </font>
    <font>
      <sz val="9"/>
      <name val="Arial"/>
      <family val="5"/>
    </font>
    <font>
      <b/>
      <sz val="16"/>
      <color rgb="FF00B0F0"/>
      <name val="Arial"/>
      <family val="2"/>
    </font>
    <font>
      <b/>
      <sz val="16"/>
      <color rgb="FFFF0000"/>
      <name val="Arial"/>
      <family val="2"/>
    </font>
    <font>
      <sz val="11"/>
      <color theme="1"/>
      <name val="Arial"/>
      <family val="2"/>
    </font>
    <font>
      <sz val="11"/>
      <color theme="1"/>
      <name val="Calibri"/>
      <family val="2"/>
      <scheme val="minor"/>
    </font>
    <font>
      <sz val="11"/>
      <color rgb="FF000000"/>
      <name val="Calibri"/>
      <family val="2"/>
      <charset val="1"/>
    </font>
    <font>
      <sz val="8"/>
      <color rgb="FF000000"/>
      <name val="Arial"/>
      <family val="2"/>
      <charset val="1"/>
    </font>
    <font>
      <sz val="8"/>
      <color rgb="FF000000"/>
      <name val="Calibri"/>
      <family val="2"/>
      <charset val="1"/>
    </font>
    <font>
      <sz val="8"/>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0"/>
        <bgColor rgb="FFFFFFCC"/>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auto="1"/>
      </right>
      <top style="thin">
        <color auto="1"/>
      </top>
      <bottom style="medium">
        <color indexed="64"/>
      </bottom>
      <diagonal/>
    </border>
  </borders>
  <cellStyleXfs count="3">
    <xf numFmtId="0" fontId="0" fillId="0" borderId="0"/>
    <xf numFmtId="0" fontId="12" fillId="0" borderId="0"/>
    <xf numFmtId="0" fontId="11" fillId="0" borderId="0"/>
  </cellStyleXfs>
  <cellXfs count="120">
    <xf numFmtId="0" fontId="0" fillId="0" borderId="0" xfId="0"/>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textRotation="90"/>
      <protection hidden="1"/>
    </xf>
    <xf numFmtId="0" fontId="3" fillId="0" borderId="0" xfId="0" applyFont="1" applyAlignment="1">
      <alignment vertical="center" wrapText="1"/>
    </xf>
    <xf numFmtId="14" fontId="1" fillId="0" borderId="0" xfId="0" applyNumberFormat="1" applyFont="1"/>
    <xf numFmtId="0" fontId="1" fillId="0" borderId="0" xfId="0" applyFont="1" applyAlignment="1">
      <alignment wrapText="1"/>
    </xf>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1" fillId="7" borderId="1" xfId="0" applyNumberFormat="1" applyFont="1" applyFill="1" applyBorder="1" applyAlignment="1" applyProtection="1">
      <alignment horizontal="center" vertical="center"/>
    </xf>
    <xf numFmtId="0" fontId="1" fillId="8" borderId="1" xfId="0" applyNumberFormat="1" applyFont="1" applyFill="1" applyBorder="1" applyAlignment="1" applyProtection="1">
      <alignment horizontal="center" vertical="center"/>
    </xf>
    <xf numFmtId="0" fontId="5" fillId="0" borderId="1" xfId="0" applyFont="1" applyBorder="1" applyAlignment="1">
      <alignment horizontal="left"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14" fontId="1" fillId="0" borderId="1" xfId="0" applyNumberFormat="1" applyFont="1" applyFill="1" applyBorder="1" applyAlignment="1" applyProtection="1">
      <alignment horizontal="center" vertical="center" wrapText="1"/>
      <protection locked="0"/>
    </xf>
    <xf numFmtId="0" fontId="1" fillId="0" borderId="0" xfId="0" applyNumberFormat="1" applyFont="1" applyAlignment="1" applyProtection="1">
      <alignment wrapText="1"/>
    </xf>
    <xf numFmtId="0" fontId="1" fillId="0" borderId="0" xfId="0" applyNumberFormat="1" applyFont="1" applyBorder="1" applyProtection="1"/>
    <xf numFmtId="0" fontId="1" fillId="0" borderId="2" xfId="0" applyFont="1" applyBorder="1" applyAlignment="1" applyProtection="1">
      <alignment horizontal="center" vertical="center" wrapText="1"/>
      <protection locked="0"/>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5" fillId="0" borderId="2" xfId="0" applyFont="1" applyFill="1" applyBorder="1" applyAlignment="1">
      <alignment horizontal="center" vertical="center"/>
    </xf>
    <xf numFmtId="0" fontId="4" fillId="2" borderId="2" xfId="0" applyFont="1" applyFill="1" applyBorder="1" applyAlignment="1">
      <alignment horizontal="center" textRotation="90" wrapText="1"/>
    </xf>
    <xf numFmtId="0" fontId="4" fillId="2" borderId="1" xfId="0" applyFont="1" applyFill="1" applyBorder="1" applyAlignment="1">
      <alignment horizontal="center" textRotation="90" wrapText="1"/>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0" fontId="6" fillId="2" borderId="1" xfId="0" applyFont="1" applyFill="1" applyBorder="1" applyAlignment="1">
      <alignment horizontal="center" vertical="center" textRotation="90" wrapText="1"/>
    </xf>
    <xf numFmtId="0" fontId="1" fillId="0" borderId="0" xfId="0" applyNumberFormat="1" applyFont="1" applyBorder="1" applyAlignment="1" applyProtection="1">
      <alignment horizontal="left" vertical="top" wrapText="1"/>
    </xf>
    <xf numFmtId="0" fontId="8" fillId="0" borderId="0" xfId="0" applyNumberFormat="1" applyFont="1" applyProtection="1"/>
    <xf numFmtId="0" fontId="10" fillId="0" borderId="0" xfId="0" applyNumberFormat="1" applyFont="1" applyProtection="1"/>
    <xf numFmtId="0" fontId="5" fillId="10" borderId="1" xfId="0" applyNumberFormat="1" applyFont="1" applyFill="1" applyBorder="1" applyAlignment="1" applyProtection="1">
      <alignment vertical="center"/>
    </xf>
    <xf numFmtId="0" fontId="5" fillId="10" borderId="1" xfId="0" applyNumberFormat="1" applyFont="1" applyFill="1" applyBorder="1" applyAlignment="1" applyProtection="1">
      <alignment vertical="center" wrapText="1"/>
    </xf>
    <xf numFmtId="0" fontId="1" fillId="0" borderId="0" xfId="0" applyFont="1" applyBorder="1" applyAlignment="1">
      <alignment horizontal="center"/>
    </xf>
    <xf numFmtId="14" fontId="5" fillId="0" borderId="1" xfId="0" applyNumberFormat="1" applyFont="1" applyBorder="1" applyAlignment="1">
      <alignment horizontal="left" vertical="center"/>
    </xf>
    <xf numFmtId="0" fontId="1" fillId="0" borderId="1" xfId="0" applyFont="1" applyBorder="1" applyAlignment="1" applyProtection="1">
      <alignment horizontal="center" vertical="center" textRotation="90" wrapText="1"/>
      <protection locked="0"/>
    </xf>
    <xf numFmtId="0" fontId="2" fillId="0" borderId="1" xfId="0" applyFont="1" applyFill="1" applyBorder="1" applyAlignment="1" applyProtection="1">
      <alignment horizontal="justify"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textRotation="90"/>
      <protection hidden="1"/>
    </xf>
    <xf numFmtId="0" fontId="15" fillId="0" borderId="16" xfId="1" applyFont="1" applyBorder="1" applyAlignment="1">
      <alignment horizontal="center" vertical="center" wrapText="1"/>
    </xf>
    <xf numFmtId="0" fontId="15" fillId="0" borderId="17" xfId="1" applyFont="1" applyBorder="1" applyAlignment="1">
      <alignment horizontal="center" vertical="center" wrapText="1"/>
    </xf>
    <xf numFmtId="0" fontId="15" fillId="0" borderId="16" xfId="1" applyFont="1" applyFill="1" applyBorder="1" applyAlignment="1">
      <alignment horizontal="center" vertical="center" wrapText="1"/>
    </xf>
    <xf numFmtId="0" fontId="2" fillId="0" borderId="16" xfId="1" applyFont="1" applyBorder="1" applyAlignment="1" applyProtection="1">
      <alignment horizontal="center" vertical="center" textRotation="90"/>
      <protection locked="0"/>
    </xf>
    <xf numFmtId="0" fontId="14" fillId="0" borderId="16" xfId="1" applyFont="1" applyBorder="1" applyAlignment="1" applyProtection="1">
      <alignment horizontal="center" vertical="center" textRotation="90"/>
      <protection hidden="1"/>
    </xf>
    <xf numFmtId="0" fontId="13" fillId="11" borderId="16" xfId="1" applyFont="1" applyFill="1" applyBorder="1" applyAlignment="1" applyProtection="1">
      <alignment horizontal="center" vertical="center" wrapText="1"/>
      <protection hidden="1"/>
    </xf>
    <xf numFmtId="0" fontId="13" fillId="0" borderId="16" xfId="1" applyFont="1" applyBorder="1" applyAlignment="1" applyProtection="1">
      <alignment horizontal="center" vertical="center" textRotation="90"/>
      <protection hidden="1"/>
    </xf>
    <xf numFmtId="0" fontId="1" fillId="0" borderId="16" xfId="1" applyFont="1" applyBorder="1" applyAlignment="1" applyProtection="1">
      <alignment horizontal="center" vertical="center" wrapText="1"/>
      <protection locked="0"/>
    </xf>
    <xf numFmtId="0" fontId="15" fillId="3" borderId="16" xfId="1" applyFont="1" applyFill="1" applyBorder="1" applyAlignment="1">
      <alignment horizontal="center" vertical="center" wrapText="1"/>
    </xf>
    <xf numFmtId="0" fontId="1" fillId="0" borderId="18" xfId="1" applyFont="1" applyFill="1" applyBorder="1" applyAlignment="1" applyProtection="1">
      <alignment horizontal="center" vertical="center" textRotation="90"/>
      <protection locked="0"/>
    </xf>
    <xf numFmtId="0" fontId="15" fillId="0" borderId="16" xfId="1" applyFont="1" applyFill="1" applyBorder="1" applyAlignment="1">
      <alignment horizontal="center" vertical="center" textRotation="90"/>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6" fillId="2" borderId="1"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7"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6" fillId="2" borderId="5"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xf numFmtId="0" fontId="5" fillId="10"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wrapText="1"/>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9" borderId="1" xfId="0" applyNumberFormat="1" applyFont="1" applyFill="1" applyBorder="1" applyAlignment="1" applyProtection="1">
      <alignment horizontal="center" vertical="center" wrapText="1"/>
    </xf>
    <xf numFmtId="0" fontId="5" fillId="2" borderId="2" xfId="0" applyNumberFormat="1" applyFont="1" applyFill="1" applyBorder="1" applyAlignment="1" applyProtection="1">
      <alignment horizontal="center" vertical="center" wrapText="1"/>
    </xf>
    <xf numFmtId="0" fontId="5" fillId="2" borderId="4"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top" wrapText="1"/>
    </xf>
    <xf numFmtId="0" fontId="1" fillId="0" borderId="5"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0" borderId="1" xfId="0" applyNumberFormat="1" applyFont="1" applyBorder="1" applyAlignment="1" applyProtection="1">
      <alignment horizontal="left" vertical="top"/>
    </xf>
    <xf numFmtId="0" fontId="1" fillId="0" borderId="1"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5" fillId="10" borderId="2" xfId="0" applyNumberFormat="1" applyFont="1" applyFill="1" applyBorder="1" applyAlignment="1" applyProtection="1">
      <alignment horizontal="center" vertical="center"/>
    </xf>
    <xf numFmtId="0" fontId="5" fillId="10" borderId="4" xfId="0" applyNumberFormat="1" applyFont="1" applyFill="1" applyBorder="1" applyAlignment="1" applyProtection="1">
      <alignment horizontal="center" vertical="center"/>
    </xf>
    <xf numFmtId="0" fontId="5" fillId="2" borderId="2" xfId="0" applyNumberFormat="1" applyFont="1" applyFill="1" applyBorder="1" applyAlignment="1" applyProtection="1">
      <alignment horizontal="center" vertical="center"/>
    </xf>
    <xf numFmtId="0" fontId="5" fillId="2" borderId="3" xfId="0" applyNumberFormat="1" applyFont="1" applyFill="1" applyBorder="1" applyAlignment="1" applyProtection="1">
      <alignment horizontal="center" vertical="center"/>
    </xf>
    <xf numFmtId="0" fontId="5" fillId="2" borderId="4" xfId="0" applyNumberFormat="1" applyFont="1" applyFill="1" applyBorder="1" applyAlignment="1" applyProtection="1">
      <alignment horizontal="center" vertical="center"/>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0" borderId="8" xfId="0" applyNumberFormat="1" applyFont="1" applyBorder="1" applyAlignment="1" applyProtection="1">
      <alignment horizontal="center" vertical="center"/>
    </xf>
    <xf numFmtId="0" fontId="5" fillId="0" borderId="9"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15" xfId="0" applyFont="1" applyBorder="1" applyAlignment="1">
      <alignment horizontal="justify" vertical="center" wrapText="1"/>
    </xf>
  </cellXfs>
  <cellStyles count="3">
    <cellStyle name="Normal" xfId="0" builtinId="0"/>
    <cellStyle name="Normal 2" xfId="1" xr:uid="{F7BBA5F6-BB9B-4CAF-8D6B-63B25F3C20F6}"/>
    <cellStyle name="Normal 3" xfId="2" xr:uid="{10FECEF4-CBDD-421C-A8D5-39CF63CDB8D2}"/>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63"/>
  <sheetViews>
    <sheetView showGridLines="0" tabSelected="1" zoomScaleNormal="100" zoomScaleSheetLayoutView="90" workbookViewId="0">
      <selection activeCell="X3" sqref="X3"/>
    </sheetView>
  </sheetViews>
  <sheetFormatPr baseColWidth="10" defaultColWidth="11.42578125" defaultRowHeight="11.25" zeroHeight="1" x14ac:dyDescent="0.2"/>
  <cols>
    <col min="1" max="1" width="2.140625" style="1" customWidth="1"/>
    <col min="2" max="2" width="4.42578125" style="1" customWidth="1"/>
    <col min="3" max="3" width="4.5703125" style="1" customWidth="1"/>
    <col min="4" max="4" width="5.28515625" style="1" customWidth="1"/>
    <col min="5" max="5" width="6.28515625" style="1" customWidth="1"/>
    <col min="6" max="6" width="9.28515625" style="1" customWidth="1"/>
    <col min="7" max="7" width="30.85546875" style="1" customWidth="1"/>
    <col min="8" max="8" width="30.140625" style="1" customWidth="1"/>
    <col min="9" max="9" width="6.28515625" style="1" customWidth="1"/>
    <col min="10" max="10" width="7" style="1" customWidth="1"/>
    <col min="11" max="12" width="4.42578125" style="1" customWidth="1"/>
    <col min="13" max="13" width="8.7109375" style="1" customWidth="1"/>
    <col min="14" max="14" width="43.5703125" style="1" customWidth="1"/>
    <col min="15" max="15" width="6" style="1" customWidth="1"/>
    <col min="16" max="16" width="6.140625" style="1" customWidth="1"/>
    <col min="17" max="17" width="5.140625" style="1" customWidth="1"/>
    <col min="18" max="18" width="3.7109375" style="1" bestFit="1" customWidth="1"/>
    <col min="19" max="19" width="6.140625" style="1" customWidth="1"/>
    <col min="20" max="20" width="10.5703125" style="1" customWidth="1"/>
    <col min="21" max="22" width="9.28515625" style="8" customWidth="1"/>
    <col min="23" max="23" width="22" style="1" customWidth="1"/>
    <col min="24" max="24" width="15.140625" style="1" customWidth="1"/>
    <col min="25" max="25" width="2.28515625" style="1" customWidth="1"/>
    <col min="26" max="26" width="11.42578125" style="1" customWidth="1"/>
    <col min="27" max="16384" width="11.42578125" style="1"/>
  </cols>
  <sheetData>
    <row r="1" spans="2:28" ht="151.15" customHeight="1" x14ac:dyDescent="0.2">
      <c r="B1" s="46"/>
      <c r="C1" s="46"/>
      <c r="D1" s="46"/>
      <c r="E1" s="46"/>
      <c r="F1" s="46"/>
      <c r="G1" s="46"/>
      <c r="H1" s="46"/>
      <c r="I1" s="46"/>
      <c r="J1" s="46"/>
      <c r="K1" s="46"/>
      <c r="L1" s="46"/>
      <c r="M1" s="46"/>
      <c r="N1" s="46"/>
      <c r="O1" s="46"/>
      <c r="P1" s="46"/>
      <c r="Q1" s="46"/>
      <c r="R1" s="46"/>
      <c r="S1" s="46"/>
      <c r="T1" s="46"/>
      <c r="U1" s="46"/>
      <c r="V1" s="46"/>
      <c r="W1" s="46"/>
      <c r="X1" s="46"/>
    </row>
    <row r="2" spans="2:28" ht="26.45" customHeight="1" x14ac:dyDescent="0.2">
      <c r="B2" s="63" t="s">
        <v>102</v>
      </c>
      <c r="C2" s="64"/>
      <c r="D2" s="64"/>
      <c r="E2" s="64"/>
      <c r="F2" s="65"/>
      <c r="G2" s="114" t="s">
        <v>176</v>
      </c>
      <c r="H2" s="115"/>
      <c r="I2" s="115"/>
      <c r="J2" s="115"/>
      <c r="K2" s="115"/>
      <c r="L2" s="115"/>
      <c r="M2" s="115"/>
      <c r="N2" s="115"/>
      <c r="O2" s="115"/>
      <c r="P2" s="115"/>
      <c r="Q2" s="115"/>
      <c r="R2" s="115"/>
      <c r="S2" s="115"/>
      <c r="T2" s="115"/>
      <c r="U2" s="115"/>
      <c r="V2" s="116"/>
      <c r="W2" s="35" t="s">
        <v>80</v>
      </c>
      <c r="X2" s="26">
        <v>1</v>
      </c>
    </row>
    <row r="3" spans="2:28" ht="26.45" customHeight="1" x14ac:dyDescent="0.2">
      <c r="B3" s="66"/>
      <c r="C3" s="67"/>
      <c r="D3" s="67"/>
      <c r="E3" s="67"/>
      <c r="F3" s="68"/>
      <c r="G3" s="117"/>
      <c r="H3" s="118"/>
      <c r="I3" s="118"/>
      <c r="J3" s="118"/>
      <c r="K3" s="118"/>
      <c r="L3" s="118"/>
      <c r="M3" s="118"/>
      <c r="N3" s="118"/>
      <c r="O3" s="118"/>
      <c r="P3" s="118"/>
      <c r="Q3" s="118"/>
      <c r="R3" s="118"/>
      <c r="S3" s="118"/>
      <c r="T3" s="118"/>
      <c r="U3" s="118"/>
      <c r="V3" s="119"/>
      <c r="W3" s="35" t="s">
        <v>101</v>
      </c>
      <c r="X3" s="47">
        <v>44673</v>
      </c>
    </row>
    <row r="4" spans="2:28" ht="35.450000000000003" customHeight="1" x14ac:dyDescent="0.2">
      <c r="B4" s="70" t="s">
        <v>126</v>
      </c>
      <c r="C4" s="70"/>
      <c r="D4" s="70"/>
      <c r="E4" s="70"/>
      <c r="F4" s="70"/>
      <c r="G4" s="70"/>
      <c r="H4" s="70"/>
      <c r="I4" s="70"/>
      <c r="J4" s="70"/>
      <c r="K4" s="70"/>
      <c r="L4" s="70"/>
      <c r="M4" s="70"/>
      <c r="N4" s="70"/>
      <c r="O4" s="70"/>
      <c r="P4" s="70"/>
      <c r="Q4" s="70"/>
      <c r="R4" s="70"/>
      <c r="S4" s="70"/>
      <c r="T4" s="70"/>
      <c r="U4" s="70"/>
      <c r="V4" s="70"/>
      <c r="W4" s="70"/>
      <c r="X4" s="70"/>
    </row>
    <row r="5" spans="2:28" s="9" customFormat="1" ht="33" customHeight="1" x14ac:dyDescent="0.2">
      <c r="B5" s="69" t="s">
        <v>76</v>
      </c>
      <c r="C5" s="69" t="s">
        <v>0</v>
      </c>
      <c r="D5" s="69" t="s">
        <v>1</v>
      </c>
      <c r="E5" s="69" t="s">
        <v>2</v>
      </c>
      <c r="F5" s="69" t="s">
        <v>3</v>
      </c>
      <c r="G5" s="69" t="s">
        <v>4</v>
      </c>
      <c r="H5" s="69" t="s">
        <v>5</v>
      </c>
      <c r="I5" s="69" t="s">
        <v>11</v>
      </c>
      <c r="J5" s="69" t="s">
        <v>6</v>
      </c>
      <c r="K5" s="69" t="s">
        <v>7</v>
      </c>
      <c r="L5" s="69" t="s">
        <v>8</v>
      </c>
      <c r="M5" s="69" t="s">
        <v>9</v>
      </c>
      <c r="N5" s="69" t="s">
        <v>10</v>
      </c>
      <c r="O5" s="76" t="s">
        <v>13</v>
      </c>
      <c r="P5" s="76"/>
      <c r="Q5" s="76"/>
      <c r="R5" s="76"/>
      <c r="S5" s="74" t="s">
        <v>12</v>
      </c>
      <c r="T5" s="74" t="s">
        <v>77</v>
      </c>
      <c r="U5" s="74" t="s">
        <v>81</v>
      </c>
      <c r="V5" s="74" t="s">
        <v>82</v>
      </c>
      <c r="W5" s="76" t="s">
        <v>14</v>
      </c>
      <c r="X5" s="76"/>
    </row>
    <row r="6" spans="2:28" s="9" customFormat="1" ht="80.25" customHeight="1" x14ac:dyDescent="0.2">
      <c r="B6" s="69"/>
      <c r="C6" s="69"/>
      <c r="D6" s="69"/>
      <c r="E6" s="69"/>
      <c r="F6" s="69"/>
      <c r="G6" s="69"/>
      <c r="H6" s="69"/>
      <c r="I6" s="69"/>
      <c r="J6" s="69"/>
      <c r="K6" s="69"/>
      <c r="L6" s="69"/>
      <c r="M6" s="69"/>
      <c r="N6" s="69"/>
      <c r="O6" s="40" t="s">
        <v>11</v>
      </c>
      <c r="P6" s="40" t="s">
        <v>6</v>
      </c>
      <c r="Q6" s="40" t="s">
        <v>7</v>
      </c>
      <c r="R6" s="40" t="s">
        <v>8</v>
      </c>
      <c r="S6" s="75"/>
      <c r="T6" s="75"/>
      <c r="U6" s="75"/>
      <c r="V6" s="75"/>
      <c r="W6" s="36" t="s">
        <v>15</v>
      </c>
      <c r="X6" s="37" t="s">
        <v>16</v>
      </c>
      <c r="Y6" s="7"/>
    </row>
    <row r="7" spans="2:28" ht="103.5" customHeight="1" x14ac:dyDescent="0.2">
      <c r="B7" s="2">
        <v>1</v>
      </c>
      <c r="C7" s="3" t="s">
        <v>50</v>
      </c>
      <c r="D7" s="3" t="s">
        <v>53</v>
      </c>
      <c r="E7" s="3" t="s">
        <v>55</v>
      </c>
      <c r="F7" s="48" t="s">
        <v>60</v>
      </c>
      <c r="G7" s="49" t="s">
        <v>136</v>
      </c>
      <c r="H7" s="5" t="s">
        <v>137</v>
      </c>
      <c r="I7" s="3" t="s">
        <v>64</v>
      </c>
      <c r="J7" s="3" t="s">
        <v>71</v>
      </c>
      <c r="K7" s="51">
        <f t="shared" ref="K7" si="0">IFERROR(MID(I7,1,1)+MID(J7,1,1),"")</f>
        <v>6</v>
      </c>
      <c r="L7" s="51" t="str">
        <f>IF(K7="","",IF(OR(K7=2,K7=3,K7=4),INSTRUCCIONES!$Y$23,IF(K7=5,INSTRUCCIONES!$Y$22,IF(OR(K7=6,K7=7),INSTRUCCIONES!$Y$21,IF(OR(K7=8,K7=9,K7=10),INSTRUCCIONES!$Y$20)))))</f>
        <v>Riesgo Alto</v>
      </c>
      <c r="M7" s="5" t="s">
        <v>73</v>
      </c>
      <c r="N7" s="50" t="s">
        <v>153</v>
      </c>
      <c r="O7" s="3" t="s">
        <v>63</v>
      </c>
      <c r="P7" s="3" t="s">
        <v>70</v>
      </c>
      <c r="Q7" s="51">
        <f>IFERROR(MID(O7,1,1)+MID(P7,1,1),"")</f>
        <v>4</v>
      </c>
      <c r="R7" s="51" t="str">
        <f>IF(Q7="","",IF(OR(Q7=2,Q7=3,Q7=4),INSTRUCCIONES!$Y$23,IF(Q7=5,INSTRUCCIONES!$Y$22,IF(OR(Q7=6,Q7=7),INSTRUCCIONES!$Y$21,IF(OR(Q7=8,Q7=9,Q7=10),INSTRUCCIONES!$Y$20)))))</f>
        <v>Riesgo Bajo</v>
      </c>
      <c r="S7" s="3" t="s">
        <v>85</v>
      </c>
      <c r="T7" s="5" t="s">
        <v>73</v>
      </c>
      <c r="U7" s="29" t="s">
        <v>138</v>
      </c>
      <c r="V7" s="29" t="s">
        <v>139</v>
      </c>
      <c r="W7" s="32" t="s">
        <v>140</v>
      </c>
      <c r="X7" s="5" t="s">
        <v>141</v>
      </c>
      <c r="Y7" s="6"/>
      <c r="Z7" s="6"/>
      <c r="AA7" s="6"/>
      <c r="AB7" s="6"/>
    </row>
    <row r="8" spans="2:28" ht="132.75" customHeight="1" x14ac:dyDescent="0.2">
      <c r="B8" s="2">
        <v>2</v>
      </c>
      <c r="C8" s="3" t="s">
        <v>50</v>
      </c>
      <c r="D8" s="3" t="s">
        <v>54</v>
      </c>
      <c r="E8" s="3" t="s">
        <v>55</v>
      </c>
      <c r="F8" s="48" t="s">
        <v>107</v>
      </c>
      <c r="G8" s="4" t="s">
        <v>154</v>
      </c>
      <c r="H8" s="4" t="s">
        <v>155</v>
      </c>
      <c r="I8" s="3" t="s">
        <v>65</v>
      </c>
      <c r="J8" s="3" t="s">
        <v>70</v>
      </c>
      <c r="K8" s="51">
        <f t="shared" ref="K8:K13" si="1">IFERROR(MID(I8,1,1)+MID(J8,1,1),"")</f>
        <v>6</v>
      </c>
      <c r="L8" s="51" t="str">
        <f>IF(K8="","",IF(OR(K8=2,K8=3,K8=4),INSTRUCCIONES!$Y$23,IF(K8=5,INSTRUCCIONES!$Y$22,IF(OR(K8=6,K8=7),INSTRUCCIONES!$Y$21,IF(OR(K8=8,K8=9,K8=10),INSTRUCCIONES!$Y$20)))))</f>
        <v>Riesgo Alto</v>
      </c>
      <c r="M8" s="5" t="s">
        <v>74</v>
      </c>
      <c r="N8" s="5" t="s">
        <v>156</v>
      </c>
      <c r="O8" s="3" t="s">
        <v>64</v>
      </c>
      <c r="P8" s="3" t="s">
        <v>68</v>
      </c>
      <c r="Q8" s="51">
        <f t="shared" ref="Q8:Q13" si="2">IFERROR(MID(O8,1,1)+MID(P8,1,1),"")</f>
        <v>4</v>
      </c>
      <c r="R8" s="51" t="str">
        <f>IF(Q8="","",IF(OR(Q8=2,Q8=3,Q8=4),INSTRUCCIONES!$Y$23,IF(Q8=5,INSTRUCCIONES!$Y$22,IF(OR(Q8=6,Q8=7),INSTRUCCIONES!$Y$21,IF(OR(Q8=8,Q8=9,Q8=10),INSTRUCCIONES!$Y$20)))))</f>
        <v>Riesgo Bajo</v>
      </c>
      <c r="S8" s="3" t="s">
        <v>85</v>
      </c>
      <c r="T8" s="5" t="s">
        <v>74</v>
      </c>
      <c r="U8" s="29" t="s">
        <v>142</v>
      </c>
      <c r="V8" s="29" t="s">
        <v>157</v>
      </c>
      <c r="W8" s="32" t="s">
        <v>158</v>
      </c>
      <c r="X8" s="5" t="s">
        <v>159</v>
      </c>
      <c r="Y8" s="6"/>
      <c r="Z8" s="6"/>
      <c r="AA8" s="6"/>
      <c r="AB8" s="6"/>
    </row>
    <row r="9" spans="2:28" ht="134.25" customHeight="1" x14ac:dyDescent="0.2">
      <c r="B9" s="2">
        <v>3</v>
      </c>
      <c r="C9" s="3" t="s">
        <v>50</v>
      </c>
      <c r="D9" s="3" t="s">
        <v>53</v>
      </c>
      <c r="E9" s="3" t="s">
        <v>58</v>
      </c>
      <c r="F9" s="48" t="s">
        <v>60</v>
      </c>
      <c r="G9" s="4" t="s">
        <v>168</v>
      </c>
      <c r="H9" s="4" t="s">
        <v>169</v>
      </c>
      <c r="I9" s="3" t="s">
        <v>66</v>
      </c>
      <c r="J9" s="3" t="s">
        <v>70</v>
      </c>
      <c r="K9" s="51">
        <f t="shared" si="1"/>
        <v>7</v>
      </c>
      <c r="L9" s="51" t="str">
        <f>IF(K9="","",IF(OR(K9=2,K9=3,K9=4),INSTRUCCIONES!$Y$23,IF(K9=5,INSTRUCCIONES!$Y$22,IF(OR(K9=6,K9=7),INSTRUCCIONES!$Y$21,IF(OR(K9=8,K9=9,K9=10),INSTRUCCIONES!$Y$20)))))</f>
        <v>Riesgo Alto</v>
      </c>
      <c r="M9" s="5" t="s">
        <v>74</v>
      </c>
      <c r="N9" s="5" t="s">
        <v>166</v>
      </c>
      <c r="O9" s="3" t="s">
        <v>64</v>
      </c>
      <c r="P9" s="3" t="s">
        <v>70</v>
      </c>
      <c r="Q9" s="51">
        <f t="shared" si="2"/>
        <v>5</v>
      </c>
      <c r="R9" s="51" t="str">
        <f>IF(Q9="","",IF(OR(Q9=2,Q9=3,Q9=4),INSTRUCCIONES!$Y$23,IF(Q9=5,INSTRUCCIONES!$Y$22,IF(OR(Q9=6,Q9=7),INSTRUCCIONES!$Y$21,IF(OR(Q9=8,Q9=9,Q9=10),INSTRUCCIONES!$Y$20)))))</f>
        <v>Riesgo Medio</v>
      </c>
      <c r="S9" s="3" t="s">
        <v>85</v>
      </c>
      <c r="T9" s="5" t="s">
        <v>74</v>
      </c>
      <c r="U9" s="29" t="s">
        <v>174</v>
      </c>
      <c r="V9" s="29" t="s">
        <v>160</v>
      </c>
      <c r="W9" s="32" t="s">
        <v>175</v>
      </c>
      <c r="X9" s="5" t="s">
        <v>141</v>
      </c>
      <c r="Y9" s="6"/>
      <c r="Z9" s="6"/>
      <c r="AA9" s="6"/>
      <c r="AB9" s="6"/>
    </row>
    <row r="10" spans="2:28" ht="110.25" customHeight="1" x14ac:dyDescent="0.2">
      <c r="B10" s="2">
        <v>4</v>
      </c>
      <c r="C10" s="3" t="s">
        <v>51</v>
      </c>
      <c r="D10" s="3" t="s">
        <v>54</v>
      </c>
      <c r="E10" s="3" t="s">
        <v>58</v>
      </c>
      <c r="F10" s="48" t="s">
        <v>60</v>
      </c>
      <c r="G10" s="4" t="s">
        <v>148</v>
      </c>
      <c r="H10" s="4" t="s">
        <v>144</v>
      </c>
      <c r="I10" s="3" t="s">
        <v>65</v>
      </c>
      <c r="J10" s="3" t="s">
        <v>70</v>
      </c>
      <c r="K10" s="51">
        <f t="shared" si="1"/>
        <v>6</v>
      </c>
      <c r="L10" s="51" t="str">
        <f>IF(K10="","",IF(OR(K10=2,K10=3,K10=4),INSTRUCCIONES!$Y$23,IF(K10=5,INSTRUCCIONES!$Y$22,IF(OR(K10=6,K10=7),INSTRUCCIONES!$Y$21,IF(OR(K10=8,K10=9,K10=10),INSTRUCCIONES!$Y$20)))))</f>
        <v>Riesgo Alto</v>
      </c>
      <c r="M10" s="5" t="s">
        <v>74</v>
      </c>
      <c r="N10" s="5" t="s">
        <v>149</v>
      </c>
      <c r="O10" s="3" t="s">
        <v>63</v>
      </c>
      <c r="P10" s="3" t="s">
        <v>68</v>
      </c>
      <c r="Q10" s="51">
        <f t="shared" si="2"/>
        <v>3</v>
      </c>
      <c r="R10" s="51" t="str">
        <f>IF(Q10="","",IF(OR(Q10=2,Q10=3,Q10=4),INSTRUCCIONES!$Y$23,IF(Q10=5,INSTRUCCIONES!$Y$22,IF(OR(Q10=6,Q10=7),INSTRUCCIONES!$Y$21,IF(OR(Q10=8,Q10=9,Q10=10),INSTRUCCIONES!$Y$20)))))</f>
        <v>Riesgo Bajo</v>
      </c>
      <c r="S10" s="3" t="s">
        <v>173</v>
      </c>
      <c r="T10" s="5" t="s">
        <v>74</v>
      </c>
      <c r="U10" s="29" t="s">
        <v>150</v>
      </c>
      <c r="V10" s="29" t="s">
        <v>147</v>
      </c>
      <c r="W10" s="32" t="s">
        <v>151</v>
      </c>
      <c r="X10" s="5" t="s">
        <v>161</v>
      </c>
      <c r="Y10" s="6"/>
      <c r="Z10" s="6"/>
      <c r="AA10" s="6"/>
      <c r="AB10" s="6"/>
    </row>
    <row r="11" spans="2:28" ht="180.75" customHeight="1" x14ac:dyDescent="0.2">
      <c r="B11" s="2">
        <v>5</v>
      </c>
      <c r="C11" s="3" t="s">
        <v>51</v>
      </c>
      <c r="D11" s="3" t="s">
        <v>54</v>
      </c>
      <c r="E11" s="3" t="s">
        <v>58</v>
      </c>
      <c r="F11" s="48" t="s">
        <v>60</v>
      </c>
      <c r="G11" s="4" t="s">
        <v>145</v>
      </c>
      <c r="H11" s="4" t="s">
        <v>146</v>
      </c>
      <c r="I11" s="3" t="s">
        <v>65</v>
      </c>
      <c r="J11" s="3" t="s">
        <v>68</v>
      </c>
      <c r="K11" s="51">
        <f t="shared" si="1"/>
        <v>5</v>
      </c>
      <c r="L11" s="51" t="str">
        <f>IF(K11="","",IF(OR(K11=2,K11=3,K11=4),INSTRUCCIONES!$Y$23,IF(K11=5,INSTRUCCIONES!$Y$22,IF(OR(K11=6,K11=7),INSTRUCCIONES!$Y$21,IF(OR(K11=8,K11=9,K11=10),INSTRUCCIONES!$Y$20)))))</f>
        <v>Riesgo Medio</v>
      </c>
      <c r="M11" s="5" t="s">
        <v>74</v>
      </c>
      <c r="N11" s="5" t="s">
        <v>152</v>
      </c>
      <c r="O11" s="3" t="s">
        <v>64</v>
      </c>
      <c r="P11" s="3" t="s">
        <v>68</v>
      </c>
      <c r="Q11" s="51">
        <f t="shared" si="2"/>
        <v>4</v>
      </c>
      <c r="R11" s="51" t="str">
        <f>IF(Q11="","",IF(OR(Q11=2,Q11=3,Q11=4),INSTRUCCIONES!$Y$23,IF(Q11=5,INSTRUCCIONES!$Y$22,IF(OR(Q11=6,Q11=7),INSTRUCCIONES!$Y$21,IF(OR(Q11=8,Q11=9,Q11=10),INSTRUCCIONES!$Y$20)))))</f>
        <v>Riesgo Bajo</v>
      </c>
      <c r="S11" s="3" t="s">
        <v>173</v>
      </c>
      <c r="T11" s="5" t="s">
        <v>74</v>
      </c>
      <c r="U11" s="29" t="s">
        <v>142</v>
      </c>
      <c r="V11" s="29" t="s">
        <v>147</v>
      </c>
      <c r="W11" s="32" t="s">
        <v>162</v>
      </c>
      <c r="X11" s="5" t="s">
        <v>143</v>
      </c>
      <c r="Y11" s="6"/>
      <c r="Z11" s="6"/>
      <c r="AA11" s="6"/>
      <c r="AB11" s="6"/>
    </row>
    <row r="12" spans="2:28" ht="180.75" customHeight="1" thickBot="1" x14ac:dyDescent="0.25">
      <c r="B12" s="61">
        <v>6</v>
      </c>
      <c r="C12" s="62" t="s">
        <v>50</v>
      </c>
      <c r="D12" s="62" t="s">
        <v>54</v>
      </c>
      <c r="E12" s="62" t="s">
        <v>58</v>
      </c>
      <c r="F12" s="62" t="s">
        <v>109</v>
      </c>
      <c r="G12" s="60" t="s">
        <v>177</v>
      </c>
      <c r="H12" s="60" t="s">
        <v>178</v>
      </c>
      <c r="I12" s="55" t="s">
        <v>65</v>
      </c>
      <c r="J12" s="55" t="s">
        <v>68</v>
      </c>
      <c r="K12" s="56">
        <v>5</v>
      </c>
      <c r="L12" s="56" t="s">
        <v>21</v>
      </c>
      <c r="M12" s="57" t="s">
        <v>87</v>
      </c>
      <c r="N12" s="52" t="s">
        <v>179</v>
      </c>
      <c r="O12" s="55" t="s">
        <v>64</v>
      </c>
      <c r="P12" s="55" t="s">
        <v>68</v>
      </c>
      <c r="Q12" s="56">
        <v>4</v>
      </c>
      <c r="R12" s="56" t="s">
        <v>23</v>
      </c>
      <c r="S12" s="58" t="s">
        <v>85</v>
      </c>
      <c r="T12" s="59" t="s">
        <v>87</v>
      </c>
      <c r="U12" s="54" t="s">
        <v>180</v>
      </c>
      <c r="V12" s="54" t="s">
        <v>181</v>
      </c>
      <c r="W12" s="52" t="s">
        <v>182</v>
      </c>
      <c r="X12" s="53" t="s">
        <v>183</v>
      </c>
      <c r="Y12" s="6"/>
      <c r="Z12" s="6"/>
      <c r="AA12" s="6"/>
      <c r="AB12" s="6"/>
    </row>
    <row r="13" spans="2:28" ht="77.25" customHeight="1" x14ac:dyDescent="0.2">
      <c r="B13" s="2">
        <v>7</v>
      </c>
      <c r="C13" s="3" t="s">
        <v>50</v>
      </c>
      <c r="D13" s="3" t="s">
        <v>54</v>
      </c>
      <c r="E13" s="3" t="s">
        <v>58</v>
      </c>
      <c r="F13" s="48" t="s">
        <v>172</v>
      </c>
      <c r="G13" s="4" t="s">
        <v>170</v>
      </c>
      <c r="H13" s="4" t="s">
        <v>171</v>
      </c>
      <c r="I13" s="3" t="s">
        <v>65</v>
      </c>
      <c r="J13" s="3" t="s">
        <v>68</v>
      </c>
      <c r="K13" s="51">
        <f t="shared" si="1"/>
        <v>5</v>
      </c>
      <c r="L13" s="51" t="str">
        <f>IF(K13="","",IF(OR(K13=2,K13=3,K13=4),INSTRUCCIONES!$Y$23,IF(K13=5,INSTRUCCIONES!$Y$22,IF(OR(K13=6,K13=7),INSTRUCCIONES!$Y$21,IF(OR(K13=8,K13=9,K13=10),INSTRUCCIONES!$Y$20)))))</f>
        <v>Riesgo Medio</v>
      </c>
      <c r="M13" s="5" t="s">
        <v>74</v>
      </c>
      <c r="N13" s="5" t="s">
        <v>167</v>
      </c>
      <c r="O13" s="3" t="s">
        <v>64</v>
      </c>
      <c r="P13" s="3" t="s">
        <v>68</v>
      </c>
      <c r="Q13" s="51">
        <f t="shared" si="2"/>
        <v>4</v>
      </c>
      <c r="R13" s="51" t="str">
        <f>IF(Q13="","",IF(OR(Q13=2,Q13=3,Q13=4),INSTRUCCIONES!$Y$23,IF(Q13=5,INSTRUCCIONES!$Y$22,IF(OR(Q13=6,Q13=7),INSTRUCCIONES!$Y$21,IF(OR(Q13=8,Q13=9,Q13=10),INSTRUCCIONES!$Y$20)))))</f>
        <v>Riesgo Bajo</v>
      </c>
      <c r="S13" s="3" t="s">
        <v>173</v>
      </c>
      <c r="T13" s="5" t="s">
        <v>74</v>
      </c>
      <c r="U13" s="29" t="s">
        <v>163</v>
      </c>
      <c r="V13" s="29" t="s">
        <v>147</v>
      </c>
      <c r="W13" s="32" t="s">
        <v>164</v>
      </c>
      <c r="X13" s="5" t="s">
        <v>165</v>
      </c>
      <c r="Y13" s="6"/>
      <c r="Z13" s="6"/>
      <c r="AA13" s="6"/>
      <c r="AB13" s="6"/>
    </row>
    <row r="14" spans="2:28" ht="58.15" customHeight="1" x14ac:dyDescent="0.2">
      <c r="B14" s="71"/>
      <c r="C14" s="72"/>
      <c r="D14" s="72"/>
      <c r="E14" s="72"/>
      <c r="F14" s="72"/>
      <c r="G14" s="72"/>
      <c r="H14" s="72"/>
      <c r="I14" s="72"/>
      <c r="J14" s="72"/>
      <c r="K14" s="72"/>
      <c r="L14" s="72"/>
      <c r="M14" s="72"/>
      <c r="N14" s="72"/>
      <c r="O14" s="72"/>
      <c r="P14" s="72"/>
      <c r="Q14" s="72"/>
      <c r="R14" s="72"/>
      <c r="S14" s="72"/>
      <c r="T14" s="72"/>
      <c r="U14" s="72"/>
      <c r="V14" s="72"/>
      <c r="W14" s="72"/>
      <c r="X14" s="73"/>
    </row>
    <row r="15" spans="2:28" x14ac:dyDescent="0.2"/>
    <row r="16" spans="2:28"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sheetData>
  <sheetProtection insertRows="0" deleteRows="0" autoFilter="0"/>
  <autoFilter ref="A6:AB6" xr:uid="{00000000-0009-0000-0000-000000000000}"/>
  <mergeCells count="23">
    <mergeCell ref="B14:X14"/>
    <mergeCell ref="S5:S6"/>
    <mergeCell ref="T5:T6"/>
    <mergeCell ref="U5:U6"/>
    <mergeCell ref="V5:V6"/>
    <mergeCell ref="N5:N6"/>
    <mergeCell ref="W5:X5"/>
    <mergeCell ref="I5:I6"/>
    <mergeCell ref="O5:R5"/>
    <mergeCell ref="B5:B6"/>
    <mergeCell ref="C5:C6"/>
    <mergeCell ref="D5:D6"/>
    <mergeCell ref="E5:E6"/>
    <mergeCell ref="F5:F6"/>
    <mergeCell ref="G5:G6"/>
    <mergeCell ref="H5:H6"/>
    <mergeCell ref="B2:F3"/>
    <mergeCell ref="G2:V3"/>
    <mergeCell ref="J5:J6"/>
    <mergeCell ref="K5:K6"/>
    <mergeCell ref="L5:L6"/>
    <mergeCell ref="M5:M6"/>
    <mergeCell ref="B4:X4"/>
  </mergeCells>
  <conditionalFormatting sqref="Q7:Q13 K7:K13">
    <cfRule type="cellIs" dxfId="13" priority="43" operator="between">
      <formula>8</formula>
      <formula>10</formula>
    </cfRule>
    <cfRule type="cellIs" dxfId="12" priority="44" operator="between">
      <formula>6</formula>
      <formula>7</formula>
    </cfRule>
    <cfRule type="cellIs" dxfId="11" priority="45" operator="equal">
      <formula>5</formula>
    </cfRule>
    <cfRule type="cellIs" dxfId="10" priority="46" operator="between">
      <formula>0</formula>
      <formula>1</formula>
    </cfRule>
    <cfRule type="cellIs" dxfId="9" priority="47" operator="between">
      <formula>2</formula>
      <formula>4</formula>
    </cfRule>
  </conditionalFormatting>
  <conditionalFormatting sqref="R7:R13 L7:L13">
    <cfRule type="expression" dxfId="8" priority="33">
      <formula>K7=10</formula>
    </cfRule>
    <cfRule type="expression" dxfId="7" priority="34">
      <formula>K7=9</formula>
    </cfRule>
    <cfRule type="expression" dxfId="6" priority="35">
      <formula>K7=7</formula>
    </cfRule>
    <cfRule type="expression" dxfId="5" priority="36">
      <formula>K7=4</formula>
    </cfRule>
    <cfRule type="expression" dxfId="4" priority="37">
      <formula>K7=3</formula>
    </cfRule>
    <cfRule type="expression" dxfId="3" priority="38">
      <formula>K7=8</formula>
    </cfRule>
    <cfRule type="expression" dxfId="2" priority="39">
      <formula>K7=6</formula>
    </cfRule>
    <cfRule type="expression" dxfId="1" priority="40">
      <formula>K7=5</formula>
    </cfRule>
    <cfRule type="expression" dxfId="0" priority="41">
      <formula>K7=2</formula>
    </cfRule>
  </conditionalFormatting>
  <dataValidations count="7">
    <dataValidation type="list" allowBlank="1" showInputMessage="1" showErrorMessage="1" sqref="F15:F1048576" xr:uid="{00000000-0002-0000-0000-000000000000}">
      <formula1>TIPO</formula1>
    </dataValidation>
    <dataValidation type="list" allowBlank="1" showInputMessage="1" showErrorMessage="1" sqref="C15:C1048576 C7:C13" xr:uid="{00000000-0002-0000-0000-000001000000}">
      <formula1>CLASE</formula1>
    </dataValidation>
    <dataValidation type="list" allowBlank="1" showInputMessage="1" showErrorMessage="1" sqref="D15:D1048576 D7:D13" xr:uid="{00000000-0002-0000-0000-000002000000}">
      <formula1>FUENTE</formula1>
    </dataValidation>
    <dataValidation type="list" allowBlank="1" showInputMessage="1" showErrorMessage="1" sqref="E15:E1048576" xr:uid="{00000000-0002-0000-0000-000003000000}">
      <formula1>ETAPA</formula1>
    </dataValidation>
    <dataValidation type="list" allowBlank="1" showInputMessage="1" showErrorMessage="1" sqref="M15:M1048576" xr:uid="{00000000-0002-0000-0000-000004000000}">
      <formula1>ASIGNACIÓN</formula1>
    </dataValidation>
    <dataValidation type="list" allowBlank="1" showInputMessage="1" showErrorMessage="1" sqref="I15:I1048576 O15:O1048576 I7:I13 O7:O13" xr:uid="{00000000-0002-0000-0000-000005000000}">
      <formula1>PROBABILIDAD</formula1>
    </dataValidation>
    <dataValidation type="list" allowBlank="1" showInputMessage="1" showErrorMessage="1" sqref="J15:J1048576 P15:P1048576 J7:J13 P7:P13" xr:uid="{00000000-0002-0000-0000-000006000000}">
      <formula1>IMPACTO</formula1>
    </dataValidation>
  </dataValidations>
  <printOptions horizontalCentered="1"/>
  <pageMargins left="0.9055118110236221" right="0.78740157480314965" top="0.19685039370078741" bottom="0.39370078740157483" header="0.43307086614173229" footer="0.31496062992125984"/>
  <pageSetup scale="44" fitToHeight="2" orientation="landscape" r:id="rId1"/>
  <headerFooter alignWithMargins="0">
    <oddHeader>&amp;L&amp;G&amp;C&amp;"Arial,Normal"
&amp;10PROCESO
ADQUISICIÓN DE BIENES Y SERVICIOS
FORMATO - Anexo FCT - Matriz de identificación, valoración y asignación de riesgos&amp;R&amp;"Arial,Normal"&amp;9
&amp;10A3.F1.P3.ABS
13/09/21
Versión 4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7000000}">
          <x14:formula1>
            <xm:f>INSTRUCCIONES!$X$26:$X$27</xm:f>
          </x14:formula1>
          <xm:sqref>S7:S13</xm:sqref>
        </x14:dataValidation>
        <x14:dataValidation type="list" allowBlank="1" showInputMessage="1" showErrorMessage="1" xr:uid="{00000000-0002-0000-0000-000008000000}">
          <x14:formula1>
            <xm:f>INSTRUCCIONES!$C$38:$C$41</xm:f>
          </x14:formula1>
          <xm:sqref>E7:E13</xm:sqref>
        </x14:dataValidation>
        <x14:dataValidation type="list" allowBlank="1" showInputMessage="1" showErrorMessage="1" xr:uid="{00000000-0002-0000-0000-000009000000}">
          <x14:formula1>
            <xm:f>INSTRUCCIONES!$D$38:$D$45</xm:f>
          </x14:formula1>
          <xm:sqref>F7:F13</xm:sqref>
        </x14:dataValidation>
        <x14:dataValidation type="list" allowBlank="1" showInputMessage="1" showErrorMessage="1" xr:uid="{00000000-0002-0000-0000-00000A000000}">
          <x14:formula1>
            <xm:f>INSTRUCCIONES!$Y$26:$Y$28</xm:f>
          </x14:formula1>
          <xm:sqref>M7:M13 T7:T13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Y46"/>
  <sheetViews>
    <sheetView showGridLines="0" zoomScale="115" zoomScaleNormal="115" workbookViewId="0"/>
  </sheetViews>
  <sheetFormatPr baseColWidth="10" defaultColWidth="11.42578125" defaultRowHeight="11.25" x14ac:dyDescent="0.2"/>
  <cols>
    <col min="1" max="1" width="1.7109375" style="21" customWidth="1"/>
    <col min="2" max="2" width="18.42578125" style="21" customWidth="1"/>
    <col min="3" max="3" width="20.7109375" style="21" customWidth="1"/>
    <col min="4" max="4" width="14" style="21" customWidth="1"/>
    <col min="5" max="5" width="6.7109375" style="21" customWidth="1"/>
    <col min="6" max="6" width="25.28515625" style="21" customWidth="1"/>
    <col min="7" max="9" width="21.140625" style="21" customWidth="1"/>
    <col min="10" max="11" width="21.42578125" style="21" customWidth="1"/>
    <col min="12" max="12" width="11.42578125" style="21" customWidth="1"/>
    <col min="13" max="13" width="10.7109375" style="21" customWidth="1"/>
    <col min="14" max="14" width="16.28515625" style="21" customWidth="1"/>
    <col min="15" max="15" width="23" style="21" customWidth="1"/>
    <col min="16" max="16" width="24" style="21" customWidth="1"/>
    <col min="17" max="17" width="17" style="21" customWidth="1"/>
    <col min="18" max="18" width="24" style="21" customWidth="1"/>
    <col min="19" max="19" width="23.28515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17" ht="20.25" x14ac:dyDescent="0.3">
      <c r="A1" s="42" t="s">
        <v>125</v>
      </c>
    </row>
    <row r="2" spans="1:17" s="12" customFormat="1" x14ac:dyDescent="0.2"/>
    <row r="3" spans="1:17" s="12" customFormat="1" ht="14.25" x14ac:dyDescent="0.2">
      <c r="B3" s="43" t="s">
        <v>128</v>
      </c>
    </row>
    <row r="4" spans="1:17" s="12" customFormat="1" x14ac:dyDescent="0.2"/>
    <row r="5" spans="1:17" s="12" customFormat="1" ht="12.75" x14ac:dyDescent="0.2">
      <c r="B5" s="44" t="s">
        <v>129</v>
      </c>
      <c r="C5" s="84" t="s">
        <v>95</v>
      </c>
      <c r="D5" s="84"/>
      <c r="F5" s="44" t="s">
        <v>131</v>
      </c>
      <c r="G5" s="33" t="s">
        <v>103</v>
      </c>
      <c r="H5" s="33" t="s">
        <v>104</v>
      </c>
      <c r="I5" s="84" t="s">
        <v>84</v>
      </c>
      <c r="J5" s="84"/>
      <c r="K5" s="84"/>
      <c r="L5" s="84"/>
      <c r="N5" s="44" t="s">
        <v>132</v>
      </c>
      <c r="O5" s="84" t="s">
        <v>95</v>
      </c>
      <c r="P5" s="84"/>
      <c r="Q5" s="84"/>
    </row>
    <row r="6" spans="1:17" s="12" customFormat="1" ht="53.45" customHeight="1" x14ac:dyDescent="0.2">
      <c r="B6" s="27" t="s">
        <v>50</v>
      </c>
      <c r="C6" s="87" t="s">
        <v>112</v>
      </c>
      <c r="D6" s="100"/>
      <c r="F6" s="102" t="s">
        <v>55</v>
      </c>
      <c r="G6" s="102" t="s">
        <v>78</v>
      </c>
      <c r="H6" s="88" t="s">
        <v>90</v>
      </c>
      <c r="I6" s="91" t="s">
        <v>88</v>
      </c>
      <c r="J6" s="92"/>
      <c r="K6" s="92"/>
      <c r="L6" s="93"/>
      <c r="N6" s="38" t="s">
        <v>96</v>
      </c>
      <c r="O6" s="87" t="s">
        <v>117</v>
      </c>
      <c r="P6" s="100"/>
      <c r="Q6" s="100"/>
    </row>
    <row r="7" spans="1:17" s="12" customFormat="1" ht="53.45" customHeight="1" x14ac:dyDescent="0.2">
      <c r="B7" s="27" t="s">
        <v>51</v>
      </c>
      <c r="C7" s="87" t="s">
        <v>113</v>
      </c>
      <c r="D7" s="87"/>
      <c r="F7" s="113"/>
      <c r="G7" s="113"/>
      <c r="H7" s="89"/>
      <c r="I7" s="94"/>
      <c r="J7" s="95"/>
      <c r="K7" s="95"/>
      <c r="L7" s="96"/>
      <c r="N7" s="38" t="s">
        <v>59</v>
      </c>
      <c r="O7" s="87" t="s">
        <v>118</v>
      </c>
      <c r="P7" s="100"/>
      <c r="Q7" s="100"/>
    </row>
    <row r="8" spans="1:17" s="12" customFormat="1" ht="77.25" customHeight="1" x14ac:dyDescent="0.2">
      <c r="F8" s="103"/>
      <c r="G8" s="103"/>
      <c r="H8" s="90"/>
      <c r="I8" s="97"/>
      <c r="J8" s="98"/>
      <c r="K8" s="98"/>
      <c r="L8" s="99"/>
      <c r="N8" s="38" t="s">
        <v>60</v>
      </c>
      <c r="O8" s="87" t="s">
        <v>119</v>
      </c>
      <c r="P8" s="100"/>
      <c r="Q8" s="100"/>
    </row>
    <row r="9" spans="1:17" s="12" customFormat="1" ht="86.25" customHeight="1" x14ac:dyDescent="0.2">
      <c r="B9" s="45" t="s">
        <v>130</v>
      </c>
      <c r="C9" s="84" t="s">
        <v>95</v>
      </c>
      <c r="D9" s="84"/>
      <c r="F9" s="18" t="s">
        <v>56</v>
      </c>
      <c r="G9" s="15" t="s">
        <v>90</v>
      </c>
      <c r="H9" s="15" t="s">
        <v>91</v>
      </c>
      <c r="I9" s="101" t="s">
        <v>89</v>
      </c>
      <c r="J9" s="101"/>
      <c r="K9" s="101"/>
      <c r="L9" s="101"/>
      <c r="N9" s="34" t="s">
        <v>97</v>
      </c>
      <c r="O9" s="87" t="s">
        <v>120</v>
      </c>
      <c r="P9" s="100"/>
      <c r="Q9" s="100"/>
    </row>
    <row r="10" spans="1:17" s="12" customFormat="1" ht="81.75" customHeight="1" x14ac:dyDescent="0.2">
      <c r="B10" s="28" t="s">
        <v>53</v>
      </c>
      <c r="C10" s="109" t="s">
        <v>114</v>
      </c>
      <c r="D10" s="110"/>
      <c r="F10" s="18" t="s">
        <v>57</v>
      </c>
      <c r="G10" s="15" t="s">
        <v>92</v>
      </c>
      <c r="H10" s="18" t="s">
        <v>79</v>
      </c>
      <c r="I10" s="101" t="s">
        <v>93</v>
      </c>
      <c r="J10" s="101"/>
      <c r="K10" s="101"/>
      <c r="L10" s="101"/>
      <c r="N10" s="34" t="s">
        <v>61</v>
      </c>
      <c r="O10" s="87" t="s">
        <v>121</v>
      </c>
      <c r="P10" s="100"/>
      <c r="Q10" s="100"/>
    </row>
    <row r="11" spans="1:17" s="12" customFormat="1" ht="56.25" customHeight="1" x14ac:dyDescent="0.2">
      <c r="B11" s="28" t="s">
        <v>54</v>
      </c>
      <c r="C11" s="111" t="s">
        <v>115</v>
      </c>
      <c r="D11" s="112"/>
      <c r="F11" s="102" t="s">
        <v>58</v>
      </c>
      <c r="G11" s="102" t="s">
        <v>79</v>
      </c>
      <c r="H11" s="88" t="s">
        <v>83</v>
      </c>
      <c r="I11" s="87" t="s">
        <v>94</v>
      </c>
      <c r="J11" s="87"/>
      <c r="K11" s="87"/>
      <c r="L11" s="87"/>
      <c r="N11" s="34" t="s">
        <v>98</v>
      </c>
      <c r="O11" s="87" t="s">
        <v>122</v>
      </c>
      <c r="P11" s="100"/>
      <c r="Q11" s="100"/>
    </row>
    <row r="12" spans="1:17" s="12" customFormat="1" ht="22.9" customHeight="1" x14ac:dyDescent="0.2">
      <c r="F12" s="103"/>
      <c r="G12" s="103"/>
      <c r="H12" s="90"/>
      <c r="I12" s="87"/>
      <c r="J12" s="87"/>
      <c r="K12" s="87"/>
      <c r="L12" s="87"/>
      <c r="N12" s="101" t="s">
        <v>99</v>
      </c>
      <c r="O12" s="87" t="s">
        <v>123</v>
      </c>
      <c r="P12" s="87"/>
      <c r="Q12" s="87"/>
    </row>
    <row r="13" spans="1:17" s="12" customFormat="1" ht="39" customHeight="1" x14ac:dyDescent="0.2">
      <c r="N13" s="101"/>
      <c r="O13" s="87"/>
      <c r="P13" s="87"/>
      <c r="Q13" s="87"/>
    </row>
    <row r="14" spans="1:17" s="12" customFormat="1" ht="52.9" customHeight="1" x14ac:dyDescent="0.2">
      <c r="H14" s="19"/>
      <c r="I14" s="19"/>
      <c r="J14" s="31"/>
      <c r="K14" s="31"/>
      <c r="L14" s="31"/>
      <c r="N14" s="34" t="s">
        <v>100</v>
      </c>
      <c r="O14" s="87" t="s">
        <v>124</v>
      </c>
      <c r="P14" s="87"/>
      <c r="Q14" s="87"/>
    </row>
    <row r="15" spans="1:17" s="12" customFormat="1" x14ac:dyDescent="0.2">
      <c r="H15" s="19"/>
      <c r="I15" s="19"/>
      <c r="J15" s="31"/>
      <c r="K15" s="31"/>
      <c r="L15" s="31"/>
      <c r="N15" s="39"/>
      <c r="O15" s="41"/>
      <c r="P15" s="41"/>
      <c r="Q15" s="41"/>
    </row>
    <row r="16" spans="1:17" s="12" customFormat="1" x14ac:dyDescent="0.2">
      <c r="H16" s="19"/>
      <c r="I16" s="19"/>
      <c r="J16" s="31"/>
      <c r="K16" s="31"/>
      <c r="L16" s="31"/>
      <c r="N16" s="39"/>
      <c r="O16" s="41"/>
      <c r="P16" s="41"/>
      <c r="Q16" s="41"/>
    </row>
    <row r="17" spans="2:25" s="12" customFormat="1" ht="19.5" customHeight="1" x14ac:dyDescent="0.2">
      <c r="F17" s="19"/>
      <c r="G17" s="19"/>
      <c r="H17" s="19"/>
      <c r="I17" s="19"/>
      <c r="J17" s="31"/>
      <c r="K17" s="31"/>
      <c r="L17" s="31"/>
      <c r="O17" s="106" t="s">
        <v>135</v>
      </c>
      <c r="P17" s="107"/>
      <c r="Q17" s="107"/>
      <c r="R17" s="107"/>
      <c r="S17" s="107"/>
      <c r="T17" s="107"/>
      <c r="U17" s="108"/>
    </row>
    <row r="18" spans="2:25" s="12" customFormat="1" ht="18.75" customHeight="1" x14ac:dyDescent="0.2">
      <c r="B18" s="104" t="s">
        <v>133</v>
      </c>
      <c r="C18" s="105"/>
      <c r="F18" s="79" t="s">
        <v>134</v>
      </c>
      <c r="G18" s="79"/>
      <c r="H18" s="79"/>
      <c r="I18" s="79"/>
      <c r="J18" s="79"/>
      <c r="K18" s="79"/>
      <c r="L18" s="79"/>
      <c r="O18" s="81" t="s">
        <v>6</v>
      </c>
      <c r="P18" s="82"/>
      <c r="Q18" s="82"/>
      <c r="R18" s="82"/>
      <c r="S18" s="82"/>
      <c r="T18" s="82"/>
      <c r="U18" s="83"/>
      <c r="X18" s="85" t="s">
        <v>75</v>
      </c>
      <c r="Y18" s="86"/>
    </row>
    <row r="19" spans="2:25" s="12" customFormat="1" ht="67.5" x14ac:dyDescent="0.2">
      <c r="B19" s="13" t="s">
        <v>8</v>
      </c>
      <c r="C19" s="13" t="s">
        <v>30</v>
      </c>
      <c r="F19" s="81" t="s">
        <v>6</v>
      </c>
      <c r="G19" s="82"/>
      <c r="H19" s="82"/>
      <c r="I19" s="82"/>
      <c r="J19" s="82"/>
      <c r="K19" s="82"/>
      <c r="L19" s="83"/>
      <c r="N19" s="14"/>
      <c r="O19" s="80" t="s">
        <v>31</v>
      </c>
      <c r="P19" s="80"/>
      <c r="Q19" s="15" t="s">
        <v>38</v>
      </c>
      <c r="R19" s="15" t="s">
        <v>39</v>
      </c>
      <c r="S19" s="15" t="s">
        <v>40</v>
      </c>
      <c r="T19" s="15" t="s">
        <v>41</v>
      </c>
      <c r="U19" s="15" t="s">
        <v>42</v>
      </c>
      <c r="X19" s="16" t="s">
        <v>7</v>
      </c>
      <c r="Y19" s="13" t="s">
        <v>8</v>
      </c>
    </row>
    <row r="20" spans="2:25" s="12" customFormat="1" ht="95.25" customHeight="1" x14ac:dyDescent="0.2">
      <c r="B20" s="17" t="s">
        <v>25</v>
      </c>
      <c r="C20" s="18">
        <v>1</v>
      </c>
      <c r="E20" s="19"/>
      <c r="F20" s="80" t="s">
        <v>31</v>
      </c>
      <c r="G20" s="80"/>
      <c r="H20" s="15" t="s">
        <v>38</v>
      </c>
      <c r="I20" s="15" t="s">
        <v>39</v>
      </c>
      <c r="J20" s="15" t="s">
        <v>40</v>
      </c>
      <c r="K20" s="15" t="s">
        <v>41</v>
      </c>
      <c r="L20" s="15" t="s">
        <v>42</v>
      </c>
      <c r="O20" s="80" t="s">
        <v>32</v>
      </c>
      <c r="P20" s="80"/>
      <c r="Q20" s="15" t="s">
        <v>37</v>
      </c>
      <c r="R20" s="15" t="s">
        <v>36</v>
      </c>
      <c r="S20" s="15" t="s">
        <v>33</v>
      </c>
      <c r="T20" s="15" t="s">
        <v>34</v>
      </c>
      <c r="U20" s="15" t="s">
        <v>35</v>
      </c>
      <c r="X20" s="24" t="s">
        <v>17</v>
      </c>
      <c r="Y20" s="15" t="s">
        <v>18</v>
      </c>
    </row>
    <row r="21" spans="2:25" s="12" customFormat="1" ht="67.5" x14ac:dyDescent="0.2">
      <c r="B21" s="17" t="s">
        <v>116</v>
      </c>
      <c r="C21" s="18">
        <v>2</v>
      </c>
      <c r="E21" s="19"/>
      <c r="F21" s="80" t="s">
        <v>32</v>
      </c>
      <c r="G21" s="80"/>
      <c r="H21" s="15" t="s">
        <v>37</v>
      </c>
      <c r="I21" s="15" t="s">
        <v>36</v>
      </c>
      <c r="J21" s="15" t="s">
        <v>33</v>
      </c>
      <c r="K21" s="15" t="s">
        <v>34</v>
      </c>
      <c r="L21" s="15" t="s">
        <v>35</v>
      </c>
      <c r="O21" s="77" t="s">
        <v>8</v>
      </c>
      <c r="P21" s="77" t="s">
        <v>43</v>
      </c>
      <c r="Q21" s="13" t="s">
        <v>44</v>
      </c>
      <c r="R21" s="13" t="s">
        <v>45</v>
      </c>
      <c r="S21" s="13" t="s">
        <v>24</v>
      </c>
      <c r="T21" s="13" t="s">
        <v>46</v>
      </c>
      <c r="U21" s="13" t="s">
        <v>47</v>
      </c>
      <c r="X21" s="25" t="s">
        <v>19</v>
      </c>
      <c r="Y21" s="15" t="s">
        <v>20</v>
      </c>
    </row>
    <row r="22" spans="2:25" s="12" customFormat="1" ht="33.75" x14ac:dyDescent="0.2">
      <c r="B22" s="17" t="s">
        <v>27</v>
      </c>
      <c r="C22" s="18">
        <v>3</v>
      </c>
      <c r="E22" s="19"/>
      <c r="F22" s="77" t="s">
        <v>8</v>
      </c>
      <c r="G22" s="77" t="s">
        <v>43</v>
      </c>
      <c r="H22" s="13" t="s">
        <v>44</v>
      </c>
      <c r="I22" s="13" t="s">
        <v>45</v>
      </c>
      <c r="J22" s="13" t="s">
        <v>24</v>
      </c>
      <c r="K22" s="13" t="s">
        <v>46</v>
      </c>
      <c r="L22" s="13" t="s">
        <v>47</v>
      </c>
      <c r="O22" s="77"/>
      <c r="P22" s="77"/>
      <c r="Q22" s="18">
        <v>1</v>
      </c>
      <c r="R22" s="18">
        <v>2</v>
      </c>
      <c r="S22" s="18">
        <v>3</v>
      </c>
      <c r="T22" s="18">
        <v>4</v>
      </c>
      <c r="U22" s="20">
        <v>5</v>
      </c>
      <c r="X22" s="10">
        <v>5</v>
      </c>
      <c r="Y22" s="15" t="s">
        <v>21</v>
      </c>
    </row>
    <row r="23" spans="2:25" s="12" customFormat="1" ht="51.75" customHeight="1" x14ac:dyDescent="0.2">
      <c r="B23" s="17" t="s">
        <v>28</v>
      </c>
      <c r="C23" s="18">
        <v>4</v>
      </c>
      <c r="E23" s="19"/>
      <c r="F23" s="77"/>
      <c r="G23" s="77"/>
      <c r="H23" s="18">
        <v>1</v>
      </c>
      <c r="I23" s="18">
        <v>2</v>
      </c>
      <c r="J23" s="18">
        <v>3</v>
      </c>
      <c r="K23" s="18">
        <v>4</v>
      </c>
      <c r="L23" s="20">
        <v>5</v>
      </c>
      <c r="N23" s="78" t="s">
        <v>11</v>
      </c>
      <c r="O23" s="17" t="s">
        <v>25</v>
      </c>
      <c r="P23" s="18">
        <v>1</v>
      </c>
      <c r="Q23" s="11">
        <v>2</v>
      </c>
      <c r="R23" s="11">
        <v>3</v>
      </c>
      <c r="S23" s="11">
        <v>4</v>
      </c>
      <c r="T23" s="10">
        <v>5</v>
      </c>
      <c r="U23" s="25">
        <v>6</v>
      </c>
      <c r="X23" s="11" t="s">
        <v>22</v>
      </c>
      <c r="Y23" s="15" t="s">
        <v>23</v>
      </c>
    </row>
    <row r="24" spans="2:25" s="12" customFormat="1" ht="33.75" x14ac:dyDescent="0.2">
      <c r="B24" s="17" t="s">
        <v>29</v>
      </c>
      <c r="C24" s="18">
        <v>5</v>
      </c>
      <c r="E24" s="19"/>
      <c r="F24" s="19"/>
      <c r="G24" s="19"/>
      <c r="H24" s="19"/>
      <c r="I24" s="19"/>
      <c r="J24" s="19"/>
      <c r="K24" s="19"/>
      <c r="N24" s="78"/>
      <c r="O24" s="17" t="s">
        <v>26</v>
      </c>
      <c r="P24" s="18">
        <v>2</v>
      </c>
      <c r="Q24" s="11">
        <v>3</v>
      </c>
      <c r="R24" s="11">
        <v>4</v>
      </c>
      <c r="S24" s="10">
        <v>5</v>
      </c>
      <c r="T24" s="25">
        <v>6</v>
      </c>
      <c r="U24" s="25">
        <v>7</v>
      </c>
    </row>
    <row r="25" spans="2:25" s="12" customFormat="1" ht="45" x14ac:dyDescent="0.2">
      <c r="F25" s="19"/>
      <c r="G25" s="19"/>
      <c r="H25" s="19"/>
      <c r="I25" s="19"/>
      <c r="J25" s="19"/>
      <c r="K25" s="19"/>
      <c r="N25" s="78"/>
      <c r="O25" s="17" t="s">
        <v>27</v>
      </c>
      <c r="P25" s="18">
        <v>3</v>
      </c>
      <c r="Q25" s="11">
        <v>4</v>
      </c>
      <c r="R25" s="10">
        <v>5</v>
      </c>
      <c r="S25" s="25">
        <v>6</v>
      </c>
      <c r="T25" s="25">
        <v>7</v>
      </c>
      <c r="U25" s="24">
        <v>8</v>
      </c>
      <c r="X25" s="30" t="s">
        <v>12</v>
      </c>
      <c r="Y25" s="30" t="s">
        <v>77</v>
      </c>
    </row>
    <row r="26" spans="2:25" s="12" customFormat="1" ht="22.5" x14ac:dyDescent="0.2">
      <c r="N26" s="78"/>
      <c r="O26" s="17" t="s">
        <v>28</v>
      </c>
      <c r="P26" s="18">
        <v>4</v>
      </c>
      <c r="Q26" s="10">
        <v>5</v>
      </c>
      <c r="R26" s="25">
        <v>6</v>
      </c>
      <c r="S26" s="25">
        <v>7</v>
      </c>
      <c r="T26" s="24">
        <v>8</v>
      </c>
      <c r="U26" s="24">
        <v>9</v>
      </c>
      <c r="X26" s="12" t="s">
        <v>85</v>
      </c>
      <c r="Y26" s="12" t="s">
        <v>73</v>
      </c>
    </row>
    <row r="27" spans="2:25" s="12" customFormat="1" ht="33.75" x14ac:dyDescent="0.2">
      <c r="N27" s="78"/>
      <c r="O27" s="17" t="s">
        <v>29</v>
      </c>
      <c r="P27" s="18">
        <v>5</v>
      </c>
      <c r="Q27" s="25">
        <v>6</v>
      </c>
      <c r="R27" s="25">
        <v>7</v>
      </c>
      <c r="S27" s="24">
        <v>8</v>
      </c>
      <c r="T27" s="24">
        <v>9</v>
      </c>
      <c r="U27" s="24">
        <v>10</v>
      </c>
      <c r="X27" s="12" t="s">
        <v>86</v>
      </c>
      <c r="Y27" s="12" t="s">
        <v>74</v>
      </c>
    </row>
    <row r="28" spans="2:25" s="12" customFormat="1" x14ac:dyDescent="0.2">
      <c r="Y28" s="12" t="s">
        <v>87</v>
      </c>
    </row>
    <row r="29" spans="2:25" x14ac:dyDescent="0.2">
      <c r="B29" s="12" t="s">
        <v>127</v>
      </c>
    </row>
    <row r="30" spans="2:25" hidden="1" x14ac:dyDescent="0.2">
      <c r="C30" s="21" t="s">
        <v>49</v>
      </c>
      <c r="D30" s="21" t="s">
        <v>52</v>
      </c>
      <c r="F30" s="21" t="s">
        <v>62</v>
      </c>
      <c r="G30" s="21" t="s">
        <v>48</v>
      </c>
      <c r="H30" s="21" t="s">
        <v>9</v>
      </c>
      <c r="O30" s="22"/>
      <c r="P30" s="22"/>
      <c r="Q30" s="22"/>
      <c r="R30" s="22"/>
      <c r="S30" s="22"/>
      <c r="T30" s="22"/>
    </row>
    <row r="31" spans="2:25" hidden="1" x14ac:dyDescent="0.2">
      <c r="C31" s="21" t="s">
        <v>50</v>
      </c>
      <c r="D31" s="21" t="s">
        <v>53</v>
      </c>
      <c r="F31" s="21" t="s">
        <v>63</v>
      </c>
      <c r="G31" s="21" t="s">
        <v>69</v>
      </c>
      <c r="H31" s="21" t="s">
        <v>73</v>
      </c>
      <c r="O31" s="22"/>
      <c r="P31" s="23"/>
      <c r="Q31" s="23"/>
      <c r="R31" s="23"/>
      <c r="S31" s="23"/>
      <c r="T31" s="23"/>
    </row>
    <row r="32" spans="2:25" hidden="1" x14ac:dyDescent="0.2">
      <c r="C32" s="21" t="s">
        <v>51</v>
      </c>
      <c r="D32" s="21" t="s">
        <v>54</v>
      </c>
      <c r="F32" s="21" t="s">
        <v>64</v>
      </c>
      <c r="G32" s="21" t="s">
        <v>68</v>
      </c>
      <c r="H32" s="21" t="s">
        <v>74</v>
      </c>
      <c r="O32" s="22"/>
      <c r="P32" s="23"/>
      <c r="Q32" s="23"/>
      <c r="R32" s="23"/>
      <c r="S32" s="23"/>
      <c r="T32" s="23"/>
    </row>
    <row r="33" spans="3:20" hidden="1" x14ac:dyDescent="0.2">
      <c r="F33" s="21" t="s">
        <v>65</v>
      </c>
      <c r="G33" s="21" t="s">
        <v>70</v>
      </c>
      <c r="O33" s="22"/>
      <c r="P33" s="23"/>
      <c r="Q33" s="23"/>
      <c r="R33" s="23"/>
      <c r="S33" s="23"/>
      <c r="T33" s="23"/>
    </row>
    <row r="34" spans="3:20" hidden="1" x14ac:dyDescent="0.2">
      <c r="F34" s="21" t="s">
        <v>66</v>
      </c>
      <c r="G34" s="21" t="s">
        <v>71</v>
      </c>
      <c r="O34" s="22"/>
      <c r="P34" s="23"/>
      <c r="Q34" s="23"/>
      <c r="R34" s="23"/>
      <c r="S34" s="23"/>
      <c r="T34" s="23"/>
    </row>
    <row r="35" spans="3:20" hidden="1" x14ac:dyDescent="0.2">
      <c r="F35" s="21" t="s">
        <v>67</v>
      </c>
      <c r="G35" s="21" t="s">
        <v>72</v>
      </c>
      <c r="O35" s="22"/>
      <c r="P35" s="23"/>
      <c r="Q35" s="23"/>
      <c r="R35" s="23"/>
      <c r="S35" s="23"/>
      <c r="T35" s="23"/>
    </row>
    <row r="36" spans="3:20" hidden="1" x14ac:dyDescent="0.2"/>
    <row r="37" spans="3:20" hidden="1" x14ac:dyDescent="0.2">
      <c r="C37" s="21" t="s">
        <v>105</v>
      </c>
      <c r="D37" s="21" t="s">
        <v>106</v>
      </c>
    </row>
    <row r="38" spans="3:20" hidden="1" x14ac:dyDescent="0.2">
      <c r="C38" s="21" t="s">
        <v>55</v>
      </c>
      <c r="D38" s="21" t="s">
        <v>107</v>
      </c>
    </row>
    <row r="39" spans="3:20" hidden="1" x14ac:dyDescent="0.2">
      <c r="C39" s="21" t="s">
        <v>56</v>
      </c>
      <c r="D39" s="21" t="s">
        <v>59</v>
      </c>
    </row>
    <row r="40" spans="3:20" hidden="1" x14ac:dyDescent="0.2">
      <c r="C40" s="21" t="s">
        <v>57</v>
      </c>
      <c r="D40" s="21" t="s">
        <v>60</v>
      </c>
    </row>
    <row r="41" spans="3:20" hidden="1" x14ac:dyDescent="0.2">
      <c r="C41" s="21" t="s">
        <v>58</v>
      </c>
      <c r="D41" s="21" t="s">
        <v>108</v>
      </c>
    </row>
    <row r="42" spans="3:20" hidden="1" x14ac:dyDescent="0.2">
      <c r="D42" s="21" t="s">
        <v>61</v>
      </c>
    </row>
    <row r="43" spans="3:20" hidden="1" x14ac:dyDescent="0.2">
      <c r="D43" s="21" t="s">
        <v>109</v>
      </c>
    </row>
    <row r="44" spans="3:20" hidden="1" x14ac:dyDescent="0.2">
      <c r="D44" s="21" t="s">
        <v>110</v>
      </c>
    </row>
    <row r="45" spans="3:20" hidden="1" x14ac:dyDescent="0.2">
      <c r="D45" s="21" t="s">
        <v>111</v>
      </c>
    </row>
    <row r="46" spans="3:20" x14ac:dyDescent="0.2">
      <c r="D46" s="39"/>
    </row>
  </sheetData>
  <mergeCells count="42">
    <mergeCell ref="I5:L5"/>
    <mergeCell ref="O6:Q6"/>
    <mergeCell ref="B18:C18"/>
    <mergeCell ref="O17:U17"/>
    <mergeCell ref="C10:D10"/>
    <mergeCell ref="C7:D7"/>
    <mergeCell ref="C11:D11"/>
    <mergeCell ref="F6:F8"/>
    <mergeCell ref="G6:G8"/>
    <mergeCell ref="C6:D6"/>
    <mergeCell ref="O14:Q14"/>
    <mergeCell ref="C5:D5"/>
    <mergeCell ref="C9:D9"/>
    <mergeCell ref="O10:Q10"/>
    <mergeCell ref="I10:L10"/>
    <mergeCell ref="O11:Q11"/>
    <mergeCell ref="F11:F12"/>
    <mergeCell ref="G11:G12"/>
    <mergeCell ref="H11:H12"/>
    <mergeCell ref="I11:L12"/>
    <mergeCell ref="N12:N13"/>
    <mergeCell ref="H6:H8"/>
    <mergeCell ref="I6:L8"/>
    <mergeCell ref="O7:Q7"/>
    <mergeCell ref="O8:Q8"/>
    <mergeCell ref="O9:Q9"/>
    <mergeCell ref="I9:L9"/>
    <mergeCell ref="O5:Q5"/>
    <mergeCell ref="X18:Y18"/>
    <mergeCell ref="O18:U18"/>
    <mergeCell ref="O19:P19"/>
    <mergeCell ref="O20:P20"/>
    <mergeCell ref="O12:Q13"/>
    <mergeCell ref="P21:P22"/>
    <mergeCell ref="O21:O22"/>
    <mergeCell ref="N23:N27"/>
    <mergeCell ref="F18:L18"/>
    <mergeCell ref="F20:G20"/>
    <mergeCell ref="F21:G21"/>
    <mergeCell ref="F22:F23"/>
    <mergeCell ref="G22:G23"/>
    <mergeCell ref="F19:L1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2" ma:contentTypeDescription="Crear nuevo documento." ma:contentTypeScope="" ma:versionID="7e06536d185730d92e50980ca593afb5">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4e6ffe974d1b3f3e481ef988c7783e2c"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48BF7D39-2BD2-48F8-8F13-85CD0CC9FCFB}">
  <ds:schemaRefs>
    <ds:schemaRef ds:uri="76ddc973-6f3e-458c-98dc-616d12e59db2"/>
    <ds:schemaRef ds:uri="http://schemas.microsoft.com/office/2006/documentManagement/types"/>
    <ds:schemaRef ds:uri="07df56aa-f336-4b80-aa61-75267864e9e7"/>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B11939D1-3C35-49F2-A134-201081280E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Cesar Augusto Triviño Amar</cp:lastModifiedBy>
  <cp:lastPrinted>2022-02-18T13:23:06Z</cp:lastPrinted>
  <dcterms:created xsi:type="dcterms:W3CDTF">2015-03-24T20:09:23Z</dcterms:created>
  <dcterms:modified xsi:type="dcterms:W3CDTF">2022-04-26T21:52:47Z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ies>
</file>