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franco\Desktop\PARQUES 2017\"/>
    </mc:Choice>
  </mc:AlternateContent>
  <bookViews>
    <workbookView xWindow="0" yWindow="0" windowWidth="24000" windowHeight="9645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P8" i="1" l="1"/>
  <c r="K8" i="1"/>
  <c r="J8" i="1"/>
  <c r="P9" i="1" l="1"/>
  <c r="P10" i="1"/>
  <c r="P11" i="1"/>
  <c r="P12" i="1"/>
  <c r="J9" i="1"/>
  <c r="J10" i="1"/>
  <c r="K10" i="1" s="1"/>
  <c r="J11" i="1"/>
  <c r="J12" i="1"/>
  <c r="J7" i="1"/>
  <c r="P7" i="1"/>
  <c r="K7" i="1" l="1"/>
  <c r="K12" i="1"/>
  <c r="K11" i="1"/>
  <c r="K9" i="1"/>
</calcChain>
</file>

<file path=xl/sharedStrings.xml><?xml version="1.0" encoding="utf-8"?>
<sst xmlns="http://schemas.openxmlformats.org/spreadsheetml/2006/main" count="117" uniqueCount="47">
  <si>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</si>
  <si>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</si>
  <si>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</si>
  <si>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</si>
  <si>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</si>
  <si>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</si>
  <si>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</si>
  <si>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</si>
  <si>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</si>
  <si>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</si>
  <si>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</si>
  <si>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</si>
  <si>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</si>
  <si>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</si>
  <si>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</si>
  <si>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</si>
  <si>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</si>
  <si>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</si>
  <si>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</si>
  <si>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O</t>
  </si>
  <si>
    <t>CONTRATISTA</t>
  </si>
  <si>
    <t>SUPERVISOR DEL CONTRATO</t>
  </si>
  <si>
    <t>N</t>
  </si>
  <si>
    <t>Demora en el suministro de los elementos contratados.</t>
  </si>
  <si>
    <t>Tramite administrativo para lograr las modificaciones contractuales necesarias.</t>
  </si>
  <si>
    <t>T</t>
  </si>
  <si>
    <t>Eventos naturales que impactan la ejecución del contrato.</t>
  </si>
  <si>
    <t xml:space="preserve">Reducir el impacto a través de planes de contingencia en los terminos y condiciones del contrato </t>
  </si>
  <si>
    <t>Desabastecimiento de materia prima, para la fabricación de elementos establecidos en el contrato  y sus anexos.</t>
  </si>
  <si>
    <t xml:space="preserve">SI </t>
  </si>
  <si>
    <t xml:space="preserve">ACTA DE INICIO DEL CONTRATO </t>
  </si>
  <si>
    <t xml:space="preserve">ACTA DE TERMINACION DEL CONTRATO </t>
  </si>
  <si>
    <t>MENSUALMENTE DURANTE LA EJECUCION DEL CONTRATO</t>
  </si>
  <si>
    <t>CON LOS INFORMES DE EJECUCION DEL CONTRATO</t>
  </si>
  <si>
    <t xml:space="preserve">SECRETARÍA DE EDUCACIÓN DISTRITAL    </t>
  </si>
  <si>
    <t>Se prevee como mecanismos de tratamiento,  la poliza de cumplimiento y seguimiento de la supervision a la ejecución de las obligaciones establecidas en el contrato.</t>
  </si>
  <si>
    <t>Reducir el impacto a través de planes de contingencia en los terminos y condiciones del contrato, de igual forma    la poliza de cumplimiento y seguimiento de la supervision a la ejecución de las obligaciones establecidas en el contrato.</t>
  </si>
  <si>
    <t>CLASE (GENERAL - ESPECÍFICO)</t>
  </si>
  <si>
    <t>FUENTE (INTERNO - EXTERNO)</t>
  </si>
  <si>
    <t>ETAPA (PLANEACIÓN - CONTRATACIÓN - EJECUCIÓN)</t>
  </si>
  <si>
    <t>TIPO (E-SP-O-F-R-N-A-T)</t>
  </si>
  <si>
    <t>Comportamiento del mercado, tales como fluctuacion de los precios de los elementos (Tasa Representativa de Mercado-TRM), sus insumos, su desabastecimiento y especulacion de los mismos entre otros.</t>
  </si>
  <si>
    <t>ANALISIS Y MITIGACION DEL RIESGO</t>
  </si>
  <si>
    <t>Riesgo Bajo</t>
  </si>
  <si>
    <t xml:space="preserve">Cambios en la ejecución contractual, con el fin de dar cumplimineto a lo pactado sin perjuicio a las partes.(Cambios en la territorialización) </t>
  </si>
  <si>
    <t>Suspensión de servicios publicos asi como la obsolecencia tecnologica que impidan la fabricación o importación de los elementos establecidos en el contrato y sus anexos.</t>
  </si>
  <si>
    <t>Desabastecimiento de los elementos establecidos en el contrato  y sus anexos.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</si>
</sst>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21"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tabSelected="1" topLeftCell="A4" zoomScale="70" zoomScaleNormal="70" workbookViewId="0">
      <selection activeCell="A12" sqref="A12"/>
    </sheetView>
  </sheetViews>
  <sheetFormatPr baseColWidth="10" defaultRowHeight="15" x14ac:dyDescent="0.25"/>
  <cols>
    <col min="1" max="1" width="2.7109375" customWidth="1"/>
    <col min="2" max="2" width="3.42578125" customWidth="1"/>
    <col min="3" max="3" width="3" customWidth="1"/>
    <col min="4" max="5" width="3.7109375" customWidth="1"/>
    <col min="6" max="6" width="22.42578125" customWidth="1"/>
    <col min="7" max="7" width="14.140625" customWidth="1"/>
    <col min="8" max="8" width="3.28515625" customWidth="1"/>
    <col min="9" max="9" width="4.85546875" customWidth="1"/>
    <col min="10" max="10" width="3.85546875" customWidth="1"/>
    <col min="11" max="11" width="8.5703125" customWidth="1"/>
    <col min="12" max="12" width="15.42578125" customWidth="1"/>
    <col min="13" max="13" width="20.85546875" customWidth="1"/>
    <col min="14" max="14" width="5.42578125" customWidth="1"/>
    <col min="15" max="15" width="4.85546875" customWidth="1"/>
    <col min="16" max="16" width="5.5703125" customWidth="1"/>
    <col min="17" max="17" width="6.85546875" customWidth="1"/>
    <col min="18" max="18" width="5.85546875" customWidth="1"/>
    <col min="19" max="19" width="14.42578125" customWidth="1"/>
    <col min="20" max="20" width="13.5703125" customWidth="1"/>
    <col min="21" max="21" width="14.42578125" customWidth="1"/>
    <col min="22" max="22" width="14.85546875" customWidth="1"/>
    <col min="23" max="23" width="17.5703125" customWidth="1"/>
  </cols>
  <sheetData>
    <row r="1" spans="1:23" ht="15.75" customHeight="1" x14ac:dyDescent="0.25">
      <c r="A1" s="22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4"/>
    </row>
    <row r="2" spans="1:23" s="1" customFormat="1" ht="16.5" customHeight="1" thickBot="1" x14ac:dyDescent="0.3">
      <c r="A2" s="25" t="s">
        <v>34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7"/>
    </row>
    <row r="3" spans="1:23" s="1" customFormat="1" ht="30.75" customHeight="1" x14ac:dyDescent="0.25">
      <c r="A3" s="35" t="s">
        <v>0</v>
      </c>
      <c r="B3" s="28" t="s">
        <v>37</v>
      </c>
      <c r="C3" s="28" t="s">
        <v>38</v>
      </c>
      <c r="D3" s="28" t="s">
        <v>39</v>
      </c>
      <c r="E3" s="28" t="s">
        <v>40</v>
      </c>
      <c r="F3" s="28" t="s">
        <v>1</v>
      </c>
      <c r="G3" s="28" t="s">
        <v>2</v>
      </c>
      <c r="H3" s="28" t="s">
        <v>3</v>
      </c>
      <c r="I3" s="28" t="s">
        <v>4</v>
      </c>
      <c r="J3" s="28" t="s">
        <v>5</v>
      </c>
      <c r="K3" s="28" t="s">
        <v>6</v>
      </c>
      <c r="L3" s="28" t="s">
        <v>7</v>
      </c>
      <c r="M3" s="28" t="s">
        <v>8</v>
      </c>
      <c r="N3" s="30" t="s">
        <v>9</v>
      </c>
      <c r="O3" s="30"/>
      <c r="P3" s="30"/>
      <c r="Q3" s="30"/>
      <c r="R3" s="28" t="s">
        <v>10</v>
      </c>
      <c r="S3" s="28" t="s">
        <v>11</v>
      </c>
      <c r="T3" s="28" t="s">
        <v>12</v>
      </c>
      <c r="U3" s="28" t="s">
        <v>13</v>
      </c>
      <c r="V3" s="30" t="s">
        <v>14</v>
      </c>
      <c r="W3" s="31"/>
    </row>
    <row r="4" spans="1:23" s="1" customFormat="1" ht="15.75" x14ac:dyDescent="0.25">
      <c r="A4" s="36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 t="s">
        <v>3</v>
      </c>
      <c r="O4" s="29" t="s">
        <v>4</v>
      </c>
      <c r="P4" s="29" t="s">
        <v>5</v>
      </c>
      <c r="Q4" s="29" t="s">
        <v>6</v>
      </c>
      <c r="R4" s="29"/>
      <c r="S4" s="29"/>
      <c r="T4" s="29"/>
      <c r="U4" s="29"/>
      <c r="V4" s="29" t="s">
        <v>15</v>
      </c>
      <c r="W4" s="33" t="s">
        <v>16</v>
      </c>
    </row>
    <row r="5" spans="1:23" s="1" customFormat="1" ht="15.75" x14ac:dyDescent="0.25">
      <c r="A5" s="36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33"/>
    </row>
    <row r="6" spans="1:23" s="1" customFormat="1" ht="229.5" customHeight="1" thickBot="1" x14ac:dyDescent="0.3">
      <c r="A6" s="36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32"/>
      <c r="W6" s="34"/>
    </row>
    <row r="7" spans="1:23" s="1" customFormat="1" ht="143.25" customHeight="1" x14ac:dyDescent="0.25">
      <c r="A7" s="16">
        <v>1</v>
      </c>
      <c r="B7" s="3" t="s">
        <v>17</v>
      </c>
      <c r="C7" s="4" t="s">
        <v>18</v>
      </c>
      <c r="D7" s="3" t="s">
        <v>18</v>
      </c>
      <c r="E7" s="3" t="s">
        <v>18</v>
      </c>
      <c r="F7" s="5" t="s">
        <v>28</v>
      </c>
      <c r="G7" s="6" t="s">
        <v>23</v>
      </c>
      <c r="H7" s="5">
        <v>1</v>
      </c>
      <c r="I7" s="5">
        <v>2</v>
      </c>
      <c r="J7" s="5">
        <f>+I7+H7</f>
        <v>3</v>
      </c>
      <c r="K7" s="7" t="str">
        <f t="shared" ref="K7:K12" si="0">+IF(J7&lt;5,"RIESGO BAJO",IF(J7=5,"RIESGO MEDIO",IF(J7&lt;8,"RIESGO ALTO","RIESGO EXTREMO")))</f>
        <v>RIESGO BAJO</v>
      </c>
      <c r="L7" s="5" t="s">
        <v>20</v>
      </c>
      <c r="M7" s="8" t="s">
        <v>35</v>
      </c>
      <c r="N7" s="5">
        <v>1</v>
      </c>
      <c r="O7" s="5">
        <v>1</v>
      </c>
      <c r="P7" s="5">
        <f>+N7+O7</f>
        <v>2</v>
      </c>
      <c r="Q7" s="5" t="s">
        <v>43</v>
      </c>
      <c r="R7" s="5" t="s">
        <v>29</v>
      </c>
      <c r="S7" s="9" t="s">
        <v>21</v>
      </c>
      <c r="T7" s="5" t="s">
        <v>30</v>
      </c>
      <c r="U7" s="5" t="s">
        <v>31</v>
      </c>
      <c r="V7" s="5" t="s">
        <v>33</v>
      </c>
      <c r="W7" s="10" t="s">
        <v>32</v>
      </c>
    </row>
    <row r="8" spans="1:23" s="1" customFormat="1" ht="144.75" customHeight="1" x14ac:dyDescent="0.25">
      <c r="A8" s="16">
        <v>2</v>
      </c>
      <c r="B8" s="11" t="s">
        <v>17</v>
      </c>
      <c r="C8" s="12" t="s">
        <v>18</v>
      </c>
      <c r="D8" s="11" t="s">
        <v>18</v>
      </c>
      <c r="E8" s="3" t="s">
        <v>18</v>
      </c>
      <c r="F8" s="5" t="s">
        <v>46</v>
      </c>
      <c r="G8" s="6" t="s">
        <v>23</v>
      </c>
      <c r="H8" s="5">
        <v>3</v>
      </c>
      <c r="I8" s="5">
        <v>2</v>
      </c>
      <c r="J8" s="5">
        <f t="shared" ref="J8" si="1">+I8+H8</f>
        <v>5</v>
      </c>
      <c r="K8" s="7" t="str">
        <f t="shared" ref="K8" si="2">+IF(J8&lt;5,"RIESGO BAJO",IF(J8=5,"RIESGO MEDIO",IF(J8&lt;8,"RIESGO ALTO","RIESGO EXTREMO")))</f>
        <v>RIESGO MEDIO</v>
      </c>
      <c r="L8" s="14" t="s">
        <v>20</v>
      </c>
      <c r="M8" s="8" t="s">
        <v>35</v>
      </c>
      <c r="N8" s="5">
        <v>3</v>
      </c>
      <c r="O8" s="5">
        <v>1</v>
      </c>
      <c r="P8" s="5">
        <f t="shared" ref="P8" si="3">+N8+O8</f>
        <v>4</v>
      </c>
      <c r="Q8" s="5" t="s">
        <v>43</v>
      </c>
      <c r="R8" s="5" t="s">
        <v>29</v>
      </c>
      <c r="S8" s="5" t="s">
        <v>21</v>
      </c>
      <c r="T8" s="5" t="s">
        <v>30</v>
      </c>
      <c r="U8" s="5" t="s">
        <v>31</v>
      </c>
      <c r="V8" s="5" t="s">
        <v>33</v>
      </c>
      <c r="W8" s="10" t="s">
        <v>32</v>
      </c>
    </row>
    <row r="9" spans="1:23" s="1" customFormat="1" ht="156" customHeight="1" x14ac:dyDescent="0.25">
      <c r="A9" s="16">
        <v>3</v>
      </c>
      <c r="B9" s="11" t="s">
        <v>17</v>
      </c>
      <c r="C9" s="12" t="s">
        <v>18</v>
      </c>
      <c r="D9" s="11" t="s">
        <v>18</v>
      </c>
      <c r="E9" s="13" t="s">
        <v>19</v>
      </c>
      <c r="F9" s="5" t="s">
        <v>44</v>
      </c>
      <c r="G9" s="6" t="s">
        <v>24</v>
      </c>
      <c r="H9" s="5">
        <v>3</v>
      </c>
      <c r="I9" s="5">
        <v>1</v>
      </c>
      <c r="J9" s="5">
        <f t="shared" ref="J9:J12" si="4">+I9+H9</f>
        <v>4</v>
      </c>
      <c r="K9" s="5" t="str">
        <f t="shared" si="0"/>
        <v>RIESGO BAJO</v>
      </c>
      <c r="L9" s="14" t="s">
        <v>20</v>
      </c>
      <c r="M9" s="8" t="s">
        <v>35</v>
      </c>
      <c r="N9" s="14">
        <v>3</v>
      </c>
      <c r="O9" s="14">
        <v>1</v>
      </c>
      <c r="P9" s="5">
        <f t="shared" ref="P9:P12" si="5">+N9+O9</f>
        <v>4</v>
      </c>
      <c r="Q9" s="5" t="s">
        <v>43</v>
      </c>
      <c r="R9" s="5" t="s">
        <v>29</v>
      </c>
      <c r="S9" s="5" t="s">
        <v>21</v>
      </c>
      <c r="T9" s="5" t="s">
        <v>30</v>
      </c>
      <c r="U9" s="5" t="s">
        <v>31</v>
      </c>
      <c r="V9" s="5" t="s">
        <v>33</v>
      </c>
      <c r="W9" s="10" t="s">
        <v>32</v>
      </c>
    </row>
    <row r="10" spans="1:23" s="1" customFormat="1" ht="213" customHeight="1" x14ac:dyDescent="0.25">
      <c r="A10" s="16">
        <v>4</v>
      </c>
      <c r="B10" s="3" t="s">
        <v>17</v>
      </c>
      <c r="C10" s="3" t="s">
        <v>18</v>
      </c>
      <c r="D10" s="3" t="s">
        <v>18</v>
      </c>
      <c r="E10" s="3" t="s">
        <v>18</v>
      </c>
      <c r="F10" s="5" t="s">
        <v>41</v>
      </c>
      <c r="G10" s="6" t="s">
        <v>23</v>
      </c>
      <c r="H10" s="5">
        <v>1</v>
      </c>
      <c r="I10" s="5">
        <v>2</v>
      </c>
      <c r="J10" s="5">
        <f t="shared" si="4"/>
        <v>3</v>
      </c>
      <c r="K10" s="7" t="str">
        <f t="shared" ref="K10" si="6">+IF(J10&lt;5,"RIESGO BAJO",IF(J10=5,"RIESGO MEDIO",IF(J10&lt;8,"RIESGO ALTO","RIESGO EXTREMO")))</f>
        <v>RIESGO BAJO</v>
      </c>
      <c r="L10" s="14" t="s">
        <v>20</v>
      </c>
      <c r="M10" s="6" t="s">
        <v>36</v>
      </c>
      <c r="N10" s="5">
        <v>1</v>
      </c>
      <c r="O10" s="5">
        <v>1</v>
      </c>
      <c r="P10" s="5">
        <f t="shared" si="5"/>
        <v>2</v>
      </c>
      <c r="Q10" s="5" t="s">
        <v>43</v>
      </c>
      <c r="R10" s="5" t="s">
        <v>29</v>
      </c>
      <c r="S10" s="5" t="s">
        <v>21</v>
      </c>
      <c r="T10" s="5" t="s">
        <v>30</v>
      </c>
      <c r="U10" s="5" t="s">
        <v>31</v>
      </c>
      <c r="V10" s="5" t="s">
        <v>33</v>
      </c>
      <c r="W10" s="10" t="s">
        <v>32</v>
      </c>
    </row>
    <row r="11" spans="1:23" s="1" customFormat="1" ht="186" customHeight="1" x14ac:dyDescent="0.25">
      <c r="A11" s="16">
        <v>5</v>
      </c>
      <c r="B11" s="3" t="s">
        <v>17</v>
      </c>
      <c r="C11" s="3" t="s">
        <v>18</v>
      </c>
      <c r="D11" s="3" t="s">
        <v>18</v>
      </c>
      <c r="E11" s="3" t="s">
        <v>25</v>
      </c>
      <c r="F11" s="5" t="s">
        <v>45</v>
      </c>
      <c r="G11" s="6" t="s">
        <v>23</v>
      </c>
      <c r="H11" s="5">
        <v>3</v>
      </c>
      <c r="I11" s="5">
        <v>2</v>
      </c>
      <c r="J11" s="5">
        <f t="shared" si="4"/>
        <v>5</v>
      </c>
      <c r="K11" s="7" t="str">
        <f t="shared" si="0"/>
        <v>RIESGO MEDIO</v>
      </c>
      <c r="L11" s="14" t="s">
        <v>20</v>
      </c>
      <c r="M11" s="6" t="s">
        <v>27</v>
      </c>
      <c r="N11" s="5">
        <v>3</v>
      </c>
      <c r="O11" s="5">
        <v>1</v>
      </c>
      <c r="P11" s="5">
        <f t="shared" si="5"/>
        <v>4</v>
      </c>
      <c r="Q11" s="5" t="s">
        <v>43</v>
      </c>
      <c r="R11" s="5" t="s">
        <v>29</v>
      </c>
      <c r="S11" s="5" t="s">
        <v>21</v>
      </c>
      <c r="T11" s="5" t="s">
        <v>30</v>
      </c>
      <c r="U11" s="5" t="s">
        <v>31</v>
      </c>
      <c r="V11" s="5" t="s">
        <v>33</v>
      </c>
      <c r="W11" s="10" t="s">
        <v>32</v>
      </c>
    </row>
    <row r="12" spans="1:23" s="1" customFormat="1" ht="145.5" customHeight="1" thickBot="1" x14ac:dyDescent="0.3">
      <c r="A12" s="17">
        <v>6</v>
      </c>
      <c r="B12" s="15" t="s">
        <v>17</v>
      </c>
      <c r="C12" s="15" t="s">
        <v>18</v>
      </c>
      <c r="D12" s="15" t="s">
        <v>18</v>
      </c>
      <c r="E12" s="15" t="s">
        <v>22</v>
      </c>
      <c r="F12" s="18" t="s">
        <v>26</v>
      </c>
      <c r="G12" s="19" t="s">
        <v>23</v>
      </c>
      <c r="H12" s="18">
        <v>1</v>
      </c>
      <c r="I12" s="18">
        <v>2</v>
      </c>
      <c r="J12" s="18">
        <f t="shared" si="4"/>
        <v>3</v>
      </c>
      <c r="K12" s="18" t="str">
        <f t="shared" si="0"/>
        <v>RIESGO BAJO</v>
      </c>
      <c r="L12" s="18" t="s">
        <v>20</v>
      </c>
      <c r="M12" s="20" t="s">
        <v>35</v>
      </c>
      <c r="N12" s="18">
        <v>1</v>
      </c>
      <c r="O12" s="18">
        <v>1</v>
      </c>
      <c r="P12" s="18">
        <f t="shared" si="5"/>
        <v>2</v>
      </c>
      <c r="Q12" s="18" t="s">
        <v>43</v>
      </c>
      <c r="R12" s="18" t="s">
        <v>29</v>
      </c>
      <c r="S12" s="18" t="s">
        <v>21</v>
      </c>
      <c r="T12" s="18" t="s">
        <v>30</v>
      </c>
      <c r="U12" s="18" t="s">
        <v>31</v>
      </c>
      <c r="V12" s="18" t="s">
        <v>33</v>
      </c>
      <c r="W12" s="21" t="s">
        <v>32</v>
      </c>
    </row>
    <row r="13" spans="1:2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</sheetData>
  <mergeCells count="27">
    <mergeCell ref="N3:Q3"/>
    <mergeCell ref="R3:R6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A1:W1"/>
    <mergeCell ref="A2:W2"/>
    <mergeCell ref="S3:S6"/>
    <mergeCell ref="T3:T6"/>
    <mergeCell ref="U3:U6"/>
    <mergeCell ref="V3:W3"/>
    <mergeCell ref="N4:N6"/>
    <mergeCell ref="O4:O6"/>
    <mergeCell ref="P4:P6"/>
    <mergeCell ref="Q4:Q6"/>
    <mergeCell ref="V4:V6"/>
    <mergeCell ref="W4:W6"/>
    <mergeCell ref="J3:J6"/>
    <mergeCell ref="K3:K6"/>
    <mergeCell ref="L3:L6"/>
    <mergeCell ref="M3:M6"/>
  </mergeCells>
  <conditionalFormatting sqref="K7 K11:K12 K9">
    <cfRule type="cellIs" dxfId="20" priority="33" operator="equal">
      <formula>"RIEG$K$8SO ALTO"</formula>
    </cfRule>
  </conditionalFormatting>
  <conditionalFormatting sqref="K11:K12">
    <cfRule type="cellIs" dxfId="19" priority="32" operator="equal">
      <formula>"""RIESGO ALTO"""</formula>
    </cfRule>
  </conditionalFormatting>
  <conditionalFormatting sqref="K7 K11:K12 K9">
    <cfRule type="cellIs" dxfId="18" priority="31" operator="equal">
      <formula>$Z$15</formula>
    </cfRule>
  </conditionalFormatting>
  <conditionalFormatting sqref="K7 K11:K12 K9">
    <cfRule type="cellIs" dxfId="17" priority="30" operator="equal">
      <formula>$Z$16</formula>
    </cfRule>
  </conditionalFormatting>
  <conditionalFormatting sqref="K7 K11:K12 K9">
    <cfRule type="cellIs" dxfId="16" priority="29" operator="equal">
      <formula>$Z$16</formula>
    </cfRule>
  </conditionalFormatting>
  <conditionalFormatting sqref="K7 K11:K12 K9">
    <cfRule type="cellIs" dxfId="15" priority="28" operator="equal">
      <formula>$Z$17</formula>
    </cfRule>
  </conditionalFormatting>
  <conditionalFormatting sqref="K7 K11:K12 K9">
    <cfRule type="cellIs" dxfId="14" priority="27" operator="equal">
      <formula>$Z$18</formula>
    </cfRule>
  </conditionalFormatting>
  <conditionalFormatting sqref="K10">
    <cfRule type="cellIs" dxfId="13" priority="17" operator="equal">
      <formula>"RIEG$K$8SO ALTO"</formula>
    </cfRule>
  </conditionalFormatting>
  <conditionalFormatting sqref="K10">
    <cfRule type="cellIs" dxfId="12" priority="16" operator="equal">
      <formula>"""RIESGO ALTO"""</formula>
    </cfRule>
  </conditionalFormatting>
  <conditionalFormatting sqref="K10">
    <cfRule type="cellIs" dxfId="11" priority="15" operator="equal">
      <formula>$Z$15</formula>
    </cfRule>
  </conditionalFormatting>
  <conditionalFormatting sqref="K10">
    <cfRule type="cellIs" dxfId="10" priority="14" operator="equal">
      <formula>$Z$16</formula>
    </cfRule>
  </conditionalFormatting>
  <conditionalFormatting sqref="K10">
    <cfRule type="cellIs" dxfId="9" priority="13" operator="equal">
      <formula>$Z$16</formula>
    </cfRule>
  </conditionalFormatting>
  <conditionalFormatting sqref="K10">
    <cfRule type="cellIs" dxfId="8" priority="12" operator="equal">
      <formula>$Z$17</formula>
    </cfRule>
  </conditionalFormatting>
  <conditionalFormatting sqref="K10">
    <cfRule type="cellIs" dxfId="7" priority="11" operator="equal">
      <formula>$Z$18</formula>
    </cfRule>
  </conditionalFormatting>
  <conditionalFormatting sqref="K8">
    <cfRule type="cellIs" dxfId="6" priority="7" operator="equal">
      <formula>"RIEG$K$8SO ALTO"</formula>
    </cfRule>
  </conditionalFormatting>
  <conditionalFormatting sqref="K8">
    <cfRule type="cellIs" dxfId="5" priority="6" operator="equal">
      <formula>"""RIESGO ALTO"""</formula>
    </cfRule>
  </conditionalFormatting>
  <conditionalFormatting sqref="K8">
    <cfRule type="cellIs" dxfId="4" priority="5" operator="equal">
      <formula>$Z$15</formula>
    </cfRule>
  </conditionalFormatting>
  <conditionalFormatting sqref="K8">
    <cfRule type="cellIs" dxfId="3" priority="4" operator="equal">
      <formula>$Z$16</formula>
    </cfRule>
  </conditionalFormatting>
  <conditionalFormatting sqref="K8">
    <cfRule type="cellIs" dxfId="2" priority="3" operator="equal">
      <formula>$Z$16</formula>
    </cfRule>
  </conditionalFormatting>
  <conditionalFormatting sqref="K8">
    <cfRule type="cellIs" dxfId="1" priority="2" operator="equal">
      <formula>$Z$17</formula>
    </cfRule>
  </conditionalFormatting>
  <conditionalFormatting sqref="K8">
    <cfRule type="cellIs" dxfId="0" priority="1" operator="equal">
      <formula>$Z$18</formula>
    </cfRule>
  </conditionalFormatting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2017-06-28T16:49:30Z</cp:lastPrinted>
  <dcterms:created xsi:type="dcterms:W3CDTF">2014-09-10T16:36:29Z</dcterms:created>
  <dcterms:modified xsi:type="dcterms:W3CDTF">2017-09-11T21:34:29Z</dcterms:modified>
</cp:coreProperties>
</file>