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defaultThemeVersion="124226"/>
  <mc:AlternateContent xmlns:mc="http://schemas.openxmlformats.org/markup-compatibility/2006">
    <mc:Choice Requires="x15">
      <x15ac:absPath xmlns:x15ac="http://schemas.microsoft.com/office/spreadsheetml/2010/11/ac" url="https://defensoriadelpueblo-my.sharepoint.com/personal/rgaravito_defensoria_gov_co/Documents/UNIDAD OPERATIVA 3/CONTRATACIÓN 2019-2/CUADRO PERIODICOS DP pub-priv/SECOP 2/2022/ZAIDA LORNA LOPEZ MARIN/1. DICIEMBRE/"/>
    </mc:Choice>
  </mc:AlternateContent>
  <xr:revisionPtr revIDLastSave="109" documentId="13_ncr:1_{E809C8B2-6E28-4152-BB4A-3920E7F6544C}" xr6:coauthVersionLast="47" xr6:coauthVersionMax="47" xr10:uidLastSave="{5E238CB2-DF1E-45AF-AF7C-171E7D499FD6}"/>
  <bookViews>
    <workbookView xWindow="7569" yWindow="1386" windowWidth="11376" windowHeight="8367"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V3'!$B$2:$M$91</definedName>
    <definedName name="_xlnm.Print_Titles" localSheetId="0">Hoja1!$3:$11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7" i="8" l="1"/>
  <c r="F40" i="8" s="1"/>
  <c r="J51" i="8"/>
  <c r="K40" i="8"/>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89"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<sst xmlns="http://schemas.openxmlformats.org/spreadsheetml/2006/main" count="520" uniqueCount="220">
  <si>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</si>
  <si>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</si>
  <si>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</si>
  <si>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</si>
  <si>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</si>
  <si>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</si>
  <si>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</si>
  <si>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</si>
  <si>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</si>
  <si>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</si>
  <si>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</si>
  <si>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</si>
  <si>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</si>
  <si>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</si>
  <si>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</si>
  <si>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</si>
  <si>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</si>
  <si>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</si>
  <si>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</si>
  <si>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</si>
  <si>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</si>
  <si>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</si>
  <si>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</si>
  <si>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</si>
  <si>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</si>
  <si>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</si>
  <si>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</si>
  <si>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</si>
  <si>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</si>
  <si>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</si>
  <si>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</si>
  <si>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</si>
  <si>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</si>
  <si>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</si>
  <si>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</si>
  <si>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</si>
  <si>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</si>
  <si>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</si>
  <si>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</si>
  <si>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</si>
  <si>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</si>
  <si>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</si>
  <si>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</si>
  <si>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</si>
  <si>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</si>
  <si>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</si>
  <si>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</si>
  <si>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</si>
  <si>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</si>
  <si>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</si>
  <si>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</si>
  <si>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</si>
  <si>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</si>
  <si>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</si>
  <si>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</si>
  <si>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</si>
  <si>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</si>
  <si>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</si>
  <si>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</si>
  <si>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</si>
  <si>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</si>
  <si>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</si>
  <si>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</si>
  <si>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</si>
  <si>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</si>
  <si>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</si>
  <si>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</si>
  <si>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</si>
  <si>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</si>
  <si>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</si>
  <si>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</si>
  <si>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</si>
  <si>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</si>
  <si>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</si>
  <si>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</si>
  <si>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</si>
  <si>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</si>
  <si>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</si>
  <si>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</si>
  <si>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</si>
  <si>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</si>
  <si>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</si>
  <si>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</si>
  <si>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</si>
  <si>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</si>
  <si>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</si>
  <si>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</si>
  <si>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</si>
  <si>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</si>
  <si>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</si>
  <si>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</si>
  <si>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</si>
  <si>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</si>
  <si>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</si>
  <si>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</si>
  <si>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</si>
  <si>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</si>
  <si>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</si>
  <si>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</si>
  <si>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</si>
  <si>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</si>
  <si>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</si>
  <si>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</si>
  <si>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</si>
  <si>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</si>
  <si>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</si>
  <si>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</si>
  <si>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</si>
  <si>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</si>
  <si>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</si>
  <si>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</si>
  <si>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</si>
  <si>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</si>
  <si>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</si>
  <si>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</si>
  <si>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</si>
  <si>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</si>
  <si>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</si>
  <si>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</si>
  <si>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</si>
  <si>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</si>
  <si>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</si>
  <si>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</si>
  <si>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</si>
  <si>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</si>
  <si>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</si>
  <si>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</si>
  <si>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</si>
  <si>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</si>
  <si>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</si>
  <si>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</si>
  <si>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</si>
  <si>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</si>
  <si>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</si>
  <si>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</si>
  <si>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</si>
  <si>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</si>
  <si>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</si>
  <si>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</si>
  <si>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</si>
  <si>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</si>
  <si>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</si>
  <si>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</si>
  <si>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</si>
  <si>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</si>
  <si>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</si>
  <si>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</si>
  <si>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</si>
  <si>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</si>
  <si>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</si>
  <si>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</si>
  <si>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</si>
  <si>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</si>
  <si>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</si>
  <si>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</si>
  <si>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</si>
  <si>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</si>
  <si>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</si>
  <si>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</si>
  <si>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</si>
  <si>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</si>
  <si>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</si>
  <si>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</si>
  <si>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</si>
  <si>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</si>
  <si>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</si>
  <si>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</si>
  <si>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</si>
  <si>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</si>
  <si>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</si>
  <si>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</si>
  <si>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</si>
  <si>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</si>
  <si>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</si>
  <si>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t>
  </si>
  <si>
    <t>OBSERVACIONES</t>
  </si>
  <si>
    <r>
      <t xml:space="preserve">N/A: </t>
    </r>
    <r>
      <rPr>
        <sz val="10"/>
        <rFont val="Trebuchet MS"/>
        <family val="2"/>
      </rPr>
      <t>No aplica.</t>
    </r>
  </si>
  <si>
    <t>Vigente desde: 09/03/2020</t>
  </si>
  <si>
    <t>x</t>
  </si>
  <si>
    <t>PEREIRA</t>
  </si>
  <si>
    <t>RISARALDA</t>
  </si>
  <si>
    <t>CUMPLIMIENTO</t>
  </si>
  <si>
    <t>CALIDAD</t>
  </si>
  <si>
    <t>Suscribir  la  minuta  del contrato para su perfeccionamiento y el acta de inicio dentro delos tres (3) días siguientes a la fecha en la que la DEFENSORÍA haga entrega o remita la misma al CONTRATIST</t>
  </si>
  <si>
    <t>Constituir y publicar en la plataforma del SECOP II la garantía única exigida en el contrato</t>
  </si>
  <si>
    <t>Cumplir a cabalidad el objeto del contrato, de acuerdo con los términos y condiciones pactadas</t>
  </si>
  <si>
    <t>Enviar y publicar en la plataforma del SECOP II el formulario de Informe de Contratistas (Descargable del Mapa de Procesos de la Entidad) y los documentos requeridos</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</si>
  <si>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</si>
  <si>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Publicar en la plataforma del SECOP II  el  informe  final  de  las  actividades  ejecutadas.</t>
  </si>
  <si>
    <t>Cumplir  con  las  directrices  establecidas  por  la  DEFENSORÍA para  el  manejo  integral  de  la  información,  lo  cual  implica  atender  oportunamente  y  de  manera completa  los  asuntos  que  le  sean  asignados  en  el  marco  del  objeto  pactado.</t>
  </si>
  <si>
    <t>Rendir  los  informes  requeridos  por  el  Supervisor,  Defensor  del  Pueblo  Regional  o  Dirección Nacional  de  Defensoría  Pública,  de  manera  oportuna,  con  información  veraz  y  completa</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</si>
  <si>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</si>
  <si>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Mantener actualizados los sistemas de información, aplicativos, softwares u otros similares de la DEFENSORÍA a los cuales tenga acceso en virtud del presente contrato con información fidedigna y veraz para las comunicaciones a que haya lugar institucionalmente </t>
  </si>
  <si>
    <t>Realizar los aportes al sistema de seguridad social y/o autorizar a la Defensoría para que se realicen las  respectivas  retenciones  y  pagos  en  los  términos  establecidos  en  las  normas  vigentes.</t>
  </si>
  <si>
    <t>REALIZADO</t>
  </si>
  <si>
    <t>CUMPLIO</t>
  </si>
  <si>
    <t xml:space="preserve">Anexos: </t>
  </si>
  <si>
    <r>
      <t xml:space="preserve">SI </t>
    </r>
    <r>
      <rPr>
        <b/>
        <u/>
        <sz val="10"/>
        <rFont val="Trebuchet MS"/>
        <family val="2"/>
      </rPr>
      <t>X</t>
    </r>
  </si>
  <si>
    <r>
      <t xml:space="preserve">Mensual </t>
    </r>
    <r>
      <rPr>
        <b/>
        <u/>
        <sz val="8"/>
        <rFont val="Trebuchet MS"/>
        <family val="2"/>
      </rPr>
      <t>X</t>
    </r>
  </si>
  <si>
    <t xml:space="preserve">Prestación de servicios profesionales de abogada para la representación judicial y extrajudicial de los usuarios del servicio de defensoría pública; y la promoción, defensa,
ejercicio y divulgación de los derechos humanos. </t>
  </si>
  <si>
    <t xml:space="preserve">Cumplimiento de obligaciones
</t>
  </si>
  <si>
    <t>GLORIA INES QUICENO RAMIREZ                                          Regional Risaralda                                                         Profesional Administrativo y de Gestion G19</t>
  </si>
  <si>
    <t>ASEGURADORA SOLIDARIA DE COLOMBIA</t>
  </si>
  <si>
    <t>12 DE DICIEMBRE DE 2022</t>
  </si>
  <si>
    <t>DICIEMBRE</t>
  </si>
  <si>
    <t>13º. Pago</t>
  </si>
  <si>
    <t xml:space="preserve">ZAIDA LORENA LOPEZ MARIN </t>
  </si>
  <si>
    <t>06 DE DICIEMBRE DE 2022</t>
  </si>
  <si>
    <t>30 DE JUNIO DE 2023</t>
  </si>
  <si>
    <t>06 de diciembre de 2022 a 31 de diciembre de 2022</t>
  </si>
  <si>
    <r>
      <t xml:space="preserve">CDP 472122 No.  Año </t>
    </r>
    <r>
      <rPr>
        <b/>
        <sz val="10"/>
        <rFont val="Trebuchet MS"/>
        <family val="2"/>
      </rPr>
      <t>2022</t>
    </r>
  </si>
  <si>
    <t>TIPO DE CONTRATO _____________________________ 
CONTRATO No. 4232-2022
Año 2022</t>
  </si>
  <si>
    <t>6 MESES Y 25 DIAS</t>
  </si>
  <si>
    <t>580-47-994000076293</t>
  </si>
  <si>
    <t>1/12/2022 A 30/10/2023</t>
  </si>
  <si>
    <t>1/12/2022 A 30/06/2025</t>
  </si>
  <si>
    <t>CARRERA 8 # 23 - 09 OFICINA 1303</t>
  </si>
  <si>
    <t>24039200486 AHORROS</t>
  </si>
  <si>
    <t>CAJA SOCIAL</t>
  </si>
  <si>
    <t>ZAIDA LORENA LOPEZ MARIN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</si>
</sst>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00_-;\-&quot;$&quot;* #,##0.00_-;_-&quot;$&quot;* &quot;-&quot;??_-;_-@_-"/>
    <numFmt numFmtId="165" formatCode="&quot;$&quot;\ #,##0_);[Red]\(&quot;$&quot;\ #,##0\)"/>
    <numFmt numFmtId="166" formatCode="[$$-240A]\ #,##0.00"/>
    <numFmt numFmtId="167" formatCode="0.00;[Red]0.00"/>
    <numFmt numFmtId="168" formatCode="0.0"/>
    <numFmt numFmtId="169" formatCode="[$$-240A]#,##0.00"/>
  </numFmts>
  <fonts count="34"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sz val="10"/>
      <color rgb="FF000000"/>
      <name val="Trebuchet MS"/>
      <family val="2"/>
    </font>
    <font>
      <b/>
      <sz val="11"/>
      <color rgb="FF000000"/>
      <name val="Trebuchet MS"/>
      <family val="2"/>
    </font>
    <font>
      <b/>
      <sz val="10"/>
      <color theme="0" tint="-0.34998626667073579"/>
      <name val="Trebuchet MS"/>
      <family val="2"/>
    </font>
    <font>
      <i/>
      <sz val="10"/>
      <name val="Trebuchet MS"/>
      <family val="2"/>
    </font>
    <font>
      <b/>
      <u/>
      <sz val="8"/>
      <name val="Trebuchet MS"/>
      <family val="2"/>
    </font>
    <font>
      <b/>
      <sz val="11"/>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2">
    <xf numFmtId="0" fontId="0" fillId="0" borderId="0"/>
    <xf numFmtId="164" fontId="25" fillId="0" borderId="0" applyFont="0" applyFill="0" applyBorder="0" applyAlignment="0" applyProtection="0"/>
  </cellStyleXfs>
  <cellXfs count="559">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3" xfId="0" applyFont="1" applyBorder="1" applyProtection="1">
      <protection locked="0"/>
    </xf>
    <xf numFmtId="0" fontId="7" fillId="2" borderId="4" xfId="0" applyFont="1" applyFill="1" applyBorder="1" applyProtection="1">
      <protection locked="0"/>
    </xf>
    <xf numFmtId="166" fontId="5" fillId="0" borderId="2" xfId="0" applyNumberFormat="1" applyFont="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6"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6" fontId="4" fillId="0" borderId="5" xfId="0" applyNumberFormat="1" applyFont="1" applyBorder="1" applyAlignment="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Alignment="1" applyProtection="1">
      <alignment horizontal="center" vertical="center" wrapText="1"/>
      <protection locked="0"/>
    </xf>
    <xf numFmtId="0" fontId="5" fillId="0" borderId="0" xfId="0" applyFont="1" applyAlignment="1" applyProtection="1">
      <alignment horizontal="center"/>
      <protection locked="0"/>
    </xf>
    <xf numFmtId="0" fontId="4" fillId="0" borderId="2" xfId="0" applyFont="1" applyBorder="1" applyAlignment="1" applyProtection="1">
      <alignment horizontal="center" vertical="center" wrapText="1"/>
      <protection locked="0"/>
    </xf>
    <xf numFmtId="167" fontId="9" fillId="0" borderId="0" xfId="0" applyNumberFormat="1" applyFont="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Protection="1">
      <protection locked="0"/>
    </xf>
    <xf numFmtId="0" fontId="3" fillId="0" borderId="10" xfId="0" applyFont="1" applyBorder="1" applyProtection="1">
      <protection locked="0"/>
    </xf>
    <xf numFmtId="0" fontId="3" fillId="0" borderId="10" xfId="0" applyFont="1" applyBorder="1" applyAlignment="1" applyProtection="1">
      <alignment horizontal="left"/>
      <protection locked="0"/>
    </xf>
    <xf numFmtId="0" fontId="3" fillId="0" borderId="12" xfId="0" applyFont="1" applyBorder="1" applyProtection="1">
      <protection locked="0"/>
    </xf>
    <xf numFmtId="0" fontId="3" fillId="0" borderId="13" xfId="0" applyFont="1" applyBorder="1" applyProtection="1">
      <protection locked="0"/>
    </xf>
    <xf numFmtId="0" fontId="3" fillId="0" borderId="14" xfId="0" applyFont="1" applyBorder="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Protection="1">
      <protection locked="0"/>
    </xf>
    <xf numFmtId="0" fontId="18" fillId="2" borderId="7" xfId="0" applyFont="1" applyFill="1" applyBorder="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Protection="1">
      <protection locked="0"/>
    </xf>
    <xf numFmtId="0" fontId="14" fillId="2" borderId="22" xfId="0" applyFont="1" applyFill="1" applyBorder="1" applyProtection="1">
      <protection locked="0"/>
    </xf>
    <xf numFmtId="0" fontId="12" fillId="2" borderId="11" xfId="0" applyFont="1" applyFill="1" applyBorder="1" applyProtection="1">
      <protection locked="0"/>
    </xf>
    <xf numFmtId="0" fontId="12" fillId="2" borderId="7" xfId="0" applyFont="1" applyFill="1" applyBorder="1" applyProtection="1">
      <protection locked="0"/>
    </xf>
    <xf numFmtId="0" fontId="13" fillId="2" borderId="23" xfId="0" applyFont="1" applyFill="1" applyBorder="1" applyProtection="1">
      <protection locked="0"/>
    </xf>
    <xf numFmtId="0" fontId="13" fillId="0" borderId="5" xfId="0" applyFont="1" applyBorder="1" applyAlignment="1" applyProtection="1">
      <alignment horizontal="justify" vertical="top" wrapText="1"/>
      <protection locked="0"/>
    </xf>
    <xf numFmtId="0" fontId="12" fillId="2" borderId="0" xfId="0" applyFont="1" applyFill="1" applyAlignment="1" applyProtection="1">
      <alignment horizontal="left" vertical="center"/>
      <protection locked="0"/>
    </xf>
    <xf numFmtId="0" fontId="13" fillId="0" borderId="0" xfId="0" applyFont="1" applyAlignment="1" applyProtection="1">
      <alignment horizontal="left"/>
      <protection locked="0"/>
    </xf>
    <xf numFmtId="166" fontId="12" fillId="0" borderId="0" xfId="0" applyNumberFormat="1" applyFont="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Alignment="1" applyProtection="1">
      <alignment horizontal="center"/>
      <protection locked="0"/>
    </xf>
    <xf numFmtId="0" fontId="13" fillId="0" borderId="11" xfId="0" applyFont="1" applyBorder="1" applyProtection="1">
      <protection locked="0"/>
    </xf>
    <xf numFmtId="0" fontId="13" fillId="0" borderId="2" xfId="0" applyFont="1" applyBorder="1" applyProtection="1">
      <protection locked="0"/>
    </xf>
    <xf numFmtId="0" fontId="13" fillId="0" borderId="50" xfId="0" applyFont="1" applyBorder="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9"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2" fillId="2" borderId="10" xfId="0" applyFont="1" applyFill="1" applyBorder="1" applyProtection="1">
      <protection locked="0"/>
    </xf>
    <xf numFmtId="0" fontId="13" fillId="0" borderId="24" xfId="0" applyFont="1" applyBorder="1" applyProtection="1">
      <protection locked="0"/>
    </xf>
    <xf numFmtId="0" fontId="13" fillId="0" borderId="0" xfId="0" applyFont="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4" fontId="12" fillId="2" borderId="11" xfId="0" applyNumberFormat="1" applyFont="1" applyFill="1" applyBorder="1" applyProtection="1">
      <protection locked="0"/>
    </xf>
    <xf numFmtId="0" fontId="13" fillId="0" borderId="0" xfId="0" applyFont="1" applyAlignment="1" applyProtection="1">
      <alignment horizontal="left" vertical="center" wrapText="1"/>
      <protection locked="0"/>
    </xf>
    <xf numFmtId="0" fontId="12" fillId="2" borderId="2" xfId="0" applyFont="1" applyFill="1" applyBorder="1" applyAlignment="1" applyProtection="1">
      <alignment vertical="center" wrapText="1"/>
      <protection locked="0"/>
    </xf>
    <xf numFmtId="0" fontId="12" fillId="2" borderId="2" xfId="0" applyFont="1" applyFill="1" applyBorder="1" applyAlignment="1" applyProtection="1">
      <alignment horizontal="center" vertical="center" wrapText="1"/>
      <protection locked="0"/>
    </xf>
    <xf numFmtId="0" fontId="13" fillId="2" borderId="5" xfId="0" applyFont="1" applyFill="1" applyBorder="1" applyProtection="1">
      <protection locked="0"/>
    </xf>
    <xf numFmtId="0" fontId="15" fillId="2" borderId="31" xfId="0" applyFont="1" applyFill="1" applyBorder="1" applyAlignment="1" applyProtection="1">
      <alignment horizontal="center" vertical="center" wrapText="1"/>
      <protection locked="0"/>
    </xf>
    <xf numFmtId="0" fontId="15" fillId="2" borderId="45" xfId="0" applyFont="1" applyFill="1" applyBorder="1" applyAlignment="1" applyProtection="1">
      <alignment horizontal="center" vertical="center" wrapText="1"/>
      <protection locked="0"/>
    </xf>
    <xf numFmtId="164" fontId="15" fillId="2" borderId="45" xfId="1" applyFont="1" applyFill="1" applyBorder="1" applyAlignment="1" applyProtection="1">
      <alignment horizontal="center" vertical="center" wrapText="1"/>
      <protection locked="0"/>
    </xf>
    <xf numFmtId="164" fontId="15" fillId="2" borderId="64" xfId="1" applyFont="1" applyFill="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Border="1" applyAlignment="1" applyProtection="1">
      <alignment horizontal="left"/>
      <protection locked="0"/>
    </xf>
    <xf numFmtId="0" fontId="3" fillId="0" borderId="7" xfId="0" applyFont="1" applyBorder="1" applyAlignment="1" applyProtection="1">
      <alignment horizontal="left"/>
      <protection locked="0"/>
    </xf>
    <xf numFmtId="0" fontId="3" fillId="0" borderId="10" xfId="0" applyFont="1" applyBorder="1" applyAlignment="1" applyProtection="1">
      <alignment horizontal="left"/>
      <protection locked="0"/>
    </xf>
    <xf numFmtId="0" fontId="4" fillId="0" borderId="11" xfId="0" applyFont="1" applyBorder="1" applyAlignment="1" applyProtection="1">
      <alignment horizontal="left"/>
      <protection locked="0"/>
    </xf>
    <xf numFmtId="0" fontId="4" fillId="0" borderId="7" xfId="0" applyFont="1" applyBorder="1" applyAlignment="1" applyProtection="1">
      <alignment horizontal="left"/>
      <protection locked="0"/>
    </xf>
    <xf numFmtId="0" fontId="4" fillId="0" borderId="10" xfId="0" applyFont="1" applyBorder="1" applyAlignment="1" applyProtection="1">
      <alignment horizontal="left"/>
      <protection locked="0"/>
    </xf>
    <xf numFmtId="0" fontId="3" fillId="0" borderId="12" xfId="0" applyFont="1" applyBorder="1" applyAlignment="1" applyProtection="1">
      <alignment horizontal="left"/>
      <protection locked="0"/>
    </xf>
    <xf numFmtId="0" fontId="3" fillId="0" borderId="13" xfId="0" applyFont="1" applyBorder="1" applyAlignment="1" applyProtection="1">
      <alignment horizontal="left"/>
      <protection locked="0"/>
    </xf>
    <xf numFmtId="0" fontId="3" fillId="0" borderId="14" xfId="0" applyFont="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6" fontId="4" fillId="0" borderId="11" xfId="0" applyNumberFormat="1" applyFont="1" applyBorder="1" applyAlignment="1" applyProtection="1">
      <alignment horizontal="left"/>
      <protection locked="0"/>
    </xf>
    <xf numFmtId="166" fontId="4" fillId="0" borderId="7" xfId="0" applyNumberFormat="1" applyFont="1" applyBorder="1" applyAlignment="1" applyProtection="1">
      <alignment horizontal="left"/>
      <protection locked="0"/>
    </xf>
    <xf numFmtId="166"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Border="1" applyAlignment="1" applyProtection="1">
      <alignment horizontal="center"/>
      <protection locked="0"/>
    </xf>
    <xf numFmtId="0" fontId="3" fillId="0" borderId="2" xfId="0" applyFont="1" applyBorder="1" applyAlignment="1" applyProtection="1">
      <alignment horizontal="center" vertical="justify" wrapText="1"/>
      <protection locked="0"/>
    </xf>
    <xf numFmtId="0" fontId="11" fillId="0" borderId="2" xfId="0" applyFont="1" applyBorder="1" applyAlignment="1" applyProtection="1">
      <alignment horizontal="center" vertical="center" wrapText="1"/>
      <protection locked="0"/>
    </xf>
    <xf numFmtId="0" fontId="7" fillId="0" borderId="11" xfId="0" applyFont="1" applyBorder="1" applyAlignment="1" applyProtection="1">
      <alignment horizontal="left" vertical="center" wrapText="1"/>
      <protection locked="0"/>
    </xf>
    <xf numFmtId="0" fontId="7" fillId="0" borderId="7" xfId="0" applyFont="1" applyBorder="1" applyAlignment="1" applyProtection="1">
      <alignment horizontal="left" vertical="center" wrapText="1"/>
      <protection locked="0"/>
    </xf>
    <xf numFmtId="0" fontId="7" fillId="0" borderId="10" xfId="0" applyFont="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Border="1" applyAlignment="1" applyProtection="1">
      <alignment horizontal="center" vertical="justify" wrapText="1"/>
      <protection locked="0"/>
    </xf>
    <xf numFmtId="0" fontId="13" fillId="0" borderId="5" xfId="0" applyFont="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6" fontId="12" fillId="0" borderId="11" xfId="0" applyNumberFormat="1" applyFont="1" applyBorder="1" applyAlignment="1" applyProtection="1">
      <alignment horizontal="right"/>
      <protection locked="0"/>
    </xf>
    <xf numFmtId="166" fontId="12" fillId="0" borderId="7" xfId="0" applyNumberFormat="1" applyFont="1" applyBorder="1" applyAlignment="1" applyProtection="1">
      <alignment horizontal="right"/>
      <protection locked="0"/>
    </xf>
    <xf numFmtId="166"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8" fontId="12" fillId="0" borderId="11" xfId="0" applyNumberFormat="1" applyFont="1" applyBorder="1" applyAlignment="1" applyProtection="1">
      <alignment horizontal="right"/>
      <protection locked="0"/>
    </xf>
    <xf numFmtId="168" fontId="12" fillId="0" borderId="7" xfId="0" applyNumberFormat="1" applyFont="1" applyBorder="1" applyAlignment="1" applyProtection="1">
      <alignment horizontal="right"/>
      <protection locked="0"/>
    </xf>
    <xf numFmtId="168" fontId="12" fillId="0" borderId="15" xfId="0" applyNumberFormat="1" applyFont="1" applyBorder="1" applyAlignment="1" applyProtection="1">
      <alignment horizontal="right"/>
      <protection locked="0"/>
    </xf>
    <xf numFmtId="166" fontId="12" fillId="0" borderId="11" xfId="0" applyNumberFormat="1" applyFont="1" applyBorder="1" applyAlignment="1" applyProtection="1">
      <alignment horizontal="left"/>
      <protection locked="0"/>
    </xf>
    <xf numFmtId="166" fontId="12" fillId="0" borderId="7" xfId="0" applyNumberFormat="1" applyFont="1" applyBorder="1" applyAlignment="1" applyProtection="1">
      <alignment horizontal="left"/>
      <protection locked="0"/>
    </xf>
    <xf numFmtId="166"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Border="1" applyAlignment="1" applyProtection="1">
      <alignment horizontal="center" vertical="center" wrapText="1"/>
      <protection locked="0"/>
    </xf>
    <xf numFmtId="0" fontId="19" fillId="0" borderId="5" xfId="0" applyFont="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Border="1" applyAlignment="1" applyProtection="1">
      <alignment horizontal="left" vertical="center" wrapText="1"/>
      <protection locked="0"/>
    </xf>
    <xf numFmtId="0" fontId="14" fillId="0" borderId="7" xfId="0" applyFont="1" applyBorder="1" applyAlignment="1" applyProtection="1">
      <alignment horizontal="left" vertical="center" wrapText="1"/>
      <protection locked="0"/>
    </xf>
    <xf numFmtId="0" fontId="14" fillId="0" borderId="10" xfId="0" applyFont="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6" fontId="12" fillId="0" borderId="23" xfId="0" applyNumberFormat="1" applyFont="1" applyBorder="1" applyAlignment="1" applyProtection="1">
      <alignment horizontal="right"/>
      <protection locked="0"/>
    </xf>
    <xf numFmtId="166" fontId="12" fillId="0" borderId="41" xfId="0" applyNumberFormat="1" applyFont="1" applyBorder="1" applyAlignment="1" applyProtection="1">
      <alignment horizontal="right"/>
      <protection locked="0"/>
    </xf>
    <xf numFmtId="166"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44"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1"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63" xfId="0"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6" fontId="12" fillId="0" borderId="11" xfId="0" applyNumberFormat="1" applyFont="1" applyBorder="1" applyAlignment="1" applyProtection="1">
      <alignment horizontal="center" vertical="center"/>
      <protection locked="0"/>
    </xf>
    <xf numFmtId="166" fontId="12" fillId="0" borderId="7" xfId="0" applyNumberFormat="1" applyFont="1" applyBorder="1" applyAlignment="1" applyProtection="1">
      <alignment horizontal="center" vertical="center"/>
      <protection locked="0"/>
    </xf>
    <xf numFmtId="166" fontId="12" fillId="0" borderId="15" xfId="0" applyNumberFormat="1" applyFont="1" applyBorder="1" applyAlignment="1" applyProtection="1">
      <alignment horizontal="center" vertical="center"/>
      <protection locked="0"/>
    </xf>
    <xf numFmtId="166" fontId="12" fillId="0" borderId="21" xfId="0" applyNumberFormat="1" applyFont="1" applyBorder="1" applyAlignment="1" applyProtection="1">
      <alignment horizontal="center" vertical="center" wrapText="1"/>
      <protection locked="0"/>
    </xf>
    <xf numFmtId="166" fontId="12" fillId="0" borderId="22" xfId="0" applyNumberFormat="1" applyFont="1" applyBorder="1" applyAlignment="1" applyProtection="1">
      <alignment horizontal="center" vertical="center" wrapText="1"/>
      <protection locked="0"/>
    </xf>
    <xf numFmtId="166" fontId="12" fillId="0" borderId="29" xfId="0" applyNumberFormat="1" applyFont="1" applyBorder="1" applyAlignment="1" applyProtection="1">
      <alignment horizontal="center" vertical="center" wrapText="1"/>
      <protection locked="0"/>
    </xf>
    <xf numFmtId="166" fontId="12" fillId="0" borderId="3" xfId="0" applyNumberFormat="1" applyFont="1" applyBorder="1" applyAlignment="1" applyProtection="1">
      <alignment horizontal="center" vertical="center" wrapText="1"/>
      <protection locked="0"/>
    </xf>
    <xf numFmtId="166" fontId="12" fillId="0" borderId="0" xfId="0" applyNumberFormat="1" applyFont="1" applyAlignment="1" applyProtection="1">
      <alignment horizontal="center" vertical="center" wrapText="1"/>
      <protection locked="0"/>
    </xf>
    <xf numFmtId="166" fontId="12" fillId="0" borderId="59" xfId="0" applyNumberFormat="1" applyFont="1" applyBorder="1" applyAlignment="1" applyProtection="1">
      <alignment horizontal="center" vertical="center" wrapText="1"/>
      <protection locked="0"/>
    </xf>
    <xf numFmtId="166" fontId="12" fillId="0" borderId="12" xfId="0" applyNumberFormat="1" applyFont="1" applyBorder="1" applyAlignment="1" applyProtection="1">
      <alignment horizontal="center" vertical="center" wrapText="1"/>
      <protection locked="0"/>
    </xf>
    <xf numFmtId="166" fontId="12" fillId="0" borderId="13" xfId="0" applyNumberFormat="1" applyFont="1" applyBorder="1" applyAlignment="1" applyProtection="1">
      <alignment horizontal="center" vertical="center" wrapText="1"/>
      <protection locked="0"/>
    </xf>
    <xf numFmtId="166"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166" fontId="12" fillId="0" borderId="50" xfId="0" applyNumberFormat="1" applyFont="1" applyBorder="1" applyAlignment="1" applyProtection="1">
      <alignment horizontal="center"/>
      <protection locked="0"/>
    </xf>
    <xf numFmtId="166" fontId="12" fillId="0" borderId="63" xfId="0" applyNumberFormat="1" applyFont="1" applyBorder="1" applyAlignment="1" applyProtection="1">
      <alignment horizontal="center"/>
      <protection locked="0"/>
    </xf>
    <xf numFmtId="166" fontId="12" fillId="0" borderId="23" xfId="0" applyNumberFormat="1" applyFont="1" applyBorder="1" applyAlignment="1" applyProtection="1">
      <alignment horizontal="center" vertical="center"/>
      <protection locked="0"/>
    </xf>
    <xf numFmtId="166" fontId="12" fillId="0" borderId="41" xfId="0" applyNumberFormat="1" applyFont="1" applyBorder="1" applyAlignment="1" applyProtection="1">
      <alignment horizontal="center" vertical="center"/>
      <protection locked="0"/>
    </xf>
    <xf numFmtId="166"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6" fontId="12" fillId="0" borderId="2" xfId="0" applyNumberFormat="1" applyFont="1" applyBorder="1" applyAlignment="1" applyProtection="1">
      <alignment horizontal="center"/>
      <protection locked="0"/>
    </xf>
    <xf numFmtId="166"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6" fontId="13" fillId="2" borderId="43" xfId="0" applyNumberFormat="1" applyFont="1" applyFill="1" applyBorder="1" applyAlignment="1" applyProtection="1">
      <alignment horizontal="center" wrapText="1"/>
      <protection locked="0"/>
    </xf>
    <xf numFmtId="166"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8" fontId="12" fillId="0" borderId="2" xfId="0" applyNumberFormat="1" applyFont="1" applyBorder="1" applyAlignment="1" applyProtection="1">
      <alignment horizontal="center"/>
      <protection locked="0"/>
    </xf>
    <xf numFmtId="168"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Border="1" applyAlignment="1" applyProtection="1">
      <alignment horizontal="center" vertical="center" wrapText="1"/>
      <protection locked="0"/>
    </xf>
    <xf numFmtId="166" fontId="12" fillId="0" borderId="17" xfId="0" applyNumberFormat="1" applyFont="1" applyBorder="1" applyAlignment="1" applyProtection="1">
      <alignment horizontal="center" vertical="center"/>
      <protection locked="0"/>
    </xf>
    <xf numFmtId="166" fontId="12" fillId="0" borderId="26" xfId="0" applyNumberFormat="1" applyFont="1" applyBorder="1" applyAlignment="1" applyProtection="1">
      <alignment horizontal="center" vertical="center"/>
      <protection locked="0"/>
    </xf>
    <xf numFmtId="166" fontId="12" fillId="0" borderId="68" xfId="0" applyNumberFormat="1" applyFont="1" applyBorder="1" applyAlignment="1" applyProtection="1">
      <alignment horizontal="center" vertical="center"/>
      <protection locked="0"/>
    </xf>
    <xf numFmtId="166" fontId="12" fillId="0" borderId="25" xfId="0" applyNumberFormat="1" applyFont="1" applyBorder="1" applyAlignment="1" applyProtection="1">
      <alignment horizontal="center" vertical="center"/>
      <protection locked="0"/>
    </xf>
    <xf numFmtId="166" fontId="12" fillId="0" borderId="27" xfId="0" applyNumberFormat="1" applyFont="1" applyBorder="1" applyAlignment="1" applyProtection="1">
      <alignment horizontal="center" vertical="center"/>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166" fontId="12" fillId="0" borderId="0" xfId="0" applyNumberFormat="1" applyFont="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6" fontId="13" fillId="2" borderId="70" xfId="0" applyNumberFormat="1" applyFont="1" applyFill="1" applyBorder="1" applyAlignment="1" applyProtection="1">
      <alignment horizontal="center" wrapText="1"/>
      <protection locked="0"/>
    </xf>
    <xf numFmtId="166"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7" fillId="2" borderId="11" xfId="0" applyFont="1" applyFill="1" applyBorder="1" applyAlignment="1" applyProtection="1">
      <alignment horizontal="left"/>
      <protection locked="0"/>
    </xf>
    <xf numFmtId="0" fontId="17" fillId="2" borderId="10" xfId="0" applyFont="1" applyFill="1" applyBorder="1" applyAlignment="1" applyProtection="1">
      <alignment horizontal="left"/>
      <protection locked="0"/>
    </xf>
    <xf numFmtId="0" fontId="33" fillId="2" borderId="11" xfId="0" applyFont="1" applyFill="1" applyBorder="1" applyAlignment="1" applyProtection="1">
      <alignment horizontal="center"/>
      <protection locked="0"/>
    </xf>
    <xf numFmtId="0" fontId="33" fillId="2" borderId="7" xfId="0" applyFont="1" applyFill="1" applyBorder="1" applyAlignment="1" applyProtection="1">
      <alignment horizontal="center"/>
      <protection locked="0"/>
    </xf>
    <xf numFmtId="3" fontId="13" fillId="2" borderId="11" xfId="0" applyNumberFormat="1" applyFont="1" applyFill="1" applyBorder="1" applyAlignment="1" applyProtection="1">
      <alignment horizontal="center"/>
      <protection locked="0"/>
    </xf>
    <xf numFmtId="0" fontId="13" fillId="2" borderId="62" xfId="0" applyFont="1" applyFill="1" applyBorder="1" applyAlignment="1" applyProtection="1">
      <alignment horizontal="left" vertical="top" wrapText="1"/>
      <protection locked="0"/>
    </xf>
    <xf numFmtId="0" fontId="13" fillId="2" borderId="6" xfId="0" applyFont="1" applyFill="1" applyBorder="1" applyAlignment="1" applyProtection="1">
      <alignment horizontal="left" vertical="top" wrapText="1"/>
      <protection locked="0"/>
    </xf>
    <xf numFmtId="0" fontId="13" fillId="2" borderId="60" xfId="0" applyFont="1" applyFill="1" applyBorder="1" applyAlignment="1" applyProtection="1">
      <alignment horizontal="left" vertical="top" wrapText="1"/>
      <protection locked="0"/>
    </xf>
    <xf numFmtId="0" fontId="12" fillId="2" borderId="45" xfId="0" applyFont="1" applyFill="1" applyBorder="1" applyAlignment="1" applyProtection="1">
      <alignment horizontal="left" vertical="center" wrapText="1"/>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12" fillId="0" borderId="61" xfId="0" applyFont="1" applyBorder="1" applyAlignment="1" applyProtection="1">
      <alignment horizontal="center" vertical="center" wrapText="1"/>
      <protection locked="0"/>
    </xf>
    <xf numFmtId="0" fontId="12" fillId="0" borderId="50" xfId="0" applyFont="1" applyBorder="1" applyAlignment="1" applyProtection="1">
      <alignment horizontal="center" vertical="center" wrapText="1"/>
      <protection locked="0"/>
    </xf>
    <xf numFmtId="164" fontId="12" fillId="0" borderId="65" xfId="1" applyFont="1" applyBorder="1" applyAlignment="1" applyProtection="1">
      <alignment horizontal="left" vertical="center" wrapText="1"/>
      <protection locked="0"/>
    </xf>
    <xf numFmtId="164" fontId="12" fillId="0" borderId="24" xfId="1" applyFont="1" applyBorder="1" applyAlignment="1" applyProtection="1">
      <alignment horizontal="left" vertical="center" wrapText="1"/>
      <protection locked="0"/>
    </xf>
    <xf numFmtId="164" fontId="12" fillId="0" borderId="30" xfId="1" applyFont="1" applyBorder="1" applyAlignment="1" applyProtection="1">
      <alignment horizontal="left" vertical="center" wrapText="1"/>
      <protection locked="0"/>
    </xf>
    <xf numFmtId="164" fontId="17" fillId="0" borderId="56" xfId="1" applyFont="1" applyBorder="1" applyAlignment="1" applyProtection="1">
      <alignment horizontal="left" vertical="center" wrapText="1"/>
      <protection locked="0"/>
    </xf>
    <xf numFmtId="164" fontId="17" fillId="0" borderId="57" xfId="1" applyFont="1" applyBorder="1" applyAlignment="1" applyProtection="1">
      <alignment horizontal="left" vertical="center" wrapText="1"/>
      <protection locked="0"/>
    </xf>
    <xf numFmtId="164" fontId="17" fillId="0" borderId="58" xfId="1" applyFont="1" applyBorder="1" applyAlignment="1" applyProtection="1">
      <alignment horizontal="left" vertical="center" wrapText="1"/>
      <protection locked="0"/>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74" xfId="0" applyFont="1" applyBorder="1" applyAlignment="1" applyProtection="1">
      <alignment horizontal="center"/>
      <protection locked="0"/>
    </xf>
    <xf numFmtId="0" fontId="13" fillId="0" borderId="34" xfId="0" applyFont="1" applyBorder="1" applyAlignment="1" applyProtection="1">
      <alignment horizontal="center"/>
      <protection locked="0"/>
    </xf>
    <xf numFmtId="0" fontId="12" fillId="0" borderId="34"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31" fillId="0" borderId="28" xfId="0" applyFont="1" applyBorder="1" applyAlignment="1">
      <alignment horizontal="center" vertical="center" wrapText="1"/>
    </xf>
    <xf numFmtId="0" fontId="31" fillId="0" borderId="22" xfId="0" applyFont="1" applyBorder="1" applyAlignment="1">
      <alignment horizontal="center" vertical="center" wrapText="1"/>
    </xf>
    <xf numFmtId="0" fontId="31" fillId="0" borderId="29" xfId="0" applyFont="1" applyBorder="1" applyAlignment="1">
      <alignment horizontal="center" vertical="center" wrapText="1"/>
    </xf>
    <xf numFmtId="165" fontId="13" fillId="0" borderId="28" xfId="0" applyNumberFormat="1" applyFont="1" applyBorder="1" applyAlignment="1">
      <alignment horizontal="center" vertical="center" wrapText="1"/>
    </xf>
    <xf numFmtId="165" fontId="13" fillId="0" borderId="19" xfId="0" applyNumberFormat="1"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19" xfId="0" applyFont="1" applyBorder="1" applyAlignment="1">
      <alignment horizontal="center" vertical="center" wrapText="1"/>
    </xf>
    <xf numFmtId="0" fontId="31" fillId="0" borderId="19" xfId="0" applyFont="1" applyBorder="1" applyAlignment="1">
      <alignment horizontal="center" vertical="center" wrapText="1"/>
    </xf>
    <xf numFmtId="0" fontId="31" fillId="0" borderId="24" xfId="0" applyFont="1" applyBorder="1" applyAlignment="1">
      <alignment horizontal="center" vertical="center" wrapText="1"/>
    </xf>
    <xf numFmtId="0" fontId="31" fillId="0" borderId="30" xfId="0" applyFont="1" applyBorder="1" applyAlignment="1">
      <alignment horizontal="center" vertical="center" wrapText="1"/>
    </xf>
    <xf numFmtId="0" fontId="13" fillId="0" borderId="16" xfId="0" applyFont="1" applyBorder="1" applyAlignment="1" applyProtection="1">
      <alignment horizontal="left" vertical="center" wrapText="1"/>
      <protection locked="0"/>
    </xf>
    <xf numFmtId="0" fontId="13" fillId="0" borderId="7" xfId="0" applyFont="1" applyBorder="1" applyAlignment="1" applyProtection="1">
      <alignment horizontal="left" vertical="center" wrapText="1"/>
      <protection locked="0"/>
    </xf>
    <xf numFmtId="0" fontId="13" fillId="0" borderId="15" xfId="0" applyFont="1" applyBorder="1" applyAlignment="1" applyProtection="1">
      <alignment horizontal="left" vertical="center" wrapText="1"/>
      <protection locked="0"/>
    </xf>
    <xf numFmtId="0" fontId="13" fillId="0" borderId="39" xfId="0" applyFont="1" applyBorder="1" applyAlignment="1" applyProtection="1">
      <alignment horizontal="center"/>
      <protection locked="0"/>
    </xf>
    <xf numFmtId="0" fontId="13" fillId="0" borderId="41" xfId="0" applyFont="1" applyBorder="1" applyAlignment="1" applyProtection="1">
      <alignment horizontal="center"/>
      <protection locked="0"/>
    </xf>
    <xf numFmtId="0" fontId="13" fillId="0" borderId="42" xfId="0" applyFont="1" applyBorder="1" applyAlignment="1" applyProtection="1">
      <alignment horizontal="center"/>
      <protection locked="0"/>
    </xf>
    <xf numFmtId="0" fontId="31" fillId="0" borderId="16" xfId="0" applyFont="1" applyBorder="1" applyAlignment="1">
      <alignment horizontal="left" vertical="center" wrapText="1"/>
    </xf>
    <xf numFmtId="0" fontId="31" fillId="0" borderId="7" xfId="0" applyFont="1" applyBorder="1" applyAlignment="1">
      <alignment horizontal="left" vertical="center" wrapText="1"/>
    </xf>
    <xf numFmtId="0" fontId="31" fillId="0" borderId="15" xfId="0" applyFont="1" applyBorder="1" applyAlignment="1">
      <alignment horizontal="left" vertical="center" wrapText="1"/>
    </xf>
    <xf numFmtId="0" fontId="30" fillId="0" borderId="19" xfId="0" applyFont="1" applyBorder="1" applyAlignment="1">
      <alignment horizontal="left" vertical="top" wrapText="1"/>
    </xf>
    <xf numFmtId="0" fontId="30" fillId="0" borderId="24" xfId="0" applyFont="1" applyBorder="1" applyAlignment="1">
      <alignment horizontal="left" vertical="top"/>
    </xf>
    <xf numFmtId="0" fontId="30" fillId="0" borderId="30" xfId="0" applyFont="1" applyBorder="1" applyAlignment="1">
      <alignment horizontal="left" vertical="top"/>
    </xf>
    <xf numFmtId="0" fontId="29" fillId="0" borderId="17" xfId="0" applyFont="1" applyBorder="1" applyAlignment="1">
      <alignment horizontal="center"/>
    </xf>
    <xf numFmtId="0" fontId="29" fillId="0" borderId="26" xfId="0" applyFont="1" applyBorder="1" applyAlignment="1">
      <alignment horizontal="center"/>
    </xf>
    <xf numFmtId="0" fontId="29" fillId="0" borderId="27" xfId="0" applyFont="1" applyBorder="1" applyAlignment="1">
      <alignment horizontal="center"/>
    </xf>
    <xf numFmtId="0" fontId="13" fillId="0" borderId="0" xfId="0" applyFont="1" applyAlignment="1">
      <alignment horizontal="left" vertical="center" wrapText="1"/>
    </xf>
    <xf numFmtId="0" fontId="13" fillId="0" borderId="24" xfId="0" applyFont="1" applyBorder="1" applyAlignment="1" applyProtection="1">
      <alignment horizontal="center"/>
      <protection locked="0"/>
    </xf>
    <xf numFmtId="0" fontId="29" fillId="0" borderId="22" xfId="0" applyFont="1" applyBorder="1" applyAlignment="1">
      <alignment horizontal="center"/>
    </xf>
    <xf numFmtId="0" fontId="29" fillId="0" borderId="32" xfId="0" applyFont="1" applyBorder="1" applyAlignment="1">
      <alignment horizontal="center" vertical="center" wrapText="1"/>
    </xf>
    <xf numFmtId="0" fontId="29" fillId="0" borderId="75"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2" xfId="0" applyFont="1" applyBorder="1" applyAlignment="1">
      <alignment horizontal="center" vertical="center" wrapText="1"/>
    </xf>
    <xf numFmtId="0" fontId="28" fillId="0" borderId="61" xfId="0" applyFont="1" applyBorder="1" applyAlignment="1">
      <alignment horizontal="center" vertical="center" wrapText="1"/>
    </xf>
    <xf numFmtId="0" fontId="28" fillId="0" borderId="50" xfId="0" applyFont="1" applyBorder="1" applyAlignment="1">
      <alignment horizontal="center" vertical="center" wrapText="1"/>
    </xf>
    <xf numFmtId="0" fontId="29" fillId="0" borderId="5" xfId="0" applyFont="1" applyBorder="1" applyAlignment="1">
      <alignment horizontal="center" vertical="center" wrapText="1"/>
    </xf>
    <xf numFmtId="0" fontId="28" fillId="0" borderId="63" xfId="0" applyFont="1" applyBorder="1" applyAlignment="1">
      <alignment horizontal="center" vertical="center" wrapText="1"/>
    </xf>
    <xf numFmtId="0" fontId="29" fillId="0" borderId="76"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31" fillId="0" borderId="1" xfId="0" applyFont="1" applyBorder="1" applyAlignment="1">
      <alignment horizontal="left" vertical="center" wrapText="1"/>
    </xf>
    <xf numFmtId="0" fontId="31" fillId="0" borderId="2" xfId="0" applyFont="1" applyBorder="1" applyAlignment="1">
      <alignment horizontal="left" vertical="center" wrapText="1"/>
    </xf>
    <xf numFmtId="0" fontId="31" fillId="0" borderId="5" xfId="0" applyFont="1" applyBorder="1" applyAlignment="1">
      <alignment horizontal="left" vertical="center" wrapText="1"/>
    </xf>
    <xf numFmtId="0" fontId="31" fillId="0" borderId="61" xfId="0" applyFont="1" applyBorder="1" applyAlignment="1">
      <alignment horizontal="center" vertical="center" wrapText="1"/>
    </xf>
    <xf numFmtId="0" fontId="31" fillId="0" borderId="50" xfId="0" applyFont="1" applyBorder="1" applyAlignment="1">
      <alignment horizontal="center" vertical="center" wrapText="1"/>
    </xf>
    <xf numFmtId="0" fontId="31" fillId="0" borderId="63" xfId="0" applyFont="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732044</xdr:colOff>
      <xdr:row>3</xdr:row>
      <xdr:rowOff>456195</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284298</xdr:colOff>
      <xdr:row>87</xdr:row>
      <xdr:rowOff>6180</xdr:rowOff>
    </xdr:from>
    <xdr:to>
      <xdr:col>5</xdr:col>
      <xdr:colOff>729292</xdr:colOff>
      <xdr:row>88</xdr:row>
      <xdr:rowOff>46858</xdr:rowOff>
    </xdr:to>
    <xdr:pic>
      <xdr:nvPicPr>
        <xdr:cNvPr id="3" name="Imagen 2">
          <a:extLst>
            <a:ext uri="{FF2B5EF4-FFF2-40B4-BE49-F238E27FC236}">
              <a16:creationId xmlns:a16="http://schemas.microsoft.com/office/drawing/2014/main" id="{4E9A4A7D-F00F-2492-C66D-51B050997BB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31763" y="24938182"/>
          <a:ext cx="2002471" cy="4115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543882</xdr:colOff>
      <xdr:row>86</xdr:row>
      <xdr:rowOff>98887</xdr:rowOff>
    </xdr:from>
    <xdr:to>
      <xdr:col>9</xdr:col>
      <xdr:colOff>407909</xdr:colOff>
      <xdr:row>88</xdr:row>
      <xdr:rowOff>117428</xdr:rowOff>
    </xdr:to>
    <xdr:pic>
      <xdr:nvPicPr>
        <xdr:cNvPr id="7" name="Imagen 6">
          <a:extLst>
            <a:ext uri="{FF2B5EF4-FFF2-40B4-BE49-F238E27FC236}">
              <a16:creationId xmlns:a16="http://schemas.microsoft.com/office/drawing/2014/main" id="{6FA4EDDD-E91F-F919-FA47-F1B3B7300F7E}"/>
            </a:ext>
          </a:extLst>
        </xdr:cNvPr>
        <xdr:cNvPicPr>
          <a:picLocks noChangeAspect="1"/>
        </xdr:cNvPicPr>
      </xdr:nvPicPr>
      <xdr:blipFill>
        <a:blip xmlns:r="http://schemas.openxmlformats.org/officeDocument/2006/relationships" r:embed="rId3"/>
        <a:stretch>
          <a:fillRect/>
        </a:stretch>
      </xdr:blipFill>
      <xdr:spPr>
        <a:xfrm>
          <a:off x="6934484" y="25030889"/>
          <a:ext cx="1007414" cy="5500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35" x14ac:dyDescent="0.45"/>
  <cols>
    <col min="1" max="1" width="2.523437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1"/>
    <col min="10" max="16384" width="26.28515625" style="2"/>
  </cols>
  <sheetData>
    <row r="1" spans="2:9" ht="52.75" customHeight="1" x14ac:dyDescent="0.45">
      <c r="B1" s="149"/>
      <c r="C1" s="149"/>
      <c r="D1" s="149"/>
      <c r="E1" s="149"/>
      <c r="F1" s="149"/>
      <c r="G1" s="149"/>
      <c r="H1" s="149"/>
    </row>
    <row r="2" spans="2:9" s="1" customFormat="1" ht="41.25" customHeight="1" thickBot="1" x14ac:dyDescent="0.5">
      <c r="B2" s="150"/>
      <c r="C2" s="150"/>
      <c r="D2" s="150"/>
      <c r="E2" s="150"/>
      <c r="F2" s="150"/>
      <c r="G2" s="150"/>
      <c r="H2" s="150"/>
      <c r="I2" s="32"/>
    </row>
    <row r="3" spans="2:9" x14ac:dyDescent="0.45">
      <c r="B3" s="172" t="s">
        <v>35</v>
      </c>
      <c r="C3" s="173"/>
      <c r="D3" s="173"/>
      <c r="E3" s="173"/>
      <c r="F3" s="173"/>
      <c r="G3" s="173"/>
      <c r="H3" s="174"/>
    </row>
    <row r="4" spans="2:9" ht="7.5" customHeight="1" thickBot="1" x14ac:dyDescent="0.5">
      <c r="B4" s="175"/>
      <c r="C4" s="176"/>
      <c r="D4" s="176"/>
      <c r="E4" s="176"/>
      <c r="F4" s="176"/>
      <c r="G4" s="176"/>
      <c r="H4" s="177"/>
    </row>
    <row r="5" spans="2:9" ht="18" customHeight="1" thickBot="1" x14ac:dyDescent="0.55000000000000004">
      <c r="B5" s="166" t="s">
        <v>95</v>
      </c>
      <c r="C5" s="167"/>
      <c r="D5" s="167"/>
      <c r="E5" s="167"/>
      <c r="F5" s="167"/>
      <c r="G5" s="167"/>
      <c r="H5" s="168"/>
    </row>
    <row r="6" spans="2:9" ht="18" customHeight="1" thickBot="1" x14ac:dyDescent="0.55000000000000004">
      <c r="B6" s="29" t="s">
        <v>54</v>
      </c>
      <c r="C6" s="151" t="s">
        <v>93</v>
      </c>
      <c r="D6" s="152"/>
      <c r="E6" s="152"/>
      <c r="F6" s="152"/>
      <c r="G6" s="152"/>
      <c r="H6" s="153"/>
    </row>
    <row r="7" spans="2:9" ht="18.75" customHeight="1" x14ac:dyDescent="0.45">
      <c r="B7" s="7" t="s">
        <v>31</v>
      </c>
      <c r="C7" s="10" t="s">
        <v>93</v>
      </c>
      <c r="D7" s="10"/>
      <c r="E7" s="10"/>
      <c r="F7" s="10"/>
      <c r="G7" s="10"/>
      <c r="H7" s="180" t="s">
        <v>65</v>
      </c>
    </row>
    <row r="8" spans="2:9" ht="12.6" x14ac:dyDescent="0.5">
      <c r="B8" s="13" t="s">
        <v>96</v>
      </c>
      <c r="C8" s="14" t="s">
        <v>63</v>
      </c>
      <c r="D8" s="39">
        <v>11537</v>
      </c>
      <c r="E8" s="14" t="s">
        <v>64</v>
      </c>
      <c r="F8" s="14"/>
      <c r="G8" s="14"/>
      <c r="H8" s="181"/>
    </row>
    <row r="9" spans="2:9" x14ac:dyDescent="0.45">
      <c r="B9" s="178" t="s">
        <v>36</v>
      </c>
      <c r="C9" s="19" t="s">
        <v>37</v>
      </c>
      <c r="D9" s="19" t="s">
        <v>40</v>
      </c>
      <c r="E9" s="183"/>
      <c r="F9" s="184"/>
      <c r="G9" s="185"/>
      <c r="H9" s="181"/>
    </row>
    <row r="10" spans="2:9" x14ac:dyDescent="0.45">
      <c r="B10" s="179"/>
      <c r="C10" s="30" t="s">
        <v>55</v>
      </c>
      <c r="D10" s="4"/>
      <c r="E10" s="186"/>
      <c r="F10" s="187"/>
      <c r="G10" s="188"/>
      <c r="H10" s="181"/>
    </row>
    <row r="11" spans="2:9" ht="12.6" thickBot="1" x14ac:dyDescent="0.5">
      <c r="B11" s="3" t="s">
        <v>24</v>
      </c>
      <c r="C11" s="14" t="s">
        <v>56</v>
      </c>
      <c r="D11" s="11"/>
      <c r="E11" s="11"/>
      <c r="F11" s="11"/>
      <c r="G11" s="11"/>
      <c r="H11" s="182"/>
    </row>
    <row r="12" spans="2:9" ht="12.6" x14ac:dyDescent="0.5">
      <c r="B12" s="154" t="s">
        <v>0</v>
      </c>
      <c r="C12" s="155"/>
      <c r="D12" s="155"/>
      <c r="E12" s="155"/>
      <c r="F12" s="155"/>
      <c r="G12" s="155"/>
      <c r="H12" s="156"/>
    </row>
    <row r="13" spans="2:9" ht="12.6" x14ac:dyDescent="0.5">
      <c r="B13" s="154" t="s">
        <v>0</v>
      </c>
      <c r="C13" s="155"/>
      <c r="D13" s="155"/>
      <c r="E13" s="155"/>
      <c r="F13" s="155"/>
      <c r="G13" s="155"/>
      <c r="H13" s="156"/>
    </row>
    <row r="14" spans="2:9" ht="12.6" x14ac:dyDescent="0.5">
      <c r="B14" s="13" t="s">
        <v>23</v>
      </c>
      <c r="C14" s="14" t="s">
        <v>66</v>
      </c>
      <c r="D14" s="14"/>
      <c r="E14" s="14"/>
      <c r="F14" s="14"/>
      <c r="G14" s="14"/>
      <c r="H14" s="17"/>
    </row>
    <row r="15" spans="2:9" ht="12.6" x14ac:dyDescent="0.5">
      <c r="B15" s="13" t="s">
        <v>45</v>
      </c>
      <c r="C15" s="36" t="s">
        <v>67</v>
      </c>
      <c r="D15" s="36"/>
      <c r="E15" s="36"/>
      <c r="F15" s="36"/>
      <c r="G15" s="36"/>
      <c r="H15" s="17"/>
    </row>
    <row r="16" spans="2:9" ht="12.6" x14ac:dyDescent="0.5">
      <c r="B16" s="13" t="s">
        <v>1</v>
      </c>
      <c r="C16" s="36"/>
      <c r="D16" s="36"/>
      <c r="E16" s="36"/>
      <c r="F16" s="36"/>
      <c r="G16" s="36"/>
      <c r="H16" s="17"/>
    </row>
    <row r="17" spans="2:8" x14ac:dyDescent="0.45">
      <c r="B17" s="13" t="s">
        <v>2</v>
      </c>
      <c r="C17" s="36"/>
      <c r="D17" s="36"/>
      <c r="E17" s="36"/>
      <c r="F17" s="36"/>
      <c r="G17" s="36"/>
      <c r="H17" s="21"/>
    </row>
    <row r="18" spans="2:8" x14ac:dyDescent="0.45">
      <c r="B18" s="13" t="s">
        <v>3</v>
      </c>
      <c r="C18" s="36" t="s">
        <v>68</v>
      </c>
      <c r="D18" s="36"/>
      <c r="E18" s="36"/>
      <c r="F18" s="36"/>
      <c r="G18" s="36"/>
      <c r="H18" s="22"/>
    </row>
    <row r="19" spans="2:8" x14ac:dyDescent="0.45">
      <c r="B19" s="13" t="s">
        <v>4</v>
      </c>
      <c r="C19" s="36">
        <v>7469484</v>
      </c>
      <c r="D19" s="36" t="s">
        <v>69</v>
      </c>
      <c r="E19" s="36"/>
      <c r="F19" s="36"/>
      <c r="G19" s="36"/>
      <c r="H19" s="22"/>
    </row>
    <row r="20" spans="2:8" x14ac:dyDescent="0.45">
      <c r="B20" s="13" t="s">
        <v>5</v>
      </c>
      <c r="C20" s="157" t="s">
        <v>70</v>
      </c>
      <c r="D20" s="158"/>
      <c r="E20" s="158"/>
      <c r="F20" s="158"/>
      <c r="G20" s="159"/>
      <c r="H20" s="9" t="s">
        <v>71</v>
      </c>
    </row>
    <row r="21" spans="2:8" x14ac:dyDescent="0.45">
      <c r="B21" s="13" t="s">
        <v>21</v>
      </c>
      <c r="C21" s="36" t="s">
        <v>72</v>
      </c>
      <c r="D21" s="36"/>
      <c r="E21" s="36"/>
      <c r="F21" s="36"/>
      <c r="G21" s="36"/>
      <c r="H21" s="22"/>
    </row>
    <row r="22" spans="2:8" x14ac:dyDescent="0.45">
      <c r="B22" s="13" t="s">
        <v>19</v>
      </c>
      <c r="C22" s="36" t="s">
        <v>72</v>
      </c>
      <c r="D22" s="36"/>
      <c r="E22" s="36"/>
      <c r="F22" s="36"/>
      <c r="G22" s="36"/>
      <c r="H22" s="22"/>
    </row>
    <row r="23" spans="2:8" x14ac:dyDescent="0.45">
      <c r="B23" s="13" t="s">
        <v>33</v>
      </c>
      <c r="C23" s="36" t="s">
        <v>58</v>
      </c>
      <c r="D23" s="36"/>
      <c r="E23" s="36"/>
      <c r="F23" s="36"/>
      <c r="G23" s="36"/>
      <c r="H23" s="22"/>
    </row>
    <row r="24" spans="2:8" x14ac:dyDescent="0.45">
      <c r="B24" s="13" t="s">
        <v>6</v>
      </c>
      <c r="C24" s="36" t="s">
        <v>73</v>
      </c>
      <c r="D24" s="36"/>
      <c r="E24" s="36"/>
      <c r="F24" s="36"/>
      <c r="G24" s="36"/>
      <c r="H24" s="22"/>
    </row>
    <row r="25" spans="2:8" ht="14.25" customHeight="1" x14ac:dyDescent="0.45">
      <c r="B25" s="13" t="s">
        <v>7</v>
      </c>
      <c r="C25" s="36" t="s">
        <v>74</v>
      </c>
      <c r="D25" s="36"/>
      <c r="E25" s="36"/>
      <c r="F25" s="36"/>
      <c r="G25" s="36"/>
      <c r="H25" s="22"/>
    </row>
    <row r="26" spans="2:8" ht="78.900000000000006" customHeight="1" x14ac:dyDescent="0.45">
      <c r="B26" s="40" t="s">
        <v>22</v>
      </c>
      <c r="C26" s="163" t="s">
        <v>75</v>
      </c>
      <c r="D26" s="164"/>
      <c r="E26" s="164"/>
      <c r="F26" s="164"/>
      <c r="G26" s="164"/>
      <c r="H26" s="165"/>
    </row>
    <row r="27" spans="2:8" ht="27.2" customHeight="1" x14ac:dyDescent="0.5">
      <c r="B27" s="20" t="s">
        <v>59</v>
      </c>
      <c r="C27" s="169" t="s">
        <v>76</v>
      </c>
      <c r="D27" s="170"/>
      <c r="E27" s="170"/>
      <c r="F27" s="170"/>
      <c r="G27" s="170"/>
      <c r="H27" s="171"/>
    </row>
    <row r="28" spans="2:8" ht="16.75" customHeight="1" x14ac:dyDescent="0.5">
      <c r="B28" s="13" t="s">
        <v>60</v>
      </c>
      <c r="C28" s="160" t="s">
        <v>77</v>
      </c>
      <c r="D28" s="161"/>
      <c r="E28" s="161"/>
      <c r="F28" s="161"/>
      <c r="G28" s="161"/>
      <c r="H28" s="162"/>
    </row>
    <row r="29" spans="2:8" ht="16.75" customHeight="1" x14ac:dyDescent="0.5">
      <c r="B29" s="13" t="s">
        <v>30</v>
      </c>
      <c r="C29" s="160"/>
      <c r="D29" s="161"/>
      <c r="E29" s="161"/>
      <c r="F29" s="161"/>
      <c r="G29" s="161"/>
      <c r="H29" s="162"/>
    </row>
    <row r="30" spans="2:8" ht="16.75" customHeight="1" x14ac:dyDescent="0.5">
      <c r="B30" s="13" t="s">
        <v>34</v>
      </c>
      <c r="C30" s="160">
        <v>22000000</v>
      </c>
      <c r="D30" s="161"/>
      <c r="E30" s="161"/>
      <c r="F30" s="161"/>
      <c r="G30" s="161"/>
      <c r="H30" s="162"/>
    </row>
    <row r="31" spans="2:8" x14ac:dyDescent="0.45">
      <c r="B31" s="13" t="s">
        <v>25</v>
      </c>
      <c r="C31" s="14"/>
      <c r="D31" s="14"/>
      <c r="E31" s="14"/>
      <c r="F31" s="14"/>
      <c r="G31" s="14"/>
      <c r="H31" s="41" t="s">
        <v>25</v>
      </c>
    </row>
    <row r="32" spans="2:8" ht="12.6" x14ac:dyDescent="0.5">
      <c r="B32" s="191" t="s">
        <v>8</v>
      </c>
      <c r="C32" s="137" t="s">
        <v>9</v>
      </c>
      <c r="D32" s="137"/>
      <c r="E32" s="137"/>
      <c r="F32" s="137"/>
      <c r="G32" s="137"/>
      <c r="H32" s="16">
        <f>C30</f>
        <v>22000000</v>
      </c>
    </row>
    <row r="33" spans="1:8" ht="12.6" x14ac:dyDescent="0.5">
      <c r="B33" s="192"/>
      <c r="C33" s="137" t="s">
        <v>57</v>
      </c>
      <c r="D33" s="137"/>
      <c r="E33" s="137"/>
      <c r="F33" s="137"/>
      <c r="G33" s="137"/>
      <c r="H33" s="17">
        <v>4.18</v>
      </c>
    </row>
    <row r="34" spans="1:8" ht="12.6" x14ac:dyDescent="0.5">
      <c r="B34" s="191" t="s">
        <v>10</v>
      </c>
      <c r="C34" s="38" t="s">
        <v>61</v>
      </c>
      <c r="D34" s="42"/>
      <c r="E34" s="43"/>
      <c r="F34" s="44"/>
      <c r="G34" s="35"/>
      <c r="H34" s="18">
        <f>C30/H33</f>
        <v>5263157.8947368423</v>
      </c>
    </row>
    <row r="35" spans="1:8" ht="12.6" x14ac:dyDescent="0.5">
      <c r="B35" s="193"/>
      <c r="C35" s="199"/>
      <c r="D35" s="200"/>
      <c r="E35" s="201"/>
      <c r="F35" s="12"/>
      <c r="G35" s="12"/>
      <c r="H35" s="18"/>
    </row>
    <row r="36" spans="1:8" ht="12.6" x14ac:dyDescent="0.5">
      <c r="B36" s="193"/>
      <c r="C36" s="45" t="s">
        <v>32</v>
      </c>
      <c r="D36" s="46"/>
      <c r="E36" s="47"/>
      <c r="F36" s="48"/>
      <c r="G36" s="12"/>
      <c r="H36" s="18">
        <f>C30</f>
        <v>22000000</v>
      </c>
    </row>
    <row r="37" spans="1:8" ht="12.6" x14ac:dyDescent="0.5">
      <c r="B37" s="193"/>
      <c r="C37" s="137" t="s">
        <v>39</v>
      </c>
      <c r="D37" s="137"/>
      <c r="E37" s="137"/>
      <c r="F37" s="49" t="s">
        <v>78</v>
      </c>
      <c r="G37" s="15" t="s">
        <v>79</v>
      </c>
      <c r="H37" s="16" t="s">
        <v>80</v>
      </c>
    </row>
    <row r="38" spans="1:8" ht="12.6" x14ac:dyDescent="0.5">
      <c r="B38" s="193"/>
      <c r="C38" s="137" t="s">
        <v>26</v>
      </c>
      <c r="D38" s="137"/>
      <c r="E38" s="137"/>
      <c r="F38" s="50" t="s">
        <v>81</v>
      </c>
      <c r="G38" s="15" t="s">
        <v>82</v>
      </c>
      <c r="H38" s="16" t="s">
        <v>83</v>
      </c>
    </row>
    <row r="39" spans="1:8" ht="12.6" x14ac:dyDescent="0.5">
      <c r="B39" s="193"/>
      <c r="C39" s="137" t="s">
        <v>27</v>
      </c>
      <c r="D39" s="137"/>
      <c r="E39" s="137"/>
      <c r="F39" s="50" t="s">
        <v>84</v>
      </c>
      <c r="G39" s="15"/>
      <c r="H39" s="16"/>
    </row>
    <row r="40" spans="1:8" ht="12.6" x14ac:dyDescent="0.5">
      <c r="B40" s="193"/>
      <c r="C40" s="137" t="s">
        <v>28</v>
      </c>
      <c r="D40" s="137"/>
      <c r="E40" s="137"/>
      <c r="F40" s="50" t="s">
        <v>85</v>
      </c>
      <c r="G40" s="15"/>
      <c r="H40" s="16"/>
    </row>
    <row r="41" spans="1:8" ht="12.6" x14ac:dyDescent="0.5">
      <c r="B41" s="193"/>
      <c r="C41" s="137" t="s">
        <v>29</v>
      </c>
      <c r="D41" s="137"/>
      <c r="E41" s="137"/>
      <c r="F41" s="50" t="s">
        <v>86</v>
      </c>
      <c r="G41" s="15"/>
      <c r="H41" s="16"/>
    </row>
    <row r="42" spans="1:8" ht="12" customHeight="1" x14ac:dyDescent="0.5">
      <c r="B42" s="193"/>
      <c r="C42" s="137" t="s">
        <v>38</v>
      </c>
      <c r="D42" s="137"/>
      <c r="E42" s="137"/>
      <c r="F42" s="137"/>
      <c r="G42" s="137"/>
      <c r="H42" s="16">
        <v>22000000</v>
      </c>
    </row>
    <row r="43" spans="1:8" ht="12.85" thickBot="1" x14ac:dyDescent="0.55000000000000004">
      <c r="B43" s="193"/>
      <c r="C43" s="137" t="s">
        <v>41</v>
      </c>
      <c r="D43" s="137"/>
      <c r="E43" s="137"/>
      <c r="F43" s="137"/>
      <c r="G43" s="137"/>
      <c r="H43" s="16" t="s">
        <v>87</v>
      </c>
    </row>
    <row r="44" spans="1:8" ht="18.75" customHeight="1" x14ac:dyDescent="0.5">
      <c r="B44" s="194" t="s">
        <v>11</v>
      </c>
      <c r="C44" s="146" t="s">
        <v>12</v>
      </c>
      <c r="D44" s="147"/>
      <c r="E44" s="147"/>
      <c r="F44" s="147"/>
      <c r="G44" s="148"/>
      <c r="H44" s="16"/>
    </row>
    <row r="45" spans="1:8" ht="12.6" x14ac:dyDescent="0.5">
      <c r="B45" s="195"/>
      <c r="C45" s="140" t="s">
        <v>13</v>
      </c>
      <c r="D45" s="141"/>
      <c r="E45" s="141"/>
      <c r="F45" s="141"/>
      <c r="G45" s="142"/>
      <c r="H45" s="16"/>
    </row>
    <row r="46" spans="1:8" ht="12.6" x14ac:dyDescent="0.5">
      <c r="B46" s="195"/>
      <c r="C46" s="143" t="s">
        <v>14</v>
      </c>
      <c r="D46" s="144"/>
      <c r="E46" s="144"/>
      <c r="F46" s="144"/>
      <c r="G46" s="145"/>
      <c r="H46" s="16" t="s">
        <v>77</v>
      </c>
    </row>
    <row r="47" spans="1:8" ht="0.75" customHeight="1" x14ac:dyDescent="0.45">
      <c r="A47" s="6"/>
      <c r="B47" s="139" t="s">
        <v>15</v>
      </c>
      <c r="C47" s="25"/>
      <c r="D47" s="25"/>
      <c r="E47" s="25"/>
      <c r="F47" s="25"/>
      <c r="G47" s="25"/>
      <c r="H47" s="8" t="s">
        <v>25</v>
      </c>
    </row>
    <row r="48" spans="1:8" ht="25.5" customHeight="1" x14ac:dyDescent="0.5">
      <c r="B48" s="139"/>
      <c r="C48" s="202" t="s">
        <v>20</v>
      </c>
      <c r="D48" s="202"/>
      <c r="E48" s="202"/>
      <c r="F48" s="202"/>
      <c r="G48" s="202"/>
      <c r="H48" s="37">
        <f>H33/10</f>
        <v>0.41799999999999998</v>
      </c>
    </row>
    <row r="49" spans="2:9" ht="25.5" customHeight="1" x14ac:dyDescent="0.5">
      <c r="B49" s="23"/>
      <c r="C49" s="24"/>
      <c r="D49" s="24"/>
      <c r="E49" s="24"/>
      <c r="F49" s="24"/>
      <c r="G49" s="24"/>
      <c r="H49" s="26"/>
    </row>
    <row r="50" spans="2:9" ht="25.5" customHeight="1" x14ac:dyDescent="0.5">
      <c r="B50" s="23"/>
      <c r="C50" s="24"/>
      <c r="D50" s="24"/>
      <c r="E50" s="24"/>
      <c r="F50" s="24"/>
      <c r="G50" s="24"/>
      <c r="H50" s="26"/>
    </row>
    <row r="51" spans="2:9" ht="25.5" customHeight="1" x14ac:dyDescent="0.5">
      <c r="B51" s="23"/>
      <c r="C51" s="24"/>
      <c r="D51" s="24"/>
      <c r="E51" s="24"/>
      <c r="F51" s="24"/>
      <c r="G51" s="24"/>
      <c r="H51" s="26"/>
    </row>
    <row r="52" spans="2:9" ht="25.5" customHeight="1" x14ac:dyDescent="0.5">
      <c r="B52" s="23"/>
      <c r="C52" s="24"/>
      <c r="D52" s="24"/>
      <c r="E52" s="24"/>
      <c r="F52" s="24"/>
      <c r="G52" s="24"/>
      <c r="H52" s="26"/>
    </row>
    <row r="53" spans="2:9" ht="25.5" customHeight="1" x14ac:dyDescent="0.5">
      <c r="B53" s="23"/>
      <c r="C53" s="24"/>
      <c r="D53" s="24"/>
      <c r="E53" s="24"/>
      <c r="F53" s="24"/>
      <c r="G53" s="24"/>
      <c r="H53" s="26"/>
    </row>
    <row r="54" spans="2:9" s="5" customFormat="1" ht="21.15" customHeight="1" x14ac:dyDescent="0.45">
      <c r="B54" s="27" t="s">
        <v>8</v>
      </c>
      <c r="C54" s="139" t="s">
        <v>42</v>
      </c>
      <c r="D54" s="139"/>
      <c r="E54" s="139"/>
      <c r="F54" s="139"/>
      <c r="G54" s="139" t="s">
        <v>43</v>
      </c>
      <c r="H54" s="139"/>
      <c r="I54" s="33"/>
    </row>
    <row r="55" spans="2:9" s="5" customFormat="1" ht="295.5" customHeight="1" x14ac:dyDescent="0.45">
      <c r="B55" s="52" t="s">
        <v>8</v>
      </c>
      <c r="C55" s="205" t="s">
        <v>94</v>
      </c>
      <c r="D55" s="206"/>
      <c r="E55" s="206"/>
      <c r="F55" s="207"/>
      <c r="G55" s="204" t="s">
        <v>88</v>
      </c>
      <c r="H55" s="204"/>
      <c r="I55" s="33"/>
    </row>
    <row r="56" spans="2:9" ht="44.25" customHeight="1" x14ac:dyDescent="0.45">
      <c r="B56" s="52" t="s">
        <v>16</v>
      </c>
      <c r="C56" s="139"/>
      <c r="D56" s="139"/>
      <c r="E56" s="139"/>
      <c r="F56" s="139"/>
      <c r="G56" s="139"/>
      <c r="H56" s="139"/>
    </row>
    <row r="57" spans="2:9" ht="30" customHeight="1" x14ac:dyDescent="0.45">
      <c r="B57" s="28" t="s">
        <v>17</v>
      </c>
      <c r="C57" s="139" t="s">
        <v>89</v>
      </c>
      <c r="D57" s="139"/>
      <c r="E57" s="139"/>
      <c r="F57" s="139"/>
      <c r="G57" s="139"/>
      <c r="H57" s="139"/>
    </row>
    <row r="58" spans="2:9" ht="1.5" hidden="1" customHeight="1" x14ac:dyDescent="0.45">
      <c r="B58" s="28"/>
      <c r="C58" s="28"/>
      <c r="D58" s="28"/>
      <c r="E58" s="28"/>
      <c r="F58" s="28"/>
      <c r="G58" s="28"/>
      <c r="H58" s="53"/>
    </row>
    <row r="59" spans="2:9" ht="74.5" customHeight="1" x14ac:dyDescent="0.45">
      <c r="B59" s="28" t="s">
        <v>18</v>
      </c>
      <c r="C59" s="203" t="s">
        <v>90</v>
      </c>
      <c r="D59" s="203"/>
      <c r="E59" s="203"/>
      <c r="F59" s="203"/>
      <c r="G59" s="203"/>
      <c r="H59" s="203"/>
    </row>
    <row r="60" spans="2:9" ht="33" customHeight="1" x14ac:dyDescent="0.45">
      <c r="B60" s="139" t="s">
        <v>49</v>
      </c>
      <c r="C60" s="138" t="s">
        <v>46</v>
      </c>
      <c r="D60" s="138"/>
      <c r="E60" s="138"/>
      <c r="F60" s="138"/>
      <c r="G60" s="138"/>
      <c r="H60" s="51">
        <v>275000</v>
      </c>
    </row>
    <row r="61" spans="2:9" ht="39.15" customHeight="1" x14ac:dyDescent="0.45">
      <c r="B61" s="139"/>
      <c r="C61" s="138" t="s">
        <v>47</v>
      </c>
      <c r="D61" s="138"/>
      <c r="E61" s="138"/>
      <c r="F61" s="138"/>
      <c r="G61" s="138"/>
      <c r="H61" s="51">
        <v>352000</v>
      </c>
    </row>
    <row r="62" spans="2:9" ht="39.15" customHeight="1" x14ac:dyDescent="0.45">
      <c r="B62" s="139"/>
      <c r="C62" s="138" t="s">
        <v>62</v>
      </c>
      <c r="D62" s="138"/>
      <c r="E62" s="138"/>
      <c r="F62" s="138"/>
      <c r="G62" s="138"/>
      <c r="H62" s="51">
        <v>11600</v>
      </c>
    </row>
    <row r="63" spans="2:9" ht="39.15" customHeight="1" x14ac:dyDescent="0.45">
      <c r="B63" s="139"/>
      <c r="C63" s="138" t="s">
        <v>53</v>
      </c>
      <c r="D63" s="138"/>
      <c r="E63" s="138"/>
      <c r="F63" s="138"/>
      <c r="G63" s="138"/>
      <c r="H63" s="28" t="s">
        <v>56</v>
      </c>
    </row>
    <row r="64" spans="2:9" ht="15.75" customHeight="1" x14ac:dyDescent="0.45">
      <c r="B64" s="139" t="s">
        <v>48</v>
      </c>
      <c r="C64" s="139"/>
      <c r="D64" s="139"/>
      <c r="E64" s="139"/>
      <c r="F64" s="139"/>
      <c r="G64" s="139"/>
      <c r="H64" s="34">
        <f>SUM(H60:H63)</f>
        <v>638600</v>
      </c>
    </row>
    <row r="65" spans="2:8" ht="17.399999999999999" customHeight="1" x14ac:dyDescent="0.45">
      <c r="B65" s="28" t="s">
        <v>52</v>
      </c>
      <c r="C65" s="196"/>
      <c r="D65" s="197"/>
      <c r="E65" s="197"/>
      <c r="F65" s="197"/>
      <c r="G65" s="197"/>
      <c r="H65" s="198"/>
    </row>
    <row r="66" spans="2:8" ht="43.5" customHeight="1" x14ac:dyDescent="0.45">
      <c r="B66" s="28" t="s">
        <v>50</v>
      </c>
      <c r="C66" s="136"/>
      <c r="D66" s="136"/>
      <c r="E66" s="136"/>
      <c r="F66" s="136"/>
      <c r="G66" s="136"/>
      <c r="H66" s="136"/>
    </row>
    <row r="67" spans="2:8" ht="31" customHeight="1" x14ac:dyDescent="0.45">
      <c r="B67" s="28" t="s">
        <v>51</v>
      </c>
      <c r="C67" s="136" t="s">
        <v>91</v>
      </c>
      <c r="D67" s="136"/>
      <c r="E67" s="136"/>
      <c r="F67" s="136"/>
      <c r="G67" s="136"/>
      <c r="H67" s="136"/>
    </row>
    <row r="68" spans="2:8" ht="31" customHeight="1" x14ac:dyDescent="0.45">
      <c r="B68" s="28" t="s">
        <v>54</v>
      </c>
      <c r="C68" s="189" t="s">
        <v>92</v>
      </c>
      <c r="D68" s="136"/>
      <c r="E68" s="136"/>
      <c r="F68" s="136"/>
      <c r="G68" s="136"/>
      <c r="H68" s="136"/>
    </row>
    <row r="69" spans="2:8" ht="18.75" customHeight="1" x14ac:dyDescent="0.5">
      <c r="B69" s="190" t="s">
        <v>44</v>
      </c>
      <c r="C69" s="190"/>
      <c r="D69" s="190"/>
      <c r="E69" s="190"/>
      <c r="F69" s="190"/>
      <c r="G69" s="190"/>
      <c r="H69" s="190"/>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2.85" x14ac:dyDescent="0.55000000000000004"/>
  <cols>
    <col min="1" max="1" width="2.5234375" style="54" customWidth="1"/>
    <col min="2" max="2" width="14" style="54" customWidth="1"/>
    <col min="3" max="3" width="15.28515625" style="54" customWidth="1"/>
    <col min="4" max="4" width="13.85546875" style="54" customWidth="1"/>
    <col min="5" max="5" width="8.140625" style="54" customWidth="1"/>
    <col min="6" max="7" width="6.7109375" style="54" customWidth="1"/>
    <col min="8" max="8" width="9.85546875" style="54" customWidth="1"/>
    <col min="9" max="9" width="7" style="54" customWidth="1"/>
    <col min="10" max="10" width="5" style="54" customWidth="1"/>
    <col min="11" max="11" width="6.28515625" style="54" customWidth="1"/>
    <col min="12" max="12" width="6.140625" style="54" customWidth="1"/>
    <col min="13" max="16384" width="26.28515625" style="54"/>
  </cols>
  <sheetData>
    <row r="1" spans="2:12" ht="13.15" thickBot="1" x14ac:dyDescent="0.6"/>
    <row r="2" spans="2:12" ht="15" customHeight="1" x14ac:dyDescent="0.55000000000000004">
      <c r="B2" s="88"/>
      <c r="C2" s="312" t="s">
        <v>123</v>
      </c>
      <c r="D2" s="313"/>
      <c r="E2" s="313"/>
      <c r="F2" s="313"/>
      <c r="G2" s="313"/>
      <c r="H2" s="313"/>
      <c r="I2" s="314"/>
      <c r="J2" s="321" t="s">
        <v>127</v>
      </c>
      <c r="K2" s="322"/>
      <c r="L2" s="323"/>
    </row>
    <row r="3" spans="2:12" ht="15" customHeight="1" x14ac:dyDescent="0.55000000000000004">
      <c r="B3" s="89"/>
      <c r="C3" s="315"/>
      <c r="D3" s="316"/>
      <c r="E3" s="316"/>
      <c r="F3" s="316"/>
      <c r="G3" s="316"/>
      <c r="H3" s="316"/>
      <c r="I3" s="317"/>
      <c r="J3" s="324" t="s">
        <v>125</v>
      </c>
      <c r="K3" s="325"/>
      <c r="L3" s="326"/>
    </row>
    <row r="4" spans="2:12" ht="39.75" customHeight="1" thickBot="1" x14ac:dyDescent="0.6">
      <c r="B4" s="90"/>
      <c r="C4" s="318" t="s">
        <v>126</v>
      </c>
      <c r="D4" s="319"/>
      <c r="E4" s="319"/>
      <c r="F4" s="319"/>
      <c r="G4" s="319"/>
      <c r="H4" s="319"/>
      <c r="I4" s="320"/>
      <c r="J4" s="327" t="s">
        <v>124</v>
      </c>
      <c r="K4" s="328"/>
      <c r="L4" s="329"/>
    </row>
    <row r="5" spans="2:12" ht="13.15" thickBot="1" x14ac:dyDescent="0.6"/>
    <row r="6" spans="2:12" ht="18" customHeight="1" thickBot="1" x14ac:dyDescent="0.6">
      <c r="B6" s="347" t="s">
        <v>54</v>
      </c>
      <c r="C6" s="348"/>
      <c r="D6" s="330"/>
      <c r="E6" s="331"/>
      <c r="F6" s="331"/>
      <c r="G6" s="331"/>
      <c r="H6" s="331"/>
      <c r="I6" s="332"/>
      <c r="J6" s="332"/>
      <c r="K6" s="332"/>
      <c r="L6" s="333"/>
    </row>
    <row r="7" spans="2:12" ht="18.75" customHeight="1" x14ac:dyDescent="0.55000000000000004">
      <c r="B7" s="349" t="s">
        <v>97</v>
      </c>
      <c r="C7" s="350"/>
      <c r="D7" s="79"/>
      <c r="E7" s="80"/>
      <c r="F7" s="80"/>
      <c r="G7" s="80"/>
      <c r="H7" s="80"/>
      <c r="I7" s="334" t="s">
        <v>109</v>
      </c>
      <c r="J7" s="335"/>
      <c r="K7" s="335"/>
      <c r="L7" s="336"/>
    </row>
    <row r="8" spans="2:12" x14ac:dyDescent="0.55000000000000004">
      <c r="B8" s="237" t="s">
        <v>110</v>
      </c>
      <c r="C8" s="238"/>
      <c r="D8" s="68" t="s">
        <v>101</v>
      </c>
      <c r="E8" s="56"/>
      <c r="F8" s="72"/>
      <c r="G8" s="55" t="s">
        <v>102</v>
      </c>
      <c r="H8" s="55"/>
      <c r="I8" s="337"/>
      <c r="J8" s="338"/>
      <c r="K8" s="338"/>
      <c r="L8" s="339"/>
    </row>
    <row r="9" spans="2:12" x14ac:dyDescent="0.55000000000000004">
      <c r="B9" s="351" t="s">
        <v>36</v>
      </c>
      <c r="C9" s="352"/>
      <c r="D9" s="343" t="s">
        <v>37</v>
      </c>
      <c r="E9" s="344"/>
      <c r="F9" s="73" t="s">
        <v>40</v>
      </c>
      <c r="G9" s="74"/>
      <c r="H9" s="74"/>
      <c r="I9" s="337"/>
      <c r="J9" s="338"/>
      <c r="K9" s="338"/>
      <c r="L9" s="339"/>
    </row>
    <row r="10" spans="2:12" x14ac:dyDescent="0.55000000000000004">
      <c r="B10" s="351"/>
      <c r="C10" s="352"/>
      <c r="D10" s="345"/>
      <c r="E10" s="346"/>
      <c r="F10" s="81"/>
      <c r="G10" s="82"/>
      <c r="H10" s="82"/>
      <c r="I10" s="337"/>
      <c r="J10" s="338"/>
      <c r="K10" s="338"/>
      <c r="L10" s="339"/>
    </row>
    <row r="11" spans="2:12" ht="13.15" thickBot="1" x14ac:dyDescent="0.6">
      <c r="B11" s="237" t="s">
        <v>24</v>
      </c>
      <c r="C11" s="353"/>
      <c r="D11" s="75" t="s">
        <v>56</v>
      </c>
      <c r="E11" s="76"/>
      <c r="F11" s="77"/>
      <c r="G11" s="75" t="s">
        <v>58</v>
      </c>
      <c r="H11" s="83"/>
      <c r="I11" s="340"/>
      <c r="J11" s="341"/>
      <c r="K11" s="341"/>
      <c r="L11" s="342"/>
    </row>
    <row r="12" spans="2:12" x14ac:dyDescent="0.55000000000000004">
      <c r="B12" s="354" t="s">
        <v>0</v>
      </c>
      <c r="C12" s="355"/>
      <c r="D12" s="356"/>
      <c r="E12" s="356"/>
      <c r="F12" s="355"/>
      <c r="G12" s="356"/>
      <c r="H12" s="356"/>
      <c r="I12" s="356"/>
      <c r="J12" s="356"/>
      <c r="K12" s="356"/>
      <c r="L12" s="357"/>
    </row>
    <row r="13" spans="2:12" x14ac:dyDescent="0.55000000000000004">
      <c r="B13" s="237" t="s">
        <v>23</v>
      </c>
      <c r="C13" s="238"/>
      <c r="D13" s="246"/>
      <c r="E13" s="244"/>
      <c r="F13" s="244"/>
      <c r="G13" s="244"/>
      <c r="H13" s="244"/>
      <c r="I13" s="244"/>
      <c r="J13" s="244"/>
      <c r="K13" s="244"/>
      <c r="L13" s="245"/>
    </row>
    <row r="14" spans="2:12" x14ac:dyDescent="0.55000000000000004">
      <c r="B14" s="237" t="s">
        <v>45</v>
      </c>
      <c r="C14" s="238"/>
      <c r="D14" s="246"/>
      <c r="E14" s="244"/>
      <c r="F14" s="244"/>
      <c r="G14" s="244"/>
      <c r="H14" s="244"/>
      <c r="I14" s="244"/>
      <c r="J14" s="244"/>
      <c r="K14" s="244"/>
      <c r="L14" s="245"/>
    </row>
    <row r="15" spans="2:12" x14ac:dyDescent="0.55000000000000004">
      <c r="B15" s="237" t="s">
        <v>1</v>
      </c>
      <c r="C15" s="238"/>
      <c r="D15" s="246"/>
      <c r="E15" s="244"/>
      <c r="F15" s="244"/>
      <c r="G15" s="244"/>
      <c r="H15" s="244"/>
      <c r="I15" s="244"/>
      <c r="J15" s="244"/>
      <c r="K15" s="244"/>
      <c r="L15" s="245"/>
    </row>
    <row r="16" spans="2:12" x14ac:dyDescent="0.55000000000000004">
      <c r="B16" s="237" t="s">
        <v>2</v>
      </c>
      <c r="C16" s="238"/>
      <c r="D16" s="246"/>
      <c r="E16" s="244"/>
      <c r="F16" s="244"/>
      <c r="G16" s="244"/>
      <c r="H16" s="244"/>
      <c r="I16" s="244"/>
      <c r="J16" s="244"/>
      <c r="K16" s="244"/>
      <c r="L16" s="245"/>
    </row>
    <row r="17" spans="2:12" x14ac:dyDescent="0.55000000000000004">
      <c r="B17" s="237" t="s">
        <v>3</v>
      </c>
      <c r="C17" s="238"/>
      <c r="D17" s="246"/>
      <c r="E17" s="244"/>
      <c r="F17" s="244"/>
      <c r="G17" s="244"/>
      <c r="H17" s="244"/>
      <c r="I17" s="244"/>
      <c r="J17" s="244"/>
      <c r="K17" s="244"/>
      <c r="L17" s="245"/>
    </row>
    <row r="18" spans="2:12" x14ac:dyDescent="0.55000000000000004">
      <c r="B18" s="237" t="s">
        <v>4</v>
      </c>
      <c r="C18" s="238"/>
      <c r="D18" s="246"/>
      <c r="E18" s="244"/>
      <c r="F18" s="244"/>
      <c r="G18" s="263"/>
      <c r="H18" s="69" t="s">
        <v>98</v>
      </c>
      <c r="I18" s="260"/>
      <c r="J18" s="261"/>
      <c r="K18" s="261"/>
      <c r="L18" s="262"/>
    </row>
    <row r="19" spans="2:12" x14ac:dyDescent="0.55000000000000004">
      <c r="B19" s="237" t="s">
        <v>5</v>
      </c>
      <c r="C19" s="238"/>
      <c r="D19" s="246"/>
      <c r="E19" s="244"/>
      <c r="F19" s="244"/>
      <c r="G19" s="263"/>
      <c r="H19" s="78" t="s">
        <v>99</v>
      </c>
      <c r="I19" s="260"/>
      <c r="J19" s="261"/>
      <c r="K19" s="261"/>
      <c r="L19" s="262"/>
    </row>
    <row r="20" spans="2:12" x14ac:dyDescent="0.55000000000000004">
      <c r="B20" s="237" t="s">
        <v>21</v>
      </c>
      <c r="C20" s="238"/>
      <c r="D20" s="246"/>
      <c r="E20" s="244"/>
      <c r="F20" s="244"/>
      <c r="G20" s="244"/>
      <c r="H20" s="244"/>
      <c r="I20" s="244"/>
      <c r="J20" s="244"/>
      <c r="K20" s="244"/>
      <c r="L20" s="245"/>
    </row>
    <row r="21" spans="2:12" ht="13.15" thickBot="1" x14ac:dyDescent="0.6">
      <c r="B21" s="237" t="s">
        <v>19</v>
      </c>
      <c r="C21" s="238"/>
      <c r="D21" s="301"/>
      <c r="E21" s="302"/>
      <c r="F21" s="302"/>
      <c r="G21" s="302"/>
      <c r="H21" s="302"/>
      <c r="I21" s="302"/>
      <c r="J21" s="302"/>
      <c r="K21" s="302"/>
      <c r="L21" s="303"/>
    </row>
    <row r="22" spans="2:12" ht="13.15" thickBot="1" x14ac:dyDescent="0.6">
      <c r="B22" s="237" t="s">
        <v>33</v>
      </c>
      <c r="C22" s="238"/>
      <c r="D22" s="70" t="s">
        <v>56</v>
      </c>
      <c r="E22" s="71"/>
      <c r="F22" s="55"/>
      <c r="G22" s="70" t="s">
        <v>58</v>
      </c>
      <c r="H22" s="71"/>
      <c r="I22" s="243"/>
      <c r="J22" s="244"/>
      <c r="K22" s="244"/>
      <c r="L22" s="245"/>
    </row>
    <row r="23" spans="2:12" x14ac:dyDescent="0.55000000000000004">
      <c r="B23" s="237" t="s">
        <v>6</v>
      </c>
      <c r="C23" s="238"/>
      <c r="D23" s="251"/>
      <c r="E23" s="252"/>
      <c r="F23" s="252"/>
      <c r="G23" s="252"/>
      <c r="H23" s="252"/>
      <c r="I23" s="252"/>
      <c r="J23" s="252"/>
      <c r="K23" s="252"/>
      <c r="L23" s="253"/>
    </row>
    <row r="24" spans="2:12" ht="14.25" customHeight="1" x14ac:dyDescent="0.55000000000000004">
      <c r="B24" s="237" t="s">
        <v>7</v>
      </c>
      <c r="C24" s="238"/>
      <c r="D24" s="246"/>
      <c r="E24" s="244"/>
      <c r="F24" s="244"/>
      <c r="G24" s="244"/>
      <c r="H24" s="244"/>
      <c r="I24" s="244"/>
      <c r="J24" s="244"/>
      <c r="K24" s="244"/>
      <c r="L24" s="245"/>
    </row>
    <row r="25" spans="2:12" ht="57.75" customHeight="1" x14ac:dyDescent="0.55000000000000004">
      <c r="B25" s="247" t="s">
        <v>22</v>
      </c>
      <c r="C25" s="248"/>
      <c r="D25" s="272"/>
      <c r="E25" s="273"/>
      <c r="F25" s="273"/>
      <c r="G25" s="273"/>
      <c r="H25" s="273"/>
      <c r="I25" s="273"/>
      <c r="J25" s="273"/>
      <c r="K25" s="273"/>
      <c r="L25" s="274"/>
    </row>
    <row r="26" spans="2:12" ht="27.2" customHeight="1" x14ac:dyDescent="0.55000000000000004">
      <c r="B26" s="249" t="s">
        <v>59</v>
      </c>
      <c r="C26" s="250"/>
      <c r="D26" s="275"/>
      <c r="E26" s="276"/>
      <c r="F26" s="276"/>
      <c r="G26" s="276"/>
      <c r="H26" s="276"/>
      <c r="I26" s="276"/>
      <c r="J26" s="276"/>
      <c r="K26" s="276"/>
      <c r="L26" s="277"/>
    </row>
    <row r="27" spans="2:12" ht="27.2" customHeight="1" x14ac:dyDescent="0.55000000000000004">
      <c r="B27" s="249" t="s">
        <v>100</v>
      </c>
      <c r="C27" s="250"/>
      <c r="D27" s="57"/>
      <c r="E27" s="58"/>
      <c r="F27" s="58"/>
      <c r="G27" s="58"/>
      <c r="H27" s="58"/>
      <c r="I27" s="58"/>
      <c r="J27" s="58"/>
      <c r="K27" s="58"/>
      <c r="L27" s="59"/>
    </row>
    <row r="28" spans="2:12" ht="16.75" customHeight="1" x14ac:dyDescent="0.55000000000000004">
      <c r="B28" s="270" t="s">
        <v>60</v>
      </c>
      <c r="C28" s="271"/>
      <c r="D28" s="257"/>
      <c r="E28" s="258"/>
      <c r="F28" s="258"/>
      <c r="G28" s="258"/>
      <c r="H28" s="258"/>
      <c r="I28" s="258"/>
      <c r="J28" s="258"/>
      <c r="K28" s="258"/>
      <c r="L28" s="259"/>
    </row>
    <row r="29" spans="2:12" ht="16.75" customHeight="1" x14ac:dyDescent="0.55000000000000004">
      <c r="B29" s="270" t="s">
        <v>30</v>
      </c>
      <c r="C29" s="271"/>
      <c r="D29" s="257"/>
      <c r="E29" s="258"/>
      <c r="F29" s="258"/>
      <c r="G29" s="258"/>
      <c r="H29" s="258"/>
      <c r="I29" s="258"/>
      <c r="J29" s="258"/>
      <c r="K29" s="258"/>
      <c r="L29" s="259"/>
    </row>
    <row r="30" spans="2:12" ht="16.75" customHeight="1" x14ac:dyDescent="0.55000000000000004">
      <c r="B30" s="270" t="s">
        <v>34</v>
      </c>
      <c r="C30" s="271"/>
      <c r="D30" s="257"/>
      <c r="E30" s="258"/>
      <c r="F30" s="258"/>
      <c r="G30" s="258"/>
      <c r="H30" s="258"/>
      <c r="I30" s="258"/>
      <c r="J30" s="258"/>
      <c r="K30" s="258"/>
      <c r="L30" s="259"/>
    </row>
    <row r="31" spans="2:12" x14ac:dyDescent="0.55000000000000004">
      <c r="B31" s="66" t="s">
        <v>25</v>
      </c>
      <c r="C31" s="55"/>
      <c r="D31" s="55"/>
      <c r="E31" s="55"/>
      <c r="F31" s="55"/>
      <c r="G31" s="55"/>
      <c r="H31" s="55"/>
      <c r="I31" s="55"/>
      <c r="J31" s="55"/>
      <c r="K31" s="55"/>
      <c r="L31" s="67" t="s">
        <v>25</v>
      </c>
    </row>
    <row r="32" spans="2:12" x14ac:dyDescent="0.55000000000000004">
      <c r="B32" s="304" t="s">
        <v>8</v>
      </c>
      <c r="C32" s="305"/>
      <c r="D32" s="239" t="s">
        <v>103</v>
      </c>
      <c r="E32" s="239"/>
      <c r="F32" s="239"/>
      <c r="G32" s="239"/>
      <c r="H32" s="239"/>
      <c r="I32" s="240">
        <f>D30</f>
        <v>0</v>
      </c>
      <c r="J32" s="241"/>
      <c r="K32" s="241"/>
      <c r="L32" s="242"/>
    </row>
    <row r="33" spans="2:12" x14ac:dyDescent="0.55000000000000004">
      <c r="B33" s="306"/>
      <c r="C33" s="307"/>
      <c r="D33" s="239" t="s">
        <v>57</v>
      </c>
      <c r="E33" s="239"/>
      <c r="F33" s="239"/>
      <c r="G33" s="239"/>
      <c r="H33" s="239"/>
      <c r="I33" s="254">
        <v>1</v>
      </c>
      <c r="J33" s="255"/>
      <c r="K33" s="255"/>
      <c r="L33" s="256"/>
    </row>
    <row r="34" spans="2:12" x14ac:dyDescent="0.55000000000000004">
      <c r="B34" s="304" t="s">
        <v>10</v>
      </c>
      <c r="C34" s="305"/>
      <c r="D34" s="267" t="s">
        <v>60</v>
      </c>
      <c r="E34" s="268"/>
      <c r="F34" s="268"/>
      <c r="G34" s="268"/>
      <c r="H34" s="269"/>
      <c r="I34" s="240">
        <f>+D30/I33</f>
        <v>0</v>
      </c>
      <c r="J34" s="241"/>
      <c r="K34" s="241"/>
      <c r="L34" s="242"/>
    </row>
    <row r="35" spans="2:12" x14ac:dyDescent="0.55000000000000004">
      <c r="B35" s="308"/>
      <c r="C35" s="309"/>
      <c r="D35" s="264"/>
      <c r="E35" s="265"/>
      <c r="F35" s="266"/>
      <c r="G35" s="60" t="s">
        <v>107</v>
      </c>
      <c r="H35" s="60" t="s">
        <v>104</v>
      </c>
      <c r="I35" s="257"/>
      <c r="J35" s="258"/>
      <c r="K35" s="258"/>
      <c r="L35" s="259"/>
    </row>
    <row r="36" spans="2:12" x14ac:dyDescent="0.55000000000000004">
      <c r="B36" s="308"/>
      <c r="C36" s="309"/>
      <c r="D36" s="239" t="s">
        <v>111</v>
      </c>
      <c r="E36" s="239"/>
      <c r="F36" s="239"/>
      <c r="G36" s="61"/>
      <c r="H36" s="62"/>
      <c r="I36" s="240">
        <v>0</v>
      </c>
      <c r="J36" s="241"/>
      <c r="K36" s="241"/>
      <c r="L36" s="242"/>
    </row>
    <row r="37" spans="2:12" x14ac:dyDescent="0.55000000000000004">
      <c r="B37" s="308"/>
      <c r="C37" s="309"/>
      <c r="D37" s="239" t="s">
        <v>112</v>
      </c>
      <c r="E37" s="239"/>
      <c r="F37" s="239"/>
      <c r="G37" s="63"/>
      <c r="H37" s="62"/>
      <c r="I37" s="240">
        <v>0</v>
      </c>
      <c r="J37" s="241"/>
      <c r="K37" s="241"/>
      <c r="L37" s="242"/>
    </row>
    <row r="38" spans="2:12" x14ac:dyDescent="0.55000000000000004">
      <c r="B38" s="308"/>
      <c r="C38" s="309"/>
      <c r="D38" s="239" t="s">
        <v>113</v>
      </c>
      <c r="E38" s="239"/>
      <c r="F38" s="239"/>
      <c r="G38" s="63"/>
      <c r="H38" s="62"/>
      <c r="I38" s="240">
        <v>0</v>
      </c>
      <c r="J38" s="241"/>
      <c r="K38" s="241"/>
      <c r="L38" s="242"/>
    </row>
    <row r="39" spans="2:12" x14ac:dyDescent="0.55000000000000004">
      <c r="B39" s="308"/>
      <c r="C39" s="309"/>
      <c r="D39" s="239" t="s">
        <v>114</v>
      </c>
      <c r="E39" s="239"/>
      <c r="F39" s="239"/>
      <c r="G39" s="63"/>
      <c r="H39" s="62"/>
      <c r="I39" s="240">
        <v>0</v>
      </c>
      <c r="J39" s="241"/>
      <c r="K39" s="241"/>
      <c r="L39" s="242"/>
    </row>
    <row r="40" spans="2:12" x14ac:dyDescent="0.55000000000000004">
      <c r="B40" s="308"/>
      <c r="C40" s="309"/>
      <c r="D40" s="239" t="s">
        <v>115</v>
      </c>
      <c r="E40" s="239"/>
      <c r="F40" s="239"/>
      <c r="G40" s="63"/>
      <c r="H40" s="62"/>
      <c r="I40" s="240">
        <v>0</v>
      </c>
      <c r="J40" s="241"/>
      <c r="K40" s="241"/>
      <c r="L40" s="242"/>
    </row>
    <row r="41" spans="2:12" x14ac:dyDescent="0.55000000000000004">
      <c r="B41" s="308"/>
      <c r="C41" s="309"/>
      <c r="D41" s="239" t="s">
        <v>116</v>
      </c>
      <c r="E41" s="239"/>
      <c r="F41" s="239"/>
      <c r="G41" s="63"/>
      <c r="H41" s="62"/>
      <c r="I41" s="240">
        <v>0</v>
      </c>
      <c r="J41" s="241"/>
      <c r="K41" s="241"/>
      <c r="L41" s="242"/>
    </row>
    <row r="42" spans="2:12" x14ac:dyDescent="0.55000000000000004">
      <c r="B42" s="308"/>
      <c r="C42" s="309"/>
      <c r="D42" s="239" t="s">
        <v>117</v>
      </c>
      <c r="E42" s="239"/>
      <c r="F42" s="239"/>
      <c r="G42" s="63"/>
      <c r="H42" s="62"/>
      <c r="I42" s="240">
        <v>0</v>
      </c>
      <c r="J42" s="241"/>
      <c r="K42" s="241"/>
      <c r="L42" s="242"/>
    </row>
    <row r="43" spans="2:12" x14ac:dyDescent="0.55000000000000004">
      <c r="B43" s="308"/>
      <c r="C43" s="309"/>
      <c r="D43" s="239" t="s">
        <v>118</v>
      </c>
      <c r="E43" s="239"/>
      <c r="F43" s="239"/>
      <c r="G43" s="63"/>
      <c r="H43" s="62"/>
      <c r="I43" s="240">
        <v>0</v>
      </c>
      <c r="J43" s="241"/>
      <c r="K43" s="241"/>
      <c r="L43" s="242"/>
    </row>
    <row r="44" spans="2:12" x14ac:dyDescent="0.55000000000000004">
      <c r="B44" s="308"/>
      <c r="C44" s="309"/>
      <c r="D44" s="239" t="s">
        <v>119</v>
      </c>
      <c r="E44" s="239"/>
      <c r="F44" s="239"/>
      <c r="G44" s="63"/>
      <c r="H44" s="62"/>
      <c r="I44" s="240">
        <v>0</v>
      </c>
      <c r="J44" s="241"/>
      <c r="K44" s="241"/>
      <c r="L44" s="242"/>
    </row>
    <row r="45" spans="2:12" x14ac:dyDescent="0.55000000000000004">
      <c r="B45" s="308"/>
      <c r="C45" s="309"/>
      <c r="D45" s="239" t="s">
        <v>120</v>
      </c>
      <c r="E45" s="239"/>
      <c r="F45" s="239"/>
      <c r="G45" s="63"/>
      <c r="H45" s="62"/>
      <c r="I45" s="240">
        <v>0</v>
      </c>
      <c r="J45" s="241"/>
      <c r="K45" s="241"/>
      <c r="L45" s="242"/>
    </row>
    <row r="46" spans="2:12" x14ac:dyDescent="0.55000000000000004">
      <c r="B46" s="308"/>
      <c r="C46" s="309"/>
      <c r="D46" s="239" t="s">
        <v>121</v>
      </c>
      <c r="E46" s="239"/>
      <c r="F46" s="239"/>
      <c r="G46" s="63"/>
      <c r="H46" s="62"/>
      <c r="I46" s="240">
        <v>0</v>
      </c>
      <c r="J46" s="241"/>
      <c r="K46" s="241"/>
      <c r="L46" s="242"/>
    </row>
    <row r="47" spans="2:12" x14ac:dyDescent="0.55000000000000004">
      <c r="B47" s="308"/>
      <c r="C47" s="309"/>
      <c r="D47" s="239" t="s">
        <v>122</v>
      </c>
      <c r="E47" s="239"/>
      <c r="F47" s="239"/>
      <c r="G47" s="63"/>
      <c r="H47" s="62"/>
      <c r="I47" s="240">
        <v>0</v>
      </c>
      <c r="J47" s="241"/>
      <c r="K47" s="241"/>
      <c r="L47" s="242"/>
    </row>
    <row r="48" spans="2:12" ht="15" customHeight="1" thickBot="1" x14ac:dyDescent="0.6">
      <c r="B48" s="310"/>
      <c r="C48" s="311"/>
      <c r="D48" s="289" t="s">
        <v>105</v>
      </c>
      <c r="E48" s="289"/>
      <c r="F48" s="289"/>
      <c r="G48" s="289"/>
      <c r="H48" s="289"/>
      <c r="I48" s="292">
        <f>SUM(I36:L47)</f>
        <v>0</v>
      </c>
      <c r="J48" s="293"/>
      <c r="K48" s="293"/>
      <c r="L48" s="294"/>
    </row>
    <row r="49" spans="2:12" ht="15" customHeight="1" thickBot="1" x14ac:dyDescent="0.6">
      <c r="B49" s="85"/>
      <c r="C49" s="85"/>
      <c r="D49" s="86"/>
      <c r="E49" s="86"/>
      <c r="F49" s="86"/>
      <c r="G49" s="86"/>
      <c r="H49" s="86"/>
      <c r="I49" s="87"/>
      <c r="J49" s="87"/>
      <c r="K49" s="87"/>
      <c r="L49" s="87"/>
    </row>
    <row r="50" spans="2:12" s="64" customFormat="1" x14ac:dyDescent="0.45">
      <c r="B50" s="282" t="s">
        <v>8</v>
      </c>
      <c r="C50" s="283"/>
      <c r="D50" s="284" t="s">
        <v>42</v>
      </c>
      <c r="E50" s="284"/>
      <c r="F50" s="284"/>
      <c r="G50" s="284"/>
      <c r="H50" s="284" t="s">
        <v>43</v>
      </c>
      <c r="I50" s="284"/>
      <c r="J50" s="284"/>
      <c r="K50" s="284"/>
      <c r="L50" s="285"/>
    </row>
    <row r="51" spans="2:12" s="64" customFormat="1" x14ac:dyDescent="0.45">
      <c r="B51" s="211" t="s">
        <v>8</v>
      </c>
      <c r="C51" s="212"/>
      <c r="D51" s="286"/>
      <c r="E51" s="287"/>
      <c r="F51" s="287"/>
      <c r="G51" s="288"/>
      <c r="H51" s="278"/>
      <c r="I51" s="278"/>
      <c r="J51" s="278"/>
      <c r="K51" s="278"/>
      <c r="L51" s="279"/>
    </row>
    <row r="52" spans="2:12" ht="39.75" customHeight="1" x14ac:dyDescent="0.55000000000000004">
      <c r="B52" s="211" t="s">
        <v>16</v>
      </c>
      <c r="C52" s="212"/>
      <c r="D52" s="280"/>
      <c r="E52" s="280"/>
      <c r="F52" s="280"/>
      <c r="G52" s="280"/>
      <c r="H52" s="280"/>
      <c r="I52" s="280"/>
      <c r="J52" s="280"/>
      <c r="K52" s="280"/>
      <c r="L52" s="281"/>
    </row>
    <row r="53" spans="2:12" ht="30" customHeight="1" x14ac:dyDescent="0.55000000000000004">
      <c r="B53" s="211" t="s">
        <v>17</v>
      </c>
      <c r="C53" s="212"/>
      <c r="D53" s="280"/>
      <c r="E53" s="280"/>
      <c r="F53" s="280"/>
      <c r="G53" s="280"/>
      <c r="H53" s="280"/>
      <c r="I53" s="280"/>
      <c r="J53" s="280"/>
      <c r="K53" s="280"/>
      <c r="L53" s="281"/>
    </row>
    <row r="54" spans="2:12" ht="1.5" hidden="1" customHeight="1" x14ac:dyDescent="0.55000000000000004">
      <c r="B54" s="211"/>
      <c r="C54" s="212"/>
      <c r="D54" s="65"/>
      <c r="E54" s="65"/>
      <c r="F54" s="65"/>
      <c r="G54" s="65"/>
      <c r="H54" s="65"/>
      <c r="I54" s="65"/>
      <c r="J54" s="65"/>
      <c r="K54" s="65"/>
      <c r="L54" s="84"/>
    </row>
    <row r="55" spans="2:12" ht="44.25" customHeight="1" x14ac:dyDescent="0.55000000000000004">
      <c r="B55" s="211" t="s">
        <v>18</v>
      </c>
      <c r="C55" s="212"/>
      <c r="D55" s="215"/>
      <c r="E55" s="215"/>
      <c r="F55" s="215"/>
      <c r="G55" s="215"/>
      <c r="H55" s="215"/>
      <c r="I55" s="215"/>
      <c r="J55" s="215"/>
      <c r="K55" s="215"/>
      <c r="L55" s="216"/>
    </row>
    <row r="56" spans="2:12" ht="36" customHeight="1" x14ac:dyDescent="0.55000000000000004">
      <c r="B56" s="228" t="s">
        <v>49</v>
      </c>
      <c r="C56" s="229"/>
      <c r="D56" s="217" t="s">
        <v>46</v>
      </c>
      <c r="E56" s="217"/>
      <c r="F56" s="217"/>
      <c r="G56" s="217"/>
      <c r="H56" s="217"/>
      <c r="I56" s="234"/>
      <c r="J56" s="235"/>
      <c r="K56" s="235"/>
      <c r="L56" s="236"/>
    </row>
    <row r="57" spans="2:12" ht="39.15" customHeight="1" x14ac:dyDescent="0.55000000000000004">
      <c r="B57" s="230"/>
      <c r="C57" s="231"/>
      <c r="D57" s="217" t="s">
        <v>47</v>
      </c>
      <c r="E57" s="217"/>
      <c r="F57" s="217"/>
      <c r="G57" s="217"/>
      <c r="H57" s="217"/>
      <c r="I57" s="234"/>
      <c r="J57" s="235"/>
      <c r="K57" s="235"/>
      <c r="L57" s="236"/>
    </row>
    <row r="58" spans="2:12" ht="27.9" customHeight="1" thickBot="1" x14ac:dyDescent="0.6">
      <c r="B58" s="230"/>
      <c r="C58" s="231"/>
      <c r="D58" s="217" t="s">
        <v>62</v>
      </c>
      <c r="E58" s="217"/>
      <c r="F58" s="217"/>
      <c r="G58" s="217"/>
      <c r="H58" s="217"/>
      <c r="I58" s="295"/>
      <c r="J58" s="296"/>
      <c r="K58" s="296"/>
      <c r="L58" s="297"/>
    </row>
    <row r="59" spans="2:12" ht="24.9" customHeight="1" thickBot="1" x14ac:dyDescent="0.6">
      <c r="B59" s="232"/>
      <c r="C59" s="233"/>
      <c r="D59" s="217" t="s">
        <v>53</v>
      </c>
      <c r="E59" s="217"/>
      <c r="F59" s="217"/>
      <c r="G59" s="217"/>
      <c r="H59" s="217"/>
      <c r="I59" s="70" t="s">
        <v>56</v>
      </c>
      <c r="J59" s="71"/>
      <c r="K59" s="70" t="s">
        <v>58</v>
      </c>
      <c r="L59" s="71"/>
    </row>
    <row r="60" spans="2:12" ht="15.75" customHeight="1" thickBot="1" x14ac:dyDescent="0.6">
      <c r="B60" s="226" t="s">
        <v>48</v>
      </c>
      <c r="C60" s="227"/>
      <c r="D60" s="227"/>
      <c r="E60" s="227"/>
      <c r="F60" s="227"/>
      <c r="G60" s="227"/>
      <c r="H60" s="227"/>
      <c r="I60" s="298">
        <f>SUM(I56:L58)</f>
        <v>0</v>
      </c>
      <c r="J60" s="299"/>
      <c r="K60" s="299"/>
      <c r="L60" s="300"/>
    </row>
    <row r="61" spans="2:12" ht="17.399999999999999" customHeight="1" x14ac:dyDescent="0.55000000000000004">
      <c r="B61" s="282" t="s">
        <v>52</v>
      </c>
      <c r="C61" s="290"/>
      <c r="D61" s="290"/>
      <c r="E61" s="290"/>
      <c r="F61" s="291"/>
      <c r="G61" s="282" t="s">
        <v>108</v>
      </c>
      <c r="H61" s="290"/>
      <c r="I61" s="290"/>
      <c r="J61" s="290"/>
      <c r="K61" s="290"/>
      <c r="L61" s="291"/>
    </row>
    <row r="62" spans="2:12" ht="36" customHeight="1" x14ac:dyDescent="0.55000000000000004">
      <c r="B62" s="211" t="s">
        <v>50</v>
      </c>
      <c r="C62" s="212"/>
      <c r="D62" s="225"/>
      <c r="E62" s="223"/>
      <c r="F62" s="224"/>
      <c r="G62" s="222"/>
      <c r="H62" s="223"/>
      <c r="I62" s="223"/>
      <c r="J62" s="223"/>
      <c r="K62" s="223"/>
      <c r="L62" s="224"/>
    </row>
    <row r="63" spans="2:12" ht="31" customHeight="1" x14ac:dyDescent="0.55000000000000004">
      <c r="B63" s="211" t="s">
        <v>106</v>
      </c>
      <c r="C63" s="212"/>
      <c r="D63" s="225"/>
      <c r="E63" s="223"/>
      <c r="F63" s="224"/>
      <c r="G63" s="222"/>
      <c r="H63" s="223"/>
      <c r="I63" s="223"/>
      <c r="J63" s="223"/>
      <c r="K63" s="223"/>
      <c r="L63" s="224"/>
    </row>
    <row r="64" spans="2:12" ht="20.5" customHeight="1" thickBot="1" x14ac:dyDescent="0.6">
      <c r="B64" s="213" t="s">
        <v>54</v>
      </c>
      <c r="C64" s="214"/>
      <c r="D64" s="221"/>
      <c r="E64" s="219"/>
      <c r="F64" s="220"/>
      <c r="G64" s="218"/>
      <c r="H64" s="219"/>
      <c r="I64" s="219"/>
      <c r="J64" s="219"/>
      <c r="K64" s="219"/>
      <c r="L64" s="220"/>
    </row>
    <row r="65" spans="2:12" ht="18.75" customHeight="1" thickBot="1" x14ac:dyDescent="0.6">
      <c r="B65" s="208" t="s">
        <v>44</v>
      </c>
      <c r="C65" s="209"/>
      <c r="D65" s="209"/>
      <c r="E65" s="209"/>
      <c r="F65" s="209"/>
      <c r="G65" s="209"/>
      <c r="H65" s="209"/>
      <c r="I65" s="209"/>
      <c r="J65" s="209"/>
      <c r="K65" s="209"/>
      <c r="L65" s="210"/>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2.85" x14ac:dyDescent="0.55000000000000004"/>
  <cols>
    <col min="1" max="1" width="2.5234375" style="54" customWidth="1"/>
    <col min="2" max="2" width="14" style="54" customWidth="1"/>
    <col min="3" max="3" width="14.5234375" style="54" customWidth="1"/>
    <col min="4" max="4" width="13.85546875" style="54" customWidth="1"/>
    <col min="5" max="5" width="8.140625" style="54" customWidth="1"/>
    <col min="6" max="9" width="16" style="54" customWidth="1"/>
    <col min="10" max="10" width="5.7109375" style="54" customWidth="1"/>
    <col min="11" max="11" width="6.28515625" style="54" customWidth="1"/>
    <col min="12" max="12" width="9.140625" style="54" customWidth="1"/>
    <col min="13" max="16384" width="26.28515625" style="54"/>
  </cols>
  <sheetData>
    <row r="1" spans="2:12" ht="13.15" thickBot="1" x14ac:dyDescent="0.6"/>
    <row r="2" spans="2:12" ht="15" customHeight="1" x14ac:dyDescent="0.55000000000000004">
      <c r="B2" s="88"/>
      <c r="C2" s="312" t="s">
        <v>123</v>
      </c>
      <c r="D2" s="313"/>
      <c r="E2" s="313"/>
      <c r="F2" s="313"/>
      <c r="G2" s="313"/>
      <c r="H2" s="313"/>
      <c r="I2" s="314"/>
      <c r="J2" s="321" t="s">
        <v>127</v>
      </c>
      <c r="K2" s="322"/>
      <c r="L2" s="323"/>
    </row>
    <row r="3" spans="2:12" ht="15" customHeight="1" x14ac:dyDescent="0.55000000000000004">
      <c r="B3" s="89"/>
      <c r="C3" s="315"/>
      <c r="D3" s="316"/>
      <c r="E3" s="316"/>
      <c r="F3" s="316"/>
      <c r="G3" s="316"/>
      <c r="H3" s="316"/>
      <c r="I3" s="317"/>
      <c r="J3" s="324" t="s">
        <v>131</v>
      </c>
      <c r="K3" s="325"/>
      <c r="L3" s="326"/>
    </row>
    <row r="4" spans="2:12" ht="39.75" customHeight="1" thickBot="1" x14ac:dyDescent="0.6">
      <c r="B4" s="90"/>
      <c r="C4" s="318" t="s">
        <v>142</v>
      </c>
      <c r="D4" s="319"/>
      <c r="E4" s="319"/>
      <c r="F4" s="319"/>
      <c r="G4" s="319"/>
      <c r="H4" s="319"/>
      <c r="I4" s="320"/>
      <c r="J4" s="327" t="s">
        <v>132</v>
      </c>
      <c r="K4" s="328"/>
      <c r="L4" s="329"/>
    </row>
    <row r="5" spans="2:12" ht="13.15" thickBot="1" x14ac:dyDescent="0.6"/>
    <row r="6" spans="2:12" ht="18" customHeight="1" x14ac:dyDescent="0.55000000000000004">
      <c r="B6" s="347" t="s">
        <v>54</v>
      </c>
      <c r="C6" s="348"/>
      <c r="D6" s="434"/>
      <c r="E6" s="435"/>
      <c r="F6" s="435"/>
      <c r="G6" s="435"/>
      <c r="H6" s="435"/>
      <c r="I6" s="427" t="s">
        <v>134</v>
      </c>
      <c r="J6" s="428"/>
      <c r="K6" s="428"/>
      <c r="L6" s="429"/>
    </row>
    <row r="7" spans="2:12" ht="18.75" customHeight="1" x14ac:dyDescent="0.55000000000000004">
      <c r="B7" s="349" t="s">
        <v>97</v>
      </c>
      <c r="C7" s="350"/>
      <c r="D7" s="436"/>
      <c r="E7" s="437"/>
      <c r="F7" s="437"/>
      <c r="G7" s="437"/>
      <c r="H7" s="437"/>
      <c r="I7" s="430"/>
      <c r="J7" s="338"/>
      <c r="K7" s="338"/>
      <c r="L7" s="339"/>
    </row>
    <row r="8" spans="2:12" x14ac:dyDescent="0.55000000000000004">
      <c r="B8" s="237" t="s">
        <v>110</v>
      </c>
      <c r="C8" s="238"/>
      <c r="D8" s="68" t="s">
        <v>101</v>
      </c>
      <c r="E8" s="56"/>
      <c r="F8" s="72"/>
      <c r="G8" s="55" t="s">
        <v>102</v>
      </c>
      <c r="H8" s="55"/>
      <c r="I8" s="430"/>
      <c r="J8" s="338"/>
      <c r="K8" s="338"/>
      <c r="L8" s="339"/>
    </row>
    <row r="9" spans="2:12" x14ac:dyDescent="0.55000000000000004">
      <c r="B9" s="351" t="s">
        <v>36</v>
      </c>
      <c r="C9" s="352"/>
      <c r="D9" s="343" t="s">
        <v>37</v>
      </c>
      <c r="E9" s="344"/>
      <c r="F9" s="73" t="s">
        <v>40</v>
      </c>
      <c r="G9" s="74"/>
      <c r="H9" s="74"/>
      <c r="I9" s="430"/>
      <c r="J9" s="338"/>
      <c r="K9" s="338"/>
      <c r="L9" s="339"/>
    </row>
    <row r="10" spans="2:12" x14ac:dyDescent="0.55000000000000004">
      <c r="B10" s="351"/>
      <c r="C10" s="352"/>
      <c r="D10" s="345"/>
      <c r="E10" s="346"/>
      <c r="F10" s="81"/>
      <c r="G10" s="82"/>
      <c r="H10" s="82"/>
      <c r="I10" s="430"/>
      <c r="J10" s="338"/>
      <c r="K10" s="338"/>
      <c r="L10" s="339"/>
    </row>
    <row r="11" spans="2:12" ht="13.15" thickBot="1" x14ac:dyDescent="0.6">
      <c r="B11" s="237" t="s">
        <v>24</v>
      </c>
      <c r="C11" s="353"/>
      <c r="D11" s="75" t="s">
        <v>56</v>
      </c>
      <c r="E11" s="76"/>
      <c r="F11" s="77"/>
      <c r="G11" s="75" t="s">
        <v>58</v>
      </c>
      <c r="H11" s="83"/>
      <c r="I11" s="431"/>
      <c r="J11" s="432"/>
      <c r="K11" s="432"/>
      <c r="L11" s="433"/>
    </row>
    <row r="12" spans="2:12" x14ac:dyDescent="0.55000000000000004">
      <c r="B12" s="423" t="s">
        <v>0</v>
      </c>
      <c r="C12" s="424"/>
      <c r="D12" s="425"/>
      <c r="E12" s="425"/>
      <c r="F12" s="424"/>
      <c r="G12" s="425"/>
      <c r="H12" s="425"/>
      <c r="I12" s="425"/>
      <c r="J12" s="425"/>
      <c r="K12" s="425"/>
      <c r="L12" s="426"/>
    </row>
    <row r="13" spans="2:12" x14ac:dyDescent="0.55000000000000004">
      <c r="B13" s="237" t="s">
        <v>45</v>
      </c>
      <c r="C13" s="238"/>
      <c r="D13" s="246"/>
      <c r="E13" s="244"/>
      <c r="F13" s="244"/>
      <c r="G13" s="244"/>
      <c r="H13" s="244"/>
      <c r="I13" s="244"/>
      <c r="J13" s="244"/>
      <c r="K13" s="244"/>
      <c r="L13" s="245"/>
    </row>
    <row r="14" spans="2:12" x14ac:dyDescent="0.55000000000000004">
      <c r="B14" s="237" t="s">
        <v>1</v>
      </c>
      <c r="C14" s="238"/>
      <c r="D14" s="246"/>
      <c r="E14" s="244"/>
      <c r="F14" s="245"/>
      <c r="G14" s="237" t="s">
        <v>2</v>
      </c>
      <c r="H14" s="238"/>
      <c r="I14" s="246"/>
      <c r="J14" s="244"/>
      <c r="K14" s="244"/>
      <c r="L14" s="245"/>
    </row>
    <row r="15" spans="2:12" x14ac:dyDescent="0.55000000000000004">
      <c r="B15" s="237" t="s">
        <v>3</v>
      </c>
      <c r="C15" s="238"/>
      <c r="D15" s="246"/>
      <c r="E15" s="244"/>
      <c r="F15" s="245"/>
      <c r="G15" s="237" t="s">
        <v>128</v>
      </c>
      <c r="H15" s="238"/>
      <c r="I15" s="246"/>
      <c r="J15" s="244"/>
      <c r="K15" s="244"/>
      <c r="L15" s="245"/>
    </row>
    <row r="16" spans="2:12" x14ac:dyDescent="0.55000000000000004">
      <c r="B16" s="237" t="s">
        <v>135</v>
      </c>
      <c r="C16" s="238"/>
      <c r="D16" s="246"/>
      <c r="E16" s="244"/>
      <c r="F16" s="245"/>
      <c r="G16" s="237" t="s">
        <v>98</v>
      </c>
      <c r="H16" s="238"/>
      <c r="I16" s="260"/>
      <c r="J16" s="261"/>
      <c r="K16" s="261"/>
      <c r="L16" s="262"/>
    </row>
    <row r="17" spans="2:12" x14ac:dyDescent="0.55000000000000004">
      <c r="B17" s="237" t="s">
        <v>5</v>
      </c>
      <c r="C17" s="238"/>
      <c r="D17" s="246"/>
      <c r="E17" s="244"/>
      <c r="F17" s="245"/>
      <c r="G17" s="237" t="s">
        <v>99</v>
      </c>
      <c r="H17" s="238"/>
      <c r="I17" s="260"/>
      <c r="J17" s="261"/>
      <c r="K17" s="261"/>
      <c r="L17" s="262"/>
    </row>
    <row r="18" spans="2:12" ht="13.15" thickBot="1" x14ac:dyDescent="0.6">
      <c r="B18" s="237" t="s">
        <v>136</v>
      </c>
      <c r="C18" s="238"/>
      <c r="D18" s="301"/>
      <c r="E18" s="302"/>
      <c r="F18" s="303"/>
      <c r="G18" s="237" t="s">
        <v>129</v>
      </c>
      <c r="H18" s="238"/>
      <c r="I18" s="246"/>
      <c r="J18" s="244"/>
      <c r="K18" s="244"/>
      <c r="L18" s="245"/>
    </row>
    <row r="19" spans="2:12" ht="13.15" thickBot="1" x14ac:dyDescent="0.6">
      <c r="B19" s="237" t="s">
        <v>33</v>
      </c>
      <c r="C19" s="238"/>
      <c r="D19" s="70" t="s">
        <v>56</v>
      </c>
      <c r="E19" s="71"/>
      <c r="F19" s="55"/>
      <c r="G19" s="70" t="s">
        <v>58</v>
      </c>
      <c r="H19" s="71"/>
      <c r="I19" s="243"/>
      <c r="J19" s="244"/>
      <c r="K19" s="244"/>
      <c r="L19" s="245"/>
    </row>
    <row r="20" spans="2:12" ht="13.15" thickBot="1" x14ac:dyDescent="0.6">
      <c r="B20" s="358" t="s">
        <v>6</v>
      </c>
      <c r="C20" s="359"/>
      <c r="D20" s="400"/>
      <c r="E20" s="401"/>
      <c r="F20" s="402"/>
      <c r="G20" s="358" t="s">
        <v>7</v>
      </c>
      <c r="H20" s="359"/>
      <c r="I20" s="301"/>
      <c r="J20" s="302"/>
      <c r="K20" s="302"/>
      <c r="L20" s="303"/>
    </row>
    <row r="21" spans="2:12" ht="65.25" customHeight="1" x14ac:dyDescent="0.55000000000000004">
      <c r="B21" s="407" t="s">
        <v>22</v>
      </c>
      <c r="C21" s="408"/>
      <c r="D21" s="409"/>
      <c r="E21" s="410"/>
      <c r="F21" s="410"/>
      <c r="G21" s="410"/>
      <c r="H21" s="410"/>
      <c r="I21" s="410"/>
      <c r="J21" s="410"/>
      <c r="K21" s="410"/>
      <c r="L21" s="411"/>
    </row>
    <row r="22" spans="2:12" ht="31" customHeight="1" thickBot="1" x14ac:dyDescent="0.6">
      <c r="B22" s="412" t="s">
        <v>59</v>
      </c>
      <c r="C22" s="413"/>
      <c r="D22" s="368"/>
      <c r="E22" s="368"/>
      <c r="F22" s="368"/>
      <c r="G22" s="360" t="s">
        <v>100</v>
      </c>
      <c r="H22" s="360"/>
      <c r="I22" s="368"/>
      <c r="J22" s="368"/>
      <c r="K22" s="368"/>
      <c r="L22" s="399"/>
    </row>
    <row r="23" spans="2:12" s="95" customFormat="1" ht="29.25" customHeight="1" x14ac:dyDescent="0.55000000000000004">
      <c r="B23" s="414" t="s">
        <v>145</v>
      </c>
      <c r="C23" s="415"/>
      <c r="D23" s="416">
        <v>0</v>
      </c>
      <c r="E23" s="416"/>
      <c r="F23" s="107" t="s">
        <v>146</v>
      </c>
      <c r="G23" s="417">
        <v>0</v>
      </c>
      <c r="H23" s="417"/>
      <c r="I23" s="107" t="s">
        <v>34</v>
      </c>
      <c r="J23" s="418">
        <f>+D23+G23</f>
        <v>0</v>
      </c>
      <c r="K23" s="418"/>
      <c r="L23" s="419"/>
    </row>
    <row r="24" spans="2:12" ht="17.399999999999999" customHeight="1" x14ac:dyDescent="0.55000000000000004">
      <c r="B24" s="403" t="s">
        <v>147</v>
      </c>
      <c r="C24" s="404"/>
      <c r="D24" s="420" t="s">
        <v>103</v>
      </c>
      <c r="E24" s="420"/>
      <c r="F24" s="420"/>
      <c r="G24" s="420"/>
      <c r="H24" s="420"/>
      <c r="I24" s="420"/>
      <c r="J24" s="405">
        <f>K23</f>
        <v>0</v>
      </c>
      <c r="K24" s="405"/>
      <c r="L24" s="406"/>
    </row>
    <row r="25" spans="2:12" ht="17.399999999999999" customHeight="1" x14ac:dyDescent="0.55000000000000004">
      <c r="B25" s="403"/>
      <c r="C25" s="404"/>
      <c r="D25" s="420" t="s">
        <v>57</v>
      </c>
      <c r="E25" s="420"/>
      <c r="F25" s="420"/>
      <c r="G25" s="420"/>
      <c r="H25" s="420"/>
      <c r="I25" s="420"/>
      <c r="J25" s="421">
        <v>1</v>
      </c>
      <c r="K25" s="421"/>
      <c r="L25" s="422"/>
    </row>
    <row r="26" spans="2:12" ht="15" customHeight="1" thickBot="1" x14ac:dyDescent="0.6">
      <c r="B26" s="387" t="s">
        <v>60</v>
      </c>
      <c r="C26" s="388"/>
      <c r="D26" s="388"/>
      <c r="E26" s="388"/>
      <c r="F26" s="388"/>
      <c r="G26" s="388"/>
      <c r="H26" s="388"/>
      <c r="I26" s="388"/>
      <c r="J26" s="394">
        <f>+J24/J25</f>
        <v>0</v>
      </c>
      <c r="K26" s="394"/>
      <c r="L26" s="395"/>
    </row>
    <row r="27" spans="2:12" ht="24.9" customHeight="1" x14ac:dyDescent="0.55000000000000004">
      <c r="B27" s="389" t="s">
        <v>10</v>
      </c>
      <c r="C27" s="369"/>
      <c r="D27" s="369"/>
      <c r="E27" s="370"/>
      <c r="F27" s="385" t="s">
        <v>148</v>
      </c>
      <c r="G27" s="386"/>
      <c r="H27" s="383"/>
      <c r="I27" s="384"/>
      <c r="J27" s="374" t="s">
        <v>130</v>
      </c>
      <c r="K27" s="375"/>
      <c r="L27" s="376"/>
    </row>
    <row r="28" spans="2:12" s="95" customFormat="1" ht="30" customHeight="1" x14ac:dyDescent="0.55000000000000004">
      <c r="B28" s="390"/>
      <c r="C28" s="392"/>
      <c r="D28" s="392"/>
      <c r="E28" s="393"/>
      <c r="F28" s="103" t="s">
        <v>137</v>
      </c>
      <c r="G28" s="103" t="s">
        <v>138</v>
      </c>
      <c r="H28" s="103" t="s">
        <v>139</v>
      </c>
      <c r="I28" s="103" t="s">
        <v>140</v>
      </c>
      <c r="J28" s="377"/>
      <c r="K28" s="378"/>
      <c r="L28" s="379"/>
    </row>
    <row r="29" spans="2:12" s="95" customFormat="1" ht="24.15" customHeight="1" x14ac:dyDescent="0.55000000000000004">
      <c r="B29" s="390"/>
      <c r="C29" s="104" t="s">
        <v>141</v>
      </c>
      <c r="D29" s="104" t="s">
        <v>107</v>
      </c>
      <c r="E29" s="102" t="s">
        <v>104</v>
      </c>
      <c r="F29" s="101"/>
      <c r="G29" s="101"/>
      <c r="H29" s="101"/>
      <c r="I29" s="101"/>
      <c r="J29" s="380"/>
      <c r="K29" s="381"/>
      <c r="L29" s="382"/>
    </row>
    <row r="30" spans="2:12" ht="24.1" x14ac:dyDescent="0.55000000000000004">
      <c r="B30" s="390"/>
      <c r="C30" s="100" t="s">
        <v>111</v>
      </c>
      <c r="D30" s="98"/>
      <c r="E30" s="98"/>
      <c r="F30" s="106">
        <v>25</v>
      </c>
      <c r="G30" s="106">
        <v>2</v>
      </c>
      <c r="H30" s="106">
        <v>0</v>
      </c>
      <c r="I30" s="106">
        <v>0</v>
      </c>
      <c r="J30" s="371">
        <f>SUM(F30:I30)</f>
        <v>27</v>
      </c>
      <c r="K30" s="372"/>
      <c r="L30" s="373"/>
    </row>
    <row r="31" spans="2:12" x14ac:dyDescent="0.55000000000000004">
      <c r="B31" s="390"/>
      <c r="C31" s="97" t="s">
        <v>112</v>
      </c>
      <c r="D31" s="97"/>
      <c r="E31" s="98"/>
      <c r="F31" s="106"/>
      <c r="G31" s="106"/>
      <c r="H31" s="106"/>
      <c r="I31" s="106"/>
      <c r="J31" s="371">
        <f>SUM(F31:I31)</f>
        <v>0</v>
      </c>
      <c r="K31" s="372"/>
      <c r="L31" s="373"/>
    </row>
    <row r="32" spans="2:12" x14ac:dyDescent="0.55000000000000004">
      <c r="B32" s="390"/>
      <c r="C32" s="98" t="s">
        <v>113</v>
      </c>
      <c r="D32" s="98"/>
      <c r="E32" s="98"/>
      <c r="F32" s="106"/>
      <c r="G32" s="106"/>
      <c r="H32" s="106"/>
      <c r="I32" s="106"/>
      <c r="J32" s="371">
        <f t="shared" ref="J32:J41" si="0">SUM(F32:I32)</f>
        <v>0</v>
      </c>
      <c r="K32" s="372"/>
      <c r="L32" s="373"/>
    </row>
    <row r="33" spans="2:13" x14ac:dyDescent="0.55000000000000004">
      <c r="B33" s="390"/>
      <c r="C33" s="98" t="s">
        <v>114</v>
      </c>
      <c r="D33" s="98"/>
      <c r="E33" s="98"/>
      <c r="F33" s="106"/>
      <c r="G33" s="106"/>
      <c r="H33" s="106"/>
      <c r="I33" s="106"/>
      <c r="J33" s="371">
        <f t="shared" si="0"/>
        <v>0</v>
      </c>
      <c r="K33" s="372"/>
      <c r="L33" s="373"/>
    </row>
    <row r="34" spans="2:13" x14ac:dyDescent="0.55000000000000004">
      <c r="B34" s="390"/>
      <c r="C34" s="98" t="s">
        <v>115</v>
      </c>
      <c r="D34" s="98"/>
      <c r="E34" s="98"/>
      <c r="F34" s="106"/>
      <c r="G34" s="106"/>
      <c r="H34" s="106"/>
      <c r="I34" s="106"/>
      <c r="J34" s="371">
        <f t="shared" si="0"/>
        <v>0</v>
      </c>
      <c r="K34" s="372"/>
      <c r="L34" s="373"/>
    </row>
    <row r="35" spans="2:13" x14ac:dyDescent="0.55000000000000004">
      <c r="B35" s="390"/>
      <c r="C35" s="98" t="s">
        <v>116</v>
      </c>
      <c r="D35" s="98"/>
      <c r="E35" s="98"/>
      <c r="F35" s="106"/>
      <c r="G35" s="106"/>
      <c r="H35" s="106"/>
      <c r="I35" s="106"/>
      <c r="J35" s="371">
        <f t="shared" si="0"/>
        <v>0</v>
      </c>
      <c r="K35" s="372"/>
      <c r="L35" s="373"/>
    </row>
    <row r="36" spans="2:13" x14ac:dyDescent="0.55000000000000004">
      <c r="B36" s="390"/>
      <c r="C36" s="98" t="s">
        <v>117</v>
      </c>
      <c r="D36" s="98"/>
      <c r="E36" s="98"/>
      <c r="F36" s="106"/>
      <c r="G36" s="106"/>
      <c r="H36" s="106"/>
      <c r="I36" s="106"/>
      <c r="J36" s="371">
        <f t="shared" si="0"/>
        <v>0</v>
      </c>
      <c r="K36" s="372"/>
      <c r="L36" s="373"/>
    </row>
    <row r="37" spans="2:13" x14ac:dyDescent="0.55000000000000004">
      <c r="B37" s="390"/>
      <c r="C37" s="98" t="s">
        <v>118</v>
      </c>
      <c r="D37" s="98"/>
      <c r="E37" s="98"/>
      <c r="F37" s="106"/>
      <c r="G37" s="106"/>
      <c r="H37" s="106"/>
      <c r="I37" s="106"/>
      <c r="J37" s="371">
        <f t="shared" si="0"/>
        <v>0</v>
      </c>
      <c r="K37" s="372"/>
      <c r="L37" s="373"/>
    </row>
    <row r="38" spans="2:13" x14ac:dyDescent="0.55000000000000004">
      <c r="B38" s="390"/>
      <c r="C38" s="98" t="s">
        <v>119</v>
      </c>
      <c r="D38" s="98"/>
      <c r="E38" s="98"/>
      <c r="F38" s="106"/>
      <c r="G38" s="106"/>
      <c r="H38" s="106"/>
      <c r="I38" s="106"/>
      <c r="J38" s="371">
        <f t="shared" si="0"/>
        <v>0</v>
      </c>
      <c r="K38" s="372"/>
      <c r="L38" s="373"/>
    </row>
    <row r="39" spans="2:13" x14ac:dyDescent="0.55000000000000004">
      <c r="B39" s="390"/>
      <c r="C39" s="98" t="s">
        <v>120</v>
      </c>
      <c r="D39" s="98"/>
      <c r="E39" s="98"/>
      <c r="F39" s="106"/>
      <c r="G39" s="106"/>
      <c r="H39" s="106"/>
      <c r="I39" s="106"/>
      <c r="J39" s="371">
        <f t="shared" si="0"/>
        <v>0</v>
      </c>
      <c r="K39" s="372"/>
      <c r="L39" s="373"/>
    </row>
    <row r="40" spans="2:13" x14ac:dyDescent="0.55000000000000004">
      <c r="B40" s="390"/>
      <c r="C40" s="98" t="s">
        <v>121</v>
      </c>
      <c r="D40" s="98"/>
      <c r="E40" s="98"/>
      <c r="F40" s="106"/>
      <c r="G40" s="106"/>
      <c r="H40" s="106"/>
      <c r="I40" s="106"/>
      <c r="J40" s="371">
        <f t="shared" si="0"/>
        <v>0</v>
      </c>
      <c r="K40" s="372"/>
      <c r="L40" s="373"/>
    </row>
    <row r="41" spans="2:13" x14ac:dyDescent="0.55000000000000004">
      <c r="B41" s="390"/>
      <c r="C41" s="98" t="s">
        <v>122</v>
      </c>
      <c r="D41" s="98"/>
      <c r="E41" s="98"/>
      <c r="F41" s="106"/>
      <c r="G41" s="106"/>
      <c r="H41" s="106"/>
      <c r="I41" s="106"/>
      <c r="J41" s="371">
        <f t="shared" si="0"/>
        <v>0</v>
      </c>
      <c r="K41" s="372"/>
      <c r="L41" s="373"/>
    </row>
    <row r="42" spans="2:13" ht="15" customHeight="1" thickBot="1" x14ac:dyDescent="0.6">
      <c r="B42" s="391"/>
      <c r="C42" s="109" t="s">
        <v>105</v>
      </c>
      <c r="D42" s="99"/>
      <c r="E42" s="99"/>
      <c r="F42" s="108">
        <f>SUM(F30:F41)</f>
        <v>25</v>
      </c>
      <c r="G42" s="108">
        <f t="shared" ref="G42:I42" si="1">SUM(G30:G41)</f>
        <v>2</v>
      </c>
      <c r="H42" s="108">
        <f t="shared" si="1"/>
        <v>0</v>
      </c>
      <c r="I42" s="108">
        <f t="shared" si="1"/>
        <v>0</v>
      </c>
      <c r="J42" s="396">
        <f>SUM(J30:L41)</f>
        <v>27</v>
      </c>
      <c r="K42" s="397"/>
      <c r="L42" s="398"/>
      <c r="M42" s="105">
        <f>SUM(F42:I42)-J42</f>
        <v>0</v>
      </c>
    </row>
    <row r="43" spans="2:13" ht="15" customHeight="1" thickBot="1" x14ac:dyDescent="0.6">
      <c r="B43" s="85"/>
      <c r="C43" s="85"/>
      <c r="D43" s="86"/>
      <c r="E43" s="86"/>
      <c r="F43" s="86"/>
      <c r="G43" s="86"/>
      <c r="H43" s="86"/>
      <c r="I43" s="87"/>
      <c r="J43" s="87"/>
      <c r="K43" s="87"/>
      <c r="L43" s="87"/>
    </row>
    <row r="44" spans="2:13" s="64" customFormat="1" ht="29.25" customHeight="1" x14ac:dyDescent="0.45">
      <c r="B44" s="366" t="s">
        <v>149</v>
      </c>
      <c r="C44" s="367"/>
      <c r="D44" s="284" t="s">
        <v>42</v>
      </c>
      <c r="E44" s="284"/>
      <c r="F44" s="284"/>
      <c r="G44" s="284"/>
      <c r="H44" s="284" t="s">
        <v>43</v>
      </c>
      <c r="I44" s="284"/>
      <c r="J44" s="284"/>
      <c r="K44" s="284"/>
      <c r="L44" s="285"/>
    </row>
    <row r="45" spans="2:13" s="64" customFormat="1" ht="19.5" customHeight="1" x14ac:dyDescent="0.45">
      <c r="B45" s="211"/>
      <c r="C45" s="212"/>
      <c r="D45" s="286"/>
      <c r="E45" s="287"/>
      <c r="F45" s="287"/>
      <c r="G45" s="288"/>
      <c r="H45" s="278"/>
      <c r="I45" s="278"/>
      <c r="J45" s="278"/>
      <c r="K45" s="278"/>
      <c r="L45" s="279"/>
    </row>
    <row r="46" spans="2:13" ht="39.75" customHeight="1" x14ac:dyDescent="0.55000000000000004">
      <c r="B46" s="211" t="s">
        <v>16</v>
      </c>
      <c r="C46" s="212"/>
      <c r="D46" s="280"/>
      <c r="E46" s="280"/>
      <c r="F46" s="280"/>
      <c r="G46" s="280"/>
      <c r="H46" s="280"/>
      <c r="I46" s="280"/>
      <c r="J46" s="280"/>
      <c r="K46" s="280"/>
      <c r="L46" s="281"/>
    </row>
    <row r="47" spans="2:13" ht="30" customHeight="1" x14ac:dyDescent="0.55000000000000004">
      <c r="B47" s="211" t="s">
        <v>143</v>
      </c>
      <c r="C47" s="212"/>
      <c r="D47" s="280"/>
      <c r="E47" s="280"/>
      <c r="F47" s="280"/>
      <c r="G47" s="280"/>
      <c r="H47" s="280"/>
      <c r="I47" s="280"/>
      <c r="J47" s="280"/>
      <c r="K47" s="280"/>
      <c r="L47" s="281"/>
    </row>
    <row r="48" spans="2:13" ht="1.5" hidden="1" customHeight="1" x14ac:dyDescent="0.55000000000000004">
      <c r="B48" s="211"/>
      <c r="C48" s="212"/>
      <c r="D48" s="65"/>
      <c r="E48" s="65"/>
      <c r="F48" s="65"/>
      <c r="G48" s="65"/>
      <c r="H48" s="65"/>
      <c r="I48" s="65"/>
      <c r="J48" s="65"/>
      <c r="K48" s="65"/>
      <c r="L48" s="84"/>
    </row>
    <row r="49" spans="2:12" ht="42.15" customHeight="1" x14ac:dyDescent="0.55000000000000004">
      <c r="B49" s="211" t="s">
        <v>18</v>
      </c>
      <c r="C49" s="212"/>
      <c r="D49" s="215"/>
      <c r="E49" s="215"/>
      <c r="F49" s="215"/>
      <c r="G49" s="215"/>
      <c r="H49" s="215"/>
      <c r="I49" s="215"/>
      <c r="J49" s="215"/>
      <c r="K49" s="215"/>
      <c r="L49" s="216"/>
    </row>
    <row r="50" spans="2:12" ht="36" customHeight="1" x14ac:dyDescent="0.55000000000000004">
      <c r="B50" s="228" t="s">
        <v>49</v>
      </c>
      <c r="C50" s="229"/>
      <c r="D50" s="217" t="s">
        <v>46</v>
      </c>
      <c r="E50" s="217"/>
      <c r="F50" s="217"/>
      <c r="G50" s="217"/>
      <c r="H50" s="217"/>
      <c r="I50" s="234"/>
      <c r="J50" s="235"/>
      <c r="K50" s="235"/>
      <c r="L50" s="236"/>
    </row>
    <row r="51" spans="2:12" ht="39.15" customHeight="1" x14ac:dyDescent="0.55000000000000004">
      <c r="B51" s="230"/>
      <c r="C51" s="231"/>
      <c r="D51" s="217" t="s">
        <v>47</v>
      </c>
      <c r="E51" s="217"/>
      <c r="F51" s="217"/>
      <c r="G51" s="217"/>
      <c r="H51" s="217"/>
      <c r="I51" s="234"/>
      <c r="J51" s="235"/>
      <c r="K51" s="235"/>
      <c r="L51" s="236"/>
    </row>
    <row r="52" spans="2:12" ht="27.9" customHeight="1" thickBot="1" x14ac:dyDescent="0.6">
      <c r="B52" s="230"/>
      <c r="C52" s="231"/>
      <c r="D52" s="217" t="s">
        <v>62</v>
      </c>
      <c r="E52" s="217"/>
      <c r="F52" s="217"/>
      <c r="G52" s="217"/>
      <c r="H52" s="217"/>
      <c r="I52" s="295"/>
      <c r="J52" s="296"/>
      <c r="K52" s="296"/>
      <c r="L52" s="297"/>
    </row>
    <row r="53" spans="2:12" ht="24.9" customHeight="1" thickBot="1" x14ac:dyDescent="0.6">
      <c r="B53" s="232"/>
      <c r="C53" s="233"/>
      <c r="D53" s="217" t="s">
        <v>53</v>
      </c>
      <c r="E53" s="217"/>
      <c r="F53" s="217"/>
      <c r="G53" s="217"/>
      <c r="H53" s="217"/>
      <c r="I53" s="70" t="s">
        <v>56</v>
      </c>
      <c r="J53" s="71"/>
      <c r="K53" s="70" t="s">
        <v>58</v>
      </c>
      <c r="L53" s="71"/>
    </row>
    <row r="54" spans="2:12" ht="15.75" customHeight="1" thickBot="1" x14ac:dyDescent="0.6">
      <c r="B54" s="226" t="s">
        <v>48</v>
      </c>
      <c r="C54" s="227"/>
      <c r="D54" s="227"/>
      <c r="E54" s="227"/>
      <c r="F54" s="227"/>
      <c r="G54" s="227"/>
      <c r="H54" s="227"/>
      <c r="I54" s="298">
        <f>SUM(I50:L52)</f>
        <v>0</v>
      </c>
      <c r="J54" s="299"/>
      <c r="K54" s="299"/>
      <c r="L54" s="300"/>
    </row>
    <row r="55" spans="2:12" ht="17.399999999999999" customHeight="1" x14ac:dyDescent="0.55000000000000004">
      <c r="B55" s="363" t="s">
        <v>144</v>
      </c>
      <c r="C55" s="364"/>
      <c r="D55" s="364"/>
      <c r="E55" s="364"/>
      <c r="F55" s="365"/>
      <c r="G55" s="282" t="s">
        <v>108</v>
      </c>
      <c r="H55" s="290"/>
      <c r="I55" s="290"/>
      <c r="J55" s="290"/>
      <c r="K55" s="290"/>
      <c r="L55" s="291"/>
    </row>
    <row r="56" spans="2:12" ht="33" customHeight="1" x14ac:dyDescent="0.55000000000000004">
      <c r="B56" s="361" t="s">
        <v>50</v>
      </c>
      <c r="C56" s="362"/>
      <c r="D56" s="225"/>
      <c r="E56" s="223"/>
      <c r="F56" s="224"/>
      <c r="G56" s="222"/>
      <c r="H56" s="223"/>
      <c r="I56" s="223"/>
      <c r="J56" s="223"/>
      <c r="K56" s="223"/>
      <c r="L56" s="224"/>
    </row>
    <row r="57" spans="2:12" ht="31" customHeight="1" x14ac:dyDescent="0.55000000000000004">
      <c r="B57" s="361" t="s">
        <v>133</v>
      </c>
      <c r="C57" s="362"/>
      <c r="D57" s="225"/>
      <c r="E57" s="223"/>
      <c r="F57" s="224"/>
      <c r="G57" s="222"/>
      <c r="H57" s="223"/>
      <c r="I57" s="223"/>
      <c r="J57" s="223"/>
      <c r="K57" s="223"/>
      <c r="L57" s="224"/>
    </row>
    <row r="58" spans="2:12" ht="20.5" customHeight="1" thickBot="1" x14ac:dyDescent="0.6">
      <c r="B58" s="213" t="s">
        <v>54</v>
      </c>
      <c r="C58" s="214"/>
      <c r="D58" s="221"/>
      <c r="E58" s="219"/>
      <c r="F58" s="220"/>
      <c r="G58" s="218"/>
      <c r="H58" s="219"/>
      <c r="I58" s="219"/>
      <c r="J58" s="219"/>
      <c r="K58" s="219"/>
      <c r="L58" s="220"/>
    </row>
    <row r="59" spans="2:12" ht="18.75" customHeight="1" thickBot="1" x14ac:dyDescent="0.6">
      <c r="B59" s="208" t="s">
        <v>44</v>
      </c>
      <c r="C59" s="209"/>
      <c r="D59" s="209"/>
      <c r="E59" s="209"/>
      <c r="F59" s="209"/>
      <c r="G59" s="209"/>
      <c r="H59" s="209"/>
      <c r="I59" s="209"/>
      <c r="J59" s="209"/>
      <c r="K59" s="209"/>
      <c r="L59" s="210"/>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56"/>
  <sheetViews>
    <sheetView showWhiteSpace="0" zoomScale="115" zoomScaleNormal="115" zoomScaleSheetLayoutView="75" zoomScalePageLayoutView="124" workbookViewId="0">
      <selection activeCell="D21" sqref="D21:M21"/>
    </sheetView>
  </sheetViews>
  <sheetFormatPr baseColWidth="10" defaultColWidth="26.28515625" defaultRowHeight="12.85" x14ac:dyDescent="0.55000000000000004"/>
  <cols>
    <col min="1" max="1" width="2.5234375" style="54" customWidth="1"/>
    <col min="2" max="2" width="14" style="54" customWidth="1"/>
    <col min="3" max="3" width="19" style="54" customWidth="1"/>
    <col min="4" max="4" width="11.5234375" style="54" customWidth="1"/>
    <col min="5" max="5" width="8.140625" style="54" customWidth="1"/>
    <col min="6" max="6" width="16" style="54" customWidth="1"/>
    <col min="7" max="7" width="0.7109375" style="54" customWidth="1"/>
    <col min="8" max="10" width="16" style="54" customWidth="1"/>
    <col min="11" max="11" width="5.7109375" style="54" customWidth="1"/>
    <col min="12" max="12" width="5.42578125" style="54" customWidth="1"/>
    <col min="13" max="13" width="6.85546875" style="54" customWidth="1"/>
    <col min="14" max="16384" width="26.28515625" style="54"/>
  </cols>
  <sheetData>
    <row r="1" spans="2:13" ht="13.15" thickBot="1" x14ac:dyDescent="0.6"/>
    <row r="2" spans="2:13" ht="15" customHeight="1" x14ac:dyDescent="0.55000000000000004">
      <c r="B2" s="88"/>
      <c r="C2" s="312" t="s">
        <v>123</v>
      </c>
      <c r="D2" s="313"/>
      <c r="E2" s="313"/>
      <c r="F2" s="313"/>
      <c r="G2" s="313"/>
      <c r="H2" s="313"/>
      <c r="I2" s="313"/>
      <c r="J2" s="314"/>
      <c r="K2" s="321" t="s">
        <v>127</v>
      </c>
      <c r="L2" s="322"/>
      <c r="M2" s="323"/>
    </row>
    <row r="3" spans="2:13" ht="15" customHeight="1" x14ac:dyDescent="0.55000000000000004">
      <c r="B3" s="89"/>
      <c r="C3" s="315"/>
      <c r="D3" s="316"/>
      <c r="E3" s="316"/>
      <c r="F3" s="316"/>
      <c r="G3" s="316"/>
      <c r="H3" s="316"/>
      <c r="I3" s="316"/>
      <c r="J3" s="317"/>
      <c r="K3" s="324" t="s">
        <v>125</v>
      </c>
      <c r="L3" s="325"/>
      <c r="M3" s="326"/>
    </row>
    <row r="4" spans="2:13" ht="39.75" customHeight="1" thickBot="1" x14ac:dyDescent="0.6">
      <c r="B4" s="90"/>
      <c r="C4" s="318" t="s">
        <v>142</v>
      </c>
      <c r="D4" s="319"/>
      <c r="E4" s="319"/>
      <c r="F4" s="319"/>
      <c r="G4" s="319"/>
      <c r="H4" s="319"/>
      <c r="I4" s="319"/>
      <c r="J4" s="320"/>
      <c r="K4" s="327" t="s">
        <v>156</v>
      </c>
      <c r="L4" s="328"/>
      <c r="M4" s="329"/>
    </row>
    <row r="5" spans="2:13" ht="13.15" thickBot="1" x14ac:dyDescent="0.6"/>
    <row r="6" spans="2:13" ht="18" customHeight="1" x14ac:dyDescent="0.55000000000000004">
      <c r="B6" s="347" t="s">
        <v>54</v>
      </c>
      <c r="C6" s="348"/>
      <c r="D6" s="434"/>
      <c r="E6" s="435"/>
      <c r="F6" s="435"/>
      <c r="G6" s="435"/>
      <c r="H6" s="435"/>
      <c r="I6" s="435"/>
      <c r="J6" s="427" t="s">
        <v>134</v>
      </c>
      <c r="K6" s="428"/>
      <c r="L6" s="428"/>
      <c r="M6" s="429"/>
    </row>
    <row r="7" spans="2:13" ht="18.75" customHeight="1" x14ac:dyDescent="0.55000000000000004">
      <c r="B7" s="349" t="s">
        <v>97</v>
      </c>
      <c r="C7" s="350"/>
      <c r="D7" s="436"/>
      <c r="E7" s="437"/>
      <c r="F7" s="437"/>
      <c r="G7" s="437"/>
      <c r="H7" s="437"/>
      <c r="I7" s="437"/>
      <c r="J7" s="430"/>
      <c r="K7" s="338"/>
      <c r="L7" s="338"/>
      <c r="M7" s="339"/>
    </row>
    <row r="8" spans="2:13" x14ac:dyDescent="0.55000000000000004">
      <c r="B8" s="237" t="s">
        <v>110</v>
      </c>
      <c r="C8" s="238"/>
      <c r="D8" s="68" t="s">
        <v>101</v>
      </c>
      <c r="E8" s="56"/>
      <c r="F8" s="72"/>
      <c r="G8" s="72"/>
      <c r="H8" s="55" t="s">
        <v>102</v>
      </c>
      <c r="I8" s="55"/>
      <c r="J8" s="430"/>
      <c r="K8" s="338"/>
      <c r="L8" s="338"/>
      <c r="M8" s="339"/>
    </row>
    <row r="9" spans="2:13" x14ac:dyDescent="0.55000000000000004">
      <c r="B9" s="351" t="s">
        <v>36</v>
      </c>
      <c r="C9" s="352"/>
      <c r="D9" s="343" t="s">
        <v>37</v>
      </c>
      <c r="E9" s="344"/>
      <c r="F9" s="73" t="s">
        <v>40</v>
      </c>
      <c r="G9" s="74"/>
      <c r="H9" s="74"/>
      <c r="I9" s="74"/>
      <c r="J9" s="430"/>
      <c r="K9" s="338"/>
      <c r="L9" s="338"/>
      <c r="M9" s="339"/>
    </row>
    <row r="10" spans="2:13" x14ac:dyDescent="0.55000000000000004">
      <c r="B10" s="351"/>
      <c r="C10" s="352"/>
      <c r="D10" s="345"/>
      <c r="E10" s="346"/>
      <c r="F10" s="81"/>
      <c r="G10" s="82"/>
      <c r="H10" s="82"/>
      <c r="I10" s="82"/>
      <c r="J10" s="430"/>
      <c r="K10" s="338"/>
      <c r="L10" s="338"/>
      <c r="M10" s="339"/>
    </row>
    <row r="11" spans="2:13" ht="13.15" thickBot="1" x14ac:dyDescent="0.6">
      <c r="B11" s="237" t="s">
        <v>24</v>
      </c>
      <c r="C11" s="353"/>
      <c r="D11" s="75" t="s">
        <v>56</v>
      </c>
      <c r="E11" s="76"/>
      <c r="F11" s="77"/>
      <c r="G11" s="111"/>
      <c r="H11" s="75" t="s">
        <v>58</v>
      </c>
      <c r="I11" s="83"/>
      <c r="J11" s="431"/>
      <c r="K11" s="432"/>
      <c r="L11" s="432"/>
      <c r="M11" s="433"/>
    </row>
    <row r="12" spans="2:13" x14ac:dyDescent="0.55000000000000004">
      <c r="B12" s="423" t="s">
        <v>0</v>
      </c>
      <c r="C12" s="424"/>
      <c r="D12" s="425"/>
      <c r="E12" s="425"/>
      <c r="F12" s="424"/>
      <c r="G12" s="425"/>
      <c r="H12" s="425"/>
      <c r="I12" s="425"/>
      <c r="J12" s="425"/>
      <c r="K12" s="425"/>
      <c r="L12" s="425"/>
      <c r="M12" s="426"/>
    </row>
    <row r="13" spans="2:13" x14ac:dyDescent="0.55000000000000004">
      <c r="B13" s="237" t="s">
        <v>45</v>
      </c>
      <c r="C13" s="238"/>
      <c r="D13" s="246"/>
      <c r="E13" s="244"/>
      <c r="F13" s="244"/>
      <c r="G13" s="244"/>
      <c r="H13" s="244"/>
      <c r="I13" s="244"/>
      <c r="J13" s="244"/>
      <c r="K13" s="244"/>
      <c r="L13" s="244"/>
      <c r="M13" s="245"/>
    </row>
    <row r="14" spans="2:13" x14ac:dyDescent="0.55000000000000004">
      <c r="B14" s="237" t="s">
        <v>1</v>
      </c>
      <c r="C14" s="238"/>
      <c r="D14" s="246"/>
      <c r="E14" s="244"/>
      <c r="F14" s="244"/>
      <c r="G14" s="92"/>
      <c r="H14" s="237" t="s">
        <v>2</v>
      </c>
      <c r="I14" s="238"/>
      <c r="J14" s="246"/>
      <c r="K14" s="244"/>
      <c r="L14" s="244"/>
      <c r="M14" s="245"/>
    </row>
    <row r="15" spans="2:13" x14ac:dyDescent="0.55000000000000004">
      <c r="B15" s="237" t="s">
        <v>3</v>
      </c>
      <c r="C15" s="238"/>
      <c r="D15" s="246"/>
      <c r="E15" s="244"/>
      <c r="F15" s="244"/>
      <c r="G15" s="92"/>
      <c r="H15" s="237" t="s">
        <v>128</v>
      </c>
      <c r="I15" s="238"/>
      <c r="J15" s="246"/>
      <c r="K15" s="244"/>
      <c r="L15" s="244"/>
      <c r="M15" s="245"/>
    </row>
    <row r="16" spans="2:13" x14ac:dyDescent="0.55000000000000004">
      <c r="B16" s="237" t="s">
        <v>135</v>
      </c>
      <c r="C16" s="238"/>
      <c r="D16" s="246"/>
      <c r="E16" s="244"/>
      <c r="F16" s="244"/>
      <c r="G16" s="92"/>
      <c r="H16" s="237" t="s">
        <v>98</v>
      </c>
      <c r="I16" s="238"/>
      <c r="J16" s="260"/>
      <c r="K16" s="261"/>
      <c r="L16" s="261"/>
      <c r="M16" s="262"/>
    </row>
    <row r="17" spans="2:13" x14ac:dyDescent="0.55000000000000004">
      <c r="B17" s="237" t="s">
        <v>5</v>
      </c>
      <c r="C17" s="238"/>
      <c r="D17" s="246"/>
      <c r="E17" s="244"/>
      <c r="F17" s="244"/>
      <c r="G17" s="92"/>
      <c r="H17" s="237" t="s">
        <v>99</v>
      </c>
      <c r="I17" s="238"/>
      <c r="J17" s="260"/>
      <c r="K17" s="261"/>
      <c r="L17" s="261"/>
      <c r="M17" s="262"/>
    </row>
    <row r="18" spans="2:13" ht="13.15" thickBot="1" x14ac:dyDescent="0.6">
      <c r="B18" s="237" t="s">
        <v>136</v>
      </c>
      <c r="C18" s="238"/>
      <c r="D18" s="301"/>
      <c r="E18" s="302"/>
      <c r="F18" s="302"/>
      <c r="G18" s="94"/>
      <c r="H18" s="237" t="s">
        <v>129</v>
      </c>
      <c r="I18" s="238"/>
      <c r="J18" s="246"/>
      <c r="K18" s="244"/>
      <c r="L18" s="244"/>
      <c r="M18" s="245"/>
    </row>
    <row r="19" spans="2:13" ht="13.15" thickBot="1" x14ac:dyDescent="0.6">
      <c r="B19" s="237" t="s">
        <v>33</v>
      </c>
      <c r="C19" s="238"/>
      <c r="D19" s="70" t="s">
        <v>56</v>
      </c>
      <c r="E19" s="71"/>
      <c r="F19" s="55"/>
      <c r="G19" s="111"/>
      <c r="H19" s="70" t="s">
        <v>58</v>
      </c>
      <c r="I19" s="71"/>
      <c r="J19" s="243"/>
      <c r="K19" s="244"/>
      <c r="L19" s="244"/>
      <c r="M19" s="245"/>
    </row>
    <row r="20" spans="2:13" ht="13.15" thickBot="1" x14ac:dyDescent="0.6">
      <c r="B20" s="358" t="s">
        <v>6</v>
      </c>
      <c r="C20" s="359"/>
      <c r="D20" s="479"/>
      <c r="E20" s="480"/>
      <c r="F20" s="480"/>
      <c r="G20" s="96"/>
      <c r="H20" s="358" t="s">
        <v>7</v>
      </c>
      <c r="I20" s="359"/>
      <c r="J20" s="301"/>
      <c r="K20" s="302"/>
      <c r="L20" s="302"/>
      <c r="M20" s="303"/>
    </row>
    <row r="21" spans="2:13" ht="65.25" customHeight="1" x14ac:dyDescent="0.55000000000000004">
      <c r="B21" s="407" t="s">
        <v>22</v>
      </c>
      <c r="C21" s="408"/>
      <c r="D21" s="409"/>
      <c r="E21" s="410"/>
      <c r="F21" s="410"/>
      <c r="G21" s="410"/>
      <c r="H21" s="410"/>
      <c r="I21" s="410"/>
      <c r="J21" s="410"/>
      <c r="K21" s="410"/>
      <c r="L21" s="410"/>
      <c r="M21" s="411"/>
    </row>
    <row r="22" spans="2:13" ht="31" customHeight="1" thickBot="1" x14ac:dyDescent="0.6">
      <c r="B22" s="412" t="s">
        <v>153</v>
      </c>
      <c r="C22" s="413"/>
      <c r="D22" s="368"/>
      <c r="E22" s="368"/>
      <c r="F22" s="478"/>
      <c r="G22" s="115"/>
      <c r="H22" s="360" t="s">
        <v>100</v>
      </c>
      <c r="I22" s="360"/>
      <c r="J22" s="368"/>
      <c r="K22" s="368"/>
      <c r="L22" s="368"/>
      <c r="M22" s="399"/>
    </row>
    <row r="23" spans="2:13" s="95" customFormat="1" ht="29.25" customHeight="1" thickTop="1" x14ac:dyDescent="0.55000000000000004">
      <c r="B23" s="464" t="s">
        <v>145</v>
      </c>
      <c r="C23" s="465"/>
      <c r="D23" s="466">
        <v>0</v>
      </c>
      <c r="E23" s="466"/>
      <c r="F23" s="118" t="s">
        <v>146</v>
      </c>
      <c r="G23" s="119"/>
      <c r="H23" s="467">
        <v>0</v>
      </c>
      <c r="I23" s="467"/>
      <c r="J23" s="120" t="s">
        <v>34</v>
      </c>
      <c r="K23" s="468">
        <f>+D23+H23</f>
        <v>0</v>
      </c>
      <c r="L23" s="468"/>
      <c r="M23" s="469"/>
    </row>
    <row r="24" spans="2:13" ht="17.399999999999999" customHeight="1" thickBot="1" x14ac:dyDescent="0.6">
      <c r="B24" s="470" t="s">
        <v>57</v>
      </c>
      <c r="C24" s="471"/>
      <c r="D24" s="472">
        <v>1</v>
      </c>
      <c r="E24" s="472"/>
      <c r="F24" s="473"/>
      <c r="G24" s="116"/>
      <c r="H24" s="472" t="s">
        <v>60</v>
      </c>
      <c r="I24" s="472"/>
      <c r="J24" s="472"/>
      <c r="K24" s="394">
        <f>+K23/D24</f>
        <v>0</v>
      </c>
      <c r="L24" s="394"/>
      <c r="M24" s="395"/>
    </row>
    <row r="25" spans="2:13" ht="12" customHeight="1" thickBot="1" x14ac:dyDescent="0.6">
      <c r="K25" s="460"/>
      <c r="L25" s="460"/>
      <c r="M25" s="460"/>
    </row>
    <row r="26" spans="2:13" s="95" customFormat="1" ht="30" customHeight="1" x14ac:dyDescent="0.55000000000000004">
      <c r="B26" s="461" t="s">
        <v>154</v>
      </c>
      <c r="C26" s="117" t="s">
        <v>141</v>
      </c>
      <c r="D26" s="117" t="s">
        <v>107</v>
      </c>
      <c r="E26" s="117" t="s">
        <v>104</v>
      </c>
      <c r="F26" s="112" t="s">
        <v>150</v>
      </c>
      <c r="G26" s="448"/>
      <c r="H26" s="438" t="s">
        <v>155</v>
      </c>
      <c r="I26" s="439"/>
      <c r="J26" s="439"/>
      <c r="K26" s="439" t="s">
        <v>151</v>
      </c>
      <c r="L26" s="439"/>
      <c r="M26" s="444"/>
    </row>
    <row r="27" spans="2:13" x14ac:dyDescent="0.55000000000000004">
      <c r="B27" s="462"/>
      <c r="C27" s="100" t="s">
        <v>152</v>
      </c>
      <c r="D27" s="98"/>
      <c r="E27" s="98"/>
      <c r="F27" s="113">
        <v>0</v>
      </c>
      <c r="G27" s="448"/>
      <c r="H27" s="440"/>
      <c r="I27" s="441"/>
      <c r="J27" s="441"/>
      <c r="K27" s="442">
        <v>0</v>
      </c>
      <c r="L27" s="442"/>
      <c r="M27" s="443"/>
    </row>
    <row r="28" spans="2:13" x14ac:dyDescent="0.55000000000000004">
      <c r="B28" s="462"/>
      <c r="C28" s="98" t="s">
        <v>112</v>
      </c>
      <c r="D28" s="98"/>
      <c r="E28" s="98"/>
      <c r="F28" s="113">
        <v>0</v>
      </c>
      <c r="G28" s="448"/>
      <c r="H28" s="440"/>
      <c r="I28" s="441"/>
      <c r="J28" s="441"/>
      <c r="K28" s="442">
        <v>0</v>
      </c>
      <c r="L28" s="442"/>
      <c r="M28" s="443"/>
    </row>
    <row r="29" spans="2:13" x14ac:dyDescent="0.55000000000000004">
      <c r="B29" s="462"/>
      <c r="C29" s="98" t="s">
        <v>113</v>
      </c>
      <c r="D29" s="98"/>
      <c r="E29" s="98"/>
      <c r="F29" s="113">
        <v>0</v>
      </c>
      <c r="G29" s="448"/>
      <c r="H29" s="440"/>
      <c r="I29" s="441"/>
      <c r="J29" s="441"/>
      <c r="K29" s="442">
        <v>0</v>
      </c>
      <c r="L29" s="442"/>
      <c r="M29" s="443"/>
    </row>
    <row r="30" spans="2:13" x14ac:dyDescent="0.55000000000000004">
      <c r="B30" s="462"/>
      <c r="C30" s="98" t="s">
        <v>114</v>
      </c>
      <c r="D30" s="98"/>
      <c r="E30" s="98"/>
      <c r="F30" s="113">
        <v>0</v>
      </c>
      <c r="G30" s="448"/>
      <c r="H30" s="440"/>
      <c r="I30" s="441"/>
      <c r="J30" s="441"/>
      <c r="K30" s="442">
        <v>0</v>
      </c>
      <c r="L30" s="442"/>
      <c r="M30" s="443"/>
    </row>
    <row r="31" spans="2:13" x14ac:dyDescent="0.55000000000000004">
      <c r="B31" s="462"/>
      <c r="C31" s="98" t="s">
        <v>115</v>
      </c>
      <c r="D31" s="98"/>
      <c r="E31" s="98"/>
      <c r="F31" s="113">
        <v>0</v>
      </c>
      <c r="G31" s="448"/>
      <c r="H31" s="440"/>
      <c r="I31" s="441"/>
      <c r="J31" s="441"/>
      <c r="K31" s="442">
        <v>0</v>
      </c>
      <c r="L31" s="442"/>
      <c r="M31" s="443"/>
    </row>
    <row r="32" spans="2:13" x14ac:dyDescent="0.55000000000000004">
      <c r="B32" s="462"/>
      <c r="C32" s="98" t="s">
        <v>116</v>
      </c>
      <c r="D32" s="98"/>
      <c r="E32" s="98"/>
      <c r="F32" s="113">
        <v>0</v>
      </c>
      <c r="G32" s="448"/>
      <c r="H32" s="440"/>
      <c r="I32" s="441"/>
      <c r="J32" s="441"/>
      <c r="K32" s="442">
        <v>0</v>
      </c>
      <c r="L32" s="442"/>
      <c r="M32" s="443"/>
    </row>
    <row r="33" spans="2:14" x14ac:dyDescent="0.55000000000000004">
      <c r="B33" s="462"/>
      <c r="C33" s="98" t="s">
        <v>117</v>
      </c>
      <c r="D33" s="98"/>
      <c r="E33" s="98"/>
      <c r="F33" s="113">
        <v>0</v>
      </c>
      <c r="G33" s="448"/>
      <c r="H33" s="440"/>
      <c r="I33" s="441"/>
      <c r="J33" s="441"/>
      <c r="K33" s="442">
        <v>0</v>
      </c>
      <c r="L33" s="442"/>
      <c r="M33" s="443"/>
    </row>
    <row r="34" spans="2:14" x14ac:dyDescent="0.55000000000000004">
      <c r="B34" s="462"/>
      <c r="C34" s="98" t="s">
        <v>118</v>
      </c>
      <c r="D34" s="98"/>
      <c r="E34" s="98"/>
      <c r="F34" s="113">
        <v>0</v>
      </c>
      <c r="G34" s="448"/>
      <c r="H34" s="440"/>
      <c r="I34" s="441"/>
      <c r="J34" s="441"/>
      <c r="K34" s="442">
        <v>0</v>
      </c>
      <c r="L34" s="442"/>
      <c r="M34" s="443"/>
    </row>
    <row r="35" spans="2:14" x14ac:dyDescent="0.55000000000000004">
      <c r="B35" s="462"/>
      <c r="C35" s="98" t="s">
        <v>119</v>
      </c>
      <c r="D35" s="98"/>
      <c r="E35" s="98"/>
      <c r="F35" s="113">
        <v>0</v>
      </c>
      <c r="G35" s="448"/>
      <c r="H35" s="440"/>
      <c r="I35" s="441"/>
      <c r="J35" s="441"/>
      <c r="K35" s="442">
        <v>0</v>
      </c>
      <c r="L35" s="442"/>
      <c r="M35" s="443"/>
    </row>
    <row r="36" spans="2:14" x14ac:dyDescent="0.55000000000000004">
      <c r="B36" s="462"/>
      <c r="C36" s="98" t="s">
        <v>120</v>
      </c>
      <c r="D36" s="98"/>
      <c r="E36" s="98"/>
      <c r="F36" s="113">
        <v>0</v>
      </c>
      <c r="G36" s="448"/>
      <c r="H36" s="440"/>
      <c r="I36" s="441"/>
      <c r="J36" s="441"/>
      <c r="K36" s="442">
        <v>0</v>
      </c>
      <c r="L36" s="442"/>
      <c r="M36" s="443"/>
    </row>
    <row r="37" spans="2:14" x14ac:dyDescent="0.55000000000000004">
      <c r="B37" s="462"/>
      <c r="C37" s="98" t="s">
        <v>121</v>
      </c>
      <c r="D37" s="98"/>
      <c r="E37" s="98"/>
      <c r="F37" s="113">
        <v>0</v>
      </c>
      <c r="G37" s="448"/>
      <c r="H37" s="440"/>
      <c r="I37" s="441"/>
      <c r="J37" s="441"/>
      <c r="K37" s="442">
        <v>0</v>
      </c>
      <c r="L37" s="442"/>
      <c r="M37" s="443"/>
    </row>
    <row r="38" spans="2:14" ht="13.15" thickBot="1" x14ac:dyDescent="0.6">
      <c r="B38" s="462"/>
      <c r="C38" s="98" t="s">
        <v>122</v>
      </c>
      <c r="D38" s="98"/>
      <c r="E38" s="98"/>
      <c r="F38" s="113">
        <v>0</v>
      </c>
      <c r="G38" s="448"/>
      <c r="H38" s="474"/>
      <c r="I38" s="475"/>
      <c r="J38" s="475"/>
      <c r="K38" s="476">
        <v>0</v>
      </c>
      <c r="L38" s="476"/>
      <c r="M38" s="477"/>
    </row>
    <row r="39" spans="2:14" ht="15" customHeight="1" thickBot="1" x14ac:dyDescent="0.6">
      <c r="B39" s="463"/>
      <c r="C39" s="109" t="s">
        <v>105</v>
      </c>
      <c r="D39" s="99"/>
      <c r="E39" s="99"/>
      <c r="F39" s="114">
        <f>SUM(F27:F38)</f>
        <v>0</v>
      </c>
      <c r="G39" s="448"/>
      <c r="H39" s="449"/>
      <c r="I39" s="450"/>
      <c r="J39" s="451"/>
      <c r="K39" s="452">
        <f>SUM(K27:M38)</f>
        <v>0</v>
      </c>
      <c r="L39" s="450"/>
      <c r="M39" s="453"/>
      <c r="N39" s="105"/>
    </row>
    <row r="40" spans="2:14" ht="15" customHeight="1" thickBot="1" x14ac:dyDescent="0.6">
      <c r="B40" s="85"/>
      <c r="C40" s="85"/>
      <c r="D40" s="86"/>
      <c r="E40" s="86"/>
      <c r="F40" s="86"/>
      <c r="G40" s="86"/>
      <c r="H40" s="86"/>
      <c r="I40" s="86"/>
      <c r="J40" s="87"/>
      <c r="K40" s="87"/>
      <c r="L40" s="87"/>
      <c r="M40" s="87"/>
    </row>
    <row r="41" spans="2:14" s="64" customFormat="1" ht="29.25" customHeight="1" x14ac:dyDescent="0.45">
      <c r="B41" s="366" t="s">
        <v>149</v>
      </c>
      <c r="C41" s="367"/>
      <c r="D41" s="284" t="s">
        <v>42</v>
      </c>
      <c r="E41" s="284"/>
      <c r="F41" s="284"/>
      <c r="G41" s="284"/>
      <c r="H41" s="284"/>
      <c r="I41" s="284" t="s">
        <v>43</v>
      </c>
      <c r="J41" s="284"/>
      <c r="K41" s="284"/>
      <c r="L41" s="284"/>
      <c r="M41" s="285"/>
    </row>
    <row r="42" spans="2:14" s="64" customFormat="1" ht="19.5" customHeight="1" x14ac:dyDescent="0.45">
      <c r="B42" s="211"/>
      <c r="C42" s="212"/>
      <c r="D42" s="286"/>
      <c r="E42" s="287"/>
      <c r="F42" s="287"/>
      <c r="G42" s="287"/>
      <c r="H42" s="288"/>
      <c r="I42" s="278"/>
      <c r="J42" s="278"/>
      <c r="K42" s="278"/>
      <c r="L42" s="278"/>
      <c r="M42" s="279"/>
    </row>
    <row r="43" spans="2:14" ht="39.75" customHeight="1" x14ac:dyDescent="0.55000000000000004">
      <c r="B43" s="211" t="s">
        <v>16</v>
      </c>
      <c r="C43" s="212"/>
      <c r="D43" s="280"/>
      <c r="E43" s="280"/>
      <c r="F43" s="280"/>
      <c r="G43" s="280"/>
      <c r="H43" s="280"/>
      <c r="I43" s="280"/>
      <c r="J43" s="280"/>
      <c r="K43" s="280"/>
      <c r="L43" s="280"/>
      <c r="M43" s="281"/>
    </row>
    <row r="44" spans="2:14" ht="30" customHeight="1" x14ac:dyDescent="0.55000000000000004">
      <c r="B44" s="211" t="s">
        <v>143</v>
      </c>
      <c r="C44" s="212"/>
      <c r="D44" s="280"/>
      <c r="E44" s="280"/>
      <c r="F44" s="280"/>
      <c r="G44" s="280"/>
      <c r="H44" s="280"/>
      <c r="I44" s="280"/>
      <c r="J44" s="280"/>
      <c r="K44" s="280"/>
      <c r="L44" s="280"/>
      <c r="M44" s="281"/>
    </row>
    <row r="45" spans="2:14" ht="1.5" hidden="1" customHeight="1" x14ac:dyDescent="0.55000000000000004">
      <c r="B45" s="211"/>
      <c r="C45" s="212"/>
      <c r="D45" s="65"/>
      <c r="E45" s="65"/>
      <c r="F45" s="65"/>
      <c r="G45" s="65"/>
      <c r="H45" s="65"/>
      <c r="I45" s="65"/>
      <c r="J45" s="65"/>
      <c r="K45" s="65"/>
      <c r="L45" s="65"/>
      <c r="M45" s="84"/>
    </row>
    <row r="46" spans="2:14" ht="42.15" customHeight="1" x14ac:dyDescent="0.55000000000000004">
      <c r="B46" s="211" t="s">
        <v>18</v>
      </c>
      <c r="C46" s="212"/>
      <c r="D46" s="215"/>
      <c r="E46" s="215"/>
      <c r="F46" s="215"/>
      <c r="G46" s="215"/>
      <c r="H46" s="215"/>
      <c r="I46" s="215"/>
      <c r="J46" s="215"/>
      <c r="K46" s="215"/>
      <c r="L46" s="215"/>
      <c r="M46" s="216"/>
    </row>
    <row r="47" spans="2:14" ht="36" customHeight="1" x14ac:dyDescent="0.55000000000000004">
      <c r="B47" s="228" t="s">
        <v>49</v>
      </c>
      <c r="C47" s="229"/>
      <c r="D47" s="217" t="s">
        <v>46</v>
      </c>
      <c r="E47" s="217"/>
      <c r="F47" s="217"/>
      <c r="G47" s="217"/>
      <c r="H47" s="217"/>
      <c r="I47" s="217"/>
      <c r="J47" s="454">
        <v>0</v>
      </c>
      <c r="K47" s="455"/>
      <c r="L47" s="455"/>
      <c r="M47" s="456"/>
    </row>
    <row r="48" spans="2:14" ht="39.15" customHeight="1" x14ac:dyDescent="0.55000000000000004">
      <c r="B48" s="230"/>
      <c r="C48" s="231"/>
      <c r="D48" s="217" t="s">
        <v>47</v>
      </c>
      <c r="E48" s="217"/>
      <c r="F48" s="217"/>
      <c r="G48" s="217"/>
      <c r="H48" s="217"/>
      <c r="I48" s="217"/>
      <c r="J48" s="454">
        <v>0</v>
      </c>
      <c r="K48" s="455"/>
      <c r="L48" s="455"/>
      <c r="M48" s="456"/>
    </row>
    <row r="49" spans="2:13" ht="27.9" customHeight="1" thickBot="1" x14ac:dyDescent="0.6">
      <c r="B49" s="230"/>
      <c r="C49" s="231"/>
      <c r="D49" s="217" t="s">
        <v>62</v>
      </c>
      <c r="E49" s="217"/>
      <c r="F49" s="217"/>
      <c r="G49" s="217"/>
      <c r="H49" s="217"/>
      <c r="I49" s="217"/>
      <c r="J49" s="457">
        <v>0</v>
      </c>
      <c r="K49" s="458"/>
      <c r="L49" s="458"/>
      <c r="M49" s="459"/>
    </row>
    <row r="50" spans="2:13" ht="24.9" customHeight="1" thickBot="1" x14ac:dyDescent="0.6">
      <c r="B50" s="232"/>
      <c r="C50" s="233"/>
      <c r="D50" s="217" t="s">
        <v>53</v>
      </c>
      <c r="E50" s="217"/>
      <c r="F50" s="217"/>
      <c r="G50" s="217"/>
      <c r="H50" s="217"/>
      <c r="I50" s="217"/>
      <c r="J50" s="70" t="s">
        <v>56</v>
      </c>
      <c r="K50" s="71"/>
      <c r="L50" s="70" t="s">
        <v>58</v>
      </c>
      <c r="M50" s="71"/>
    </row>
    <row r="51" spans="2:13" ht="15.75" customHeight="1" thickBot="1" x14ac:dyDescent="0.6">
      <c r="B51" s="226" t="s">
        <v>48</v>
      </c>
      <c r="C51" s="227"/>
      <c r="D51" s="227"/>
      <c r="E51" s="227"/>
      <c r="F51" s="227"/>
      <c r="G51" s="227"/>
      <c r="H51" s="227"/>
      <c r="I51" s="227"/>
      <c r="J51" s="445">
        <f>SUM(J47:M49)</f>
        <v>0</v>
      </c>
      <c r="K51" s="446"/>
      <c r="L51" s="446"/>
      <c r="M51" s="447"/>
    </row>
    <row r="52" spans="2:13" ht="17.399999999999999" customHeight="1" x14ac:dyDescent="0.55000000000000004">
      <c r="B52" s="363" t="s">
        <v>144</v>
      </c>
      <c r="C52" s="364"/>
      <c r="D52" s="364"/>
      <c r="E52" s="364"/>
      <c r="F52" s="364"/>
      <c r="G52" s="110"/>
      <c r="H52" s="282" t="s">
        <v>108</v>
      </c>
      <c r="I52" s="290"/>
      <c r="J52" s="290"/>
      <c r="K52" s="290"/>
      <c r="L52" s="290"/>
      <c r="M52" s="291"/>
    </row>
    <row r="53" spans="2:13" ht="33" customHeight="1" x14ac:dyDescent="0.55000000000000004">
      <c r="B53" s="361" t="s">
        <v>50</v>
      </c>
      <c r="C53" s="362"/>
      <c r="D53" s="225"/>
      <c r="E53" s="223"/>
      <c r="F53" s="223"/>
      <c r="G53" s="93"/>
      <c r="H53" s="222"/>
      <c r="I53" s="223"/>
      <c r="J53" s="223"/>
      <c r="K53" s="223"/>
      <c r="L53" s="223"/>
      <c r="M53" s="224"/>
    </row>
    <row r="54" spans="2:13" ht="31" customHeight="1" x14ac:dyDescent="0.55000000000000004">
      <c r="B54" s="361" t="s">
        <v>133</v>
      </c>
      <c r="C54" s="362"/>
      <c r="D54" s="225"/>
      <c r="E54" s="223"/>
      <c r="F54" s="223"/>
      <c r="G54" s="93"/>
      <c r="H54" s="222"/>
      <c r="I54" s="223"/>
      <c r="J54" s="223"/>
      <c r="K54" s="223"/>
      <c r="L54" s="223"/>
      <c r="M54" s="224"/>
    </row>
    <row r="55" spans="2:13" ht="20.5" customHeight="1" thickBot="1" x14ac:dyDescent="0.6">
      <c r="B55" s="213" t="s">
        <v>54</v>
      </c>
      <c r="C55" s="214"/>
      <c r="D55" s="221"/>
      <c r="E55" s="219"/>
      <c r="F55" s="219"/>
      <c r="G55" s="91"/>
      <c r="H55" s="218"/>
      <c r="I55" s="219"/>
      <c r="J55" s="219"/>
      <c r="K55" s="219"/>
      <c r="L55" s="219"/>
      <c r="M55" s="220"/>
    </row>
    <row r="56" spans="2:13" ht="18.75" customHeight="1" thickBot="1" x14ac:dyDescent="0.6">
      <c r="B56" s="208" t="s">
        <v>44</v>
      </c>
      <c r="C56" s="209"/>
      <c r="D56" s="209"/>
      <c r="E56" s="209"/>
      <c r="F56" s="209"/>
      <c r="G56" s="209"/>
      <c r="H56" s="209"/>
      <c r="I56" s="209"/>
      <c r="J56" s="209"/>
      <c r="K56" s="209"/>
      <c r="L56" s="209"/>
      <c r="M56" s="210"/>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1"/>
  <sheetViews>
    <sheetView tabSelected="1" showWhiteSpace="0" topLeftCell="A85" zoomScale="55" zoomScaleNormal="55" zoomScaleSheetLayoutView="75" zoomScalePageLayoutView="124" workbookViewId="0">
      <selection activeCell="H90" sqref="H90:M90"/>
    </sheetView>
  </sheetViews>
  <sheetFormatPr baseColWidth="10" defaultColWidth="26.28515625" defaultRowHeight="12.85" x14ac:dyDescent="0.55000000000000004"/>
  <cols>
    <col min="1" max="1" width="2.5234375" style="54" customWidth="1"/>
    <col min="2" max="2" width="14" style="54" customWidth="1"/>
    <col min="3" max="3" width="17.7109375" style="54" customWidth="1"/>
    <col min="4" max="4" width="11.5234375" style="54" customWidth="1"/>
    <col min="5" max="5" width="10.28515625" style="54" customWidth="1"/>
    <col min="6" max="6" width="16.7109375" style="54" customWidth="1"/>
    <col min="7" max="7" width="0.7109375" style="54" customWidth="1"/>
    <col min="8" max="9" width="16" style="54" customWidth="1"/>
    <col min="10" max="10" width="12.42578125" style="54" customWidth="1"/>
    <col min="11" max="11" width="5.7109375" style="54" customWidth="1"/>
    <col min="12" max="12" width="5.42578125" style="54" customWidth="1"/>
    <col min="13" max="13" width="6.85546875" style="54" customWidth="1"/>
    <col min="14" max="16384" width="26.28515625" style="54"/>
  </cols>
  <sheetData>
    <row r="1" spans="2:13" ht="13.15" thickBot="1" x14ac:dyDescent="0.6"/>
    <row r="2" spans="2:13" ht="15" customHeight="1" x14ac:dyDescent="0.55000000000000004">
      <c r="B2" s="88"/>
      <c r="C2" s="312" t="s">
        <v>123</v>
      </c>
      <c r="D2" s="313"/>
      <c r="E2" s="313"/>
      <c r="F2" s="313"/>
      <c r="G2" s="313"/>
      <c r="H2" s="313"/>
      <c r="I2" s="313"/>
      <c r="J2" s="314"/>
      <c r="K2" s="321" t="s">
        <v>127</v>
      </c>
      <c r="L2" s="322"/>
      <c r="M2" s="323"/>
    </row>
    <row r="3" spans="2:13" ht="15" customHeight="1" x14ac:dyDescent="0.55000000000000004">
      <c r="B3" s="89"/>
      <c r="C3" s="315"/>
      <c r="D3" s="316"/>
      <c r="E3" s="316"/>
      <c r="F3" s="316"/>
      <c r="G3" s="316"/>
      <c r="H3" s="316"/>
      <c r="I3" s="316"/>
      <c r="J3" s="317"/>
      <c r="K3" s="324" t="s">
        <v>131</v>
      </c>
      <c r="L3" s="325"/>
      <c r="M3" s="326"/>
    </row>
    <row r="4" spans="2:13" ht="39.75" customHeight="1" thickBot="1" x14ac:dyDescent="0.6">
      <c r="B4" s="90"/>
      <c r="C4" s="318" t="s">
        <v>142</v>
      </c>
      <c r="D4" s="319"/>
      <c r="E4" s="319"/>
      <c r="F4" s="319"/>
      <c r="G4" s="319"/>
      <c r="H4" s="319"/>
      <c r="I4" s="319"/>
      <c r="J4" s="320"/>
      <c r="K4" s="327" t="s">
        <v>177</v>
      </c>
      <c r="L4" s="328"/>
      <c r="M4" s="329"/>
    </row>
    <row r="5" spans="2:13" ht="13.15" thickBot="1" x14ac:dyDescent="0.6"/>
    <row r="6" spans="2:13" ht="18" customHeight="1" thickBot="1" x14ac:dyDescent="0.6">
      <c r="B6" s="347" t="s">
        <v>54</v>
      </c>
      <c r="C6" s="348"/>
      <c r="D6" s="434" t="s">
        <v>203</v>
      </c>
      <c r="E6" s="435"/>
      <c r="F6" s="435"/>
      <c r="G6" s="435"/>
      <c r="H6" s="435"/>
      <c r="I6" s="435"/>
      <c r="J6" s="427" t="s">
        <v>211</v>
      </c>
      <c r="K6" s="428"/>
      <c r="L6" s="428"/>
      <c r="M6" s="429"/>
    </row>
    <row r="7" spans="2:13" ht="18.75" customHeight="1" x14ac:dyDescent="0.55000000000000004">
      <c r="B7" s="349" t="s">
        <v>97</v>
      </c>
      <c r="C7" s="350"/>
      <c r="D7" s="434" t="s">
        <v>209</v>
      </c>
      <c r="E7" s="435"/>
      <c r="F7" s="435"/>
      <c r="G7" s="435"/>
      <c r="H7" s="435"/>
      <c r="I7" s="435"/>
      <c r="J7" s="430"/>
      <c r="K7" s="338"/>
      <c r="L7" s="338"/>
      <c r="M7" s="339"/>
    </row>
    <row r="8" spans="2:13" x14ac:dyDescent="0.55000000000000004">
      <c r="B8" s="237" t="s">
        <v>210</v>
      </c>
      <c r="C8" s="238"/>
      <c r="D8" s="68" t="s">
        <v>101</v>
      </c>
      <c r="E8" s="56">
        <v>169522</v>
      </c>
      <c r="F8" s="72"/>
      <c r="G8" s="72"/>
      <c r="H8" s="55" t="s">
        <v>102</v>
      </c>
      <c r="I8" s="55">
        <v>2022</v>
      </c>
      <c r="J8" s="430"/>
      <c r="K8" s="338"/>
      <c r="L8" s="338"/>
      <c r="M8" s="339"/>
    </row>
    <row r="9" spans="2:13" ht="19.5" customHeight="1" x14ac:dyDescent="0.55000000000000004">
      <c r="B9" s="490" t="s">
        <v>158</v>
      </c>
      <c r="C9" s="491"/>
      <c r="D9" s="81" t="s">
        <v>197</v>
      </c>
      <c r="E9" s="121" t="s">
        <v>159</v>
      </c>
      <c r="F9" s="68" t="s">
        <v>160</v>
      </c>
      <c r="G9" s="82"/>
      <c r="H9" s="82"/>
      <c r="I9" s="127">
        <v>44901</v>
      </c>
      <c r="J9" s="430"/>
      <c r="K9" s="338"/>
      <c r="L9" s="338"/>
      <c r="M9" s="339"/>
    </row>
    <row r="10" spans="2:13" ht="20.5" customHeight="1" x14ac:dyDescent="0.55000000000000004">
      <c r="B10" s="490" t="s">
        <v>36</v>
      </c>
      <c r="C10" s="491"/>
      <c r="D10" s="481" t="s">
        <v>198</v>
      </c>
      <c r="E10" s="482"/>
      <c r="F10" s="73" t="s">
        <v>40</v>
      </c>
      <c r="G10" s="74"/>
      <c r="H10" s="74"/>
      <c r="I10" s="127">
        <v>45107</v>
      </c>
      <c r="J10" s="430"/>
      <c r="K10" s="338"/>
      <c r="L10" s="338"/>
      <c r="M10" s="339"/>
    </row>
    <row r="11" spans="2:13" ht="13.15" thickBot="1" x14ac:dyDescent="0.6">
      <c r="B11" s="237" t="s">
        <v>24</v>
      </c>
      <c r="C11" s="353"/>
      <c r="D11" s="75" t="s">
        <v>56</v>
      </c>
      <c r="E11" s="76" t="s">
        <v>178</v>
      </c>
      <c r="F11" s="77"/>
      <c r="G11" s="111"/>
      <c r="H11" s="75" t="s">
        <v>58</v>
      </c>
      <c r="I11" s="83"/>
      <c r="J11" s="431"/>
      <c r="K11" s="432"/>
      <c r="L11" s="432"/>
      <c r="M11" s="433"/>
    </row>
    <row r="12" spans="2:13" x14ac:dyDescent="0.55000000000000004">
      <c r="B12" s="423" t="s">
        <v>0</v>
      </c>
      <c r="C12" s="424"/>
      <c r="D12" s="425"/>
      <c r="E12" s="425"/>
      <c r="F12" s="424"/>
      <c r="G12" s="425"/>
      <c r="H12" s="425"/>
      <c r="I12" s="425"/>
      <c r="J12" s="425"/>
      <c r="K12" s="425"/>
      <c r="L12" s="425"/>
      <c r="M12" s="426"/>
    </row>
    <row r="13" spans="2:13" x14ac:dyDescent="0.55000000000000004">
      <c r="B13" s="237" t="s">
        <v>45</v>
      </c>
      <c r="C13" s="238"/>
      <c r="D13" s="121"/>
      <c r="E13" s="121"/>
      <c r="F13" s="121"/>
      <c r="G13" s="121"/>
      <c r="H13" s="121"/>
      <c r="I13" s="121"/>
      <c r="J13" s="121"/>
      <c r="K13" s="121"/>
      <c r="L13" s="121"/>
      <c r="M13" s="121"/>
    </row>
    <row r="14" spans="2:13" ht="14.2" x14ac:dyDescent="0.6">
      <c r="B14" s="237" t="s">
        <v>1</v>
      </c>
      <c r="C14" s="238"/>
      <c r="D14" s="483" t="s">
        <v>206</v>
      </c>
      <c r="E14" s="484"/>
      <c r="F14" s="484"/>
      <c r="G14" s="92"/>
      <c r="H14" s="237" t="s">
        <v>2</v>
      </c>
      <c r="I14" s="238"/>
      <c r="J14" s="485">
        <v>42154817</v>
      </c>
      <c r="K14" s="244"/>
      <c r="L14" s="244"/>
      <c r="M14" s="245"/>
    </row>
    <row r="15" spans="2:13" x14ac:dyDescent="0.55000000000000004">
      <c r="B15" s="237" t="s">
        <v>3</v>
      </c>
      <c r="C15" s="238"/>
      <c r="D15" s="246" t="s">
        <v>216</v>
      </c>
      <c r="E15" s="244"/>
      <c r="F15" s="244"/>
      <c r="G15" s="92"/>
      <c r="H15" s="237" t="s">
        <v>128</v>
      </c>
      <c r="I15" s="238"/>
      <c r="J15" s="246" t="s">
        <v>179</v>
      </c>
      <c r="K15" s="244"/>
      <c r="L15" s="244"/>
      <c r="M15" s="245"/>
    </row>
    <row r="16" spans="2:13" x14ac:dyDescent="0.55000000000000004">
      <c r="B16" s="237" t="s">
        <v>135</v>
      </c>
      <c r="C16" s="238"/>
      <c r="D16" s="246"/>
      <c r="E16" s="244"/>
      <c r="F16" s="244"/>
      <c r="G16" s="92"/>
      <c r="H16" s="237" t="s">
        <v>98</v>
      </c>
      <c r="I16" s="238"/>
      <c r="J16" s="260">
        <v>3104594931</v>
      </c>
      <c r="K16" s="261"/>
      <c r="L16" s="261"/>
      <c r="M16" s="262"/>
    </row>
    <row r="17" spans="2:14" x14ac:dyDescent="0.55000000000000004">
      <c r="B17" s="237" t="s">
        <v>5</v>
      </c>
      <c r="C17" s="238"/>
      <c r="D17" s="246" t="s">
        <v>217</v>
      </c>
      <c r="E17" s="244"/>
      <c r="F17" s="244"/>
      <c r="G17" s="92"/>
      <c r="H17" s="237" t="s">
        <v>99</v>
      </c>
      <c r="I17" s="238"/>
      <c r="J17" s="260" t="s">
        <v>218</v>
      </c>
      <c r="K17" s="261"/>
      <c r="L17" s="261"/>
      <c r="M17" s="262"/>
    </row>
    <row r="18" spans="2:14" ht="13.15" thickBot="1" x14ac:dyDescent="0.6">
      <c r="B18" s="237" t="s">
        <v>136</v>
      </c>
      <c r="C18" s="238"/>
      <c r="D18" s="301" t="s">
        <v>25</v>
      </c>
      <c r="E18" s="302"/>
      <c r="F18" s="302"/>
      <c r="G18" s="94"/>
      <c r="H18" s="237" t="s">
        <v>129</v>
      </c>
      <c r="I18" s="238"/>
      <c r="J18" s="246" t="s">
        <v>207</v>
      </c>
      <c r="K18" s="244"/>
      <c r="L18" s="244"/>
      <c r="M18" s="245"/>
    </row>
    <row r="19" spans="2:14" ht="13.15" thickBot="1" x14ac:dyDescent="0.6">
      <c r="B19" s="237" t="s">
        <v>33</v>
      </c>
      <c r="C19" s="238"/>
      <c r="D19" s="70" t="s">
        <v>56</v>
      </c>
      <c r="E19" s="71"/>
      <c r="F19" s="55"/>
      <c r="G19" s="111"/>
      <c r="H19" s="70" t="s">
        <v>58</v>
      </c>
      <c r="I19" s="71" t="s">
        <v>55</v>
      </c>
      <c r="J19" s="243"/>
      <c r="K19" s="244"/>
      <c r="L19" s="244"/>
      <c r="M19" s="245"/>
    </row>
    <row r="20" spans="2:14" ht="13.15" thickBot="1" x14ac:dyDescent="0.6">
      <c r="B20" s="358" t="s">
        <v>6</v>
      </c>
      <c r="C20" s="359"/>
      <c r="D20" s="479" t="s">
        <v>208</v>
      </c>
      <c r="E20" s="480"/>
      <c r="F20" s="480"/>
      <c r="G20" s="96"/>
      <c r="H20" s="358" t="s">
        <v>7</v>
      </c>
      <c r="I20" s="359"/>
      <c r="J20" s="301" t="s">
        <v>212</v>
      </c>
      <c r="K20" s="302"/>
      <c r="L20" s="302"/>
      <c r="M20" s="303"/>
    </row>
    <row r="21" spans="2:14" ht="65.25" customHeight="1" x14ac:dyDescent="0.55000000000000004">
      <c r="B21" s="407" t="s">
        <v>22</v>
      </c>
      <c r="C21" s="408"/>
      <c r="D21" s="486" t="s">
        <v>199</v>
      </c>
      <c r="E21" s="487"/>
      <c r="F21" s="487"/>
      <c r="G21" s="487"/>
      <c r="H21" s="487"/>
      <c r="I21" s="487"/>
      <c r="J21" s="487"/>
      <c r="K21" s="487"/>
      <c r="L21" s="487"/>
      <c r="M21" s="488"/>
    </row>
    <row r="22" spans="2:14" ht="31" customHeight="1" thickBot="1" x14ac:dyDescent="0.6">
      <c r="B22" s="412" t="s">
        <v>153</v>
      </c>
      <c r="C22" s="413"/>
      <c r="D22" s="368" t="s">
        <v>180</v>
      </c>
      <c r="E22" s="368"/>
      <c r="F22" s="478"/>
      <c r="G22" s="115"/>
      <c r="H22" s="489" t="s">
        <v>100</v>
      </c>
      <c r="I22" s="489"/>
      <c r="J22" s="368" t="s">
        <v>179</v>
      </c>
      <c r="K22" s="368"/>
      <c r="L22" s="368"/>
      <c r="M22" s="399"/>
    </row>
    <row r="23" spans="2:14" s="95" customFormat="1" ht="29.25" customHeight="1" thickTop="1" x14ac:dyDescent="0.55000000000000004">
      <c r="B23" s="464" t="s">
        <v>145</v>
      </c>
      <c r="C23" s="465"/>
      <c r="D23" s="466">
        <v>35296464</v>
      </c>
      <c r="E23" s="466"/>
      <c r="F23" s="118" t="s">
        <v>146</v>
      </c>
      <c r="G23" s="119"/>
      <c r="H23" s="467"/>
      <c r="I23" s="467"/>
      <c r="J23" s="120" t="s">
        <v>34</v>
      </c>
      <c r="K23" s="468">
        <v>35296464</v>
      </c>
      <c r="L23" s="468"/>
      <c r="M23" s="469"/>
    </row>
    <row r="24" spans="2:14" ht="22.5" customHeight="1" thickBot="1" x14ac:dyDescent="0.6">
      <c r="B24" s="470" t="s">
        <v>57</v>
      </c>
      <c r="C24" s="471"/>
      <c r="D24" s="472" t="s">
        <v>212</v>
      </c>
      <c r="E24" s="472"/>
      <c r="F24" s="473"/>
      <c r="G24" s="116"/>
      <c r="H24" s="472" t="s">
        <v>60</v>
      </c>
      <c r="I24" s="472"/>
      <c r="J24" s="472"/>
      <c r="K24" s="394">
        <v>5042352</v>
      </c>
      <c r="L24" s="394"/>
      <c r="M24" s="395"/>
      <c r="N24" s="54">
        <v>25</v>
      </c>
    </row>
    <row r="25" spans="2:14" ht="12" customHeight="1" thickBot="1" x14ac:dyDescent="0.6">
      <c r="K25" s="460"/>
      <c r="L25" s="460"/>
      <c r="M25" s="460"/>
    </row>
    <row r="26" spans="2:14" s="95" customFormat="1" ht="30" customHeight="1" x14ac:dyDescent="0.55000000000000004">
      <c r="B26" s="461" t="s">
        <v>154</v>
      </c>
      <c r="C26" s="117" t="s">
        <v>141</v>
      </c>
      <c r="D26" s="117" t="s">
        <v>107</v>
      </c>
      <c r="E26" s="117" t="s">
        <v>104</v>
      </c>
      <c r="F26" s="112" t="s">
        <v>150</v>
      </c>
      <c r="G26" s="448"/>
      <c r="H26" s="438" t="s">
        <v>155</v>
      </c>
      <c r="I26" s="439"/>
      <c r="J26" s="439"/>
      <c r="K26" s="439" t="s">
        <v>151</v>
      </c>
      <c r="L26" s="439"/>
      <c r="M26" s="444"/>
    </row>
    <row r="27" spans="2:14" x14ac:dyDescent="0.55000000000000004">
      <c r="B27" s="462"/>
      <c r="C27" s="100" t="s">
        <v>152</v>
      </c>
      <c r="D27" s="98" t="s">
        <v>204</v>
      </c>
      <c r="E27" s="98">
        <v>25</v>
      </c>
      <c r="F27" s="113">
        <f>5042352/30*25</f>
        <v>4201960</v>
      </c>
      <c r="G27" s="448"/>
      <c r="H27" s="440"/>
      <c r="I27" s="441"/>
      <c r="J27" s="441"/>
      <c r="K27" s="442">
        <v>4201960</v>
      </c>
      <c r="L27" s="442"/>
      <c r="M27" s="443"/>
    </row>
    <row r="28" spans="2:14" x14ac:dyDescent="0.55000000000000004">
      <c r="B28" s="462"/>
      <c r="C28" s="98" t="s">
        <v>112</v>
      </c>
      <c r="D28" s="98"/>
      <c r="E28" s="98"/>
      <c r="F28" s="113"/>
      <c r="G28" s="448"/>
      <c r="H28" s="440"/>
      <c r="I28" s="441"/>
      <c r="J28" s="441"/>
      <c r="K28" s="442"/>
      <c r="L28" s="442"/>
      <c r="M28" s="443"/>
    </row>
    <row r="29" spans="2:14" x14ac:dyDescent="0.55000000000000004">
      <c r="B29" s="462"/>
      <c r="C29" s="98" t="s">
        <v>113</v>
      </c>
      <c r="D29" s="98"/>
      <c r="E29" s="98"/>
      <c r="F29" s="113"/>
      <c r="G29" s="448"/>
      <c r="H29" s="440"/>
      <c r="I29" s="441"/>
      <c r="J29" s="441"/>
      <c r="K29" s="442"/>
      <c r="L29" s="442"/>
      <c r="M29" s="443"/>
    </row>
    <row r="30" spans="2:14" x14ac:dyDescent="0.55000000000000004">
      <c r="B30" s="462"/>
      <c r="C30" s="98" t="s">
        <v>114</v>
      </c>
      <c r="D30" s="98"/>
      <c r="E30" s="98"/>
      <c r="F30" s="113"/>
      <c r="G30" s="448"/>
      <c r="H30" s="440"/>
      <c r="I30" s="441"/>
      <c r="J30" s="441"/>
      <c r="K30" s="442"/>
      <c r="L30" s="442"/>
      <c r="M30" s="443"/>
    </row>
    <row r="31" spans="2:14" x14ac:dyDescent="0.55000000000000004">
      <c r="B31" s="462"/>
      <c r="C31" s="98" t="s">
        <v>115</v>
      </c>
      <c r="D31" s="98"/>
      <c r="E31" s="98"/>
      <c r="F31" s="113"/>
      <c r="G31" s="448"/>
      <c r="H31" s="440"/>
      <c r="I31" s="441"/>
      <c r="J31" s="441"/>
      <c r="K31" s="442"/>
      <c r="L31" s="442"/>
      <c r="M31" s="443"/>
    </row>
    <row r="32" spans="2:14" x14ac:dyDescent="0.55000000000000004">
      <c r="B32" s="462"/>
      <c r="C32" s="98" t="s">
        <v>116</v>
      </c>
      <c r="D32" s="98"/>
      <c r="E32" s="98"/>
      <c r="F32" s="113"/>
      <c r="G32" s="448"/>
      <c r="H32" s="440"/>
      <c r="I32" s="441"/>
      <c r="J32" s="441"/>
      <c r="K32" s="442"/>
      <c r="L32" s="442"/>
      <c r="M32" s="443"/>
    </row>
    <row r="33" spans="2:14" x14ac:dyDescent="0.55000000000000004">
      <c r="B33" s="462"/>
      <c r="C33" s="98" t="s">
        <v>117</v>
      </c>
      <c r="D33" s="98"/>
      <c r="E33" s="98"/>
      <c r="F33" s="113"/>
      <c r="G33" s="448"/>
      <c r="H33" s="440"/>
      <c r="I33" s="441"/>
      <c r="J33" s="441"/>
      <c r="K33" s="442"/>
      <c r="L33" s="442"/>
      <c r="M33" s="443"/>
    </row>
    <row r="34" spans="2:14" ht="15" customHeight="1" x14ac:dyDescent="0.55000000000000004">
      <c r="B34" s="462"/>
      <c r="C34" s="98" t="s">
        <v>118</v>
      </c>
      <c r="D34" s="98"/>
      <c r="E34" s="98"/>
      <c r="F34" s="113"/>
      <c r="G34" s="448"/>
      <c r="H34" s="440"/>
      <c r="I34" s="441"/>
      <c r="J34" s="441"/>
      <c r="K34" s="442"/>
      <c r="L34" s="442"/>
      <c r="M34" s="443"/>
    </row>
    <row r="35" spans="2:14" x14ac:dyDescent="0.55000000000000004">
      <c r="B35" s="462"/>
      <c r="C35" s="98" t="s">
        <v>119</v>
      </c>
      <c r="D35" s="98"/>
      <c r="E35" s="98"/>
      <c r="F35" s="113"/>
      <c r="G35" s="448"/>
      <c r="H35" s="440"/>
      <c r="I35" s="441"/>
      <c r="J35" s="441"/>
      <c r="K35" s="442"/>
      <c r="L35" s="442"/>
      <c r="M35" s="443"/>
    </row>
    <row r="36" spans="2:14" x14ac:dyDescent="0.55000000000000004">
      <c r="B36" s="462"/>
      <c r="C36" s="98" t="s">
        <v>120</v>
      </c>
      <c r="D36" s="98"/>
      <c r="E36" s="98"/>
      <c r="F36" s="113">
        <v>0</v>
      </c>
      <c r="G36" s="448"/>
      <c r="H36" s="440"/>
      <c r="I36" s="441"/>
      <c r="J36" s="441"/>
      <c r="K36" s="442">
        <v>0</v>
      </c>
      <c r="L36" s="442"/>
      <c r="M36" s="443"/>
    </row>
    <row r="37" spans="2:14" x14ac:dyDescent="0.55000000000000004">
      <c r="B37" s="462"/>
      <c r="C37" s="98" t="s">
        <v>121</v>
      </c>
      <c r="D37" s="98"/>
      <c r="E37" s="98"/>
      <c r="F37" s="113">
        <v>0</v>
      </c>
      <c r="G37" s="448"/>
      <c r="H37" s="440"/>
      <c r="I37" s="441"/>
      <c r="J37" s="441"/>
      <c r="K37" s="442">
        <v>0</v>
      </c>
      <c r="L37" s="442"/>
      <c r="M37" s="443"/>
    </row>
    <row r="38" spans="2:14" x14ac:dyDescent="0.55000000000000004">
      <c r="B38" s="462"/>
      <c r="C38" s="98" t="s">
        <v>122</v>
      </c>
      <c r="D38" s="98"/>
      <c r="E38" s="98"/>
      <c r="F38" s="113"/>
      <c r="G38" s="448"/>
      <c r="H38" s="132"/>
      <c r="I38" s="133"/>
      <c r="J38" s="133"/>
      <c r="K38" s="134"/>
      <c r="L38" s="134"/>
      <c r="M38" s="135"/>
    </row>
    <row r="39" spans="2:14" ht="13.15" thickBot="1" x14ac:dyDescent="0.6">
      <c r="B39" s="462"/>
      <c r="C39" s="98" t="s">
        <v>205</v>
      </c>
      <c r="D39" s="98"/>
      <c r="E39" s="98"/>
      <c r="F39" s="113">
        <v>0</v>
      </c>
      <c r="G39" s="448"/>
      <c r="H39" s="474"/>
      <c r="I39" s="475"/>
      <c r="J39" s="475"/>
      <c r="K39" s="476">
        <v>0</v>
      </c>
      <c r="L39" s="476"/>
      <c r="M39" s="477"/>
    </row>
    <row r="40" spans="2:14" ht="15" customHeight="1" thickBot="1" x14ac:dyDescent="0.6">
      <c r="B40" s="463"/>
      <c r="C40" s="109" t="s">
        <v>105</v>
      </c>
      <c r="D40" s="99"/>
      <c r="E40" s="99"/>
      <c r="F40" s="114">
        <f>SUM(F27:F39)</f>
        <v>4201960</v>
      </c>
      <c r="G40" s="448"/>
      <c r="H40" s="449"/>
      <c r="I40" s="450"/>
      <c r="J40" s="451"/>
      <c r="K40" s="452">
        <f>SUM(K27:M39)</f>
        <v>4201960</v>
      </c>
      <c r="L40" s="450"/>
      <c r="M40" s="453"/>
      <c r="N40" s="105"/>
    </row>
    <row r="41" spans="2:14" ht="15" customHeight="1" thickBot="1" x14ac:dyDescent="0.6">
      <c r="B41" s="85"/>
      <c r="C41" s="85"/>
      <c r="D41" s="86"/>
      <c r="E41" s="86"/>
      <c r="F41" s="86"/>
      <c r="G41" s="86"/>
      <c r="H41" s="86"/>
      <c r="I41" s="86"/>
      <c r="J41" s="87"/>
      <c r="K41" s="87"/>
      <c r="L41" s="87"/>
      <c r="M41" s="87"/>
    </row>
    <row r="42" spans="2:14" s="64" customFormat="1" ht="29.25" customHeight="1" x14ac:dyDescent="0.45">
      <c r="B42" s="366" t="s">
        <v>149</v>
      </c>
      <c r="C42" s="367"/>
      <c r="D42" s="284" t="s">
        <v>42</v>
      </c>
      <c r="E42" s="284"/>
      <c r="F42" s="284"/>
      <c r="G42" s="284"/>
      <c r="H42" s="284"/>
      <c r="I42" s="284" t="s">
        <v>43</v>
      </c>
      <c r="J42" s="284"/>
      <c r="K42" s="284"/>
      <c r="L42" s="284"/>
      <c r="M42" s="285"/>
    </row>
    <row r="43" spans="2:14" ht="39.75" customHeight="1" x14ac:dyDescent="0.55000000000000004">
      <c r="B43" s="211" t="s">
        <v>16</v>
      </c>
      <c r="C43" s="212"/>
      <c r="D43" s="280"/>
      <c r="E43" s="280"/>
      <c r="F43" s="280"/>
      <c r="G43" s="280"/>
      <c r="H43" s="280"/>
      <c r="I43" s="280"/>
      <c r="J43" s="280"/>
      <c r="K43" s="280"/>
      <c r="L43" s="280"/>
      <c r="M43" s="281"/>
    </row>
    <row r="44" spans="2:14" ht="30" customHeight="1" x14ac:dyDescent="0.55000000000000004">
      <c r="B44" s="211" t="s">
        <v>143</v>
      </c>
      <c r="C44" s="212"/>
      <c r="D44" s="280"/>
      <c r="E44" s="280"/>
      <c r="F44" s="280"/>
      <c r="G44" s="280"/>
      <c r="H44" s="280"/>
      <c r="I44" s="280"/>
      <c r="J44" s="280"/>
      <c r="K44" s="280"/>
      <c r="L44" s="280"/>
      <c r="M44" s="281"/>
    </row>
    <row r="45" spans="2:14" ht="1.5" hidden="1" customHeight="1" x14ac:dyDescent="0.55000000000000004">
      <c r="B45" s="211"/>
      <c r="C45" s="212"/>
      <c r="D45" s="65"/>
      <c r="E45" s="65"/>
      <c r="F45" s="65"/>
      <c r="G45" s="65"/>
      <c r="H45" s="65"/>
      <c r="I45" s="65"/>
      <c r="J45" s="65"/>
      <c r="K45" s="65"/>
      <c r="L45" s="65"/>
      <c r="M45" s="84"/>
    </row>
    <row r="46" spans="2:14" ht="42.15" customHeight="1" x14ac:dyDescent="0.55000000000000004">
      <c r="B46" s="211" t="s">
        <v>18</v>
      </c>
      <c r="C46" s="212"/>
      <c r="D46" s="215"/>
      <c r="E46" s="215"/>
      <c r="F46" s="215"/>
      <c r="G46" s="215"/>
      <c r="H46" s="215"/>
      <c r="I46" s="215"/>
      <c r="J46" s="215"/>
      <c r="K46" s="215"/>
      <c r="L46" s="215"/>
      <c r="M46" s="216"/>
    </row>
    <row r="47" spans="2:14" ht="36" customHeight="1" x14ac:dyDescent="0.55000000000000004">
      <c r="B47" s="228" t="s">
        <v>49</v>
      </c>
      <c r="C47" s="229"/>
      <c r="D47" s="217" t="s">
        <v>46</v>
      </c>
      <c r="E47" s="217"/>
      <c r="F47" s="217"/>
      <c r="G47" s="217"/>
      <c r="H47" s="217"/>
      <c r="I47" s="217"/>
      <c r="J47" s="454">
        <v>352200</v>
      </c>
      <c r="K47" s="455"/>
      <c r="L47" s="455"/>
      <c r="M47" s="456"/>
    </row>
    <row r="48" spans="2:14" ht="39.15" customHeight="1" x14ac:dyDescent="0.55000000000000004">
      <c r="B48" s="230"/>
      <c r="C48" s="231"/>
      <c r="D48" s="217" t="s">
        <v>47</v>
      </c>
      <c r="E48" s="217"/>
      <c r="F48" s="217"/>
      <c r="G48" s="217"/>
      <c r="H48" s="217"/>
      <c r="I48" s="217"/>
      <c r="J48" s="454">
        <v>322800</v>
      </c>
      <c r="K48" s="455"/>
      <c r="L48" s="455"/>
      <c r="M48" s="456"/>
    </row>
    <row r="49" spans="2:13" ht="27.9" customHeight="1" x14ac:dyDescent="0.55000000000000004">
      <c r="B49" s="230"/>
      <c r="C49" s="231"/>
      <c r="D49" s="217" t="s">
        <v>62</v>
      </c>
      <c r="E49" s="217"/>
      <c r="F49" s="217"/>
      <c r="G49" s="217"/>
      <c r="H49" s="217"/>
      <c r="I49" s="217"/>
      <c r="J49" s="497">
        <v>10600</v>
      </c>
      <c r="K49" s="498"/>
      <c r="L49" s="498"/>
      <c r="M49" s="499"/>
    </row>
    <row r="50" spans="2:13" ht="24.9" customHeight="1" x14ac:dyDescent="0.55000000000000004">
      <c r="B50" s="232"/>
      <c r="C50" s="233"/>
      <c r="D50" s="217" t="s">
        <v>53</v>
      </c>
      <c r="E50" s="217"/>
      <c r="F50" s="217"/>
      <c r="G50" s="217"/>
      <c r="H50" s="217"/>
      <c r="I50" s="234"/>
      <c r="J50" s="130" t="s">
        <v>56</v>
      </c>
      <c r="K50" s="130" t="s">
        <v>55</v>
      </c>
      <c r="L50" s="129" t="s">
        <v>58</v>
      </c>
      <c r="M50" s="131"/>
    </row>
    <row r="51" spans="2:13" ht="15.75" customHeight="1" thickBot="1" x14ac:dyDescent="0.6">
      <c r="B51" s="492" t="s">
        <v>48</v>
      </c>
      <c r="C51" s="493"/>
      <c r="D51" s="493"/>
      <c r="E51" s="493"/>
      <c r="F51" s="493"/>
      <c r="G51" s="493"/>
      <c r="H51" s="493"/>
      <c r="I51" s="493"/>
      <c r="J51" s="494">
        <f>SUM(J47:M49)</f>
        <v>685600</v>
      </c>
      <c r="K51" s="495"/>
      <c r="L51" s="495"/>
      <c r="M51" s="496"/>
    </row>
    <row r="52" spans="2:13" ht="11.25" customHeight="1" thickBot="1" x14ac:dyDescent="0.6"/>
    <row r="53" spans="2:13" ht="21.75" customHeight="1" thickBot="1" x14ac:dyDescent="0.6">
      <c r="B53" s="500" t="s">
        <v>161</v>
      </c>
      <c r="C53" s="501"/>
      <c r="D53" s="501"/>
      <c r="E53" s="501"/>
      <c r="F53" s="501"/>
      <c r="G53" s="501"/>
      <c r="H53" s="501"/>
      <c r="I53" s="501"/>
      <c r="J53" s="501"/>
      <c r="K53" s="501"/>
      <c r="L53" s="501"/>
      <c r="M53" s="502"/>
    </row>
    <row r="54" spans="2:13" ht="13.15" thickBot="1" x14ac:dyDescent="0.6">
      <c r="B54" s="503" t="s">
        <v>162</v>
      </c>
      <c r="C54" s="503"/>
      <c r="D54" s="503" t="s">
        <v>202</v>
      </c>
      <c r="E54" s="503"/>
      <c r="F54" s="503"/>
      <c r="G54" s="503"/>
      <c r="H54" s="503"/>
      <c r="I54" s="503"/>
      <c r="J54" s="503"/>
      <c r="K54" s="503"/>
      <c r="L54" s="503"/>
      <c r="M54" s="503"/>
    </row>
    <row r="55" spans="2:13" ht="13.15" thickBot="1" x14ac:dyDescent="0.6">
      <c r="B55" s="503" t="s">
        <v>163</v>
      </c>
      <c r="C55" s="503"/>
      <c r="D55" s="503" t="s">
        <v>213</v>
      </c>
      <c r="E55" s="503"/>
      <c r="F55" s="503"/>
      <c r="G55" s="503"/>
      <c r="H55" s="503"/>
      <c r="I55" s="503"/>
      <c r="J55" s="503"/>
      <c r="K55" s="503"/>
      <c r="L55" s="503"/>
      <c r="M55" s="503"/>
    </row>
    <row r="56" spans="2:13" ht="13.15" thickBot="1" x14ac:dyDescent="0.6">
      <c r="B56" s="504" t="s">
        <v>164</v>
      </c>
      <c r="C56" s="504"/>
      <c r="D56" s="505" t="s">
        <v>165</v>
      </c>
      <c r="E56" s="505"/>
      <c r="F56" s="505"/>
      <c r="G56" s="505"/>
      <c r="H56" s="505"/>
      <c r="I56" s="505"/>
      <c r="J56" s="505"/>
      <c r="K56" s="505" t="s">
        <v>166</v>
      </c>
      <c r="L56" s="505"/>
      <c r="M56" s="505"/>
    </row>
    <row r="57" spans="2:13" ht="30" customHeight="1" x14ac:dyDescent="0.55000000000000004">
      <c r="B57" s="509" t="s">
        <v>181</v>
      </c>
      <c r="C57" s="510"/>
      <c r="D57" s="510"/>
      <c r="E57" s="510"/>
      <c r="F57" s="511"/>
      <c r="G57" s="123"/>
      <c r="H57" s="506" t="s">
        <v>214</v>
      </c>
      <c r="I57" s="507"/>
      <c r="J57" s="508"/>
      <c r="K57" s="512">
        <v>3529464</v>
      </c>
      <c r="L57" s="507"/>
      <c r="M57" s="508"/>
    </row>
    <row r="58" spans="2:13" ht="31" customHeight="1" thickBot="1" x14ac:dyDescent="0.6">
      <c r="B58" s="517" t="s">
        <v>182</v>
      </c>
      <c r="C58" s="518"/>
      <c r="D58" s="518"/>
      <c r="E58" s="518"/>
      <c r="F58" s="519"/>
      <c r="G58" s="123"/>
      <c r="H58" s="516" t="s">
        <v>215</v>
      </c>
      <c r="I58" s="514"/>
      <c r="J58" s="515"/>
      <c r="K58" s="513">
        <v>7059292.7999999998</v>
      </c>
      <c r="L58" s="514"/>
      <c r="M58" s="515"/>
    </row>
    <row r="59" spans="2:13" ht="13.15" thickBot="1" x14ac:dyDescent="0.6">
      <c r="B59" s="536"/>
      <c r="C59" s="536"/>
      <c r="D59" s="536"/>
      <c r="E59" s="536"/>
      <c r="F59" s="536"/>
      <c r="G59" s="536"/>
      <c r="H59" s="536"/>
      <c r="I59" s="536"/>
      <c r="J59" s="536"/>
      <c r="K59" s="536"/>
      <c r="L59" s="536"/>
      <c r="M59" s="536"/>
    </row>
    <row r="60" spans="2:13" ht="31" customHeight="1" thickBot="1" x14ac:dyDescent="0.6">
      <c r="B60" s="547" t="s">
        <v>200</v>
      </c>
      <c r="C60" s="548"/>
      <c r="D60" s="548"/>
      <c r="E60" s="548"/>
      <c r="F60" s="548"/>
      <c r="G60" s="548"/>
      <c r="H60" s="548"/>
      <c r="I60" s="548"/>
      <c r="J60" s="548"/>
      <c r="K60" s="548"/>
      <c r="L60" s="548"/>
      <c r="M60" s="549"/>
    </row>
    <row r="61" spans="2:13" x14ac:dyDescent="0.55000000000000004">
      <c r="B61" s="550" t="s">
        <v>167</v>
      </c>
      <c r="C61" s="551"/>
      <c r="D61" s="551"/>
      <c r="E61" s="551"/>
      <c r="F61" s="552"/>
      <c r="H61" s="550" t="s">
        <v>168</v>
      </c>
      <c r="I61" s="551"/>
      <c r="J61" s="551"/>
      <c r="K61" s="551"/>
      <c r="L61" s="551"/>
      <c r="M61" s="552"/>
    </row>
    <row r="62" spans="2:13" ht="57.95" customHeight="1" x14ac:dyDescent="0.55000000000000004">
      <c r="B62" s="553" t="s">
        <v>183</v>
      </c>
      <c r="C62" s="554"/>
      <c r="D62" s="554"/>
      <c r="E62" s="554"/>
      <c r="F62" s="555"/>
      <c r="G62" s="128"/>
      <c r="H62" s="520" t="s">
        <v>194</v>
      </c>
      <c r="I62" s="521"/>
      <c r="J62" s="521"/>
      <c r="K62" s="521"/>
      <c r="L62" s="521"/>
      <c r="M62" s="522"/>
    </row>
    <row r="63" spans="2:13" ht="39.15" customHeight="1" x14ac:dyDescent="0.55000000000000004">
      <c r="B63" s="553" t="s">
        <v>184</v>
      </c>
      <c r="C63" s="554"/>
      <c r="D63" s="554"/>
      <c r="E63" s="554"/>
      <c r="F63" s="555"/>
      <c r="G63" s="128"/>
      <c r="H63" s="520" t="s">
        <v>194</v>
      </c>
      <c r="I63" s="521"/>
      <c r="J63" s="521"/>
      <c r="K63" s="521"/>
      <c r="L63" s="521"/>
      <c r="M63" s="522"/>
    </row>
    <row r="64" spans="2:13" ht="39.15" customHeight="1" x14ac:dyDescent="0.55000000000000004">
      <c r="B64" s="526" t="s">
        <v>185</v>
      </c>
      <c r="C64" s="527"/>
      <c r="D64" s="527"/>
      <c r="E64" s="527"/>
      <c r="F64" s="528"/>
      <c r="G64" s="128"/>
      <c r="H64" s="520" t="s">
        <v>195</v>
      </c>
      <c r="I64" s="521"/>
      <c r="J64" s="521"/>
      <c r="K64" s="521"/>
      <c r="L64" s="521"/>
      <c r="M64" s="522"/>
    </row>
    <row r="65" spans="2:13" ht="39.15" customHeight="1" x14ac:dyDescent="0.55000000000000004">
      <c r="B65" s="526" t="s">
        <v>186</v>
      </c>
      <c r="C65" s="527"/>
      <c r="D65" s="527"/>
      <c r="E65" s="527"/>
      <c r="F65" s="528"/>
      <c r="G65" s="128"/>
      <c r="H65" s="520" t="s">
        <v>195</v>
      </c>
      <c r="I65" s="521"/>
      <c r="J65" s="521"/>
      <c r="K65" s="521"/>
      <c r="L65" s="521"/>
      <c r="M65" s="522"/>
    </row>
    <row r="66" spans="2:13" ht="39.15" customHeight="1" x14ac:dyDescent="0.55000000000000004">
      <c r="B66" s="526" t="s">
        <v>187</v>
      </c>
      <c r="C66" s="527"/>
      <c r="D66" s="527"/>
      <c r="E66" s="527"/>
      <c r="F66" s="528"/>
      <c r="G66" s="128"/>
      <c r="H66" s="520" t="s">
        <v>195</v>
      </c>
      <c r="I66" s="521"/>
      <c r="J66" s="521"/>
      <c r="K66" s="521"/>
      <c r="L66" s="521"/>
      <c r="M66" s="522"/>
    </row>
    <row r="67" spans="2:13" ht="39.15" customHeight="1" x14ac:dyDescent="0.55000000000000004">
      <c r="B67" s="526" t="s">
        <v>188</v>
      </c>
      <c r="C67" s="527"/>
      <c r="D67" s="527"/>
      <c r="E67" s="527"/>
      <c r="F67" s="528"/>
      <c r="G67" s="128"/>
      <c r="H67" s="520" t="s">
        <v>195</v>
      </c>
      <c r="I67" s="521"/>
      <c r="J67" s="521"/>
      <c r="K67" s="521"/>
      <c r="L67" s="521"/>
      <c r="M67" s="522"/>
    </row>
    <row r="68" spans="2:13" ht="39.15" customHeight="1" x14ac:dyDescent="0.55000000000000004">
      <c r="B68" s="526" t="s">
        <v>189</v>
      </c>
      <c r="C68" s="527"/>
      <c r="D68" s="527"/>
      <c r="E68" s="527"/>
      <c r="F68" s="528"/>
      <c r="G68" s="128"/>
      <c r="H68" s="520" t="s">
        <v>195</v>
      </c>
      <c r="I68" s="521"/>
      <c r="J68" s="521"/>
      <c r="K68" s="521"/>
      <c r="L68" s="521"/>
      <c r="M68" s="522"/>
    </row>
    <row r="69" spans="2:13" ht="39.15" customHeight="1" x14ac:dyDescent="0.55000000000000004">
      <c r="B69" s="526" t="s">
        <v>190</v>
      </c>
      <c r="C69" s="527"/>
      <c r="D69" s="527"/>
      <c r="E69" s="527"/>
      <c r="F69" s="528"/>
      <c r="G69" s="128"/>
      <c r="H69" s="520" t="s">
        <v>195</v>
      </c>
      <c r="I69" s="521"/>
      <c r="J69" s="521"/>
      <c r="K69" s="521"/>
      <c r="L69" s="521"/>
      <c r="M69" s="522"/>
    </row>
    <row r="70" spans="2:13" ht="64.2" customHeight="1" x14ac:dyDescent="0.55000000000000004">
      <c r="B70" s="526" t="s">
        <v>191</v>
      </c>
      <c r="C70" s="527"/>
      <c r="D70" s="527"/>
      <c r="E70" s="527"/>
      <c r="F70" s="528"/>
      <c r="G70" s="128"/>
      <c r="H70" s="520" t="s">
        <v>195</v>
      </c>
      <c r="I70" s="521"/>
      <c r="J70" s="521"/>
      <c r="K70" s="521"/>
      <c r="L70" s="521"/>
      <c r="M70" s="522"/>
    </row>
    <row r="71" spans="2:13" ht="64.2" customHeight="1" x14ac:dyDescent="0.55000000000000004">
      <c r="B71" s="526" t="s">
        <v>192</v>
      </c>
      <c r="C71" s="527"/>
      <c r="D71" s="527"/>
      <c r="E71" s="527"/>
      <c r="F71" s="528"/>
      <c r="G71" s="128"/>
      <c r="H71" s="520" t="s">
        <v>195</v>
      </c>
      <c r="I71" s="521"/>
      <c r="J71" s="521"/>
      <c r="K71" s="521"/>
      <c r="L71" s="521"/>
      <c r="M71" s="522"/>
    </row>
    <row r="72" spans="2:13" ht="64.2" customHeight="1" x14ac:dyDescent="0.55000000000000004">
      <c r="B72" s="526" t="s">
        <v>193</v>
      </c>
      <c r="C72" s="527"/>
      <c r="D72" s="527"/>
      <c r="E72" s="527"/>
      <c r="F72" s="528"/>
      <c r="G72" s="128"/>
      <c r="H72" s="520" t="s">
        <v>195</v>
      </c>
      <c r="I72" s="521"/>
      <c r="J72" s="521"/>
      <c r="K72" s="521"/>
      <c r="L72" s="521"/>
      <c r="M72" s="522"/>
    </row>
    <row r="73" spans="2:13" ht="13.15" thickBot="1" x14ac:dyDescent="0.6">
      <c r="B73" s="556"/>
      <c r="C73" s="557"/>
      <c r="D73" s="557"/>
      <c r="E73" s="557"/>
      <c r="F73" s="558"/>
      <c r="G73" s="122"/>
      <c r="H73" s="523"/>
      <c r="I73" s="524"/>
      <c r="J73" s="524"/>
      <c r="K73" s="524"/>
      <c r="L73" s="524"/>
      <c r="M73" s="525"/>
    </row>
    <row r="74" spans="2:13" ht="13.15" thickBot="1" x14ac:dyDescent="0.6"/>
    <row r="75" spans="2:13" ht="14.45" thickBot="1" x14ac:dyDescent="0.65">
      <c r="B75" s="532" t="s">
        <v>169</v>
      </c>
      <c r="C75" s="533"/>
      <c r="D75" s="533"/>
      <c r="E75" s="533"/>
      <c r="F75" s="533"/>
      <c r="G75" s="537"/>
      <c r="H75" s="533"/>
      <c r="I75" s="533"/>
      <c r="J75" s="533"/>
      <c r="K75" s="533"/>
      <c r="L75" s="533"/>
      <c r="M75" s="534"/>
    </row>
    <row r="76" spans="2:13" ht="14.2" x14ac:dyDescent="0.55000000000000004">
      <c r="B76" s="538" t="s">
        <v>170</v>
      </c>
      <c r="C76" s="539"/>
      <c r="D76" s="539"/>
      <c r="E76" s="539"/>
      <c r="F76" s="539"/>
      <c r="G76" s="124"/>
      <c r="H76" s="538" t="s">
        <v>171</v>
      </c>
      <c r="I76" s="539"/>
      <c r="J76" s="539"/>
      <c r="K76" s="539"/>
      <c r="L76" s="539"/>
      <c r="M76" s="546"/>
    </row>
    <row r="77" spans="2:13" ht="23.25" customHeight="1" x14ac:dyDescent="0.55000000000000004">
      <c r="B77" s="540" t="s">
        <v>172</v>
      </c>
      <c r="C77" s="541"/>
      <c r="D77" s="541" t="s">
        <v>173</v>
      </c>
      <c r="E77" s="541"/>
      <c r="F77" s="541"/>
      <c r="H77" s="540" t="s">
        <v>172</v>
      </c>
      <c r="I77" s="541"/>
      <c r="J77" s="541" t="s">
        <v>173</v>
      </c>
      <c r="K77" s="541"/>
      <c r="L77" s="541"/>
      <c r="M77" s="544"/>
    </row>
    <row r="78" spans="2:13" ht="23.25" customHeight="1" thickBot="1" x14ac:dyDescent="0.6">
      <c r="B78" s="542" t="s">
        <v>174</v>
      </c>
      <c r="C78" s="543"/>
      <c r="D78" s="543" t="s">
        <v>174</v>
      </c>
      <c r="E78" s="543"/>
      <c r="F78" s="543"/>
      <c r="G78" s="122"/>
      <c r="H78" s="542" t="s">
        <v>174</v>
      </c>
      <c r="I78" s="543"/>
      <c r="J78" s="543" t="s">
        <v>174</v>
      </c>
      <c r="K78" s="543"/>
      <c r="L78" s="543"/>
      <c r="M78" s="545"/>
    </row>
    <row r="79" spans="2:13" ht="13.15" thickBot="1" x14ac:dyDescent="0.6"/>
    <row r="80" spans="2:13" ht="14.45" thickBot="1" x14ac:dyDescent="0.65">
      <c r="B80" s="532" t="s">
        <v>175</v>
      </c>
      <c r="C80" s="533"/>
      <c r="D80" s="533"/>
      <c r="E80" s="533"/>
      <c r="F80" s="533"/>
      <c r="G80" s="533"/>
      <c r="H80" s="533"/>
      <c r="I80" s="533"/>
      <c r="J80" s="533"/>
      <c r="K80" s="533"/>
      <c r="L80" s="533"/>
      <c r="M80" s="534"/>
    </row>
    <row r="81" spans="2:13" ht="69.75" customHeight="1" thickBot="1" x14ac:dyDescent="0.6">
      <c r="B81" s="529"/>
      <c r="C81" s="530"/>
      <c r="D81" s="530"/>
      <c r="E81" s="530"/>
      <c r="F81" s="530"/>
      <c r="G81" s="530"/>
      <c r="H81" s="530"/>
      <c r="I81" s="530"/>
      <c r="J81" s="530"/>
      <c r="K81" s="530"/>
      <c r="L81" s="530"/>
      <c r="M81" s="531"/>
    </row>
    <row r="83" spans="2:13" x14ac:dyDescent="0.55000000000000004">
      <c r="B83" s="125" t="s">
        <v>176</v>
      </c>
    </row>
    <row r="84" spans="2:13" x14ac:dyDescent="0.55000000000000004">
      <c r="B84" s="126"/>
    </row>
    <row r="85" spans="2:13" ht="19.5" customHeight="1" x14ac:dyDescent="0.55000000000000004">
      <c r="B85" s="535" t="s">
        <v>196</v>
      </c>
      <c r="C85" s="535"/>
      <c r="D85" s="535"/>
      <c r="E85" s="535"/>
      <c r="F85" s="535"/>
      <c r="G85" s="535"/>
      <c r="H85" s="535"/>
      <c r="I85" s="535"/>
      <c r="J85" s="535"/>
      <c r="K85" s="535"/>
      <c r="L85" s="535"/>
      <c r="M85" s="535"/>
    </row>
    <row r="86" spans="2:13" ht="10.5" customHeight="1" thickBot="1" x14ac:dyDescent="0.6"/>
    <row r="87" spans="2:13" x14ac:dyDescent="0.55000000000000004">
      <c r="B87" s="363" t="s">
        <v>144</v>
      </c>
      <c r="C87" s="364"/>
      <c r="D87" s="364"/>
      <c r="E87" s="364"/>
      <c r="F87" s="364"/>
      <c r="G87" s="110"/>
      <c r="H87" s="282" t="s">
        <v>108</v>
      </c>
      <c r="I87" s="290"/>
      <c r="J87" s="290"/>
      <c r="K87" s="290"/>
      <c r="L87" s="290"/>
      <c r="M87" s="291"/>
    </row>
    <row r="88" spans="2:13" ht="29.25" customHeight="1" x14ac:dyDescent="0.55000000000000004">
      <c r="B88" s="361" t="s">
        <v>50</v>
      </c>
      <c r="C88" s="362"/>
      <c r="D88" s="225"/>
      <c r="E88" s="223"/>
      <c r="F88" s="223"/>
      <c r="G88" s="93"/>
      <c r="H88" s="222"/>
      <c r="I88" s="223"/>
      <c r="J88" s="223"/>
      <c r="K88" s="223"/>
      <c r="L88" s="223"/>
      <c r="M88" s="224"/>
    </row>
    <row r="89" spans="2:13" ht="39.75" customHeight="1" x14ac:dyDescent="0.55000000000000004">
      <c r="B89" s="361" t="s">
        <v>157</v>
      </c>
      <c r="C89" s="362"/>
      <c r="D89" s="225" t="s">
        <v>201</v>
      </c>
      <c r="E89" s="223"/>
      <c r="F89" s="223"/>
      <c r="G89" s="93"/>
      <c r="H89" s="222" t="s">
        <v>219</v>
      </c>
      <c r="I89" s="223"/>
      <c r="J89" s="223"/>
      <c r="K89" s="223"/>
      <c r="L89" s="223"/>
      <c r="M89" s="224"/>
    </row>
    <row r="90" spans="2:13" ht="21.75" customHeight="1" thickBot="1" x14ac:dyDescent="0.6">
      <c r="B90" s="213" t="s">
        <v>54</v>
      </c>
      <c r="C90" s="214"/>
      <c r="D90" s="221" t="s">
        <v>203</v>
      </c>
      <c r="E90" s="219"/>
      <c r="F90" s="219"/>
      <c r="G90" s="91"/>
      <c r="H90" s="218" t="s">
        <v>203</v>
      </c>
      <c r="I90" s="219"/>
      <c r="J90" s="219"/>
      <c r="K90" s="219"/>
      <c r="L90" s="219"/>
      <c r="M90" s="220"/>
    </row>
    <row r="91" spans="2:13" ht="13.15" thickBot="1" x14ac:dyDescent="0.6">
      <c r="B91" s="208" t="s">
        <v>44</v>
      </c>
      <c r="C91" s="209"/>
      <c r="D91" s="209"/>
      <c r="E91" s="209"/>
      <c r="F91" s="209"/>
      <c r="G91" s="209"/>
      <c r="H91" s="209"/>
      <c r="I91" s="209"/>
      <c r="J91" s="209"/>
      <c r="K91" s="209"/>
      <c r="L91" s="209"/>
      <c r="M91" s="210"/>
    </row>
  </sheetData>
  <mergeCells count="176">
    <mergeCell ref="B59:M59"/>
    <mergeCell ref="H70:M70"/>
    <mergeCell ref="H71:M71"/>
    <mergeCell ref="H72:M72"/>
    <mergeCell ref="B90:C90"/>
    <mergeCell ref="D90:F90"/>
    <mergeCell ref="H90:M90"/>
    <mergeCell ref="B75:M75"/>
    <mergeCell ref="B76:F76"/>
    <mergeCell ref="B77:C77"/>
    <mergeCell ref="B78:C78"/>
    <mergeCell ref="D77:F77"/>
    <mergeCell ref="D78:F78"/>
    <mergeCell ref="J77:M77"/>
    <mergeCell ref="H77:I77"/>
    <mergeCell ref="H78:I78"/>
    <mergeCell ref="J78:M78"/>
    <mergeCell ref="H76:M76"/>
    <mergeCell ref="B60:M60"/>
    <mergeCell ref="H61:M61"/>
    <mergeCell ref="B61:F61"/>
    <mergeCell ref="B62:F62"/>
    <mergeCell ref="B63:F63"/>
    <mergeCell ref="B73:F73"/>
    <mergeCell ref="B91:M91"/>
    <mergeCell ref="B88:C88"/>
    <mergeCell ref="D88:F88"/>
    <mergeCell ref="H88:M88"/>
    <mergeCell ref="B89:C89"/>
    <mergeCell ref="D89:F89"/>
    <mergeCell ref="H89:M89"/>
    <mergeCell ref="B81:M81"/>
    <mergeCell ref="B80:M80"/>
    <mergeCell ref="B85:M85"/>
    <mergeCell ref="B87:F87"/>
    <mergeCell ref="H87:M87"/>
    <mergeCell ref="H62:M62"/>
    <mergeCell ref="H63:M63"/>
    <mergeCell ref="H73:M73"/>
    <mergeCell ref="B65:F65"/>
    <mergeCell ref="H65:M65"/>
    <mergeCell ref="B64:F64"/>
    <mergeCell ref="B66:F66"/>
    <mergeCell ref="B67:F67"/>
    <mergeCell ref="B68:F68"/>
    <mergeCell ref="B69:F69"/>
    <mergeCell ref="B70:F70"/>
    <mergeCell ref="B71:F71"/>
    <mergeCell ref="B72:F72"/>
    <mergeCell ref="H64:M64"/>
    <mergeCell ref="H66:M66"/>
    <mergeCell ref="H67:M67"/>
    <mergeCell ref="H68:M68"/>
    <mergeCell ref="H69:M69"/>
    <mergeCell ref="H57:J57"/>
    <mergeCell ref="B57:F57"/>
    <mergeCell ref="K57:M57"/>
    <mergeCell ref="K58:M58"/>
    <mergeCell ref="H58:J58"/>
    <mergeCell ref="B58:F58"/>
    <mergeCell ref="D54:M54"/>
    <mergeCell ref="D55:M55"/>
    <mergeCell ref="K56:M56"/>
    <mergeCell ref="H40:J40"/>
    <mergeCell ref="K40:M40"/>
    <mergeCell ref="B42:C42"/>
    <mergeCell ref="D42:H42"/>
    <mergeCell ref="I42:M42"/>
    <mergeCell ref="B53:M53"/>
    <mergeCell ref="B54:C54"/>
    <mergeCell ref="B55:C55"/>
    <mergeCell ref="B56:C56"/>
    <mergeCell ref="D56:J56"/>
    <mergeCell ref="K33:M33"/>
    <mergeCell ref="H34:J34"/>
    <mergeCell ref="K34:M34"/>
    <mergeCell ref="H35:J35"/>
    <mergeCell ref="K35:M35"/>
    <mergeCell ref="B10:C10"/>
    <mergeCell ref="B9:C9"/>
    <mergeCell ref="B51:I51"/>
    <mergeCell ref="J51:M51"/>
    <mergeCell ref="B47:C50"/>
    <mergeCell ref="D47:I47"/>
    <mergeCell ref="J47:M47"/>
    <mergeCell ref="D48:I48"/>
    <mergeCell ref="J48:M48"/>
    <mergeCell ref="D49:I49"/>
    <mergeCell ref="J49:M49"/>
    <mergeCell ref="D50:I50"/>
    <mergeCell ref="B43:C43"/>
    <mergeCell ref="D43:M43"/>
    <mergeCell ref="B44:C44"/>
    <mergeCell ref="D44:M44"/>
    <mergeCell ref="B45:C45"/>
    <mergeCell ref="B46:C46"/>
    <mergeCell ref="D46:M46"/>
    <mergeCell ref="K29:M29"/>
    <mergeCell ref="H30:J30"/>
    <mergeCell ref="K30:M30"/>
    <mergeCell ref="H31:J31"/>
    <mergeCell ref="K31:M31"/>
    <mergeCell ref="H32:J32"/>
    <mergeCell ref="K32:M32"/>
    <mergeCell ref="K25:M25"/>
    <mergeCell ref="B26:B40"/>
    <mergeCell ref="G26:G40"/>
    <mergeCell ref="H26:J26"/>
    <mergeCell ref="K26:M26"/>
    <mergeCell ref="H27:J27"/>
    <mergeCell ref="K27:M27"/>
    <mergeCell ref="H28:J28"/>
    <mergeCell ref="K28:M28"/>
    <mergeCell ref="H29:J29"/>
    <mergeCell ref="H36:J36"/>
    <mergeCell ref="K36:M36"/>
    <mergeCell ref="H37:J37"/>
    <mergeCell ref="K37:M37"/>
    <mergeCell ref="H39:J39"/>
    <mergeCell ref="K39:M39"/>
    <mergeCell ref="H33:J33"/>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B14:C14"/>
    <mergeCell ref="D14:F14"/>
    <mergeCell ref="H14:I14"/>
    <mergeCell ref="J14:M14"/>
    <mergeCell ref="B8:C8"/>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96FF5307BA69E4CBA548CBBC5791C25" ma:contentTypeVersion="13" ma:contentTypeDescription="Create a new document." ma:contentTypeScope="" ma:versionID="01e681c52e4941b0e3014eac7f722c87">
  <xsd:schema xmlns:xsd="http://www.w3.org/2001/XMLSchema" xmlns:xs="http://www.w3.org/2001/XMLSchema" xmlns:p="http://schemas.microsoft.com/office/2006/metadata/properties" xmlns:ns3="90c85f82-c40d-4b2a-a027-ef305cbb46e1" xmlns:ns4="e866f5cf-3d3c-442e-80dd-f120cd3e966c" targetNamespace="http://schemas.microsoft.com/office/2006/metadata/properties" ma:root="true" ma:fieldsID="2add86d3283f64b0def5d9c1d5ddfe18" ns3:_="" ns4:_="">
    <xsd:import namespace="90c85f82-c40d-4b2a-a027-ef305cbb46e1"/>
    <xsd:import namespace="e866f5cf-3d3c-442e-80dd-f120cd3e966c"/>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DateTaken" minOccurs="0"/>
                <xsd:element ref="ns4:MediaServiceOCR"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c85f82-c40d-4b2a-a027-ef305cbb46e1"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866f5cf-3d3c-442e-80dd-f120cd3e966c"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description="" ma:internalName="MediaServiceAutoTags" ma:readOnly="true">
      <xsd:simpleType>
        <xsd:restriction base="dms:Text"/>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07E4486-C018-4B43-A99C-DAD002B65E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c85f82-c40d-4b2a-a027-ef305cbb46e1"/>
    <ds:schemaRef ds:uri="e866f5cf-3d3c-442e-80dd-f120cd3e96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3.xml><?xml version="1.0" encoding="utf-8"?>
<ds:datastoreItem xmlns:ds="http://schemas.openxmlformats.org/officeDocument/2006/customXml" ds:itemID="{ACBA5C0C-1BC0-41EF-AF34-76E031977A84}">
  <ds:schemaRefs>
    <ds:schemaRef ds:uri="90c85f82-c40d-4b2a-a027-ef305cbb46e1"/>
    <ds:schemaRef ds:uri="http://schemas.microsoft.com/office/2006/metadata/properties"/>
    <ds:schemaRef ds:uri="http://purl.org/dc/dcmitype/"/>
    <ds:schemaRef ds:uri="http://purl.org/dc/elements/1.1/"/>
    <ds:schemaRef ds:uri="http://schemas.microsoft.com/office/2006/documentManagement/types"/>
    <ds:schemaRef ds:uri="http://schemas.microsoft.com/office/infopath/2007/PartnerControls"/>
    <ds:schemaRef ds:uri="http://www.w3.org/XML/1998/namespace"/>
    <ds:schemaRef ds:uri="http://schemas.openxmlformats.org/package/2006/metadata/core-properties"/>
    <ds:schemaRef ds:uri="e866f5cf-3d3c-442e-80dd-f120cd3e966c"/>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Rafael Garavito</cp:lastModifiedBy>
  <cp:lastPrinted>2021-12-03T23:19:39Z</cp:lastPrinted>
  <dcterms:created xsi:type="dcterms:W3CDTF">2007-02-14T20:21:57Z</dcterms:created>
  <dcterms:modified xsi:type="dcterms:W3CDTF">2022-12-14T13:37:44Z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0x010100596FF5307BA69E4CBA548CBBC5791C25</vt:lpwstr>
  </property>
  <property fmtid="{D5CDD505-2E9C-101B-9397-08002B2CF9AE}" pid="10" name="ItemRetentionFormula">
    <vt:lpwstr/>
  </property>
</Properties>
</file>