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os-CONSORCIO\Desktop\COTIZACIONES 2019\CDAV\HOJAS DE VIDA\"/>
    </mc:Choice>
  </mc:AlternateContent>
  <bookViews>
    <workbookView xWindow="0" yWindow="0" windowWidth="28800" windowHeight="11040" tabRatio="878" firstSheet="117" activeTab="117"/>
  </bookViews>
  <sheets>
    <sheet name="JOS 83E" sheetId="1" r:id="rId1"/>
    <sheet name="XTN 16C" sheetId="2" r:id="rId2"/>
    <sheet name="JOS 54E" sheetId="3" r:id="rId3"/>
    <sheet name="JOS 45E" sheetId="4" r:id="rId4"/>
    <sheet name="ACJ 92E" sheetId="5" r:id="rId5"/>
    <sheet name="XTN 67C" sheetId="6" r:id="rId6"/>
    <sheet name="IUS 16C" sheetId="7" r:id="rId7"/>
    <sheet name="ACJ 56E" sheetId="8" r:id="rId8"/>
    <sheet name="IUS 42C" sheetId="9" r:id="rId9"/>
    <sheet name="XTN 41C" sheetId="10" r:id="rId10"/>
    <sheet name="JOS 50E" sheetId="11" r:id="rId11"/>
    <sheet name="JOS 88E" sheetId="12" r:id="rId12"/>
    <sheet name="JOS 63E" sheetId="13" r:id="rId13"/>
    <sheet name="JOS 82E" sheetId="14" r:id="rId14"/>
    <sheet name="JOS 61E" sheetId="15" r:id="rId15"/>
    <sheet name="JOS 22E" sheetId="16" r:id="rId16"/>
    <sheet name="JOS 27E" sheetId="17" r:id="rId17"/>
    <sheet name="JOS 60E" sheetId="18" r:id="rId18"/>
    <sheet name="JOS26E" sheetId="19" r:id="rId19"/>
    <sheet name="JOS43E" sheetId="20" r:id="rId20"/>
    <sheet name="IUS57C" sheetId="21" r:id="rId21"/>
    <sheet name="HTP66A" sheetId="22" r:id="rId22"/>
    <sheet name="IUS51C" sheetId="23" r:id="rId23"/>
    <sheet name="IUS54C" sheetId="24" r:id="rId24"/>
    <sheet name="IUS58C" sheetId="25" r:id="rId25"/>
    <sheet name="ACJ79E" sheetId="26" r:id="rId26"/>
    <sheet name="ACJ84E" sheetId="27" r:id="rId27"/>
    <sheet name="XTN01C" sheetId="28" r:id="rId28"/>
    <sheet name="YWL23C" sheetId="29" r:id="rId29"/>
    <sheet name="ACJ86E" sheetId="30" r:id="rId30"/>
    <sheet name="XTN34C" sheetId="32" r:id="rId31"/>
    <sheet name="ACJ75E" sheetId="33" r:id="rId32"/>
    <sheet name="XTN08C" sheetId="34" r:id="rId33"/>
    <sheet name="YWL21C" sheetId="35" r:id="rId34"/>
    <sheet name="XTN51C" sheetId="36" r:id="rId35"/>
    <sheet name="XTN83C" sheetId="37" r:id="rId36"/>
    <sheet name="XTN89C" sheetId="38" r:id="rId37"/>
    <sheet name="ACJ91E" sheetId="39" r:id="rId38"/>
    <sheet name="XTN 73C" sheetId="41" r:id="rId39"/>
    <sheet name="JOS90E" sheetId="43" r:id="rId40"/>
    <sheet name="JOR 98E" sheetId="44" r:id="rId41"/>
    <sheet name="JOS44E" sheetId="45" r:id="rId42"/>
    <sheet name="ACJ59E" sheetId="47" r:id="rId43"/>
    <sheet name="YWL22C" sheetId="48" r:id="rId44"/>
    <sheet name="XTN40C" sheetId="49" r:id="rId45"/>
    <sheet name="YWL35C" sheetId="50" r:id="rId46"/>
    <sheet name="XTN09C" sheetId="51" r:id="rId47"/>
    <sheet name="XTN31C" sheetId="53" r:id="rId48"/>
    <sheet name="XTN44C" sheetId="54" r:id="rId49"/>
    <sheet name="YWL48C" sheetId="55" r:id="rId50"/>
    <sheet name="YXC08C" sheetId="56" r:id="rId51"/>
    <sheet name="JOR99E" sheetId="57" r:id="rId52"/>
    <sheet name="ACJ76E" sheetId="58" r:id="rId53"/>
    <sheet name="JOS79E" sheetId="59" r:id="rId54"/>
    <sheet name="ACJ77E" sheetId="60" r:id="rId55"/>
    <sheet name="ACJ57E" sheetId="61" r:id="rId56"/>
    <sheet name="ACJ54E" sheetId="62" r:id="rId57"/>
    <sheet name="XTN91C" sheetId="63" r:id="rId58"/>
    <sheet name="JOS67E" sheetId="64" r:id="rId59"/>
    <sheet name="XTN69C" sheetId="65" r:id="rId60"/>
    <sheet name="XTN88C" sheetId="66" r:id="rId61"/>
    <sheet name="JOS41E" sheetId="67" r:id="rId62"/>
    <sheet name="JOS93E" sheetId="68" r:id="rId63"/>
    <sheet name="JOS76E" sheetId="69" r:id="rId64"/>
    <sheet name="JOS40E" sheetId="70" r:id="rId65"/>
    <sheet name="JOS99E" sheetId="71" r:id="rId66"/>
    <sheet name="IUS17C" sheetId="72" r:id="rId67"/>
    <sheet name="JOS21E" sheetId="73" r:id="rId68"/>
    <sheet name="HTP42A" sheetId="74" r:id="rId69"/>
    <sheet name="ACJ55E" sheetId="75" r:id="rId70"/>
    <sheet name="IUS60C" sheetId="76" r:id="rId71"/>
    <sheet name="JOS92E" sheetId="77" r:id="rId72"/>
    <sheet name="JOS62E" sheetId="78" r:id="rId73"/>
    <sheet name="YWL44C" sheetId="79" r:id="rId74"/>
    <sheet name="JOS95E" sheetId="80" r:id="rId75"/>
    <sheet name="JOR95E" sheetId="81" r:id="rId76"/>
    <sheet name="XTN53C" sheetId="82" r:id="rId77"/>
    <sheet name="ACJ58E" sheetId="83" r:id="rId78"/>
    <sheet name="IUS37C" sheetId="84" r:id="rId79"/>
    <sheet name="IUS22C" sheetId="85" r:id="rId80"/>
    <sheet name="ACJ96E" sheetId="86" r:id="rId81"/>
    <sheet name="IUS12C" sheetId="87" r:id="rId82"/>
    <sheet name="IUS48C" sheetId="88" r:id="rId83"/>
    <sheet name="ACJ60E" sheetId="89" r:id="rId84"/>
    <sheet name="ACJ80E" sheetId="90" r:id="rId85"/>
    <sheet name="JOR96E" sheetId="91" r:id="rId86"/>
    <sheet name="JOS58E" sheetId="92" r:id="rId87"/>
    <sheet name="JOS97E" sheetId="93" r:id="rId88"/>
    <sheet name="JOS59E" sheetId="94" r:id="rId89"/>
    <sheet name="XTN02C" sheetId="96" r:id="rId90"/>
    <sheet name="YWL34C" sheetId="97" r:id="rId91"/>
    <sheet name="YWL37C" sheetId="98" r:id="rId92"/>
    <sheet name="IUS33C" sheetId="99" r:id="rId93"/>
    <sheet name="ACJ83E" sheetId="100" r:id="rId94"/>
    <sheet name="YWL47C" sheetId="101" r:id="rId95"/>
    <sheet name="YWL43C" sheetId="102" r:id="rId96"/>
    <sheet name="YWI92E" sheetId="103" r:id="rId97"/>
    <sheet name="XTN45C" sheetId="104" r:id="rId98"/>
    <sheet name="XTN81C" sheetId="106" r:id="rId99"/>
    <sheet name="XTN19C" sheetId="107" r:id="rId100"/>
    <sheet name="XTN94C" sheetId="108" r:id="rId101"/>
    <sheet name="XTN38C" sheetId="109" r:id="rId102"/>
    <sheet name="ACJ74E" sheetId="110" r:id="rId103"/>
    <sheet name="HTP37A" sheetId="111" r:id="rId104"/>
    <sheet name="HTP70A" sheetId="112" r:id="rId105"/>
    <sheet name="IUS26C" sheetId="113" r:id="rId106"/>
    <sheet name="XTN13C" sheetId="114" r:id="rId107"/>
    <sheet name="ACJ89E" sheetId="115" r:id="rId108"/>
    <sheet name="ACJ64E" sheetId="116" r:id="rId109"/>
    <sheet name="JOS 89E" sheetId="117" r:id="rId110"/>
    <sheet name="HTP63A" sheetId="118" r:id="rId111"/>
    <sheet name="XTN62C" sheetId="119" r:id="rId112"/>
    <sheet name="ACJ72E" sheetId="120" r:id="rId113"/>
    <sheet name="XTN23C" sheetId="122" r:id="rId114"/>
    <sheet name="YWL20C" sheetId="123" r:id="rId115"/>
    <sheet name="XTN54C" sheetId="124" r:id="rId116"/>
    <sheet name="YWL40C" sheetId="125" r:id="rId117"/>
    <sheet name="XTN06C" sheetId="126" r:id="rId118"/>
    <sheet name="HTP52A" sheetId="127" r:id="rId119"/>
    <sheet name="YWL30C" sheetId="128" r:id="rId120"/>
    <sheet name="XTN57C" sheetId="129" r:id="rId121"/>
    <sheet name="ACJ90E" sheetId="130" r:id="rId122"/>
    <sheet name="XTN77C" sheetId="131" r:id="rId123"/>
    <sheet name="XTN86C" sheetId="133" r:id="rId124"/>
    <sheet name="YWL24C" sheetId="134" r:id="rId125"/>
    <sheet name="XTN74C" sheetId="135" r:id="rId126"/>
    <sheet name="XTN59C" sheetId="136" r:id="rId127"/>
    <sheet name="YWL32C" sheetId="137" r:id="rId128"/>
    <sheet name="IUS20C" sheetId="138" r:id="rId129"/>
    <sheet name="XTN37C" sheetId="139" r:id="rId130"/>
    <sheet name="XTN24C" sheetId="140" r:id="rId131"/>
    <sheet name="HTS10A" sheetId="141" r:id="rId132"/>
    <sheet name="HTS11A" sheetId="142" r:id="rId133"/>
    <sheet name="YXF10C" sheetId="143" r:id="rId134"/>
    <sheet name="JOS55E" sheetId="145" r:id="rId135"/>
    <sheet name="HTP46A" sheetId="146" r:id="rId136"/>
    <sheet name="XTN60C" sheetId="147" r:id="rId137"/>
    <sheet name="HTP64A" sheetId="148" r:id="rId138"/>
    <sheet name="IUS28C" sheetId="149" r:id="rId139"/>
    <sheet name="XTN58C" sheetId="150" r:id="rId140"/>
    <sheet name="XTN71C" sheetId="151" r:id="rId141"/>
    <sheet name="YWL36C" sheetId="152" r:id="rId142"/>
    <sheet name="XTN04C" sheetId="153" r:id="rId143"/>
    <sheet name="XTN55C" sheetId="154" r:id="rId144"/>
    <sheet name="XTN79C" sheetId="155" r:id="rId145"/>
    <sheet name="XTN26C" sheetId="156" r:id="rId146"/>
    <sheet name="JOS94E" sheetId="157" r:id="rId147"/>
    <sheet name="JOS47E" sheetId="158" r:id="rId148"/>
    <sheet name="YWL28C" sheetId="159" r:id="rId149"/>
    <sheet name="XTN35C" sheetId="160" r:id="rId150"/>
    <sheet name="ACJ78E" sheetId="161" r:id="rId151"/>
    <sheet name="XTN66C" sheetId="162" r:id="rId152"/>
    <sheet name="XTN70C" sheetId="163" r:id="rId153"/>
    <sheet name="XTN49C" sheetId="164" r:id="rId154"/>
    <sheet name="YWL46C" sheetId="165" r:id="rId155"/>
    <sheet name="ACJ87E" sheetId="166" r:id="rId156"/>
    <sheet name="XTN22C" sheetId="167" r:id="rId157"/>
    <sheet name="XTN87C" sheetId="168" r:id="rId158"/>
    <sheet name="XTN21C" sheetId="169" r:id="rId159"/>
    <sheet name="IUS13C" sheetId="170" r:id="rId160"/>
    <sheet name="HTP36A" sheetId="171" r:id="rId161"/>
    <sheet name="HTP59A" sheetId="172" r:id="rId162"/>
    <sheet name="JOS81E" sheetId="173" r:id="rId163"/>
    <sheet name="JOS74E" sheetId="174" r:id="rId164"/>
    <sheet name="HTP61A" sheetId="175" r:id="rId165"/>
    <sheet name="HTP65A" sheetId="176" r:id="rId166"/>
    <sheet name="HTP39A" sheetId="177" r:id="rId167"/>
    <sheet name="IUS30C" sheetId="178" r:id="rId168"/>
    <sheet name="IUS46C" sheetId="179" r:id="rId169"/>
    <sheet name="HTP60A" sheetId="180" r:id="rId170"/>
    <sheet name="IUS32C" sheetId="181" r:id="rId171"/>
    <sheet name="HTP32A" sheetId="182" r:id="rId172"/>
    <sheet name="XTN56C" sheetId="183" r:id="rId173"/>
    <sheet name="ACJ63E" sheetId="184" r:id="rId174"/>
    <sheet name="IVO53C" sheetId="185" r:id="rId175"/>
    <sheet name="XTN42C" sheetId="186" r:id="rId176"/>
    <sheet name="DZI78C" sheetId="187" r:id="rId177"/>
    <sheet name="XTN50C" sheetId="189" r:id="rId178"/>
    <sheet name="IUS23C" sheetId="190" r:id="rId179"/>
    <sheet name="HTP71A" sheetId="191" r:id="rId180"/>
    <sheet name="HTP40A" sheetId="192" r:id="rId181"/>
    <sheet name="IUS50C" sheetId="193" r:id="rId182"/>
    <sheet name="JOS24E" sheetId="188" r:id="rId183"/>
    <sheet name="IUS11C" sheetId="194" r:id="rId184"/>
    <sheet name="JOS78E" sheetId="195" r:id="rId185"/>
    <sheet name="ACJ65E" sheetId="196" r:id="rId186"/>
    <sheet name="JOS66E" sheetId="198" r:id="rId187"/>
    <sheet name="JOS56E" sheetId="199" r:id="rId188"/>
    <sheet name="XTN10C" sheetId="201" r:id="rId189"/>
    <sheet name="IUS44C" sheetId="144" r:id="rId190"/>
    <sheet name="HTP34A" sheetId="202" r:id="rId191"/>
    <sheet name="JOS98E" sheetId="204" r:id="rId192"/>
    <sheet name="HTP44A" sheetId="205" r:id="rId193"/>
    <sheet name="HTP41A" sheetId="206" r:id="rId194"/>
    <sheet name="XTN14C" sheetId="207" r:id="rId195"/>
    <sheet name="IUS47C" sheetId="208" r:id="rId196"/>
    <sheet name="JOS37E" sheetId="210" r:id="rId197"/>
    <sheet name="JOS46E" sheetId="211" r:id="rId198"/>
    <sheet name="IUS04C" sheetId="212" r:id="rId199"/>
    <sheet name="JOS32E" sheetId="213" r:id="rId200"/>
    <sheet name="ACJ82E" sheetId="214" r:id="rId201"/>
    <sheet name="XTN82C" sheetId="215" r:id="rId202"/>
    <sheet name="JOS77E" sheetId="216" r:id="rId203"/>
    <sheet name="ACJ93A" sheetId="218" r:id="rId204"/>
    <sheet name="IUS24C" sheetId="219" r:id="rId205"/>
    <sheet name="JOS73E" sheetId="220" r:id="rId206"/>
    <sheet name="HTP72A" sheetId="221" r:id="rId207"/>
    <sheet name="JOS52E" sheetId="222" r:id="rId208"/>
    <sheet name="YWL41C " sheetId="223" r:id="rId209"/>
    <sheet name="XTN15C" sheetId="224" r:id="rId210"/>
    <sheet name="JOS65E" sheetId="225" r:id="rId211"/>
    <sheet name="JOS57E" sheetId="226" r:id="rId212"/>
    <sheet name="XTN48C" sheetId="227" r:id="rId213"/>
    <sheet name="ACJ53E" sheetId="229" r:id="rId214"/>
    <sheet name="HTP75A" sheetId="230" r:id="rId215"/>
    <sheet name="HTP56A" sheetId="231" r:id="rId216"/>
    <sheet name="HTP38A" sheetId="232" r:id="rId217"/>
    <sheet name="HTP62A" sheetId="233" r:id="rId218"/>
    <sheet name="XTN47C" sheetId="240" r:id="rId219"/>
    <sheet name="HTP35A" sheetId="241" r:id="rId220"/>
    <sheet name="HTP47A" sheetId="242" r:id="rId221"/>
    <sheet name="GX 160 (1)" sheetId="243" r:id="rId222"/>
    <sheet name="GX 160 (2)" sheetId="244" r:id="rId223"/>
    <sheet name="GX 160 (3)" sheetId="245" r:id="rId224"/>
    <sheet name="YWL19C" sheetId="246" r:id="rId225"/>
    <sheet name="ACJ71E" sheetId="95" r:id="rId226"/>
    <sheet name="XTN32C" sheetId="247" r:id="rId227"/>
    <sheet name="XTN64C" sheetId="248" r:id="rId228"/>
    <sheet name="XTN85C" sheetId="249" r:id="rId229"/>
    <sheet name="XTN92C" sheetId="250" r:id="rId230"/>
    <sheet name="HTP68A" sheetId="251" r:id="rId231"/>
    <sheet name="JOS49E" sheetId="252" r:id="rId232"/>
    <sheet name="JOS31E" sheetId="253" r:id="rId233"/>
    <sheet name="YWJ99C" sheetId="254" r:id="rId234"/>
    <sheet name="XTN20C" sheetId="255" r:id="rId235"/>
    <sheet name="YWL29C" sheetId="256" r:id="rId236"/>
    <sheet name="XTN84C" sheetId="257" r:id="rId237"/>
    <sheet name="KZM80D" sheetId="258" r:id="rId238"/>
    <sheet name="YWL25C" sheetId="259" r:id="rId239"/>
    <sheet name="KZM81D " sheetId="260" r:id="rId240"/>
    <sheet name="ACJ 85E" sheetId="31" r:id="rId241"/>
    <sheet name="YWL26C" sheetId="261" r:id="rId242"/>
    <sheet name="XTN52C" sheetId="262" r:id="rId243"/>
    <sheet name="ACJ62E" sheetId="263" r:id="rId244"/>
    <sheet name="ACJ81E" sheetId="264" r:id="rId245"/>
    <sheet name="IUS49C" sheetId="266" r:id="rId246"/>
    <sheet name="IUS39C" sheetId="267" r:id="rId247"/>
    <sheet name="XTN90C" sheetId="268" r:id="rId248"/>
    <sheet name="YWI90C" sheetId="269" r:id="rId249"/>
    <sheet name="XTN46C" sheetId="270" r:id="rId250"/>
    <sheet name="YXF11C" sheetId="271" r:id="rId251"/>
    <sheet name="IUS59C" sheetId="272" r:id="rId252"/>
    <sheet name="JOS 86E" sheetId="273" r:id="rId253"/>
    <sheet name="XTN12C" sheetId="274" r:id="rId254"/>
    <sheet name="IUS10C" sheetId="275" r:id="rId255"/>
    <sheet name="JOS38E" sheetId="276" r:id="rId256"/>
    <sheet name="ACJ67E" sheetId="277" r:id="rId257"/>
    <sheet name="ACJ69E" sheetId="278" r:id="rId258"/>
    <sheet name="HTP48A" sheetId="279" r:id="rId259"/>
    <sheet name="HTP73A" sheetId="280" r:id="rId260"/>
    <sheet name="HTP74A" sheetId="281" r:id="rId261"/>
    <sheet name="IUS05C" sheetId="282" r:id="rId262"/>
    <sheet name="IUS27C" sheetId="283" r:id="rId263"/>
    <sheet name="JOS53E" sheetId="284" r:id="rId264"/>
    <sheet name="JOS70E" sheetId="285" r:id="rId265"/>
    <sheet name="HRV90D" sheetId="286" r:id="rId266"/>
    <sheet name="IUS36C" sheetId="288" r:id="rId267"/>
    <sheet name="ACJ61E" sheetId="289" r:id="rId268"/>
    <sheet name="IUS43C" sheetId="290" r:id="rId269"/>
    <sheet name="IUS02C" sheetId="291" r:id="rId270"/>
    <sheet name="ACJ88E" sheetId="292" r:id="rId271"/>
    <sheet name="JOS42E" sheetId="294" r:id="rId272"/>
    <sheet name="TXJ37F" sheetId="295" r:id="rId273"/>
    <sheet name="TXJ40F" sheetId="296" r:id="rId274"/>
    <sheet name="TXJ34F" sheetId="297" r:id="rId275"/>
    <sheet name="TXJ39F" sheetId="298" r:id="rId276"/>
    <sheet name="XTN76C" sheetId="299" r:id="rId277"/>
    <sheet name="XTN68C" sheetId="300" r:id="rId278"/>
    <sheet name="XTN03C" sheetId="301" r:id="rId279"/>
    <sheet name="JOS68E" sheetId="303" r:id="rId280"/>
    <sheet name="ACJ70E" sheetId="304" r:id="rId281"/>
    <sheet name="XTN11C" sheetId="305" r:id="rId282"/>
    <sheet name="XTN30C" sheetId="306" r:id="rId283"/>
    <sheet name="YWI92C" sheetId="307" r:id="rId284"/>
    <sheet name="IUS25C" sheetId="308" r:id="rId285"/>
    <sheet name="HTP57A" sheetId="309" r:id="rId286"/>
    <sheet name="JOS48E" sheetId="310" r:id="rId287"/>
    <sheet name="JOS30E" sheetId="311" r:id="rId288"/>
    <sheet name="XTN39C" sheetId="312" r:id="rId289"/>
    <sheet name="XTJ36F" sheetId="314" r:id="rId290"/>
    <sheet name="IUS38C" sheetId="315" r:id="rId291"/>
    <sheet name="IUS35C" sheetId="316" r:id="rId292"/>
    <sheet name="YWL49C" sheetId="317" r:id="rId293"/>
    <sheet name="YWL39C" sheetId="318" r:id="rId294"/>
    <sheet name="JOS87E" sheetId="319" r:id="rId295"/>
    <sheet name="JOS64E" sheetId="320" r:id="rId296"/>
    <sheet name="XTN72C" sheetId="321" r:id="rId297"/>
    <sheet name="XTN65C" sheetId="322" r:id="rId298"/>
    <sheet name="XTN61C" sheetId="323" r:id="rId299"/>
    <sheet name="IUS52C" sheetId="324" r:id="rId300"/>
    <sheet name="IUS07C" sheetId="325" r:id="rId301"/>
    <sheet name="IVO51C" sheetId="326" r:id="rId302"/>
    <sheet name="JOS69E" sheetId="327" r:id="rId303"/>
    <sheet name="JOS96E" sheetId="328" r:id="rId304"/>
    <sheet name="JOT01E" sheetId="329" r:id="rId305"/>
    <sheet name="XTN80C" sheetId="330" r:id="rId306"/>
    <sheet name="IUS06C" sheetId="331" r:id="rId307"/>
    <sheet name="IUS18C" sheetId="332" r:id="rId308"/>
    <sheet name="JOS85E" sheetId="333" r:id="rId309"/>
    <sheet name="XTN27C" sheetId="335" r:id="rId310"/>
    <sheet name="IUS53C" sheetId="336" r:id="rId311"/>
    <sheet name="XTN07C" sheetId="337" r:id="rId312"/>
    <sheet name="YWL42C" sheetId="338" r:id="rId313"/>
    <sheet name="HTP33A" sheetId="339" r:id="rId314"/>
    <sheet name="JOS29E" sheetId="340" r:id="rId315"/>
    <sheet name="YWL33C" sheetId="341" r:id="rId316"/>
    <sheet name="JOS80E" sheetId="343" r:id="rId317"/>
    <sheet name="JOS36E" sheetId="344" r:id="rId318"/>
    <sheet name="JOS91E" sheetId="345" r:id="rId319"/>
    <sheet name="XTN75C" sheetId="346" r:id="rId320"/>
    <sheet name="ACJ94E" sheetId="347" r:id="rId321"/>
    <sheet name="JOS33E" sheetId="349" r:id="rId322"/>
    <sheet name="JOS75E" sheetId="350" r:id="rId323"/>
    <sheet name="XTN05C" sheetId="351" r:id="rId324"/>
    <sheet name="XTN17C" sheetId="352" r:id="rId325"/>
    <sheet name="XTN18C" sheetId="353" r:id="rId326"/>
    <sheet name="JOS72E" sheetId="354" r:id="rId327"/>
    <sheet name="XTN43C" sheetId="355" r:id="rId328"/>
    <sheet name="XTN78C" sheetId="356" r:id="rId329"/>
    <sheet name="TXJ38F" sheetId="357" r:id="rId330"/>
    <sheet name="IUS21C" sheetId="358" r:id="rId331"/>
    <sheet name="JOS34E" sheetId="359" r:id="rId332"/>
    <sheet name="JOS71E" sheetId="360" r:id="rId333"/>
    <sheet name="JOS25E" sheetId="361" r:id="rId334"/>
    <sheet name="JOS51E" sheetId="362" r:id="rId335"/>
    <sheet name="ACJ73E" sheetId="363" r:id="rId336"/>
    <sheet name="HTP43A" sheetId="364" r:id="rId337"/>
    <sheet name="HTP49A" sheetId="365" r:id="rId338"/>
    <sheet name="IUS19C" sheetId="366" r:id="rId339"/>
    <sheet name="JOS84E" sheetId="367" r:id="rId340"/>
    <sheet name="XTN29C" sheetId="368" r:id="rId341"/>
    <sheet name="IVO57C" sheetId="369" r:id="rId342"/>
    <sheet name="IVO54C" sheetId="370" r:id="rId343"/>
    <sheet name="HTP53A" sheetId="371" r:id="rId344"/>
    <sheet name="IUS29C" sheetId="372" r:id="rId345"/>
    <sheet name="IVO56C" sheetId="373" r:id="rId346"/>
    <sheet name="JOS23E" sheetId="374" r:id="rId347"/>
    <sheet name="ACJ68E" sheetId="375" r:id="rId348"/>
    <sheet name="ACJ66E" sheetId="376" r:id="rId349"/>
    <sheet name="IUS31C" sheetId="377" r:id="rId350"/>
    <sheet name="XTN25C" sheetId="378" r:id="rId351"/>
    <sheet name="HTP 67A" sheetId="379" r:id="rId352"/>
    <sheet name="IUS03C" sheetId="380" r:id="rId353"/>
    <sheet name="XTN36C" sheetId="381" r:id="rId354"/>
    <sheet name="IUS08C" sheetId="382" r:id="rId355"/>
    <sheet name="IUS09C" sheetId="383" r:id="rId356"/>
    <sheet name="YWL31C" sheetId="384" r:id="rId357"/>
    <sheet name="IUS55C" sheetId="385" r:id="rId358"/>
    <sheet name="XTN 28C" sheetId="40" r:id="rId359"/>
    <sheet name="HTP50A" sheetId="386" r:id="rId360"/>
    <sheet name="JOS39E" sheetId="387" r:id="rId361"/>
    <sheet name="HTP55A" sheetId="388" r:id="rId362"/>
    <sheet name="XTN33C" sheetId="389" r:id="rId363"/>
    <sheet name="YWL27C" sheetId="390" r:id="rId364"/>
  </sheets>
  <externalReferences>
    <externalReference r:id="rId365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46" i="106" l="1"/>
  <c r="L25" i="305" l="1"/>
  <c r="L43" i="148" l="1"/>
  <c r="L30" i="324" l="1"/>
  <c r="L52" i="144" l="1"/>
  <c r="L32" i="33" l="1"/>
  <c r="L30" i="10" l="1"/>
  <c r="L64" i="72" l="1"/>
  <c r="L36" i="294"/>
  <c r="L31" i="15"/>
  <c r="L44" i="71"/>
  <c r="L38" i="38" l="1"/>
  <c r="L24" i="153" l="1"/>
  <c r="L40" i="61"/>
  <c r="L24" i="355" l="1"/>
  <c r="L51" i="282" l="1"/>
  <c r="L49" i="112" l="1"/>
  <c r="L41" i="126" l="1"/>
  <c r="L55" i="167"/>
  <c r="L38" i="339" l="1"/>
  <c r="L39" i="311" l="1"/>
  <c r="L38" i="199" l="1"/>
  <c r="L49" i="92" l="1"/>
  <c r="L26" i="301"/>
  <c r="L37" i="53"/>
  <c r="L42" i="114"/>
  <c r="L31" i="328"/>
  <c r="L32" i="157"/>
  <c r="L33" i="69"/>
  <c r="L51" i="70"/>
  <c r="L41" i="178"/>
  <c r="L50" i="7"/>
  <c r="L18" i="286"/>
  <c r="L20" i="297"/>
  <c r="L62" i="242" l="1"/>
  <c r="L38" i="206" l="1"/>
  <c r="L29" i="338" l="1"/>
  <c r="L24" i="158" l="1"/>
  <c r="L49" i="54" l="1"/>
  <c r="L40" i="169"/>
  <c r="L36" i="214"/>
  <c r="L17" i="295" l="1"/>
  <c r="L43" i="79"/>
  <c r="L43" i="137"/>
  <c r="L52" i="168"/>
  <c r="L35" i="321"/>
  <c r="L35" i="204"/>
  <c r="L48" i="68"/>
  <c r="L61" i="117"/>
  <c r="L35" i="333"/>
  <c r="L39" i="1"/>
  <c r="L34" i="360"/>
  <c r="L39" i="64"/>
  <c r="L45" i="145"/>
  <c r="L23" i="362"/>
  <c r="L27" i="310"/>
  <c r="L46" i="20"/>
  <c r="L52" i="57"/>
  <c r="L29" i="385"/>
  <c r="L54" i="23"/>
  <c r="L47" i="88"/>
  <c r="L27" i="281"/>
  <c r="L51" i="241"/>
  <c r="L43" i="39"/>
  <c r="L41" i="100"/>
  <c r="L40" i="263"/>
  <c r="L40" i="8"/>
  <c r="L32" i="75"/>
  <c r="L31" i="271"/>
  <c r="L28" i="143"/>
  <c r="L41" i="341"/>
  <c r="L39" i="134"/>
  <c r="L34" i="254"/>
  <c r="L42" i="323"/>
  <c r="L32" i="224"/>
  <c r="L34" i="201"/>
  <c r="L25" i="367"/>
  <c r="L29" i="359"/>
  <c r="L26" i="142"/>
  <c r="L29" i="141"/>
  <c r="L43" i="251"/>
  <c r="L36" i="233"/>
  <c r="L39" i="180"/>
  <c r="L35" i="172"/>
  <c r="L40" i="127"/>
  <c r="L47" i="130"/>
  <c r="L36" i="264"/>
  <c r="L16" i="390"/>
  <c r="L53" i="29"/>
  <c r="L35" i="154"/>
  <c r="L22" i="140"/>
  <c r="L31" i="352"/>
  <c r="L33" i="351"/>
  <c r="L41" i="43"/>
  <c r="L45" i="12"/>
  <c r="L40" i="343"/>
  <c r="L46" i="327"/>
  <c r="L45" i="94"/>
  <c r="L45" i="67"/>
  <c r="L41" i="76"/>
  <c r="L38" i="212"/>
  <c r="L32" i="347"/>
  <c r="L35" i="90"/>
  <c r="L33" i="259"/>
  <c r="L26" i="37"/>
  <c r="L49" i="183"/>
  <c r="L33" i="312"/>
  <c r="L36" i="329"/>
  <c r="L25" i="345"/>
  <c r="L41" i="185"/>
  <c r="L28" i="279" l="1"/>
  <c r="L43" i="177"/>
  <c r="L41" i="166"/>
  <c r="L51" i="161"/>
  <c r="L44" i="110"/>
  <c r="L48" i="95"/>
  <c r="L22" i="376"/>
  <c r="L33" i="196"/>
  <c r="L27" i="229"/>
  <c r="L52" i="162" l="1"/>
  <c r="L28" i="382" l="1"/>
  <c r="L40" i="346" l="1"/>
  <c r="L52" i="266" l="1"/>
  <c r="L33" i="13" l="1"/>
  <c r="L30" i="159" l="1"/>
  <c r="L36" i="14"/>
  <c r="L29" i="11"/>
  <c r="L38" i="19"/>
  <c r="L23" i="332"/>
  <c r="L42" i="27"/>
  <c r="L45" i="26"/>
  <c r="L24" i="304"/>
  <c r="L42" i="160"/>
  <c r="L30" i="44"/>
  <c r="L26" i="221"/>
  <c r="L39" i="349"/>
  <c r="L32" i="363"/>
  <c r="L17" i="357"/>
  <c r="L24" i="36" l="1"/>
  <c r="L47" i="150"/>
  <c r="L47" i="135" l="1"/>
  <c r="L45" i="163"/>
  <c r="L37" i="65"/>
  <c r="L37" i="164"/>
  <c r="L26" i="320"/>
  <c r="L38" i="213"/>
  <c r="L39" i="99"/>
  <c r="L29" i="380"/>
  <c r="L36" i="175"/>
  <c r="L43" i="86"/>
  <c r="L25" i="289"/>
  <c r="L31" i="186"/>
  <c r="L20" i="366"/>
  <c r="L19" i="298"/>
  <c r="L17" i="356"/>
  <c r="L42" i="113"/>
  <c r="L35" i="155"/>
  <c r="L35" i="173"/>
  <c r="L25" i="288"/>
  <c r="L32" i="22"/>
  <c r="L23" i="220"/>
  <c r="L26" i="3"/>
  <c r="L38" i="4"/>
  <c r="L35" i="188"/>
  <c r="L26" i="16"/>
  <c r="L23" i="336"/>
  <c r="L31" i="84"/>
  <c r="L17" i="308"/>
  <c r="L33" i="146"/>
  <c r="L23" i="277"/>
  <c r="L24" i="335"/>
  <c r="L30" i="96"/>
  <c r="L19" i="326"/>
  <c r="L40" i="60"/>
  <c r="L23" i="296"/>
  <c r="L58" i="189"/>
  <c r="L17" i="381"/>
  <c r="L29" i="170"/>
  <c r="L32" i="194"/>
  <c r="L41" i="89"/>
  <c r="L23" i="275"/>
  <c r="L32" i="184"/>
  <c r="L34" i="120" l="1"/>
  <c r="L21" i="389" l="1"/>
  <c r="L36" i="30" l="1"/>
  <c r="L39" i="123" l="1"/>
  <c r="L45" i="131"/>
  <c r="L43" i="207"/>
  <c r="L32" i="77"/>
  <c r="L30" i="210"/>
  <c r="L36" i="118"/>
  <c r="L25" i="278"/>
  <c r="L45" i="306"/>
  <c r="L28" i="34"/>
  <c r="L17" i="258"/>
  <c r="L31" i="78"/>
  <c r="L23" i="309"/>
  <c r="L15" i="340"/>
  <c r="L45" i="48"/>
  <c r="L38" i="51"/>
  <c r="L37" i="195"/>
  <c r="L31" i="198"/>
  <c r="L25" i="252"/>
  <c r="L26" i="322"/>
  <c r="L17" i="378"/>
  <c r="L53" i="107"/>
  <c r="L36" i="73"/>
  <c r="L37" i="91"/>
  <c r="L23" i="325"/>
  <c r="L27" i="232"/>
  <c r="L17" i="219"/>
  <c r="L45" i="97"/>
  <c r="L24" i="353"/>
  <c r="L17" i="216"/>
  <c r="L26" i="18"/>
  <c r="L27" i="101"/>
  <c r="L31" i="35"/>
  <c r="L21" i="215"/>
  <c r="L30" i="300"/>
  <c r="L33" i="307"/>
  <c r="L40" i="45"/>
  <c r="L29" i="274"/>
  <c r="L25" i="276"/>
  <c r="L19" i="374"/>
  <c r="L44" i="31"/>
  <c r="L31" i="98"/>
  <c r="L38" i="63"/>
  <c r="L21" i="350"/>
  <c r="L47" i="193"/>
  <c r="L24" i="211" l="1"/>
  <c r="L32" i="255" l="1"/>
  <c r="L43" i="5" l="1"/>
  <c r="L36" i="270" l="1"/>
  <c r="L20" i="388" l="1"/>
  <c r="L47" i="182" l="1"/>
  <c r="L31" i="190" l="1"/>
  <c r="L23" i="330" l="1"/>
  <c r="L27" i="299"/>
  <c r="L44" i="41"/>
  <c r="L34" i="6"/>
  <c r="L47" i="273"/>
  <c r="L37" i="62"/>
  <c r="L23" i="124"/>
  <c r="L43" i="139"/>
  <c r="L29" i="226"/>
  <c r="L33" i="222"/>
  <c r="L29" i="291"/>
  <c r="L24" i="314"/>
  <c r="L13" i="387"/>
  <c r="L20" i="260"/>
  <c r="L58" i="49" l="1"/>
  <c r="L36" i="104" l="1"/>
  <c r="L45" i="122"/>
  <c r="L29" i="174"/>
  <c r="L23" i="361"/>
  <c r="L31" i="280"/>
  <c r="L21" i="290"/>
  <c r="L21" i="364"/>
  <c r="L33" i="227"/>
  <c r="L33" i="354"/>
  <c r="L23" i="369"/>
  <c r="L19" i="331"/>
  <c r="L14" i="386"/>
  <c r="L19" i="365" l="1"/>
  <c r="L20" i="111"/>
  <c r="L48" i="202" l="1"/>
  <c r="L44" i="21" l="1"/>
  <c r="L67" i="179" l="1"/>
  <c r="L44" i="102" l="1"/>
  <c r="L38" i="156" l="1"/>
  <c r="L23" i="373" l="1"/>
  <c r="L31" i="285" l="1"/>
  <c r="L36" i="2"/>
  <c r="L40" i="181" l="1"/>
  <c r="L26" i="40"/>
  <c r="L24" i="116"/>
  <c r="L28" i="28"/>
  <c r="L38" i="93"/>
  <c r="L23" i="284"/>
  <c r="L48" i="171"/>
  <c r="L21" i="303" l="1"/>
  <c r="L17" i="370"/>
  <c r="L33" i="55"/>
  <c r="L25" i="315"/>
  <c r="L32" i="74"/>
  <c r="L34" i="283" l="1"/>
  <c r="L21" i="384" l="1"/>
  <c r="L27" i="109" l="1"/>
  <c r="L31" i="32" l="1"/>
  <c r="L25" i="191" l="1"/>
  <c r="L27" i="247" l="1"/>
  <c r="L55" i="270" l="1"/>
  <c r="L29" i="317" l="1"/>
  <c r="L15" i="375"/>
  <c r="L13" i="383" l="1"/>
  <c r="L23" i="231" l="1"/>
  <c r="L45" i="147" l="1"/>
  <c r="L19" i="256" l="1"/>
  <c r="L36" i="187" l="1"/>
  <c r="L33" i="149" l="1"/>
  <c r="L42" i="108" l="1"/>
  <c r="L36" i="249" l="1"/>
  <c r="L22" i="377" l="1"/>
  <c r="L13" i="379" l="1"/>
  <c r="L19" i="223" l="1"/>
  <c r="L35" i="257" l="1"/>
  <c r="L17" i="292" l="1"/>
  <c r="L27" i="138"/>
  <c r="L29" i="240" l="1"/>
  <c r="L36" i="176" l="1"/>
  <c r="L37" i="50" l="1"/>
  <c r="L31" i="248" l="1"/>
  <c r="L17" i="253"/>
  <c r="L24" i="230"/>
  <c r="L31" i="165" l="1"/>
  <c r="L27" i="17" l="1"/>
  <c r="L28" i="128" l="1"/>
  <c r="L21" i="372" l="1"/>
  <c r="L24" i="371" l="1"/>
  <c r="L22" i="83" l="1"/>
  <c r="L24" i="225" l="1"/>
  <c r="L22" i="368" l="1"/>
  <c r="L29" i="192" l="1"/>
  <c r="L28" i="262" l="1"/>
  <c r="L15" i="245" l="1"/>
  <c r="L15" i="244"/>
  <c r="L15" i="243" l="1"/>
  <c r="L23" i="59" l="1"/>
  <c r="L20" i="358" l="1"/>
  <c r="L22" i="152" l="1"/>
  <c r="L44" i="136"/>
  <c r="L27" i="246" l="1"/>
  <c r="L20" i="250" l="1"/>
  <c r="L23" i="47" l="1"/>
  <c r="L13" i="344" l="1"/>
  <c r="L28" i="66" l="1"/>
  <c r="L25" i="267" l="1"/>
  <c r="L28" i="337" l="1"/>
  <c r="L23" i="80" l="1"/>
  <c r="L19" i="119" l="1"/>
  <c r="L27" i="129" l="1"/>
  <c r="L25" i="319" l="1"/>
  <c r="L11" i="318" l="1"/>
  <c r="L45" i="318" s="1"/>
  <c r="L14" i="316" l="1"/>
  <c r="L23" i="81" l="1"/>
  <c r="L22" i="272" l="1"/>
  <c r="L47" i="269" l="1"/>
  <c r="L34" i="268" l="1"/>
  <c r="L24" i="261" l="1"/>
  <c r="L24" i="125" l="1"/>
  <c r="L16" i="218" l="1"/>
  <c r="L15" i="208" l="1"/>
  <c r="L15" i="151" l="1"/>
  <c r="L21" i="133" l="1"/>
  <c r="L15" i="115" l="1"/>
  <c r="L26" i="103" l="1"/>
  <c r="L23" i="87" l="1"/>
  <c r="L32" i="85" l="1"/>
  <c r="L29" i="82" l="1"/>
  <c r="L21" i="58" l="1"/>
  <c r="L21" i="56" l="1"/>
  <c r="L32" i="205" l="1"/>
</calcChain>
</file>

<file path=xl/sharedStrings.xml><?xml version="1.0" encoding="utf-8"?>
<sst xmlns="http://schemas.openxmlformats.org/spreadsheetml/2006/main" count="23832" uniqueCount="3335">
  <si>
    <t>FORMATO</t>
  </si>
  <si>
    <t>HOJA DE VIDA Y MANTENIMIENTO DE PARQUE AUTOMOTOR SECRETARIA DE MOVILIDAD DE SANTIAGO DE CALI</t>
  </si>
  <si>
    <t>Código: INTERNO (CONSECUTIVO) FOR024GSS</t>
  </si>
  <si>
    <t>Versión: 01</t>
  </si>
  <si>
    <t>Página: 1 de 1</t>
  </si>
  <si>
    <t>INFORMACIÓN GENERAL</t>
  </si>
  <si>
    <t>PLACA:</t>
  </si>
  <si>
    <t>LINEA:</t>
  </si>
  <si>
    <t>MARCA:</t>
  </si>
  <si>
    <t>COLOR:</t>
  </si>
  <si>
    <t>BLANCA</t>
  </si>
  <si>
    <t>RELACION DE MANTENIMIENTOS</t>
  </si>
  <si>
    <t>FECHA DEL SERVICIO</t>
  </si>
  <si>
    <t>KM</t>
  </si>
  <si>
    <t>NOMBRE Y/O REFERENCIA DEL REPUESTO CAMBIADO</t>
  </si>
  <si>
    <t>RESPONSABLE DEL MANTENIMIENTO</t>
  </si>
  <si>
    <t>No. COTIZACION</t>
  </si>
  <si>
    <t>VALOR</t>
  </si>
  <si>
    <t>lugar tabrab</t>
  </si>
  <si>
    <t>carro taller</t>
  </si>
  <si>
    <t>CONTRATO No. CDAV-C 116-2022</t>
  </si>
  <si>
    <t>VALOR TOTAL</t>
  </si>
  <si>
    <t>CAMBIO DE ACEITE</t>
  </si>
  <si>
    <t>Código: INTERNO (CONSECUTIVO)</t>
  </si>
  <si>
    <t>JOS 83E</t>
  </si>
  <si>
    <t>FZN 150D</t>
  </si>
  <si>
    <t>YAMAHA</t>
  </si>
  <si>
    <t>LUGAR DE TRBAJO</t>
  </si>
  <si>
    <t>CONJUNTO DE GUAYA ACELERADOR</t>
  </si>
  <si>
    <t xml:space="preserve">Cambio de Guaya </t>
  </si>
  <si>
    <t>JOSE GONZALES</t>
  </si>
  <si>
    <t>T03</t>
  </si>
  <si>
    <t>JUEGO RETÉNES DE TELESCÓPICO</t>
  </si>
  <si>
    <t>Cambio retenedores de barra</t>
  </si>
  <si>
    <t>ACEITE HIDRÁULICO 1/4</t>
  </si>
  <si>
    <t>Mantenimiento cunas de dirección</t>
  </si>
  <si>
    <t>JUEGO PASTILLAS DELANTERAS</t>
  </si>
  <si>
    <t>Cambio pastillas delanteras</t>
  </si>
  <si>
    <t>JUEGO BANDAS TRASERAS</t>
  </si>
  <si>
    <t>Cambio de bandas traseras</t>
  </si>
  <si>
    <t>Mantenimiento Kit de Arrastre</t>
  </si>
  <si>
    <t>T04</t>
  </si>
  <si>
    <t xml:space="preserve">VALOR TOTAL </t>
  </si>
  <si>
    <t>XTN 16C</t>
  </si>
  <si>
    <t>FZ150ND</t>
  </si>
  <si>
    <t>VALENTIN MOSQUERA</t>
  </si>
  <si>
    <t>T1</t>
  </si>
  <si>
    <t>Fugas de Tubos de Lubricación</t>
  </si>
  <si>
    <t>Mantenimiento de Guaya</t>
  </si>
  <si>
    <t>Arreglo roscas tubos lubricación (1) Insertos</t>
  </si>
  <si>
    <t>JOS 54E</t>
  </si>
  <si>
    <t>KIT CUNAS DE DIRECCIÓN</t>
  </si>
  <si>
    <t>Cambio kit cunas</t>
  </si>
  <si>
    <t>T05</t>
  </si>
  <si>
    <t>Cambio aceite hidráulico telescópicos</t>
  </si>
  <si>
    <t>T06</t>
  </si>
  <si>
    <t>JOS 45E</t>
  </si>
  <si>
    <t>CAUCHOS CAMPANA</t>
  </si>
  <si>
    <t>T07</t>
  </si>
  <si>
    <t>CONJUNTO DE GUAYA EMBRAGUE</t>
  </si>
  <si>
    <t>BATERÍA</t>
  </si>
  <si>
    <t>Cambio de bateria</t>
  </si>
  <si>
    <t>BOMBILLO LÁMPARA</t>
  </si>
  <si>
    <t>Cambio bombillo farola</t>
  </si>
  <si>
    <t>CADENA DE ARRASTRE</t>
  </si>
  <si>
    <t>cambio de cadena de arrastre</t>
  </si>
  <si>
    <t>T08</t>
  </si>
  <si>
    <t>ACJ 92E</t>
  </si>
  <si>
    <t>XR 250</t>
  </si>
  <si>
    <t>HONDA</t>
  </si>
  <si>
    <t>FILTRO ACEITE</t>
  </si>
  <si>
    <t>Cambio de filtro y aceite</t>
  </si>
  <si>
    <t>DAVINSON MOSQUERA</t>
  </si>
  <si>
    <t>T11</t>
  </si>
  <si>
    <t>T12</t>
  </si>
  <si>
    <t>XTN 67C</t>
  </si>
  <si>
    <t>KIT DE ARRASTRE</t>
  </si>
  <si>
    <t>Cambio kit de arrastre</t>
  </si>
  <si>
    <t>ALEJANDOR PEREZ</t>
  </si>
  <si>
    <t>T13</t>
  </si>
  <si>
    <t>MANIGUETA DEL FRENO</t>
  </si>
  <si>
    <t>Cambio de manigueta</t>
  </si>
  <si>
    <t>LLANTA DELANTERA</t>
  </si>
  <si>
    <t>Cambio llanta delantera</t>
  </si>
  <si>
    <t>Mantenimiento Comandos de Luces</t>
  </si>
  <si>
    <t>T14</t>
  </si>
  <si>
    <t>XTZ 250</t>
  </si>
  <si>
    <t>YEISON RUIZ</t>
  </si>
  <si>
    <t>TALLER</t>
  </si>
  <si>
    <t>T15</t>
  </si>
  <si>
    <t xml:space="preserve">Código: INTERNO (CONSECUTIVO) </t>
  </si>
  <si>
    <t>ACJ 56E</t>
  </si>
  <si>
    <t>T16</t>
  </si>
  <si>
    <t>cambio de aceite</t>
  </si>
  <si>
    <t>T17</t>
  </si>
  <si>
    <t>IUS 42C</t>
  </si>
  <si>
    <t>JUEGO DISCOS TRASERO</t>
  </si>
  <si>
    <t xml:space="preserve">Cambio disco freno delantero </t>
  </si>
  <si>
    <t>JEFERSON TORO</t>
  </si>
  <si>
    <t>T18</t>
  </si>
  <si>
    <t>JUEGO DISCOS DELANTERO</t>
  </si>
  <si>
    <t>cambio disco freno trasero</t>
  </si>
  <si>
    <t>JUEGO PASTILLAS TRASERAS</t>
  </si>
  <si>
    <t>Cambio pastillas traseras</t>
  </si>
  <si>
    <t>Cambio aceite y filtro</t>
  </si>
  <si>
    <t>TROMPO DE FRENO DELANTERO</t>
  </si>
  <si>
    <t>Cambio pera de freno</t>
  </si>
  <si>
    <t>TORNILLOS DISCO FRENO</t>
  </si>
  <si>
    <t>Extraccion de tornillos disco freno</t>
  </si>
  <si>
    <t>LLANTA TRASERA</t>
  </si>
  <si>
    <t>Cambio llanta trasera</t>
  </si>
  <si>
    <t>T19</t>
  </si>
  <si>
    <t>XTN 41C</t>
  </si>
  <si>
    <t>JAVIER RICO</t>
  </si>
  <si>
    <t>T10</t>
  </si>
  <si>
    <t>CAJA, ENGRANAJE DE VELOCÍMETRO</t>
  </si>
  <si>
    <t>Cambio de Caja Velocimetro</t>
  </si>
  <si>
    <t>Mantenimiento Comando Start</t>
  </si>
  <si>
    <t>T09</t>
  </si>
  <si>
    <t>JOS 50E</t>
  </si>
  <si>
    <t>T21</t>
  </si>
  <si>
    <t xml:space="preserve">BARRA SUSPENSION </t>
  </si>
  <si>
    <t>T20</t>
  </si>
  <si>
    <t>JOS 88E</t>
  </si>
  <si>
    <t>FNZ 150D</t>
  </si>
  <si>
    <t>EDWIN SEGURA</t>
  </si>
  <si>
    <t>T23</t>
  </si>
  <si>
    <t>T22</t>
  </si>
  <si>
    <t>JOS 63E</t>
  </si>
  <si>
    <t>T25</t>
  </si>
  <si>
    <t>NEUMÁTICO DELANTERO</t>
  </si>
  <si>
    <t>T24</t>
  </si>
  <si>
    <t>JOS 82E</t>
  </si>
  <si>
    <t>T27</t>
  </si>
  <si>
    <t>T26</t>
  </si>
  <si>
    <t>T29</t>
  </si>
  <si>
    <t>T28</t>
  </si>
  <si>
    <t>JOS 61E</t>
  </si>
  <si>
    <t>JOS 22E</t>
  </si>
  <si>
    <t>JEFFERSON TORO</t>
  </si>
  <si>
    <t>T31</t>
  </si>
  <si>
    <t>T30</t>
  </si>
  <si>
    <t>JOS 27E</t>
  </si>
  <si>
    <t>T33</t>
  </si>
  <si>
    <t>T32</t>
  </si>
  <si>
    <t>JOS 60E</t>
  </si>
  <si>
    <t>DAVISNON MOSQUERA</t>
  </si>
  <si>
    <t>T34</t>
  </si>
  <si>
    <t>JOS 26E</t>
  </si>
  <si>
    <t>Mantenimiento Caliper y Purgada de Bomba</t>
  </si>
  <si>
    <t>T35</t>
  </si>
  <si>
    <t>JUEGO DE CAUCHOS CALIPER</t>
  </si>
  <si>
    <t>JOS 43E</t>
  </si>
  <si>
    <t>T37</t>
  </si>
  <si>
    <t>Cambio bombillo stop</t>
  </si>
  <si>
    <t>Cambio de Manigueta</t>
  </si>
  <si>
    <t>Cambio de discos de clutch</t>
  </si>
  <si>
    <t>BOMBILLO STOP</t>
  </si>
  <si>
    <t>KIT DISCO DEL CLUTCH</t>
  </si>
  <si>
    <t>EMPAQUE CLUTCH</t>
  </si>
  <si>
    <t>MANIGUETA DEL EMBRAGUE</t>
  </si>
  <si>
    <t>T36</t>
  </si>
  <si>
    <t>IUS 57C</t>
  </si>
  <si>
    <t>T39</t>
  </si>
  <si>
    <t>RODAMIENTOS RADIAL DELANTEROS</t>
  </si>
  <si>
    <t>cambio rodamientos delanteros</t>
  </si>
  <si>
    <t>Cambio de Trompos de Frenos</t>
  </si>
  <si>
    <t>T38</t>
  </si>
  <si>
    <t>HTP 66A</t>
  </si>
  <si>
    <t>T41</t>
  </si>
  <si>
    <t>Cambio disco freno delantero</t>
  </si>
  <si>
    <t>T40</t>
  </si>
  <si>
    <t>IUS 51C</t>
  </si>
  <si>
    <t xml:space="preserve">JHONATAN MACIAS </t>
  </si>
  <si>
    <t>T43</t>
  </si>
  <si>
    <t>TORNILLOS MORDAZA</t>
  </si>
  <si>
    <t>T42</t>
  </si>
  <si>
    <t>T45</t>
  </si>
  <si>
    <t>Cambio neumaticos</t>
  </si>
  <si>
    <t>TROMPO DE FRENO TRASERA</t>
  </si>
  <si>
    <t>STOP TRASERO H</t>
  </si>
  <si>
    <t>Cambio de Direccional Completo</t>
  </si>
  <si>
    <t>DIRECCIONAL TRASERO</t>
  </si>
  <si>
    <t>T44</t>
  </si>
  <si>
    <t>IUS 58C</t>
  </si>
  <si>
    <t>JHONATAN MACIAS</t>
  </si>
  <si>
    <t>T47</t>
  </si>
  <si>
    <t>TORNILLO DRENAJE</t>
  </si>
  <si>
    <t>Rectificar Roscas de Tapón de Drenaje</t>
  </si>
  <si>
    <t>T46</t>
  </si>
  <si>
    <t>T49</t>
  </si>
  <si>
    <t>T48</t>
  </si>
  <si>
    <t>ACJ 84E</t>
  </si>
  <si>
    <t>T51</t>
  </si>
  <si>
    <t>LIQUIDO DE FRENOS</t>
  </si>
  <si>
    <t>TORNILLO MORDAZA</t>
  </si>
  <si>
    <t>T50</t>
  </si>
  <si>
    <t>XTN 01C</t>
  </si>
  <si>
    <t>YEFFERSON TORO</t>
  </si>
  <si>
    <t>CARRO TALLER</t>
  </si>
  <si>
    <t>T53</t>
  </si>
  <si>
    <t>Mantenimiento de Bandas y Tensión de frenos</t>
  </si>
  <si>
    <t>T52</t>
  </si>
  <si>
    <t>YWL 23C</t>
  </si>
  <si>
    <t>T55</t>
  </si>
  <si>
    <t>KIT FUELLES DELANTEROS</t>
  </si>
  <si>
    <t>Cambio fuelles</t>
  </si>
  <si>
    <t>T54</t>
  </si>
  <si>
    <t>ACJ 86E</t>
  </si>
  <si>
    <t>T57</t>
  </si>
  <si>
    <t>MANGOS DE DIRECCIÓN</t>
  </si>
  <si>
    <t>Cambio de Manilares</t>
  </si>
  <si>
    <t>T56</t>
  </si>
  <si>
    <t>ACJ 85E</t>
  </si>
  <si>
    <t>T59</t>
  </si>
  <si>
    <t xml:space="preserve">Cambio disco de freno </t>
  </si>
  <si>
    <t>T58</t>
  </si>
  <si>
    <t>XTN 34C</t>
  </si>
  <si>
    <t>T61</t>
  </si>
  <si>
    <t>Camcbio de aceite y filtro</t>
  </si>
  <si>
    <t>CADENA DE LEVAS</t>
  </si>
  <si>
    <t>Cambio de Cadenilla y Tensor</t>
  </si>
  <si>
    <t>TENSÓR AUTOMÁTICO</t>
  </si>
  <si>
    <t>EMPAQUE CULATIN</t>
  </si>
  <si>
    <t>T60</t>
  </si>
  <si>
    <t>ACJ 75E</t>
  </si>
  <si>
    <t>T63</t>
  </si>
  <si>
    <t>AJUSTADOR CADENA (TENSOR)</t>
  </si>
  <si>
    <t>Cambio platina tensora</t>
  </si>
  <si>
    <t>T62</t>
  </si>
  <si>
    <t>XTN 08C</t>
  </si>
  <si>
    <t>T64</t>
  </si>
  <si>
    <t>T65</t>
  </si>
  <si>
    <t>YWL 21C</t>
  </si>
  <si>
    <t>OSCAR TARAPUES</t>
  </si>
  <si>
    <t>T66</t>
  </si>
  <si>
    <t>EMPAQUE VOLANTE</t>
  </si>
  <si>
    <t>ORING FILTRO ACEITE</t>
  </si>
  <si>
    <t xml:space="preserve">ARANDELA </t>
  </si>
  <si>
    <t>TROMPO FRENO TRASERO</t>
  </si>
  <si>
    <t>Fugas de Tapa Volante</t>
  </si>
  <si>
    <t>T67</t>
  </si>
  <si>
    <t>XTN 51C</t>
  </si>
  <si>
    <t xml:space="preserve">TALLER </t>
  </si>
  <si>
    <t>T68</t>
  </si>
  <si>
    <t>LAMINA ANTIVIBRANTE</t>
  </si>
  <si>
    <t>T69</t>
  </si>
  <si>
    <t>XTN 83C</t>
  </si>
  <si>
    <t>T70</t>
  </si>
  <si>
    <t>T71</t>
  </si>
  <si>
    <t>TROMPO FRENO DELANTERO</t>
  </si>
  <si>
    <t>ALEX GARCIA</t>
  </si>
  <si>
    <t>T72</t>
  </si>
  <si>
    <t>XTN 89C</t>
  </si>
  <si>
    <t>ACJ 91E</t>
  </si>
  <si>
    <t>T73</t>
  </si>
  <si>
    <t>RESORTE TROMPO DE FRENO</t>
  </si>
  <si>
    <t>Cambio de resorte de freno</t>
  </si>
  <si>
    <t>T74</t>
  </si>
  <si>
    <t>XTN 28C</t>
  </si>
  <si>
    <t>T75</t>
  </si>
  <si>
    <t>T76</t>
  </si>
  <si>
    <t>T77</t>
  </si>
  <si>
    <t>XT660</t>
  </si>
  <si>
    <t>XR250</t>
  </si>
  <si>
    <t>XTZ250</t>
  </si>
  <si>
    <t>CB125</t>
  </si>
  <si>
    <t>06/0/2022</t>
  </si>
  <si>
    <t>T78</t>
  </si>
  <si>
    <t>T79</t>
  </si>
  <si>
    <t>T80</t>
  </si>
  <si>
    <t>JOR 98E</t>
  </si>
  <si>
    <t>T81</t>
  </si>
  <si>
    <t>T82</t>
  </si>
  <si>
    <t>JOS 44E</t>
  </si>
  <si>
    <t>ACJ 59E</t>
  </si>
  <si>
    <t>06/07/200</t>
  </si>
  <si>
    <t>T83</t>
  </si>
  <si>
    <t>T84</t>
  </si>
  <si>
    <t>YWL 22C</t>
  </si>
  <si>
    <t>06/074/2022</t>
  </si>
  <si>
    <t>T85</t>
  </si>
  <si>
    <t>T86</t>
  </si>
  <si>
    <t>T87</t>
  </si>
  <si>
    <t>BUJÍA</t>
  </si>
  <si>
    <t>FILTRO AIRE</t>
  </si>
  <si>
    <t>EMPAQUETADURA CARBURADOR</t>
  </si>
  <si>
    <t>TAPON ACEITE</t>
  </si>
  <si>
    <t>Sincronizar motor</t>
  </si>
  <si>
    <t>Mantenimiento Kit de Arrastr</t>
  </si>
  <si>
    <t>T88</t>
  </si>
  <si>
    <t>YWL 35C</t>
  </si>
  <si>
    <t>T89</t>
  </si>
  <si>
    <t>KIT FUELLES H</t>
  </si>
  <si>
    <t>T90</t>
  </si>
  <si>
    <t>T91</t>
  </si>
  <si>
    <t>KIT PRENSA DEL CLUTCH</t>
  </si>
  <si>
    <t>T92</t>
  </si>
  <si>
    <t>KIT DE BUJES DEL TRAPECIO</t>
  </si>
  <si>
    <t>ORIN FILTRO ACEITE</t>
  </si>
  <si>
    <t>Reparación de Amortiguador Trasero o Mono Shock</t>
  </si>
  <si>
    <t>Cambio de Amortiguador o Mono schock</t>
  </si>
  <si>
    <t>Cambio stop completo</t>
  </si>
  <si>
    <t>Cambio de Bujes de Trapecio</t>
  </si>
  <si>
    <t>XTN 31C</t>
  </si>
  <si>
    <t>T95</t>
  </si>
  <si>
    <t>T96</t>
  </si>
  <si>
    <t>XTN 44C</t>
  </si>
  <si>
    <t>07//07/2022</t>
  </si>
  <si>
    <t>ALEJANDRO PEREZ</t>
  </si>
  <si>
    <t>T97</t>
  </si>
  <si>
    <t>T98</t>
  </si>
  <si>
    <t>YWL 48C</t>
  </si>
  <si>
    <t>T99</t>
  </si>
  <si>
    <t>EMPAQUE CILINDRO</t>
  </si>
  <si>
    <t>EMPAQUE CULATA</t>
  </si>
  <si>
    <t>RETEN LEVA CLUTH</t>
  </si>
  <si>
    <t>JUEGO ANILLOS</t>
  </si>
  <si>
    <t>OBTURADORES</t>
  </si>
  <si>
    <t>Fugas de Medio Motor</t>
  </si>
  <si>
    <t>Asentar y Calibrar válvulas</t>
  </si>
  <si>
    <t>Cambio de Discos de Embrague</t>
  </si>
  <si>
    <t>T100</t>
  </si>
  <si>
    <t>YXC 08C</t>
  </si>
  <si>
    <t>PEDAL DE CAMBIO</t>
  </si>
  <si>
    <t>Pedal de cambios</t>
  </si>
  <si>
    <t>T101</t>
  </si>
  <si>
    <t>ALEJANDRO</t>
  </si>
  <si>
    <t>T102</t>
  </si>
  <si>
    <t>JOR 99E</t>
  </si>
  <si>
    <t xml:space="preserve">TORNILLOS </t>
  </si>
  <si>
    <t>Ajuste de Cola</t>
  </si>
  <si>
    <t>T103</t>
  </si>
  <si>
    <t>ACJ 76E</t>
  </si>
  <si>
    <t>T104</t>
  </si>
  <si>
    <t>T105</t>
  </si>
  <si>
    <t>T106</t>
  </si>
  <si>
    <t>T107</t>
  </si>
  <si>
    <t>JOS 79E</t>
  </si>
  <si>
    <t>ACJ 77E</t>
  </si>
  <si>
    <t>T108</t>
  </si>
  <si>
    <t>TUERCA EJE SALIDA</t>
  </si>
  <si>
    <t>ACJ 57E</t>
  </si>
  <si>
    <t>T110</t>
  </si>
  <si>
    <t>FILTRO ACEIT</t>
  </si>
  <si>
    <t>CAUCHO TORQUE</t>
  </si>
  <si>
    <t>O RING CAUCHO TORQUE</t>
  </si>
  <si>
    <t>Sincronizar moto</t>
  </si>
  <si>
    <t>Fugas de Culatín</t>
  </si>
  <si>
    <t>T111</t>
  </si>
  <si>
    <t>ACJ 54E</t>
  </si>
  <si>
    <t>T112</t>
  </si>
  <si>
    <t>RODAMIENTOS TRASEROS</t>
  </si>
  <si>
    <t>Cambio rodamientos delanteros</t>
  </si>
  <si>
    <t>Cambio rodamientos traseros</t>
  </si>
  <si>
    <t>T113</t>
  </si>
  <si>
    <t>XTN 91C</t>
  </si>
  <si>
    <t>T114</t>
  </si>
  <si>
    <t>Extraccion tornillo mordaza</t>
  </si>
  <si>
    <t>T115</t>
  </si>
  <si>
    <t>JOS 67E</t>
  </si>
  <si>
    <t>T116</t>
  </si>
  <si>
    <t>T117</t>
  </si>
  <si>
    <t>ESCOBILLAS</t>
  </si>
  <si>
    <t>T119</t>
  </si>
  <si>
    <t>T118</t>
  </si>
  <si>
    <t>XTN 88C</t>
  </si>
  <si>
    <t>T120</t>
  </si>
  <si>
    <t>PALANCA DE CHOQUE</t>
  </si>
  <si>
    <t>FZ150</t>
  </si>
  <si>
    <t>T123</t>
  </si>
  <si>
    <t>T124</t>
  </si>
  <si>
    <t>Arreglo de ramal electrico</t>
  </si>
  <si>
    <t>T125</t>
  </si>
  <si>
    <t>GUARDA BARRO TRASERO</t>
  </si>
  <si>
    <t>C.D.I.</t>
  </si>
  <si>
    <t>EMPAQUETADURA 1/2 MOTOR</t>
  </si>
  <si>
    <t>CILINDRO</t>
  </si>
  <si>
    <t>PISTÓN</t>
  </si>
  <si>
    <t>BULÓN DEL PISTÓN</t>
  </si>
  <si>
    <t>Reparación de medio motor</t>
  </si>
  <si>
    <t>Cambio de Guaya</t>
  </si>
  <si>
    <t>Mantenimiento electrico</t>
  </si>
  <si>
    <t>Cambio guardabbarro</t>
  </si>
  <si>
    <t>T127</t>
  </si>
  <si>
    <t>T126</t>
  </si>
  <si>
    <t>CAPUCHON</t>
  </si>
  <si>
    <t>JUEGO DE CHUPAS</t>
  </si>
  <si>
    <t>T129</t>
  </si>
  <si>
    <t>T128</t>
  </si>
  <si>
    <t>Cambio de fuelles</t>
  </si>
  <si>
    <t>T131</t>
  </si>
  <si>
    <t>T130</t>
  </si>
  <si>
    <t>JOS21E</t>
  </si>
  <si>
    <t>T133</t>
  </si>
  <si>
    <t>T134</t>
  </si>
  <si>
    <t xml:space="preserve">Arreglo de bobinas </t>
  </si>
  <si>
    <t>Cambio de bobinas</t>
  </si>
  <si>
    <t>Sistema carga</t>
  </si>
  <si>
    <t>T135</t>
  </si>
  <si>
    <t>PATA LATERAL</t>
  </si>
  <si>
    <t>Cambio de Soporte Lateral o Pata</t>
  </si>
  <si>
    <t>T137</t>
  </si>
  <si>
    <t>T136</t>
  </si>
  <si>
    <t>KIT BUJES DE TIJERA</t>
  </si>
  <si>
    <t>Cambio kit bujes de tijera</t>
  </si>
  <si>
    <t>T139</t>
  </si>
  <si>
    <t>T138</t>
  </si>
  <si>
    <t>JOS62E</t>
  </si>
  <si>
    <t>T140</t>
  </si>
  <si>
    <t>T142</t>
  </si>
  <si>
    <t>T141</t>
  </si>
  <si>
    <t>T143</t>
  </si>
  <si>
    <t>T144</t>
  </si>
  <si>
    <t>JOR95E</t>
  </si>
  <si>
    <t>T146</t>
  </si>
  <si>
    <t>T145</t>
  </si>
  <si>
    <t>XTN53C</t>
  </si>
  <si>
    <t>T147</t>
  </si>
  <si>
    <t>T149</t>
  </si>
  <si>
    <t>T148</t>
  </si>
  <si>
    <t>IUS37C</t>
  </si>
  <si>
    <t>RIN TRASERO</t>
  </si>
  <si>
    <t>RADIOS H TRASEROS</t>
  </si>
  <si>
    <t>RECTIFICADOR (REGULADOR)</t>
  </si>
  <si>
    <t>Mantenimiento sistema encendido</t>
  </si>
  <si>
    <t>Enradiado de Aros</t>
  </si>
  <si>
    <t>cambio rodamientos traseros</t>
  </si>
  <si>
    <t xml:space="preserve">Encamisada de Manzana </t>
  </si>
  <si>
    <t>Cambio rectificador de corriente</t>
  </si>
  <si>
    <t>T151</t>
  </si>
  <si>
    <t>T150</t>
  </si>
  <si>
    <t>IUS22C</t>
  </si>
  <si>
    <t>BUJES DE MANUBRIO</t>
  </si>
  <si>
    <t xml:space="preserve">GUARDA CADENA </t>
  </si>
  <si>
    <t>ORIN DE LUBRICACION</t>
  </si>
  <si>
    <t>Cambio bujes manubrio</t>
  </si>
  <si>
    <t>Cobalada de Aros</t>
  </si>
  <si>
    <t>Cambio guarda cadena</t>
  </si>
  <si>
    <t>Bajada de llanta</t>
  </si>
  <si>
    <t xml:space="preserve">Hacer pistas de manzanas </t>
  </si>
  <si>
    <t>DIVINSON MOSQUERA</t>
  </si>
  <si>
    <t>T153</t>
  </si>
  <si>
    <t>T152</t>
  </si>
  <si>
    <t>T154</t>
  </si>
  <si>
    <t>IUS12C</t>
  </si>
  <si>
    <t>POSAPIES TRASEROS H (1)</t>
  </si>
  <si>
    <t>Cambio de posapies</t>
  </si>
  <si>
    <t>T156</t>
  </si>
  <si>
    <t>T155</t>
  </si>
  <si>
    <t>PITO</t>
  </si>
  <si>
    <t>ORIN SENSOR</t>
  </si>
  <si>
    <t>Mantenimiento de Suspensión Delantera (Cambio de Aceite y Retenes)</t>
  </si>
  <si>
    <t>Forro de Sillín</t>
  </si>
  <si>
    <t>Cambio de pito</t>
  </si>
  <si>
    <t>Scaneo o Diagnóstico Electrónico</t>
  </si>
  <si>
    <t>T158</t>
  </si>
  <si>
    <t>T157</t>
  </si>
  <si>
    <t>Desmonte de pedal</t>
  </si>
  <si>
    <t>T160</t>
  </si>
  <si>
    <t>T159</t>
  </si>
  <si>
    <t>LEVA CLUTH</t>
  </si>
  <si>
    <t>ORIN TAPON DE TIEMPO</t>
  </si>
  <si>
    <t>TAPO DE TIEMPO</t>
  </si>
  <si>
    <t>Cambio de retén leva de clutch</t>
  </si>
  <si>
    <t>Fugas de Tensor Automático</t>
  </si>
  <si>
    <t>T162</t>
  </si>
  <si>
    <t>T161</t>
  </si>
  <si>
    <t>JOR96E</t>
  </si>
  <si>
    <t>T164</t>
  </si>
  <si>
    <t>T163</t>
  </si>
  <si>
    <t>RETEN LEVA DE CLUTCH</t>
  </si>
  <si>
    <t>Remache araña</t>
  </si>
  <si>
    <t>T166</t>
  </si>
  <si>
    <t>T165</t>
  </si>
  <si>
    <t>RESORTE PATA LATERAL</t>
  </si>
  <si>
    <t>Bajada discos cluth</t>
  </si>
  <si>
    <t>T168</t>
  </si>
  <si>
    <t>T167</t>
  </si>
  <si>
    <t>Ajuste de Carenaje Frontal Superior</t>
  </si>
  <si>
    <t>T170</t>
  </si>
  <si>
    <t>T169</t>
  </si>
  <si>
    <t>T172</t>
  </si>
  <si>
    <t>T171</t>
  </si>
  <si>
    <t>TAPON VOLANTE</t>
  </si>
  <si>
    <t>T174</t>
  </si>
  <si>
    <t>T173</t>
  </si>
  <si>
    <t>YWL34C</t>
  </si>
  <si>
    <t>BOMBILLO DIRECCIONALES</t>
  </si>
  <si>
    <t>GUAYA MINIMA</t>
  </si>
  <si>
    <t>Cambio Pedal de cambios</t>
  </si>
  <si>
    <t>Cambio bombillo direccional</t>
  </si>
  <si>
    <t>Ajuste del cluth</t>
  </si>
  <si>
    <t>T176</t>
  </si>
  <si>
    <t>T175</t>
  </si>
  <si>
    <t>JUEGO DE DIAFRAGMA (CARBURADOR)</t>
  </si>
  <si>
    <t>T178</t>
  </si>
  <si>
    <t>T177</t>
  </si>
  <si>
    <t>T180</t>
  </si>
  <si>
    <t>T179</t>
  </si>
  <si>
    <t>MANILLARES H</t>
  </si>
  <si>
    <t>T181</t>
  </si>
  <si>
    <t>T183</t>
  </si>
  <si>
    <t>T182</t>
  </si>
  <si>
    <t>TORNILLO CULATIN</t>
  </si>
  <si>
    <t>YWL43C</t>
  </si>
  <si>
    <t>GUÍA, CADENA DE LEVA</t>
  </si>
  <si>
    <t>Cambio de guaya</t>
  </si>
  <si>
    <t>Lavada de carburador</t>
  </si>
  <si>
    <t>Fugas de Medio Moto</t>
  </si>
  <si>
    <t>T185</t>
  </si>
  <si>
    <t>T184</t>
  </si>
  <si>
    <t>YWI92E</t>
  </si>
  <si>
    <t>DESLIZADOR DE CADENA</t>
  </si>
  <si>
    <t>Cambio deslizador de Cadena</t>
  </si>
  <si>
    <t>Cambio de guia cadenilla</t>
  </si>
  <si>
    <t>Encamisada de roscas espárragos de motor (4) Insertos</t>
  </si>
  <si>
    <t>Descolgada motor</t>
  </si>
  <si>
    <t>Extraer tornillo de culata</t>
  </si>
  <si>
    <t>T187</t>
  </si>
  <si>
    <t>T186</t>
  </si>
  <si>
    <t>T189</t>
  </si>
  <si>
    <t>T188</t>
  </si>
  <si>
    <t>T190</t>
  </si>
  <si>
    <t>T192</t>
  </si>
  <si>
    <t>T191</t>
  </si>
  <si>
    <t>T246</t>
  </si>
  <si>
    <t>RODAMIENTO DEL CLUTH</t>
  </si>
  <si>
    <t>MARRANA O ESTARTE</t>
  </si>
  <si>
    <t>REGULADOR</t>
  </si>
  <si>
    <t>GUIAS DE CULATA</t>
  </si>
  <si>
    <t>Rectificar Cilindro</t>
  </si>
  <si>
    <t>Cambio de estarte o marrana</t>
  </si>
  <si>
    <t>arreglo de culata</t>
  </si>
  <si>
    <t>Calibrada de Chines</t>
  </si>
  <si>
    <t>Sistema de encendido</t>
  </si>
  <si>
    <t>T194</t>
  </si>
  <si>
    <t>T193</t>
  </si>
  <si>
    <t>RETEN CULATIN</t>
  </si>
  <si>
    <t>Cambio pedal de frenos</t>
  </si>
  <si>
    <t>Arreglo roscas bancada de culata (1) Insertos</t>
  </si>
  <si>
    <t>OSCAR TARAPUEZ</t>
  </si>
  <si>
    <t>T196</t>
  </si>
  <si>
    <t>T195</t>
  </si>
  <si>
    <t>XTN38C</t>
  </si>
  <si>
    <t>T198</t>
  </si>
  <si>
    <t>T197</t>
  </si>
  <si>
    <t>ACJ74E</t>
  </si>
  <si>
    <t>T199</t>
  </si>
  <si>
    <t>T201</t>
  </si>
  <si>
    <t>T200</t>
  </si>
  <si>
    <t>CAPUCHON DE BUJIA</t>
  </si>
  <si>
    <t>Cambio de Bujes de Tijera</t>
  </si>
  <si>
    <t>Arreglo base de baliza</t>
  </si>
  <si>
    <t>Arreglo cableado direccional</t>
  </si>
  <si>
    <t>JAVIER EICO</t>
  </si>
  <si>
    <t>T203</t>
  </si>
  <si>
    <t>T202</t>
  </si>
  <si>
    <t>13/87/22</t>
  </si>
  <si>
    <t>TORNILLO CALIPER</t>
  </si>
  <si>
    <t>T204</t>
  </si>
  <si>
    <t>XTN13C</t>
  </si>
  <si>
    <t>SENSOR PATA</t>
  </si>
  <si>
    <t>SEPARADORES DE EMBRAGUE</t>
  </si>
  <si>
    <t>Cambio sensor pata</t>
  </si>
  <si>
    <t>Cambio de escobillas</t>
  </si>
  <si>
    <t>T206</t>
  </si>
  <si>
    <t>T205</t>
  </si>
  <si>
    <t>ACJ89E</t>
  </si>
  <si>
    <t>T208</t>
  </si>
  <si>
    <t>T207</t>
  </si>
  <si>
    <t>T210</t>
  </si>
  <si>
    <t>T209</t>
  </si>
  <si>
    <t>7//7/22</t>
  </si>
  <si>
    <t>Arreglo Switch con dos copias de llaves</t>
  </si>
  <si>
    <t>Cambio de swiches</t>
  </si>
  <si>
    <t>T212</t>
  </si>
  <si>
    <t>T211</t>
  </si>
  <si>
    <t>O RING MOTOR DE ARRANQUE</t>
  </si>
  <si>
    <t xml:space="preserve">STOP TRASERO </t>
  </si>
  <si>
    <t>TORNILLO PATA LATERAL</t>
  </si>
  <si>
    <t>Mantenimiento de Motor de Arranque</t>
  </si>
  <si>
    <t>T214</t>
  </si>
  <si>
    <t>T213</t>
  </si>
  <si>
    <t>XTN62C</t>
  </si>
  <si>
    <t>T216</t>
  </si>
  <si>
    <t>T215</t>
  </si>
  <si>
    <t>T218</t>
  </si>
  <si>
    <t>T217</t>
  </si>
  <si>
    <t>T219</t>
  </si>
  <si>
    <t>T221</t>
  </si>
  <si>
    <t>T220</t>
  </si>
  <si>
    <t>JHON ALEX</t>
  </si>
  <si>
    <t>T223</t>
  </si>
  <si>
    <t>T222</t>
  </si>
  <si>
    <t>T224</t>
  </si>
  <si>
    <t>T226</t>
  </si>
  <si>
    <t>T225</t>
  </si>
  <si>
    <t>YWL40C</t>
  </si>
  <si>
    <t>ESPEJO DERECHO H</t>
  </si>
  <si>
    <t>Cambio de espejos retrovisores</t>
  </si>
  <si>
    <t>JHON ALEZ</t>
  </si>
  <si>
    <t>T228</t>
  </si>
  <si>
    <t>T227</t>
  </si>
  <si>
    <t>XTN06C</t>
  </si>
  <si>
    <t>T230</t>
  </si>
  <si>
    <t>T229</t>
  </si>
  <si>
    <t>SEPARADORES DEL CLUTH</t>
  </si>
  <si>
    <t>T231</t>
  </si>
  <si>
    <t>RIN DELANTERO</t>
  </si>
  <si>
    <t>RADIOS H DELANTEROS</t>
  </si>
  <si>
    <t>Cambio de Ring Delantero</t>
  </si>
  <si>
    <t>OSCAR TARAPUZ</t>
  </si>
  <si>
    <t>T232</t>
  </si>
  <si>
    <t>YWL30C</t>
  </si>
  <si>
    <t>T234</t>
  </si>
  <si>
    <t>T233</t>
  </si>
  <si>
    <t>XTN57C</t>
  </si>
  <si>
    <t>T236</t>
  </si>
  <si>
    <t>T235</t>
  </si>
  <si>
    <t>T237</t>
  </si>
  <si>
    <t>SENSOR VELOCIMETRO</t>
  </si>
  <si>
    <t>Mantenimiento de Guaya Velocimetro</t>
  </si>
  <si>
    <t>Cambio sensor velocimetro</t>
  </si>
  <si>
    <t>T238</t>
  </si>
  <si>
    <t>T240</t>
  </si>
  <si>
    <t>T239</t>
  </si>
  <si>
    <t>T241</t>
  </si>
  <si>
    <t>T242</t>
  </si>
  <si>
    <t>Cambio pedal de cambios</t>
  </si>
  <si>
    <t>jose gonzales</t>
  </si>
  <si>
    <t>T243</t>
  </si>
  <si>
    <t>XTN09C</t>
  </si>
  <si>
    <t>BOBINA DE ALTA</t>
  </si>
  <si>
    <t>Cambio de bobina</t>
  </si>
  <si>
    <t>T244</t>
  </si>
  <si>
    <t>T245</t>
  </si>
  <si>
    <t>XTN86C</t>
  </si>
  <si>
    <t>TORNILLO ROSCA 1/4</t>
  </si>
  <si>
    <t>T248</t>
  </si>
  <si>
    <t>T247</t>
  </si>
  <si>
    <t>13/*7/22</t>
  </si>
  <si>
    <t>T250</t>
  </si>
  <si>
    <t>T249</t>
  </si>
  <si>
    <t>ORIN MEDIDOR DE ACEITE</t>
  </si>
  <si>
    <t>EJE TRASERO</t>
  </si>
  <si>
    <t xml:space="preserve">TUERCA DE EJE </t>
  </si>
  <si>
    <t>Ajuste defensa</t>
  </si>
  <si>
    <t>T252</t>
  </si>
  <si>
    <t>T251</t>
  </si>
  <si>
    <t>XTN59C</t>
  </si>
  <si>
    <t>Sistema de luces</t>
  </si>
  <si>
    <t>T254</t>
  </si>
  <si>
    <t>T253</t>
  </si>
  <si>
    <t>ARANDELA DE LUBRICACION</t>
  </si>
  <si>
    <t>POSAPIES TRASEROS (1)</t>
  </si>
  <si>
    <t>Cambio de posapie</t>
  </si>
  <si>
    <t>Cambio de caucho torque</t>
  </si>
  <si>
    <t>T256</t>
  </si>
  <si>
    <t>T255</t>
  </si>
  <si>
    <t>IUS20C</t>
  </si>
  <si>
    <t>T258</t>
  </si>
  <si>
    <t>T257</t>
  </si>
  <si>
    <t>T259</t>
  </si>
  <si>
    <t>XTN24C</t>
  </si>
  <si>
    <t>T260</t>
  </si>
  <si>
    <t>T261</t>
  </si>
  <si>
    <t>Arreglo direccional</t>
  </si>
  <si>
    <t>JJOSE GONZALES</t>
  </si>
  <si>
    <t>T263</t>
  </si>
  <si>
    <t>T262</t>
  </si>
  <si>
    <t>HTS11A</t>
  </si>
  <si>
    <t>T264</t>
  </si>
  <si>
    <t>YXF10C</t>
  </si>
  <si>
    <t>VRF800</t>
  </si>
  <si>
    <t>T266</t>
  </si>
  <si>
    <t>T265</t>
  </si>
  <si>
    <t>T267</t>
  </si>
  <si>
    <t>TROMPO DELANTERO</t>
  </si>
  <si>
    <t>Sistema de carga</t>
  </si>
  <si>
    <t>Sistema encendido</t>
  </si>
  <si>
    <t>T269</t>
  </si>
  <si>
    <t>T268</t>
  </si>
  <si>
    <t>Escaneada</t>
  </si>
  <si>
    <t>Cambio de guardabarro</t>
  </si>
  <si>
    <t>T270</t>
  </si>
  <si>
    <t>APUCHON DE BUJIA</t>
  </si>
  <si>
    <t>Lavado de tanque de combustible</t>
  </si>
  <si>
    <t>CARRO ATLLER</t>
  </si>
  <si>
    <t>T272</t>
  </si>
  <si>
    <t>T271</t>
  </si>
  <si>
    <t>XTN60C</t>
  </si>
  <si>
    <t>EMPAQUE EXOSTO</t>
  </si>
  <si>
    <t>GUAYA VELOCÍMETRO</t>
  </si>
  <si>
    <t>Arreglo senor neutro</t>
  </si>
  <si>
    <t>Cambio de empaque exosto</t>
  </si>
  <si>
    <t>T278</t>
  </si>
  <si>
    <t>T277</t>
  </si>
  <si>
    <t>T279</t>
  </si>
  <si>
    <t>T281</t>
  </si>
  <si>
    <t>T280</t>
  </si>
  <si>
    <t>IUS28C</t>
  </si>
  <si>
    <t>T283</t>
  </si>
  <si>
    <t>T282</t>
  </si>
  <si>
    <t>IUS16C</t>
  </si>
  <si>
    <t>ORIN LUBRICACION</t>
  </si>
  <si>
    <t>ORIN DISTRIBUCION</t>
  </si>
  <si>
    <t>TAPA PRENSA DE CLUTC</t>
  </si>
  <si>
    <t>JUEGO DE CAUCHOS MORDAZA</t>
  </si>
  <si>
    <t>DESLIZADOR CADENA(PATIN)</t>
  </si>
  <si>
    <t>Fugas de distribucion</t>
  </si>
  <si>
    <t>OSCAR TARPUEZ</t>
  </si>
  <si>
    <t>T285</t>
  </si>
  <si>
    <t>T284</t>
  </si>
  <si>
    <t>T287</t>
  </si>
  <si>
    <t>T286</t>
  </si>
  <si>
    <t>T288</t>
  </si>
  <si>
    <t>XTN71C</t>
  </si>
  <si>
    <t>JONATAN MACIAS</t>
  </si>
  <si>
    <t>T290</t>
  </si>
  <si>
    <t>T289</t>
  </si>
  <si>
    <t>Cambio de filtro aire</t>
  </si>
  <si>
    <t>DAVINSON MSQUERA</t>
  </si>
  <si>
    <t>T292</t>
  </si>
  <si>
    <t>T291</t>
  </si>
  <si>
    <t>XTN04C</t>
  </si>
  <si>
    <t>T293</t>
  </si>
  <si>
    <t>T294</t>
  </si>
  <si>
    <t>Rosca elicoit</t>
  </si>
  <si>
    <t>T295</t>
  </si>
  <si>
    <t>ORIN TAPA PIÑON DE ARRANQUE</t>
  </si>
  <si>
    <t>Fuga tapa piñon de arranque</t>
  </si>
  <si>
    <t>T297</t>
  </si>
  <si>
    <t>T296</t>
  </si>
  <si>
    <t>T298</t>
  </si>
  <si>
    <t>T299</t>
  </si>
  <si>
    <t>T300</t>
  </si>
  <si>
    <t>JOS47E</t>
  </si>
  <si>
    <t>T301</t>
  </si>
  <si>
    <t>YWL28C</t>
  </si>
  <si>
    <t>T303</t>
  </si>
  <si>
    <t>T302</t>
  </si>
  <si>
    <t>T304</t>
  </si>
  <si>
    <t>NEUMÁTICO TRASERO</t>
  </si>
  <si>
    <t>PITO H</t>
  </si>
  <si>
    <t>T306</t>
  </si>
  <si>
    <t>T305</t>
  </si>
  <si>
    <t>ACJ78E</t>
  </si>
  <si>
    <t>T308</t>
  </si>
  <si>
    <t>T307</t>
  </si>
  <si>
    <t>T310</t>
  </si>
  <si>
    <t>T309</t>
  </si>
  <si>
    <t>T311</t>
  </si>
  <si>
    <t>T312</t>
  </si>
  <si>
    <t>BARRAS TELESCOPICAS</t>
  </si>
  <si>
    <t>Cambio de Barras de Suspensión</t>
  </si>
  <si>
    <t>T313</t>
  </si>
  <si>
    <t>T315</t>
  </si>
  <si>
    <t>T314</t>
  </si>
  <si>
    <t>XTN49C</t>
  </si>
  <si>
    <t>T317</t>
  </si>
  <si>
    <t>T316</t>
  </si>
  <si>
    <t>YWL46C</t>
  </si>
  <si>
    <t>Soldadura de Soporte Lateral o Pata</t>
  </si>
  <si>
    <t>Cambio de Guaya Velocimetro</t>
  </si>
  <si>
    <t>T319</t>
  </si>
  <si>
    <t>T318</t>
  </si>
  <si>
    <t>T321</t>
  </si>
  <si>
    <t>T320</t>
  </si>
  <si>
    <t>TENDIDO DE RADIOS DELANTERO</t>
  </si>
  <si>
    <t>JOSE  GONZALES</t>
  </si>
  <si>
    <t>T323</t>
  </si>
  <si>
    <t>T322</t>
  </si>
  <si>
    <t>T325</t>
  </si>
  <si>
    <t>T324</t>
  </si>
  <si>
    <t>T326</t>
  </si>
  <si>
    <t>T327</t>
  </si>
  <si>
    <t>lugar trabajo</t>
  </si>
  <si>
    <t>T329</t>
  </si>
  <si>
    <t>T328</t>
  </si>
  <si>
    <t>MANZANA TRASERA</t>
  </si>
  <si>
    <t>COMANDO DE RUN</t>
  </si>
  <si>
    <t>Cambio de comando</t>
  </si>
  <si>
    <t>T331</t>
  </si>
  <si>
    <t>T330</t>
  </si>
  <si>
    <t>T333</t>
  </si>
  <si>
    <t>T332</t>
  </si>
  <si>
    <t>JOS74E</t>
  </si>
  <si>
    <t>T335</t>
  </si>
  <si>
    <t>T334</t>
  </si>
  <si>
    <t>Cambio de chupas</t>
  </si>
  <si>
    <t>T336</t>
  </si>
  <si>
    <t>T338</t>
  </si>
  <si>
    <t>T337</t>
  </si>
  <si>
    <t>Extracción de Bujes de Tijera con Prensa</t>
  </si>
  <si>
    <t>T340</t>
  </si>
  <si>
    <t>T339</t>
  </si>
  <si>
    <t>Extraccion tornillos mordaza</t>
  </si>
  <si>
    <t>Mantenimiento de Suspensión Trasera (engrase de todos Componentes)</t>
  </si>
  <si>
    <t>T342</t>
  </si>
  <si>
    <t>T341</t>
  </si>
  <si>
    <t>IUS54C</t>
  </si>
  <si>
    <t>ORIN TAPA VALVULAS</t>
  </si>
  <si>
    <t>T344</t>
  </si>
  <si>
    <t>T346</t>
  </si>
  <si>
    <t>T345</t>
  </si>
  <si>
    <t>IUS46C</t>
  </si>
  <si>
    <t>PORTAMANIGUETA</t>
  </si>
  <si>
    <t>Cambio portamanigueta</t>
  </si>
  <si>
    <t>T348</t>
  </si>
  <si>
    <t>T347</t>
  </si>
  <si>
    <t>ARANDELA 6 MM</t>
  </si>
  <si>
    <t>Lavada de inyectores</t>
  </si>
  <si>
    <t>T349</t>
  </si>
  <si>
    <t>IUS32C</t>
  </si>
  <si>
    <t>DIRECCIONAL DELANTERO</t>
  </si>
  <si>
    <t>Sistema luces</t>
  </si>
  <si>
    <t>T351</t>
  </si>
  <si>
    <t>T350</t>
  </si>
  <si>
    <t>T353</t>
  </si>
  <si>
    <t>T352</t>
  </si>
  <si>
    <t>T354</t>
  </si>
  <si>
    <t>T355</t>
  </si>
  <si>
    <t xml:space="preserve">TAPA PRENSA </t>
  </si>
  <si>
    <t>T357</t>
  </si>
  <si>
    <t>T356</t>
  </si>
  <si>
    <t>CAUCHOS POSAPIES</t>
  </si>
  <si>
    <t>JUEGO BANDAS DELANTERAS</t>
  </si>
  <si>
    <t>Cambio de bandas delanteras</t>
  </si>
  <si>
    <t>Cambio de cauchos posapie</t>
  </si>
  <si>
    <t>T359</t>
  </si>
  <si>
    <t>T358</t>
  </si>
  <si>
    <t>T360</t>
  </si>
  <si>
    <t>IVO53C</t>
  </si>
  <si>
    <t>WAVE</t>
  </si>
  <si>
    <t>CAUCHOS CATALINA</t>
  </si>
  <si>
    <t>CAUCHOS POSAPIE H</t>
  </si>
  <si>
    <t>FLASHER</t>
  </si>
  <si>
    <t>ESPEJO IZQUIERDO</t>
  </si>
  <si>
    <t>TOPES ESPEJOS RETROVISORES</t>
  </si>
  <si>
    <t>T362</t>
  </si>
  <si>
    <t>T361</t>
  </si>
  <si>
    <t>T364</t>
  </si>
  <si>
    <t>T363</t>
  </si>
  <si>
    <t>DZI78C</t>
  </si>
  <si>
    <t>BROSS</t>
  </si>
  <si>
    <t>TORNILLO DE CALIPER</t>
  </si>
  <si>
    <t>JUEGO DE FUSIBLES</t>
  </si>
  <si>
    <t>Extracion tornillo mordaza</t>
  </si>
  <si>
    <t>T385</t>
  </si>
  <si>
    <t>T384</t>
  </si>
  <si>
    <t>T387</t>
  </si>
  <si>
    <t>T386</t>
  </si>
  <si>
    <t>XTN50C</t>
  </si>
  <si>
    <t>PORTA PLACA</t>
  </si>
  <si>
    <t>ESPEJO IZQUIERDO H</t>
  </si>
  <si>
    <t xml:space="preserve">Rosca espejo </t>
  </si>
  <si>
    <t>T389</t>
  </si>
  <si>
    <t>T388</t>
  </si>
  <si>
    <t>T393</t>
  </si>
  <si>
    <t>T394</t>
  </si>
  <si>
    <t>HTP40A</t>
  </si>
  <si>
    <t>ORIN DE CILINDRO</t>
  </si>
  <si>
    <t>Encamisar Cilindro</t>
  </si>
  <si>
    <t xml:space="preserve">Lavado cuerpo de aceleración </t>
  </si>
  <si>
    <t>T396</t>
  </si>
  <si>
    <t>T395</t>
  </si>
  <si>
    <t>IUS50C</t>
  </si>
  <si>
    <t>ORIN TAPON DE ACEITE</t>
  </si>
  <si>
    <t>ESPEJOS H</t>
  </si>
  <si>
    <t>Cambio empaque de exosto</t>
  </si>
  <si>
    <t>Remache de araña</t>
  </si>
  <si>
    <t>T398</t>
  </si>
  <si>
    <t>T397</t>
  </si>
  <si>
    <t>IUS11C</t>
  </si>
  <si>
    <t>T401</t>
  </si>
  <si>
    <t>T400</t>
  </si>
  <si>
    <t>T402</t>
  </si>
  <si>
    <t>TROMPO TRASERO</t>
  </si>
  <si>
    <t>T403</t>
  </si>
  <si>
    <t>JOS78E</t>
  </si>
  <si>
    <t>CB1 PRO</t>
  </si>
  <si>
    <t>T404</t>
  </si>
  <si>
    <t>T405</t>
  </si>
  <si>
    <t>T406</t>
  </si>
  <si>
    <t>T407</t>
  </si>
  <si>
    <t>T408</t>
  </si>
  <si>
    <t>T409</t>
  </si>
  <si>
    <t>BATERIA</t>
  </si>
  <si>
    <t>T410</t>
  </si>
  <si>
    <t>T411</t>
  </si>
  <si>
    <t>cambio de escobillas</t>
  </si>
  <si>
    <t>T412</t>
  </si>
  <si>
    <t>T413</t>
  </si>
  <si>
    <t>T414</t>
  </si>
  <si>
    <t>T415</t>
  </si>
  <si>
    <t>TERMINALES</t>
  </si>
  <si>
    <t>T416</t>
  </si>
  <si>
    <t>T417</t>
  </si>
  <si>
    <t>TORNILLO SOSTENEDOR MORDAZA</t>
  </si>
  <si>
    <t>TORNILLO DE MANIGUETA</t>
  </si>
  <si>
    <t>TORNILLO TAPA EMBRAGUE</t>
  </si>
  <si>
    <t>TORNILLO TAPA PIÑON DE ARRANQUE</t>
  </si>
  <si>
    <t>ORIN PIÑON DE ARRANQUE</t>
  </si>
  <si>
    <t>PEDAL DE CAMBIOS</t>
  </si>
  <si>
    <t>Fuga tapa piñon</t>
  </si>
  <si>
    <t>Arreglo de tacometro</t>
  </si>
  <si>
    <t>Bajada de tacometro</t>
  </si>
  <si>
    <t>Cambio pedal</t>
  </si>
  <si>
    <t>T418</t>
  </si>
  <si>
    <t>JOS 98E</t>
  </si>
  <si>
    <t>T419</t>
  </si>
  <si>
    <t>Fuga tapa valvulas</t>
  </si>
  <si>
    <t>T421</t>
  </si>
  <si>
    <t>T420</t>
  </si>
  <si>
    <t>HTP 41A</t>
  </si>
  <si>
    <t>T422</t>
  </si>
  <si>
    <t>T423</t>
  </si>
  <si>
    <t>Cambio balineras delanteras</t>
  </si>
  <si>
    <t>XTN 14C</t>
  </si>
  <si>
    <t>T424</t>
  </si>
  <si>
    <t>T425</t>
  </si>
  <si>
    <t>IUS 47C</t>
  </si>
  <si>
    <t>Extraccion rodamientos</t>
  </si>
  <si>
    <t>T426</t>
  </si>
  <si>
    <t>JOS 37E</t>
  </si>
  <si>
    <t>T428</t>
  </si>
  <si>
    <t>T429</t>
  </si>
  <si>
    <t>T427</t>
  </si>
  <si>
    <t>ESPEJOS RETROVISORES</t>
  </si>
  <si>
    <t>IUS 04C</t>
  </si>
  <si>
    <t>T431</t>
  </si>
  <si>
    <t>JOS 32E</t>
  </si>
  <si>
    <t>T430</t>
  </si>
  <si>
    <t>T432</t>
  </si>
  <si>
    <t>T433</t>
  </si>
  <si>
    <t>T434</t>
  </si>
  <si>
    <t>T436</t>
  </si>
  <si>
    <t>T435</t>
  </si>
  <si>
    <t>T437</t>
  </si>
  <si>
    <t>T438</t>
  </si>
  <si>
    <t>ACJ93E</t>
  </si>
  <si>
    <t>T439</t>
  </si>
  <si>
    <t>IUS24C</t>
  </si>
  <si>
    <t>T440</t>
  </si>
  <si>
    <t>JOS 73E</t>
  </si>
  <si>
    <t>T441</t>
  </si>
  <si>
    <t>T442</t>
  </si>
  <si>
    <t>T443</t>
  </si>
  <si>
    <t>T444</t>
  </si>
  <si>
    <t>JOS 52E</t>
  </si>
  <si>
    <t>YWL 41C</t>
  </si>
  <si>
    <t>T445</t>
  </si>
  <si>
    <t>XTN 15C</t>
  </si>
  <si>
    <t>06/08/200</t>
  </si>
  <si>
    <t>T446</t>
  </si>
  <si>
    <t>JOS65E</t>
  </si>
  <si>
    <t>T447</t>
  </si>
  <si>
    <t>T448</t>
  </si>
  <si>
    <t>T449</t>
  </si>
  <si>
    <t>JOS 57E</t>
  </si>
  <si>
    <t xml:space="preserve"> </t>
  </si>
  <si>
    <t>JHONATAN MECIAS</t>
  </si>
  <si>
    <t>T450</t>
  </si>
  <si>
    <t>JOS 89E</t>
  </si>
  <si>
    <t>T451</t>
  </si>
  <si>
    <t>XTN 48C</t>
  </si>
  <si>
    <t>T453</t>
  </si>
  <si>
    <t>T452</t>
  </si>
  <si>
    <t>T454</t>
  </si>
  <si>
    <t>ACJ 53E</t>
  </si>
  <si>
    <t>CAMBIO ACEITE</t>
  </si>
  <si>
    <t>T455</t>
  </si>
  <si>
    <t>T456</t>
  </si>
  <si>
    <t>T457</t>
  </si>
  <si>
    <t>T458</t>
  </si>
  <si>
    <t>T459</t>
  </si>
  <si>
    <t>T460</t>
  </si>
  <si>
    <t>HTP 75A</t>
  </si>
  <si>
    <t>HTP 56A</t>
  </si>
  <si>
    <t>T461</t>
  </si>
  <si>
    <t>HTP 38A</t>
  </si>
  <si>
    <t>T462</t>
  </si>
  <si>
    <t>HTP 62A</t>
  </si>
  <si>
    <t>T463</t>
  </si>
  <si>
    <t>SWITCHE DE ENCENDIDO</t>
  </si>
  <si>
    <t xml:space="preserve">FAROLA </t>
  </si>
  <si>
    <t>Cambio farola completa</t>
  </si>
  <si>
    <t>T464</t>
  </si>
  <si>
    <t>XTN 47C</t>
  </si>
  <si>
    <t>T465</t>
  </si>
  <si>
    <t>T466</t>
  </si>
  <si>
    <t>T467</t>
  </si>
  <si>
    <t>LAVADO GENERAL</t>
  </si>
  <si>
    <t>DESMANCHADA Y BRILLADA</t>
  </si>
  <si>
    <t>T468</t>
  </si>
  <si>
    <t>DESMANCHADA BRILLADA</t>
  </si>
  <si>
    <t>T469</t>
  </si>
  <si>
    <t>HTP 35A</t>
  </si>
  <si>
    <t>Desmanchada y brillada</t>
  </si>
  <si>
    <t>T470</t>
  </si>
  <si>
    <t>ACEITE</t>
  </si>
  <si>
    <t>LENTE STOP</t>
  </si>
  <si>
    <t>ORING BARRA IZQUIERDA</t>
  </si>
  <si>
    <t>Fugas de Tapa Clutch</t>
  </si>
  <si>
    <t>Mantenimiento rodamientos delanteros</t>
  </si>
  <si>
    <t>Cambio lente stop</t>
  </si>
  <si>
    <t>T472</t>
  </si>
  <si>
    <t>T471</t>
  </si>
  <si>
    <t>HTP 47A</t>
  </si>
  <si>
    <t>T479</t>
  </si>
  <si>
    <t>T473</t>
  </si>
  <si>
    <t>GX 160</t>
  </si>
  <si>
    <t>Cambio de aceite</t>
  </si>
  <si>
    <t>T474</t>
  </si>
  <si>
    <t>T475</t>
  </si>
  <si>
    <t>T476</t>
  </si>
  <si>
    <t>RECTIFICAR ROSCA DE TAPON DE DRENAJE</t>
  </si>
  <si>
    <t>T478</t>
  </si>
  <si>
    <t>T477</t>
  </si>
  <si>
    <t>ACJ 71E</t>
  </si>
  <si>
    <t>XTN 32C</t>
  </si>
  <si>
    <t>T480</t>
  </si>
  <si>
    <t>RECTIFICAR ROSCA TAPON DE DRENAJE</t>
  </si>
  <si>
    <t>T481</t>
  </si>
  <si>
    <t>XTN 64C</t>
  </si>
  <si>
    <t>T483</t>
  </si>
  <si>
    <t>T482</t>
  </si>
  <si>
    <t>XTN 85C</t>
  </si>
  <si>
    <t>ORING CAUCHO TORQUE</t>
  </si>
  <si>
    <t>T484</t>
  </si>
  <si>
    <t>T485</t>
  </si>
  <si>
    <t>XTN 92C</t>
  </si>
  <si>
    <t>T486</t>
  </si>
  <si>
    <t>HTP 68A</t>
  </si>
  <si>
    <t>FILTRO DE ACEITE MOTOR</t>
  </si>
  <si>
    <t>T487</t>
  </si>
  <si>
    <t>T488</t>
  </si>
  <si>
    <t>JOS 49E</t>
  </si>
  <si>
    <t>T489</t>
  </si>
  <si>
    <t>JOS 31E</t>
  </si>
  <si>
    <t>T490</t>
  </si>
  <si>
    <t>T491</t>
  </si>
  <si>
    <t>T492</t>
  </si>
  <si>
    <t>XTN 21C</t>
  </si>
  <si>
    <t>T493</t>
  </si>
  <si>
    <t>T494</t>
  </si>
  <si>
    <t>XTN 20C</t>
  </si>
  <si>
    <t>T495</t>
  </si>
  <si>
    <t>T496</t>
  </si>
  <si>
    <t>YWL 29C</t>
  </si>
  <si>
    <t>T497</t>
  </si>
  <si>
    <t>XTN 84C</t>
  </si>
  <si>
    <t>XR 125</t>
  </si>
  <si>
    <t>T499</t>
  </si>
  <si>
    <t>T498</t>
  </si>
  <si>
    <t>YWL 25C</t>
  </si>
  <si>
    <t>T500</t>
  </si>
  <si>
    <t>KZM 81D</t>
  </si>
  <si>
    <t>T501</t>
  </si>
  <si>
    <t>TAPA TANQUE DE COMBUSTIBLE</t>
  </si>
  <si>
    <t>TAPA GUIA AIRE</t>
  </si>
  <si>
    <t xml:space="preserve">ORING TAPA FILTRO ACEITE </t>
  </si>
  <si>
    <t>pintura 3 piezas</t>
  </si>
  <si>
    <t>T502</t>
  </si>
  <si>
    <t>T509</t>
  </si>
  <si>
    <t>T503</t>
  </si>
  <si>
    <t>T504</t>
  </si>
  <si>
    <t>TENSOR AUTOMÁTICO</t>
  </si>
  <si>
    <t>RECTIFICAR ROSCA DE TAPON DRENAJE</t>
  </si>
  <si>
    <t>Soldadura de Cola de Chasís</t>
  </si>
  <si>
    <t>T505</t>
  </si>
  <si>
    <t>T507</t>
  </si>
  <si>
    <t>T508</t>
  </si>
  <si>
    <t>XTN 52C</t>
  </si>
  <si>
    <t>RECTIFICAR ROCAS DE TAPON DRENAJE</t>
  </si>
  <si>
    <t>T510</t>
  </si>
  <si>
    <t>T511</t>
  </si>
  <si>
    <t>ACJ 62E</t>
  </si>
  <si>
    <t>T512</t>
  </si>
  <si>
    <t>IUS 60C</t>
  </si>
  <si>
    <t>T513</t>
  </si>
  <si>
    <t>XTN 70C</t>
  </si>
  <si>
    <t>XTN 35C</t>
  </si>
  <si>
    <t>T515</t>
  </si>
  <si>
    <t>HTP 60A</t>
  </si>
  <si>
    <t>T516</t>
  </si>
  <si>
    <t>XTN 26C</t>
  </si>
  <si>
    <t>T517</t>
  </si>
  <si>
    <t>T518</t>
  </si>
  <si>
    <t>ACJ 96E</t>
  </si>
  <si>
    <t>T519</t>
  </si>
  <si>
    <t>ACJ 81E</t>
  </si>
  <si>
    <t>T520</t>
  </si>
  <si>
    <t>T521</t>
  </si>
  <si>
    <t>T522</t>
  </si>
  <si>
    <t>JOS 66E</t>
  </si>
  <si>
    <t>IUS 49C</t>
  </si>
  <si>
    <t>REPOSAPIE TRASERO COMPLETO</t>
  </si>
  <si>
    <t>ORING TAPA PIÑON ARRANQUE</t>
  </si>
  <si>
    <t>ARANDELA LUBRICACION</t>
  </si>
  <si>
    <t xml:space="preserve">cambio reposapie </t>
  </si>
  <si>
    <t>T523</t>
  </si>
  <si>
    <t>T524</t>
  </si>
  <si>
    <t>IUS 39C</t>
  </si>
  <si>
    <t>T525</t>
  </si>
  <si>
    <t>T526</t>
  </si>
  <si>
    <t>HTP 32A</t>
  </si>
  <si>
    <t>T527</t>
  </si>
  <si>
    <t>IUS 17C</t>
  </si>
  <si>
    <t>T528</t>
  </si>
  <si>
    <t>XTN 90C</t>
  </si>
  <si>
    <t>LEVA, CAMBIO DE VELOCIDADES</t>
  </si>
  <si>
    <t>YWI 90C</t>
  </si>
  <si>
    <t>EMPAQUETADURA MOTOR</t>
  </si>
  <si>
    <t>EJE DE CAMBIOS</t>
  </si>
  <si>
    <t>Reparación motor en general</t>
  </si>
  <si>
    <t>XTN 46C</t>
  </si>
  <si>
    <t>RECTIFICAR ROSCAS DE TAPON DE DRENAJE</t>
  </si>
  <si>
    <t>T529</t>
  </si>
  <si>
    <t>T530</t>
  </si>
  <si>
    <t>IUS 33C</t>
  </si>
  <si>
    <t>T531</t>
  </si>
  <si>
    <t>T532</t>
  </si>
  <si>
    <t>TOPES ESPEJOS RETROVISORES H</t>
  </si>
  <si>
    <t>T533</t>
  </si>
  <si>
    <t>T534</t>
  </si>
  <si>
    <t>YXF 11C</t>
  </si>
  <si>
    <t>Cambio balineras traseras</t>
  </si>
  <si>
    <t>T535</t>
  </si>
  <si>
    <t>T536</t>
  </si>
  <si>
    <t>YWL 26C</t>
  </si>
  <si>
    <t>IUS 59C</t>
  </si>
  <si>
    <t>Bajar amortiguador</t>
  </si>
  <si>
    <t>T537</t>
  </si>
  <si>
    <t>T538</t>
  </si>
  <si>
    <t>T539</t>
  </si>
  <si>
    <t>CAUCHO SOP FAROLA</t>
  </si>
  <si>
    <t>T540</t>
  </si>
  <si>
    <t>XTN 12C</t>
  </si>
  <si>
    <t>T541</t>
  </si>
  <si>
    <t>IUS 10C</t>
  </si>
  <si>
    <t>TORNILLO CATALINA</t>
  </si>
  <si>
    <t xml:space="preserve">Bajada de disco freno </t>
  </si>
  <si>
    <t>T542</t>
  </si>
  <si>
    <t>JOS 38E</t>
  </si>
  <si>
    <t>T543</t>
  </si>
  <si>
    <t>T544</t>
  </si>
  <si>
    <t>LAVADA GENERAL</t>
  </si>
  <si>
    <t>T545</t>
  </si>
  <si>
    <t>T546</t>
  </si>
  <si>
    <t>ACJ 67E</t>
  </si>
  <si>
    <t>T547</t>
  </si>
  <si>
    <t>ACJ 69E</t>
  </si>
  <si>
    <t>T548</t>
  </si>
  <si>
    <t>T549</t>
  </si>
  <si>
    <t>ACJ 82E</t>
  </si>
  <si>
    <t>T550</t>
  </si>
  <si>
    <t>HTP 48A</t>
  </si>
  <si>
    <t>T552</t>
  </si>
  <si>
    <t>HTP 73A</t>
  </si>
  <si>
    <t>T553</t>
  </si>
  <si>
    <t>HTP 74A</t>
  </si>
  <si>
    <t>T554</t>
  </si>
  <si>
    <t>T555</t>
  </si>
  <si>
    <t>IUS 05C</t>
  </si>
  <si>
    <t>T556</t>
  </si>
  <si>
    <t>IUS 27C</t>
  </si>
  <si>
    <t>T557</t>
  </si>
  <si>
    <t>T558</t>
  </si>
  <si>
    <t>T559</t>
  </si>
  <si>
    <t>T560</t>
  </si>
  <si>
    <t>JOS 53E</t>
  </si>
  <si>
    <t>T561</t>
  </si>
  <si>
    <t>JOS 56E</t>
  </si>
  <si>
    <t>T562</t>
  </si>
  <si>
    <t>T563</t>
  </si>
  <si>
    <t>T564</t>
  </si>
  <si>
    <t>JOS 59E</t>
  </si>
  <si>
    <t>JOS 70E</t>
  </si>
  <si>
    <t>T565</t>
  </si>
  <si>
    <t>JOS 86E</t>
  </si>
  <si>
    <t>T566</t>
  </si>
  <si>
    <t>JOS 95E</t>
  </si>
  <si>
    <t>T567</t>
  </si>
  <si>
    <t>T568</t>
  </si>
  <si>
    <t>JOS 99E</t>
  </si>
  <si>
    <t>T569</t>
  </si>
  <si>
    <t>T570</t>
  </si>
  <si>
    <t>XTN 02C</t>
  </si>
  <si>
    <t>XTN 69C</t>
  </si>
  <si>
    <t>T571</t>
  </si>
  <si>
    <t>KZM 80D</t>
  </si>
  <si>
    <t>T572</t>
  </si>
  <si>
    <t>T573</t>
  </si>
  <si>
    <t>T574</t>
  </si>
  <si>
    <t>HRV 90D</t>
  </si>
  <si>
    <t>T575</t>
  </si>
  <si>
    <t>XTN 55C</t>
  </si>
  <si>
    <t>T576</t>
  </si>
  <si>
    <t>IUS 48C</t>
  </si>
  <si>
    <t>T577</t>
  </si>
  <si>
    <t>HTP 61A</t>
  </si>
  <si>
    <t>T578</t>
  </si>
  <si>
    <t>JOS 77E</t>
  </si>
  <si>
    <t>T579</t>
  </si>
  <si>
    <t>T580</t>
  </si>
  <si>
    <t>T581</t>
  </si>
  <si>
    <t>XTN 66C</t>
  </si>
  <si>
    <t>T582</t>
  </si>
  <si>
    <t>T583</t>
  </si>
  <si>
    <t>JOS 46E</t>
  </si>
  <si>
    <t>T584</t>
  </si>
  <si>
    <t>HTP 65A</t>
  </si>
  <si>
    <t>T585</t>
  </si>
  <si>
    <t>T586</t>
  </si>
  <si>
    <t>T587</t>
  </si>
  <si>
    <t>IUS 36C</t>
  </si>
  <si>
    <t>ACJ 61E</t>
  </si>
  <si>
    <t>T588</t>
  </si>
  <si>
    <t>T589</t>
  </si>
  <si>
    <t>IUS 43C</t>
  </si>
  <si>
    <t>IUS 02C</t>
  </si>
  <si>
    <t>XTN 54C</t>
  </si>
  <si>
    <t>T592</t>
  </si>
  <si>
    <t>ACJ 88E</t>
  </si>
  <si>
    <t>T593</t>
  </si>
  <si>
    <t>T591</t>
  </si>
  <si>
    <t>XTN 74C</t>
  </si>
  <si>
    <t>T594</t>
  </si>
  <si>
    <t>T595</t>
  </si>
  <si>
    <t>XTN 22C</t>
  </si>
  <si>
    <t>T596</t>
  </si>
  <si>
    <t>HTP 34A</t>
  </si>
  <si>
    <t>T597</t>
  </si>
  <si>
    <t>T598</t>
  </si>
  <si>
    <t>T599</t>
  </si>
  <si>
    <t>T600</t>
  </si>
  <si>
    <t>T601</t>
  </si>
  <si>
    <t>IGNITOR SS</t>
  </si>
  <si>
    <t>TXJ 37F</t>
  </si>
  <si>
    <t>HERO</t>
  </si>
  <si>
    <t>HUNK160R</t>
  </si>
  <si>
    <t>TXJ 40F</t>
  </si>
  <si>
    <t>T603</t>
  </si>
  <si>
    <t>TXJ 34F</t>
  </si>
  <si>
    <t>T604</t>
  </si>
  <si>
    <t>T605</t>
  </si>
  <si>
    <t>T606</t>
  </si>
  <si>
    <t>T607</t>
  </si>
  <si>
    <t>G</t>
  </si>
  <si>
    <t>T608</t>
  </si>
  <si>
    <t>T609</t>
  </si>
  <si>
    <t>T610</t>
  </si>
  <si>
    <t>XTN 76C</t>
  </si>
  <si>
    <t>T611</t>
  </si>
  <si>
    <t>YWL 19C</t>
  </si>
  <si>
    <t>XTN 19C</t>
  </si>
  <si>
    <t>XTN 68C</t>
  </si>
  <si>
    <t>T612</t>
  </si>
  <si>
    <t>T613</t>
  </si>
  <si>
    <t>T614</t>
  </si>
  <si>
    <t>T615</t>
  </si>
  <si>
    <t>T616</t>
  </si>
  <si>
    <t>XTN 03C</t>
  </si>
  <si>
    <t>T617</t>
  </si>
  <si>
    <t>T618</t>
  </si>
  <si>
    <t>T619</t>
  </si>
  <si>
    <t>JOS 68E</t>
  </si>
  <si>
    <t>T620</t>
  </si>
  <si>
    <t>ACJ 70E</t>
  </si>
  <si>
    <t>T621</t>
  </si>
  <si>
    <t>T622</t>
  </si>
  <si>
    <t>T623</t>
  </si>
  <si>
    <t>T624</t>
  </si>
  <si>
    <t>ACJ 80E</t>
  </si>
  <si>
    <t>ACJ 72E</t>
  </si>
  <si>
    <t>T625</t>
  </si>
  <si>
    <t>T626</t>
  </si>
  <si>
    <t>XTN 30C</t>
  </si>
  <si>
    <t>T627</t>
  </si>
  <si>
    <t>T628</t>
  </si>
  <si>
    <t xml:space="preserve"> T629</t>
  </si>
  <si>
    <t>YWI 92C</t>
  </si>
  <si>
    <t>T631</t>
  </si>
  <si>
    <t>T632</t>
  </si>
  <si>
    <t>IUS 26C</t>
  </si>
  <si>
    <t>T633</t>
  </si>
  <si>
    <t>IUS 30C</t>
  </si>
  <si>
    <t>T635</t>
  </si>
  <si>
    <t>T634</t>
  </si>
  <si>
    <t>IUS 25C</t>
  </si>
  <si>
    <t>T636</t>
  </si>
  <si>
    <t>HTP 57A</t>
  </si>
  <si>
    <t>T637</t>
  </si>
  <si>
    <t>T638</t>
  </si>
  <si>
    <t>JOS 48E</t>
  </si>
  <si>
    <t>T639</t>
  </si>
  <si>
    <t>T640</t>
  </si>
  <si>
    <t>JOS 30E</t>
  </si>
  <si>
    <t>JOS 41E</t>
  </si>
  <si>
    <t>T642</t>
  </si>
  <si>
    <t>T643</t>
  </si>
  <si>
    <t>YWL 47C</t>
  </si>
  <si>
    <t>T644</t>
  </si>
  <si>
    <t>X250</t>
  </si>
  <si>
    <t>T645</t>
  </si>
  <si>
    <t>YWJ 99C</t>
  </si>
  <si>
    <t>T646</t>
  </si>
  <si>
    <t>T647</t>
  </si>
  <si>
    <t>T648</t>
  </si>
  <si>
    <t xml:space="preserve"> 10/09/2022</t>
  </si>
  <si>
    <t>T649</t>
  </si>
  <si>
    <t>XTN 39C</t>
  </si>
  <si>
    <t>T650</t>
  </si>
  <si>
    <t>T651</t>
  </si>
  <si>
    <t>T652</t>
  </si>
  <si>
    <t>TXJ 39F</t>
  </si>
  <si>
    <t>XTN 10C</t>
  </si>
  <si>
    <t>T653</t>
  </si>
  <si>
    <t>TXJ 36F</t>
  </si>
  <si>
    <t>T654</t>
  </si>
  <si>
    <t>IUS 38C</t>
  </si>
  <si>
    <t>T655</t>
  </si>
  <si>
    <t>T656</t>
  </si>
  <si>
    <t>PATA LATERAL H</t>
  </si>
  <si>
    <t>T657</t>
  </si>
  <si>
    <t>IUS 35C</t>
  </si>
  <si>
    <t>Cambio de marrana o estarte</t>
  </si>
  <si>
    <t>T659</t>
  </si>
  <si>
    <t>T660</t>
  </si>
  <si>
    <t>cambio pito</t>
  </si>
  <si>
    <t>T661</t>
  </si>
  <si>
    <t>T662</t>
  </si>
  <si>
    <t>ACJ 60E</t>
  </si>
  <si>
    <t>T663</t>
  </si>
  <si>
    <t>bajar switche</t>
  </si>
  <si>
    <t>T664</t>
  </si>
  <si>
    <t>T665</t>
  </si>
  <si>
    <t>YWL 20C</t>
  </si>
  <si>
    <t>T666</t>
  </si>
  <si>
    <t>YWL 49C</t>
  </si>
  <si>
    <t>T668</t>
  </si>
  <si>
    <t>T667</t>
  </si>
  <si>
    <t>YWL 39C</t>
  </si>
  <si>
    <t>JHONATAN</t>
  </si>
  <si>
    <t>T669</t>
  </si>
  <si>
    <t>JOS 87E</t>
  </si>
  <si>
    <t>T670</t>
  </si>
  <si>
    <t>T671</t>
  </si>
  <si>
    <t>JOS 64E</t>
  </si>
  <si>
    <t>T672</t>
  </si>
  <si>
    <t>T673</t>
  </si>
  <si>
    <t>XTN 72C</t>
  </si>
  <si>
    <t xml:space="preserve">EDWIN </t>
  </si>
  <si>
    <t>T674</t>
  </si>
  <si>
    <t>XTN 65C</t>
  </si>
  <si>
    <t>T675</t>
  </si>
  <si>
    <t>T676</t>
  </si>
  <si>
    <t>Cambio de cadena de arrastre</t>
  </si>
  <si>
    <t>JEFFERSON</t>
  </si>
  <si>
    <t>T677</t>
  </si>
  <si>
    <t>XTN 61C</t>
  </si>
  <si>
    <t xml:space="preserve">JHONATAN </t>
  </si>
  <si>
    <t>Cambio pata lateral</t>
  </si>
  <si>
    <t>T678</t>
  </si>
  <si>
    <t>T679</t>
  </si>
  <si>
    <t>RETEN CAMBIOS</t>
  </si>
  <si>
    <t>Cambio retenedor de cambios</t>
  </si>
  <si>
    <t>T680</t>
  </si>
  <si>
    <t>T681</t>
  </si>
  <si>
    <t>T682</t>
  </si>
  <si>
    <t>IUS 52C</t>
  </si>
  <si>
    <t>T683</t>
  </si>
  <si>
    <t>T684</t>
  </si>
  <si>
    <t>T685</t>
  </si>
  <si>
    <t>T686</t>
  </si>
  <si>
    <t>T687</t>
  </si>
  <si>
    <t>T688</t>
  </si>
  <si>
    <t>T689</t>
  </si>
  <si>
    <t xml:space="preserve"> T690</t>
  </si>
  <si>
    <t>IUS 07C</t>
  </si>
  <si>
    <t>T691</t>
  </si>
  <si>
    <t>T692</t>
  </si>
  <si>
    <t>T693</t>
  </si>
  <si>
    <t>HTP 72A</t>
  </si>
  <si>
    <t>IVO 51C</t>
  </si>
  <si>
    <t xml:space="preserve"> T694</t>
  </si>
  <si>
    <t>JOS 69E</t>
  </si>
  <si>
    <t>T695</t>
  </si>
  <si>
    <t>T696</t>
  </si>
  <si>
    <t>JOS 96E</t>
  </si>
  <si>
    <t>T697</t>
  </si>
  <si>
    <t>JOT 01E</t>
  </si>
  <si>
    <t>T698</t>
  </si>
  <si>
    <t>T699</t>
  </si>
  <si>
    <t>T700</t>
  </si>
  <si>
    <t>T701</t>
  </si>
  <si>
    <t>T702</t>
  </si>
  <si>
    <t>XTN 80C</t>
  </si>
  <si>
    <t>T703</t>
  </si>
  <si>
    <t>IUS 06C</t>
  </si>
  <si>
    <t>T704</t>
  </si>
  <si>
    <t>IUS 18C</t>
  </si>
  <si>
    <t>T705</t>
  </si>
  <si>
    <t>T706</t>
  </si>
  <si>
    <t>T707</t>
  </si>
  <si>
    <t>T708</t>
  </si>
  <si>
    <t>T709</t>
  </si>
  <si>
    <t>T710</t>
  </si>
  <si>
    <t>JOS 85E</t>
  </si>
  <si>
    <t>T711</t>
  </si>
  <si>
    <t>T712</t>
  </si>
  <si>
    <t>T713</t>
  </si>
  <si>
    <t>T714</t>
  </si>
  <si>
    <t>T715</t>
  </si>
  <si>
    <t>T716</t>
  </si>
  <si>
    <t>T717</t>
  </si>
  <si>
    <t>T718</t>
  </si>
  <si>
    <t>T719</t>
  </si>
  <si>
    <t xml:space="preserve"> T720</t>
  </si>
  <si>
    <t>T721</t>
  </si>
  <si>
    <t>T722</t>
  </si>
  <si>
    <t>XTN 27C</t>
  </si>
  <si>
    <t>T723</t>
  </si>
  <si>
    <t>T724</t>
  </si>
  <si>
    <t>T725</t>
  </si>
  <si>
    <t>T726</t>
  </si>
  <si>
    <t>T727</t>
  </si>
  <si>
    <t>T728</t>
  </si>
  <si>
    <t>T730</t>
  </si>
  <si>
    <t>T729</t>
  </si>
  <si>
    <t>IUS 53C</t>
  </si>
  <si>
    <t xml:space="preserve">  </t>
  </si>
  <si>
    <t xml:space="preserve"> T731</t>
  </si>
  <si>
    <t>T733</t>
  </si>
  <si>
    <t>T734</t>
  </si>
  <si>
    <t>T735</t>
  </si>
  <si>
    <t>T736</t>
  </si>
  <si>
    <t>T737</t>
  </si>
  <si>
    <t>T738</t>
  </si>
  <si>
    <t>T739</t>
  </si>
  <si>
    <t>T742</t>
  </si>
  <si>
    <t>T741</t>
  </si>
  <si>
    <t>YWL 44C</t>
  </si>
  <si>
    <t>XTN 07C</t>
  </si>
  <si>
    <t>T744</t>
  </si>
  <si>
    <t>ORING CULATA</t>
  </si>
  <si>
    <t>T743</t>
  </si>
  <si>
    <t>Soldadura chasis general</t>
  </si>
  <si>
    <t>arreglo direccionales</t>
  </si>
  <si>
    <t>T745</t>
  </si>
  <si>
    <t>T746</t>
  </si>
  <si>
    <t>T747</t>
  </si>
  <si>
    <t>T748</t>
  </si>
  <si>
    <t>T749</t>
  </si>
  <si>
    <t>JOS 40E</t>
  </si>
  <si>
    <t>T750</t>
  </si>
  <si>
    <t>HTP 33A</t>
  </si>
  <si>
    <t>Cambio de manzana trasera</t>
  </si>
  <si>
    <t>T752</t>
  </si>
  <si>
    <t>T753</t>
  </si>
  <si>
    <t>SIN LLAVES</t>
  </si>
  <si>
    <t>T754</t>
  </si>
  <si>
    <t>T756</t>
  </si>
  <si>
    <t>T755</t>
  </si>
  <si>
    <t>T757</t>
  </si>
  <si>
    <t>T758</t>
  </si>
  <si>
    <t>T759</t>
  </si>
  <si>
    <t>T760</t>
  </si>
  <si>
    <t>T761</t>
  </si>
  <si>
    <t>JOS 29E</t>
  </si>
  <si>
    <t>T762</t>
  </si>
  <si>
    <t>JOS 81E</t>
  </si>
  <si>
    <t>T763</t>
  </si>
  <si>
    <t>T764</t>
  </si>
  <si>
    <t>T765</t>
  </si>
  <si>
    <t>T766</t>
  </si>
  <si>
    <t>T767</t>
  </si>
  <si>
    <t>T768</t>
  </si>
  <si>
    <t>JOS 94E</t>
  </si>
  <si>
    <t>T769</t>
  </si>
  <si>
    <t>T770</t>
  </si>
  <si>
    <t>T771</t>
  </si>
  <si>
    <t>T772</t>
  </si>
  <si>
    <t>XTN 79C</t>
  </si>
  <si>
    <t>T773</t>
  </si>
  <si>
    <t>T775</t>
  </si>
  <si>
    <t>T774</t>
  </si>
  <si>
    <t>T776</t>
  </si>
  <si>
    <t>T777</t>
  </si>
  <si>
    <t>T778</t>
  </si>
  <si>
    <t>YWL 33C</t>
  </si>
  <si>
    <t>T779</t>
  </si>
  <si>
    <t>T780</t>
  </si>
  <si>
    <t>T781</t>
  </si>
  <si>
    <t>XTN 42C</t>
  </si>
  <si>
    <t>T782</t>
  </si>
  <si>
    <t>T783</t>
  </si>
  <si>
    <t>T784</t>
  </si>
  <si>
    <t>T785</t>
  </si>
  <si>
    <t>T786</t>
  </si>
  <si>
    <t>XTN 81C</t>
  </si>
  <si>
    <t xml:space="preserve"> 20/09/2022</t>
  </si>
  <si>
    <t>T788</t>
  </si>
  <si>
    <t>T789</t>
  </si>
  <si>
    <t>JOS 80E</t>
  </si>
  <si>
    <t>T790</t>
  </si>
  <si>
    <t>JOS 36E</t>
  </si>
  <si>
    <t>JOS 91E</t>
  </si>
  <si>
    <t>T793</t>
  </si>
  <si>
    <t>T794</t>
  </si>
  <si>
    <t>T795</t>
  </si>
  <si>
    <t>T796</t>
  </si>
  <si>
    <t>T797</t>
  </si>
  <si>
    <t>T798</t>
  </si>
  <si>
    <t>T799</t>
  </si>
  <si>
    <t>T800</t>
  </si>
  <si>
    <t>XTN 75C</t>
  </si>
  <si>
    <t>T801</t>
  </si>
  <si>
    <t>TENDIDO DE RADIOS TRASERO</t>
  </si>
  <si>
    <t>RETEN SALIDA</t>
  </si>
  <si>
    <t>Cambio retenedor de salida</t>
  </si>
  <si>
    <t>Mantenimiento de rodamientos traseros</t>
  </si>
  <si>
    <t>T802</t>
  </si>
  <si>
    <t>ACJ 63E</t>
  </si>
  <si>
    <t>ACJ 65E</t>
  </si>
  <si>
    <t>T787</t>
  </si>
  <si>
    <t>ACJ 79E</t>
  </si>
  <si>
    <t>ACJ 90E</t>
  </si>
  <si>
    <t>T551</t>
  </si>
  <si>
    <t>HTP 36A</t>
  </si>
  <si>
    <t>T803</t>
  </si>
  <si>
    <t>HTP 39A</t>
  </si>
  <si>
    <t>HTP 42A</t>
  </si>
  <si>
    <t>HTP 44A</t>
  </si>
  <si>
    <t>HTP 52A</t>
  </si>
  <si>
    <t>HTS 10A</t>
  </si>
  <si>
    <t>T590</t>
  </si>
  <si>
    <t>T658</t>
  </si>
  <si>
    <t>T641</t>
  </si>
  <si>
    <t>T791</t>
  </si>
  <si>
    <t>JOS 42E</t>
  </si>
  <si>
    <t xml:space="preserve"> T732</t>
  </si>
  <si>
    <t>JOS 76E</t>
  </si>
  <si>
    <t>T792</t>
  </si>
  <si>
    <t>ACJ 94E</t>
  </si>
  <si>
    <t>T602</t>
  </si>
  <si>
    <t>XTN 11C</t>
  </si>
  <si>
    <t>XTN 23C</t>
  </si>
  <si>
    <t>T804</t>
  </si>
  <si>
    <t>T514</t>
  </si>
  <si>
    <t>T740</t>
  </si>
  <si>
    <t>T506</t>
  </si>
  <si>
    <t>YWL 42C</t>
  </si>
  <si>
    <t>cambio pata lateral</t>
  </si>
  <si>
    <t>T805</t>
  </si>
  <si>
    <t>T806</t>
  </si>
  <si>
    <t>T807</t>
  </si>
  <si>
    <t>T809</t>
  </si>
  <si>
    <t>T808</t>
  </si>
  <si>
    <t>JHON</t>
  </si>
  <si>
    <t>T810</t>
  </si>
  <si>
    <t>Cambio de resorte pata lateral</t>
  </si>
  <si>
    <t>T811</t>
  </si>
  <si>
    <t>YWL 24C</t>
  </si>
  <si>
    <t>T812</t>
  </si>
  <si>
    <t>ACJ 55E</t>
  </si>
  <si>
    <t>T813</t>
  </si>
  <si>
    <t>T814</t>
  </si>
  <si>
    <t>T815</t>
  </si>
  <si>
    <t>T816</t>
  </si>
  <si>
    <t>T817</t>
  </si>
  <si>
    <t>T818</t>
  </si>
  <si>
    <t>T820</t>
  </si>
  <si>
    <t>T821</t>
  </si>
  <si>
    <t>T822</t>
  </si>
  <si>
    <t>T823</t>
  </si>
  <si>
    <t>T824</t>
  </si>
  <si>
    <t>T825</t>
  </si>
  <si>
    <t>T826</t>
  </si>
  <si>
    <t>T827</t>
  </si>
  <si>
    <t>T828</t>
  </si>
  <si>
    <t>T829</t>
  </si>
  <si>
    <t>T830</t>
  </si>
  <si>
    <t>T831</t>
  </si>
  <si>
    <t>T832</t>
  </si>
  <si>
    <t>T833</t>
  </si>
  <si>
    <t>T834</t>
  </si>
  <si>
    <t>T835</t>
  </si>
  <si>
    <t>JOS 24E</t>
  </si>
  <si>
    <t>T836</t>
  </si>
  <si>
    <t>T837</t>
  </si>
  <si>
    <t>JOS 33E</t>
  </si>
  <si>
    <t>T838</t>
  </si>
  <si>
    <t>T839</t>
  </si>
  <si>
    <t>T840</t>
  </si>
  <si>
    <t>T841</t>
  </si>
  <si>
    <t>T842</t>
  </si>
  <si>
    <t>T843</t>
  </si>
  <si>
    <t>JOS 58E</t>
  </si>
  <si>
    <t>T844</t>
  </si>
  <si>
    <t>T845</t>
  </si>
  <si>
    <t>JOS 75E</t>
  </si>
  <si>
    <t>T846</t>
  </si>
  <si>
    <t>T847</t>
  </si>
  <si>
    <t>T848</t>
  </si>
  <si>
    <t>T849</t>
  </si>
  <si>
    <t>T850</t>
  </si>
  <si>
    <t>T851</t>
  </si>
  <si>
    <t>JOS 90E</t>
  </si>
  <si>
    <t>T852</t>
  </si>
  <si>
    <t>XTN 05C</t>
  </si>
  <si>
    <t>T853</t>
  </si>
  <si>
    <t>T854</t>
  </si>
  <si>
    <t>T855</t>
  </si>
  <si>
    <t>XTN 17C</t>
  </si>
  <si>
    <t>T856</t>
  </si>
  <si>
    <t>T857</t>
  </si>
  <si>
    <t>T858</t>
  </si>
  <si>
    <t>T859</t>
  </si>
  <si>
    <t>XTN 37C</t>
  </si>
  <si>
    <t>T860</t>
  </si>
  <si>
    <t>T861</t>
  </si>
  <si>
    <t>T862</t>
  </si>
  <si>
    <t>T863</t>
  </si>
  <si>
    <t>T864</t>
  </si>
  <si>
    <t>XTN 58C</t>
  </si>
  <si>
    <t>T865</t>
  </si>
  <si>
    <t>T866</t>
  </si>
  <si>
    <t>T867</t>
  </si>
  <si>
    <t>T868</t>
  </si>
  <si>
    <t>T869</t>
  </si>
  <si>
    <t>T870</t>
  </si>
  <si>
    <t>YWL 32C</t>
  </si>
  <si>
    <t>YWL 37C</t>
  </si>
  <si>
    <t>T871</t>
  </si>
  <si>
    <t>T872</t>
  </si>
  <si>
    <t>T873</t>
  </si>
  <si>
    <t>T874</t>
  </si>
  <si>
    <t>T875</t>
  </si>
  <si>
    <t>T876</t>
  </si>
  <si>
    <t>CAMBIO ESCOBILLAS</t>
  </si>
  <si>
    <t>MIGUEL</t>
  </si>
  <si>
    <t>T877</t>
  </si>
  <si>
    <t>T878</t>
  </si>
  <si>
    <t>T879</t>
  </si>
  <si>
    <t>T880</t>
  </si>
  <si>
    <t>T881</t>
  </si>
  <si>
    <t>T882</t>
  </si>
  <si>
    <t>T883</t>
  </si>
  <si>
    <t>T884</t>
  </si>
  <si>
    <t>T885</t>
  </si>
  <si>
    <t>T886</t>
  </si>
  <si>
    <t>T887</t>
  </si>
  <si>
    <t>T888</t>
  </si>
  <si>
    <t>T889</t>
  </si>
  <si>
    <t>T890</t>
  </si>
  <si>
    <t>T891</t>
  </si>
  <si>
    <t>T892</t>
  </si>
  <si>
    <t>T893</t>
  </si>
  <si>
    <t>T894</t>
  </si>
  <si>
    <t>T895</t>
  </si>
  <si>
    <t>T896</t>
  </si>
  <si>
    <t>T897</t>
  </si>
  <si>
    <t>T898</t>
  </si>
  <si>
    <t>T899</t>
  </si>
  <si>
    <t xml:space="preserve"> TALLER</t>
  </si>
  <si>
    <t>T900</t>
  </si>
  <si>
    <t>T901</t>
  </si>
  <si>
    <t>T902</t>
  </si>
  <si>
    <t>T903</t>
  </si>
  <si>
    <t>T904</t>
  </si>
  <si>
    <t>T905</t>
  </si>
  <si>
    <t>T906</t>
  </si>
  <si>
    <t>T907</t>
  </si>
  <si>
    <t>T908</t>
  </si>
  <si>
    <t>XTN 18C</t>
  </si>
  <si>
    <t>T909</t>
  </si>
  <si>
    <t>T910</t>
  </si>
  <si>
    <t>XTN 73C</t>
  </si>
  <si>
    <t>T911</t>
  </si>
  <si>
    <t>T912</t>
  </si>
  <si>
    <t>T913</t>
  </si>
  <si>
    <t>T914</t>
  </si>
  <si>
    <t>T915</t>
  </si>
  <si>
    <t>T917</t>
  </si>
  <si>
    <t>T918</t>
  </si>
  <si>
    <t>T919</t>
  </si>
  <si>
    <t>T920</t>
  </si>
  <si>
    <t>T921</t>
  </si>
  <si>
    <t>T922</t>
  </si>
  <si>
    <t>JOS 72E</t>
  </si>
  <si>
    <t>T923</t>
  </si>
  <si>
    <t>T924</t>
  </si>
  <si>
    <t>T925</t>
  </si>
  <si>
    <t>T926</t>
  </si>
  <si>
    <t>T927</t>
  </si>
  <si>
    <t>T928</t>
  </si>
  <si>
    <t>T929</t>
  </si>
  <si>
    <t>T930</t>
  </si>
  <si>
    <t>T931</t>
  </si>
  <si>
    <t>T933</t>
  </si>
  <si>
    <t>T934</t>
  </si>
  <si>
    <t>T935</t>
  </si>
  <si>
    <t>T819</t>
  </si>
  <si>
    <t>T916</t>
  </si>
  <si>
    <t>T932</t>
  </si>
  <si>
    <t>T936</t>
  </si>
  <si>
    <t>T937</t>
  </si>
  <si>
    <t>T938</t>
  </si>
  <si>
    <t>T939</t>
  </si>
  <si>
    <t>T940</t>
  </si>
  <si>
    <t>XTN 77C</t>
  </si>
  <si>
    <t>T941</t>
  </si>
  <si>
    <t>T942</t>
  </si>
  <si>
    <t>T943</t>
  </si>
  <si>
    <t>T944</t>
  </si>
  <si>
    <t>T945</t>
  </si>
  <si>
    <t>T946</t>
  </si>
  <si>
    <t>T947</t>
  </si>
  <si>
    <t>T948</t>
  </si>
  <si>
    <t>T949</t>
  </si>
  <si>
    <t>T950</t>
  </si>
  <si>
    <t>T951</t>
  </si>
  <si>
    <t>T952</t>
  </si>
  <si>
    <t>T953</t>
  </si>
  <si>
    <t>T954</t>
  </si>
  <si>
    <t>T955</t>
  </si>
  <si>
    <t>T956</t>
  </si>
  <si>
    <t>YWL 36C</t>
  </si>
  <si>
    <t>T957</t>
  </si>
  <si>
    <t>T958</t>
  </si>
  <si>
    <t>T959</t>
  </si>
  <si>
    <t>T960</t>
  </si>
  <si>
    <t>T961</t>
  </si>
  <si>
    <t>T962</t>
  </si>
  <si>
    <t>XTN 43C</t>
  </si>
  <si>
    <t>T963</t>
  </si>
  <si>
    <t>T964</t>
  </si>
  <si>
    <t>XTN 56C</t>
  </si>
  <si>
    <t>T965</t>
  </si>
  <si>
    <t>T966</t>
  </si>
  <si>
    <t>T967</t>
  </si>
  <si>
    <t>T968</t>
  </si>
  <si>
    <t>T969</t>
  </si>
  <si>
    <t>T970</t>
  </si>
  <si>
    <t>XTN 45C</t>
  </si>
  <si>
    <t>T971</t>
  </si>
  <si>
    <t>T972</t>
  </si>
  <si>
    <t>XTN 78C</t>
  </si>
  <si>
    <t>T973</t>
  </si>
  <si>
    <t>TXJ 38F</t>
  </si>
  <si>
    <t>T974</t>
  </si>
  <si>
    <t>T975</t>
  </si>
  <si>
    <t>T976</t>
  </si>
  <si>
    <t>arreglo de ramal electrico</t>
  </si>
  <si>
    <t>JOSE GONZALEZ</t>
  </si>
  <si>
    <t>T977</t>
  </si>
  <si>
    <t>IUS21C</t>
  </si>
  <si>
    <t xml:space="preserve">CAMBIO ACEITE </t>
  </si>
  <si>
    <t>T979</t>
  </si>
  <si>
    <t>T978</t>
  </si>
  <si>
    <t>HTP 64A</t>
  </si>
  <si>
    <t>T980</t>
  </si>
  <si>
    <t>JOS 34E</t>
  </si>
  <si>
    <t>JOS 71E</t>
  </si>
  <si>
    <t>JOS 25E</t>
  </si>
  <si>
    <t>T981</t>
  </si>
  <si>
    <t>T982</t>
  </si>
  <si>
    <t>T983</t>
  </si>
  <si>
    <t>T984</t>
  </si>
  <si>
    <t>T987</t>
  </si>
  <si>
    <t>T988</t>
  </si>
  <si>
    <t>FORRO SILLIN</t>
  </si>
  <si>
    <t>T989</t>
  </si>
  <si>
    <t>T990</t>
  </si>
  <si>
    <t>T991</t>
  </si>
  <si>
    <t>T992</t>
  </si>
  <si>
    <t>T993</t>
  </si>
  <si>
    <t>XTN 40C</t>
  </si>
  <si>
    <t>T996</t>
  </si>
  <si>
    <t>T997</t>
  </si>
  <si>
    <t>T998</t>
  </si>
  <si>
    <t>T999</t>
  </si>
  <si>
    <t>JOS 51E</t>
  </si>
  <si>
    <t>T1000</t>
  </si>
  <si>
    <t>T1001</t>
  </si>
  <si>
    <t>T1002</t>
  </si>
  <si>
    <t>IUS 44C</t>
  </si>
  <si>
    <t>T1003</t>
  </si>
  <si>
    <t>ACJ 83E</t>
  </si>
  <si>
    <t>T1004</t>
  </si>
  <si>
    <t>T1005</t>
  </si>
  <si>
    <t>T1006</t>
  </si>
  <si>
    <t>T1007</t>
  </si>
  <si>
    <t>T1009</t>
  </si>
  <si>
    <t>T1008</t>
  </si>
  <si>
    <t>T1010</t>
  </si>
  <si>
    <t>T1011</t>
  </si>
  <si>
    <t>T1012</t>
  </si>
  <si>
    <t>T1013</t>
  </si>
  <si>
    <t>T1014</t>
  </si>
  <si>
    <t>T1015</t>
  </si>
  <si>
    <t>T1016</t>
  </si>
  <si>
    <t>T1017</t>
  </si>
  <si>
    <t>T1018</t>
  </si>
  <si>
    <t>T1019</t>
  </si>
  <si>
    <t>JOS 55E</t>
  </si>
  <si>
    <t>T1020</t>
  </si>
  <si>
    <t>T1021</t>
  </si>
  <si>
    <t>T1022</t>
  </si>
  <si>
    <t>T1023</t>
  </si>
  <si>
    <t>T1024</t>
  </si>
  <si>
    <t>T1025</t>
  </si>
  <si>
    <t>ACJ 73E</t>
  </si>
  <si>
    <t>T1026</t>
  </si>
  <si>
    <t>T1027</t>
  </si>
  <si>
    <t>T1029</t>
  </si>
  <si>
    <t>T1030</t>
  </si>
  <si>
    <t>T1031</t>
  </si>
  <si>
    <t>T1032</t>
  </si>
  <si>
    <t>T1033</t>
  </si>
  <si>
    <t>T1035</t>
  </si>
  <si>
    <t>T1034</t>
  </si>
  <si>
    <t>HTP 46A</t>
  </si>
  <si>
    <t>HTP 37A</t>
  </si>
  <si>
    <t>HTP 59A</t>
  </si>
  <si>
    <t>HTP 70A</t>
  </si>
  <si>
    <t>HTP 63A</t>
  </si>
  <si>
    <t>HTP 71A</t>
  </si>
  <si>
    <t>HTP 43A</t>
  </si>
  <si>
    <t>T1036</t>
  </si>
  <si>
    <t>T1037</t>
  </si>
  <si>
    <t>HTP 49A</t>
  </si>
  <si>
    <t>T1038</t>
  </si>
  <si>
    <t>T1039</t>
  </si>
  <si>
    <t>T1041</t>
  </si>
  <si>
    <t>T1040</t>
  </si>
  <si>
    <t>T1042</t>
  </si>
  <si>
    <t>T1043</t>
  </si>
  <si>
    <t>T1044</t>
  </si>
  <si>
    <t>T1045</t>
  </si>
  <si>
    <t>T1047</t>
  </si>
  <si>
    <t>T1048</t>
  </si>
  <si>
    <t>T1049</t>
  </si>
  <si>
    <t>T1050</t>
  </si>
  <si>
    <t>T1051</t>
  </si>
  <si>
    <t>T1052</t>
  </si>
  <si>
    <t>IUS 19C</t>
  </si>
  <si>
    <t>JOS 92E</t>
  </si>
  <si>
    <t>JOS 84E</t>
  </si>
  <si>
    <t>T1046</t>
  </si>
  <si>
    <t>T1053</t>
  </si>
  <si>
    <t>T1054</t>
  </si>
  <si>
    <t>T1055</t>
  </si>
  <si>
    <t>T1056</t>
  </si>
  <si>
    <t>T1057</t>
  </si>
  <si>
    <t>T1058</t>
  </si>
  <si>
    <t>T1059</t>
  </si>
  <si>
    <t>T1060</t>
  </si>
  <si>
    <t>T1061</t>
  </si>
  <si>
    <t>JOS 97E</t>
  </si>
  <si>
    <t>T1062</t>
  </si>
  <si>
    <t>T1063</t>
  </si>
  <si>
    <t>T1064</t>
  </si>
  <si>
    <t>T1065</t>
  </si>
  <si>
    <t>T1066</t>
  </si>
  <si>
    <t>T1067</t>
  </si>
  <si>
    <t>T1068</t>
  </si>
  <si>
    <t>T1069</t>
  </si>
  <si>
    <t>IUS 23C</t>
  </si>
  <si>
    <t>T1071</t>
  </si>
  <si>
    <t>T1072</t>
  </si>
  <si>
    <t>T1073</t>
  </si>
  <si>
    <t>IUS 13C</t>
  </si>
  <si>
    <t>T1074</t>
  </si>
  <si>
    <t>T1075</t>
  </si>
  <si>
    <t>T1076</t>
  </si>
  <si>
    <t>T1077</t>
  </si>
  <si>
    <t>T1078</t>
  </si>
  <si>
    <t>T1079</t>
  </si>
  <si>
    <t>T1080</t>
  </si>
  <si>
    <t>T1081</t>
  </si>
  <si>
    <t>T1082</t>
  </si>
  <si>
    <t>T1083</t>
  </si>
  <si>
    <t>T1084</t>
  </si>
  <si>
    <t>T1086</t>
  </si>
  <si>
    <t>T1085</t>
  </si>
  <si>
    <t>Cambio de filtro aceite</t>
  </si>
  <si>
    <t>T1087</t>
  </si>
  <si>
    <t>T1088</t>
  </si>
  <si>
    <t>T1089</t>
  </si>
  <si>
    <t>T1090</t>
  </si>
  <si>
    <t>XTN 29C</t>
  </si>
  <si>
    <t>T1091</t>
  </si>
  <si>
    <t>T1092</t>
  </si>
  <si>
    <t>T1093</t>
  </si>
  <si>
    <t>T1094</t>
  </si>
  <si>
    <t>T1095</t>
  </si>
  <si>
    <t>T1096</t>
  </si>
  <si>
    <t>T1097</t>
  </si>
  <si>
    <t>T1098</t>
  </si>
  <si>
    <t>T1099</t>
  </si>
  <si>
    <t>T1100</t>
  </si>
  <si>
    <t>T1101</t>
  </si>
  <si>
    <t>T1102</t>
  </si>
  <si>
    <t>T1103</t>
  </si>
  <si>
    <t>T1104</t>
  </si>
  <si>
    <t>T1105</t>
  </si>
  <si>
    <t>T1106</t>
  </si>
  <si>
    <t>IVO 57C</t>
  </si>
  <si>
    <t>Lavado de carburador</t>
  </si>
  <si>
    <t>T1107</t>
  </si>
  <si>
    <t>T1108</t>
  </si>
  <si>
    <t>T1109</t>
  </si>
  <si>
    <t>T1110</t>
  </si>
  <si>
    <t>SOPORTE FAROLA</t>
  </si>
  <si>
    <t>cambio soporte farola</t>
  </si>
  <si>
    <t>ESPEJO RETROVISOR IZQUIERDO</t>
  </si>
  <si>
    <t>Cambio filtro de aceite</t>
  </si>
  <si>
    <t>Bajada tacometro</t>
  </si>
  <si>
    <t>T1111</t>
  </si>
  <si>
    <t>T1112</t>
  </si>
  <si>
    <t>T1113</t>
  </si>
  <si>
    <t>T1114</t>
  </si>
  <si>
    <t>XTN 94C</t>
  </si>
  <si>
    <t>ACJ 58E</t>
  </si>
  <si>
    <t>T1115</t>
  </si>
  <si>
    <t>Cambio de leva choque</t>
  </si>
  <si>
    <t>T1117</t>
  </si>
  <si>
    <t>T1116</t>
  </si>
  <si>
    <t>T1118</t>
  </si>
  <si>
    <t>T1119</t>
  </si>
  <si>
    <t>T1120</t>
  </si>
  <si>
    <t>T1121</t>
  </si>
  <si>
    <t>T1122</t>
  </si>
  <si>
    <t>T1123</t>
  </si>
  <si>
    <t>T1124</t>
  </si>
  <si>
    <t>T1125</t>
  </si>
  <si>
    <t>T1126</t>
  </si>
  <si>
    <t>T1127</t>
  </si>
  <si>
    <t>T1128</t>
  </si>
  <si>
    <t>T1129</t>
  </si>
  <si>
    <t>T1130</t>
  </si>
  <si>
    <t>T1131</t>
  </si>
  <si>
    <t>T1132</t>
  </si>
  <si>
    <t>SENSOR DE CHOQUE</t>
  </si>
  <si>
    <t>Cambio sensor choque</t>
  </si>
  <si>
    <t>T1134</t>
  </si>
  <si>
    <t>T1135</t>
  </si>
  <si>
    <t>T1136</t>
  </si>
  <si>
    <t>T1137</t>
  </si>
  <si>
    <t>T1138</t>
  </si>
  <si>
    <t>T1139</t>
  </si>
  <si>
    <t>T1140</t>
  </si>
  <si>
    <t>T1141</t>
  </si>
  <si>
    <t>T1142</t>
  </si>
  <si>
    <t>T1143</t>
  </si>
  <si>
    <t>T1144</t>
  </si>
  <si>
    <t>T1145</t>
  </si>
  <si>
    <t>T1146</t>
  </si>
  <si>
    <t>T1147</t>
  </si>
  <si>
    <t>T1148</t>
  </si>
  <si>
    <t>T1149</t>
  </si>
  <si>
    <t>T1150</t>
  </si>
  <si>
    <t>T1151</t>
  </si>
  <si>
    <t xml:space="preserve"> T1152</t>
  </si>
  <si>
    <t>T1153</t>
  </si>
  <si>
    <t>T1154</t>
  </si>
  <si>
    <t>T1155</t>
  </si>
  <si>
    <t>T1156</t>
  </si>
  <si>
    <t>T1157</t>
  </si>
  <si>
    <t>IVO 54C</t>
  </si>
  <si>
    <t>T1158</t>
  </si>
  <si>
    <t>XTN 82C</t>
  </si>
  <si>
    <t>T1159</t>
  </si>
  <si>
    <t>T1160</t>
  </si>
  <si>
    <t xml:space="preserve"> T1161</t>
  </si>
  <si>
    <t>T1162</t>
  </si>
  <si>
    <t>T1163</t>
  </si>
  <si>
    <t>T1164</t>
  </si>
  <si>
    <t>T1165</t>
  </si>
  <si>
    <t>T1166</t>
  </si>
  <si>
    <t>T1167</t>
  </si>
  <si>
    <t>T1168</t>
  </si>
  <si>
    <t>T1169</t>
  </si>
  <si>
    <t>T1170</t>
  </si>
  <si>
    <t>T1171</t>
  </si>
  <si>
    <t>T1172</t>
  </si>
  <si>
    <t>T1173</t>
  </si>
  <si>
    <t>T1174</t>
  </si>
  <si>
    <t>T1176</t>
  </si>
  <si>
    <t>T1175</t>
  </si>
  <si>
    <t>T1177</t>
  </si>
  <si>
    <t>T1178</t>
  </si>
  <si>
    <t>T1179</t>
  </si>
  <si>
    <t>T1180</t>
  </si>
  <si>
    <t>T1181</t>
  </si>
  <si>
    <t>T1182</t>
  </si>
  <si>
    <t>T1184</t>
  </si>
  <si>
    <t>T1183</t>
  </si>
  <si>
    <t>HTP 53A</t>
  </si>
  <si>
    <t>T1185</t>
  </si>
  <si>
    <t>T1186</t>
  </si>
  <si>
    <t>IUS 29C</t>
  </si>
  <si>
    <t>T1187</t>
  </si>
  <si>
    <t>T1188</t>
  </si>
  <si>
    <t>T1189</t>
  </si>
  <si>
    <t>T1190</t>
  </si>
  <si>
    <t>cambio bateria</t>
  </si>
  <si>
    <t>forro sillin</t>
  </si>
  <si>
    <t>T1194</t>
  </si>
  <si>
    <t>T1191</t>
  </si>
  <si>
    <t>T1192</t>
  </si>
  <si>
    <t>IVO 56C</t>
  </si>
  <si>
    <t>T1193</t>
  </si>
  <si>
    <t>desmonte cola por cambio direccional</t>
  </si>
  <si>
    <t>YEISON ORTIZ</t>
  </si>
  <si>
    <t>T1195</t>
  </si>
  <si>
    <t>T1196</t>
  </si>
  <si>
    <t>T1197</t>
  </si>
  <si>
    <t>T1198</t>
  </si>
  <si>
    <t>T1199</t>
  </si>
  <si>
    <t>T1201</t>
  </si>
  <si>
    <t>T1202</t>
  </si>
  <si>
    <t>T1203</t>
  </si>
  <si>
    <t>T1204</t>
  </si>
  <si>
    <t>T1205</t>
  </si>
  <si>
    <t>T1206</t>
  </si>
  <si>
    <t>T1207</t>
  </si>
  <si>
    <t>T1208</t>
  </si>
  <si>
    <t>T1209</t>
  </si>
  <si>
    <t>T1210</t>
  </si>
  <si>
    <t>T1211</t>
  </si>
  <si>
    <t>T1212</t>
  </si>
  <si>
    <t>T1213</t>
  </si>
  <si>
    <t>JOS 23E</t>
  </si>
  <si>
    <t>T1214</t>
  </si>
  <si>
    <t>T1215</t>
  </si>
  <si>
    <t>T1216</t>
  </si>
  <si>
    <t>T1217</t>
  </si>
  <si>
    <t>T1218</t>
  </si>
  <si>
    <t>T1219</t>
  </si>
  <si>
    <t>17/0/2022</t>
  </si>
  <si>
    <t>T1220</t>
  </si>
  <si>
    <t>T1221</t>
  </si>
  <si>
    <t>T1222</t>
  </si>
  <si>
    <t>T1223</t>
  </si>
  <si>
    <t>T1224</t>
  </si>
  <si>
    <t>T1225</t>
  </si>
  <si>
    <t>T1227</t>
  </si>
  <si>
    <t>T1226</t>
  </si>
  <si>
    <t>T1228</t>
  </si>
  <si>
    <t>T1229</t>
  </si>
  <si>
    <t>T1230</t>
  </si>
  <si>
    <t>T1231</t>
  </si>
  <si>
    <t>XTN 87C</t>
  </si>
  <si>
    <t>T1232</t>
  </si>
  <si>
    <t>T1233</t>
  </si>
  <si>
    <t>T1234</t>
  </si>
  <si>
    <t>T1235</t>
  </si>
  <si>
    <t>T1236</t>
  </si>
  <si>
    <t>T1237</t>
  </si>
  <si>
    <t>T1238</t>
  </si>
  <si>
    <t>T1239</t>
  </si>
  <si>
    <t>T1240</t>
  </si>
  <si>
    <t>T1241</t>
  </si>
  <si>
    <t>T1242</t>
  </si>
  <si>
    <t>T1245</t>
  </si>
  <si>
    <t>T1243</t>
  </si>
  <si>
    <t>T1244</t>
  </si>
  <si>
    <t>T1246</t>
  </si>
  <si>
    <t>T1247</t>
  </si>
  <si>
    <t>T1248</t>
  </si>
  <si>
    <t>T1249</t>
  </si>
  <si>
    <t>T1250</t>
  </si>
  <si>
    <t>T1251</t>
  </si>
  <si>
    <t>T1252</t>
  </si>
  <si>
    <t>T1253</t>
  </si>
  <si>
    <t>T1254</t>
  </si>
  <si>
    <t>T1255</t>
  </si>
  <si>
    <t>T1256</t>
  </si>
  <si>
    <t>T1257</t>
  </si>
  <si>
    <t>T1258</t>
  </si>
  <si>
    <t>T1259</t>
  </si>
  <si>
    <t>JOS 93E</t>
  </si>
  <si>
    <t>T1260</t>
  </si>
  <si>
    <t>T1261</t>
  </si>
  <si>
    <t>T1262</t>
  </si>
  <si>
    <t>T1263</t>
  </si>
  <si>
    <t>T1264</t>
  </si>
  <si>
    <t>T1265</t>
  </si>
  <si>
    <t>ACJ 68E</t>
  </si>
  <si>
    <t>T1266</t>
  </si>
  <si>
    <t>T1267</t>
  </si>
  <si>
    <t>T1268</t>
  </si>
  <si>
    <t>T1269</t>
  </si>
  <si>
    <t>T1270</t>
  </si>
  <si>
    <t>T1271</t>
  </si>
  <si>
    <t>T1272</t>
  </si>
  <si>
    <t>T1273</t>
  </si>
  <si>
    <t>T1274</t>
  </si>
  <si>
    <t>T1275</t>
  </si>
  <si>
    <t>T1276</t>
  </si>
  <si>
    <t>T1277</t>
  </si>
  <si>
    <t>T1278</t>
  </si>
  <si>
    <t>T1279</t>
  </si>
  <si>
    <t>T1280</t>
  </si>
  <si>
    <t>T1281</t>
  </si>
  <si>
    <t>T1282</t>
  </si>
  <si>
    <t>T1283</t>
  </si>
  <si>
    <t>T1284</t>
  </si>
  <si>
    <t>T1285</t>
  </si>
  <si>
    <t>T1286</t>
  </si>
  <si>
    <t>T1287</t>
  </si>
  <si>
    <t>T1288</t>
  </si>
  <si>
    <t>T1289</t>
  </si>
  <si>
    <t>T1290</t>
  </si>
  <si>
    <t>ACJ 87E</t>
  </si>
  <si>
    <t>T1291</t>
  </si>
  <si>
    <t>T1292</t>
  </si>
  <si>
    <t>T1293</t>
  </si>
  <si>
    <t>T1294</t>
  </si>
  <si>
    <t>T1295</t>
  </si>
  <si>
    <t>T1296</t>
  </si>
  <si>
    <t>T1297</t>
  </si>
  <si>
    <t>T1298</t>
  </si>
  <si>
    <t>T1299</t>
  </si>
  <si>
    <t>T1300</t>
  </si>
  <si>
    <t>T1301</t>
  </si>
  <si>
    <t>T1302</t>
  </si>
  <si>
    <t>T1304</t>
  </si>
  <si>
    <t>T1303</t>
  </si>
  <si>
    <t>T1305</t>
  </si>
  <si>
    <t>T1306</t>
  </si>
  <si>
    <t>T1307</t>
  </si>
  <si>
    <t>T1308</t>
  </si>
  <si>
    <t>T1309</t>
  </si>
  <si>
    <t>T1310</t>
  </si>
  <si>
    <t>T1311</t>
  </si>
  <si>
    <t>T1312</t>
  </si>
  <si>
    <t>T1313</t>
  </si>
  <si>
    <t>T1314</t>
  </si>
  <si>
    <t>T1315</t>
  </si>
  <si>
    <t>T1316</t>
  </si>
  <si>
    <t>T1318</t>
  </si>
  <si>
    <t>T1317</t>
  </si>
  <si>
    <t>TACOM DAÑADO</t>
  </si>
  <si>
    <t>T1319</t>
  </si>
  <si>
    <t>bajar de Amortiguador o Mono schock</t>
  </si>
  <si>
    <t>VÁLVULA DE ADMISIÓN</t>
  </si>
  <si>
    <t>VÁLVULA DE ESCAPE</t>
  </si>
  <si>
    <t>T1320</t>
  </si>
  <si>
    <t>T1321</t>
  </si>
  <si>
    <t>T1322</t>
  </si>
  <si>
    <t>T1323</t>
  </si>
  <si>
    <t>T1324</t>
  </si>
  <si>
    <t>ACJ 66E</t>
  </si>
  <si>
    <t>T1325</t>
  </si>
  <si>
    <t>T1326</t>
  </si>
  <si>
    <t>T1327</t>
  </si>
  <si>
    <t>T1328</t>
  </si>
  <si>
    <t>T1329</t>
  </si>
  <si>
    <t>Mantenimiento de Guaya Acelerador</t>
  </si>
  <si>
    <t>T1330</t>
  </si>
  <si>
    <t>T1331</t>
  </si>
  <si>
    <t>T1332</t>
  </si>
  <si>
    <t>T1333</t>
  </si>
  <si>
    <t>T1334</t>
  </si>
  <si>
    <t>T1335</t>
  </si>
  <si>
    <t>T1336</t>
  </si>
  <si>
    <t>T1337</t>
  </si>
  <si>
    <t>T1338</t>
  </si>
  <si>
    <t>T1339</t>
  </si>
  <si>
    <t>T1340</t>
  </si>
  <si>
    <t>T1341</t>
  </si>
  <si>
    <t>T1342</t>
  </si>
  <si>
    <t>T1343</t>
  </si>
  <si>
    <t>T1344</t>
  </si>
  <si>
    <t>T1345</t>
  </si>
  <si>
    <t>T1346</t>
  </si>
  <si>
    <t>T1347</t>
  </si>
  <si>
    <t>T1348</t>
  </si>
  <si>
    <t>T1349</t>
  </si>
  <si>
    <t>T1350</t>
  </si>
  <si>
    <t>T1351</t>
  </si>
  <si>
    <t>T1352</t>
  </si>
  <si>
    <t>T1353</t>
  </si>
  <si>
    <t>T1354</t>
  </si>
  <si>
    <t>T1355</t>
  </si>
  <si>
    <t>T1356</t>
  </si>
  <si>
    <t>T1357</t>
  </si>
  <si>
    <t>T1358</t>
  </si>
  <si>
    <t>T1359</t>
  </si>
  <si>
    <t>T1360</t>
  </si>
  <si>
    <t>T1361</t>
  </si>
  <si>
    <t>T1362</t>
  </si>
  <si>
    <t>T1363</t>
  </si>
  <si>
    <t>T1364</t>
  </si>
  <si>
    <t>T1365</t>
  </si>
  <si>
    <t>T1367</t>
  </si>
  <si>
    <t>T1366</t>
  </si>
  <si>
    <t>T1368</t>
  </si>
  <si>
    <t>T1369</t>
  </si>
  <si>
    <t>T1370</t>
  </si>
  <si>
    <t>T1371</t>
  </si>
  <si>
    <t>T1372</t>
  </si>
  <si>
    <t>T1373</t>
  </si>
  <si>
    <t>T985</t>
  </si>
  <si>
    <t>T986</t>
  </si>
  <si>
    <t>T1375</t>
  </si>
  <si>
    <t>T1376</t>
  </si>
  <si>
    <t>T1377</t>
  </si>
  <si>
    <t>T1378</t>
  </si>
  <si>
    <t>T1379</t>
  </si>
  <si>
    <t>T1380</t>
  </si>
  <si>
    <t>T1381</t>
  </si>
  <si>
    <t>T1382</t>
  </si>
  <si>
    <t>T1383</t>
  </si>
  <si>
    <t>T1384</t>
  </si>
  <si>
    <t>T1385</t>
  </si>
  <si>
    <t>T1386</t>
  </si>
  <si>
    <t>T1387</t>
  </si>
  <si>
    <t>T1388</t>
  </si>
  <si>
    <t>T1389</t>
  </si>
  <si>
    <t>T1390</t>
  </si>
  <si>
    <t>T1391</t>
  </si>
  <si>
    <t>T1392</t>
  </si>
  <si>
    <t>T1393</t>
  </si>
  <si>
    <t>T1394</t>
  </si>
  <si>
    <t>T1395</t>
  </si>
  <si>
    <t>T1396</t>
  </si>
  <si>
    <t>T1397</t>
  </si>
  <si>
    <t>T1398</t>
  </si>
  <si>
    <t>T1399</t>
  </si>
  <si>
    <t>T1400</t>
  </si>
  <si>
    <t>T1401</t>
  </si>
  <si>
    <t>T1402</t>
  </si>
  <si>
    <t>T1403</t>
  </si>
  <si>
    <t>T1404</t>
  </si>
  <si>
    <t>T1405</t>
  </si>
  <si>
    <t>T1406</t>
  </si>
  <si>
    <t>T1407</t>
  </si>
  <si>
    <t>T1408</t>
  </si>
  <si>
    <t>T1409</t>
  </si>
  <si>
    <t>T1410</t>
  </si>
  <si>
    <t>T1411</t>
  </si>
  <si>
    <t>T1412</t>
  </si>
  <si>
    <t>T1413</t>
  </si>
  <si>
    <t>T1414</t>
  </si>
  <si>
    <t>T1415</t>
  </si>
  <si>
    <t>T1416</t>
  </si>
  <si>
    <t>T1417</t>
  </si>
  <si>
    <t>T1418</t>
  </si>
  <si>
    <t>T1419</t>
  </si>
  <si>
    <t>T1420</t>
  </si>
  <si>
    <t>T1421</t>
  </si>
  <si>
    <t>T1422</t>
  </si>
  <si>
    <t>T1423</t>
  </si>
  <si>
    <t>cambio de bateria</t>
  </si>
  <si>
    <t>cambio de espejo</t>
  </si>
  <si>
    <t>T1425</t>
  </si>
  <si>
    <t>T1424</t>
  </si>
  <si>
    <t>T1426</t>
  </si>
  <si>
    <t>arreglo de Direccional Completo</t>
  </si>
  <si>
    <t>T1429</t>
  </si>
  <si>
    <t>T1430</t>
  </si>
  <si>
    <t>TAC NO FUNCIONA</t>
  </si>
  <si>
    <t>T1431</t>
  </si>
  <si>
    <t>T1432</t>
  </si>
  <si>
    <t>T1433</t>
  </si>
  <si>
    <t>T1434</t>
  </si>
  <si>
    <t>T1435</t>
  </si>
  <si>
    <t>bajada de Cola</t>
  </si>
  <si>
    <t>T1436</t>
  </si>
  <si>
    <t>T1437</t>
  </si>
  <si>
    <t>IUS 31C</t>
  </si>
  <si>
    <t>T1438</t>
  </si>
  <si>
    <t>T1439</t>
  </si>
  <si>
    <t>Ajuste de maletero</t>
  </si>
  <si>
    <t>T1440</t>
  </si>
  <si>
    <t>T1441</t>
  </si>
  <si>
    <t>T1442</t>
  </si>
  <si>
    <t>T1443</t>
  </si>
  <si>
    <t>T1444</t>
  </si>
  <si>
    <t>T1445</t>
  </si>
  <si>
    <t>XTN 25C</t>
  </si>
  <si>
    <t>T1446</t>
  </si>
  <si>
    <t>T1447</t>
  </si>
  <si>
    <t>T1448</t>
  </si>
  <si>
    <t>T1449</t>
  </si>
  <si>
    <t>ESPEJO DERECHO</t>
  </si>
  <si>
    <t>T1450</t>
  </si>
  <si>
    <t>Bajado Switch</t>
  </si>
  <si>
    <t>T1451</t>
  </si>
  <si>
    <t>T1452</t>
  </si>
  <si>
    <t>T1453</t>
  </si>
  <si>
    <t>T1455</t>
  </si>
  <si>
    <t>T1456</t>
  </si>
  <si>
    <t>MANILAR IZQUIERDO</t>
  </si>
  <si>
    <t>MANILAR DERECHO</t>
  </si>
  <si>
    <t>EDWIN SEGURO</t>
  </si>
  <si>
    <t>T1457</t>
  </si>
  <si>
    <t>T1458</t>
  </si>
  <si>
    <t>T1459</t>
  </si>
  <si>
    <t>GUIAS DE GUAYA CLUTCH</t>
  </si>
  <si>
    <t>T1460</t>
  </si>
  <si>
    <t>CAMBIO PATA LATERAL</t>
  </si>
  <si>
    <t>T1461</t>
  </si>
  <si>
    <t>T1462</t>
  </si>
  <si>
    <t>T1463</t>
  </si>
  <si>
    <t>T1464</t>
  </si>
  <si>
    <t>T1465</t>
  </si>
  <si>
    <t>T1467</t>
  </si>
  <si>
    <t>T1468</t>
  </si>
  <si>
    <t>T1469</t>
  </si>
  <si>
    <t>T1470</t>
  </si>
  <si>
    <t>T1471</t>
  </si>
  <si>
    <t>T1472</t>
  </si>
  <si>
    <t>T1473</t>
  </si>
  <si>
    <t>T1474</t>
  </si>
  <si>
    <t>T1475</t>
  </si>
  <si>
    <t>T1476</t>
  </si>
  <si>
    <t>T1477</t>
  </si>
  <si>
    <t>T1478</t>
  </si>
  <si>
    <t>T1479</t>
  </si>
  <si>
    <t>T1480</t>
  </si>
  <si>
    <t>T1481</t>
  </si>
  <si>
    <t>T1482</t>
  </si>
  <si>
    <t>T1466</t>
  </si>
  <si>
    <t>T1484</t>
  </si>
  <si>
    <t>cambio cauchos campana</t>
  </si>
  <si>
    <t>bajada llanta</t>
  </si>
  <si>
    <t>T1483</t>
  </si>
  <si>
    <t>Retiro switche de seguridad</t>
  </si>
  <si>
    <t>T1485</t>
  </si>
  <si>
    <t>T1486</t>
  </si>
  <si>
    <t>ALEX</t>
  </si>
  <si>
    <t>T1487</t>
  </si>
  <si>
    <t>T1488</t>
  </si>
  <si>
    <t>T1489</t>
  </si>
  <si>
    <t>T1490</t>
  </si>
  <si>
    <t>T1491</t>
  </si>
  <si>
    <t>T1492</t>
  </si>
  <si>
    <t>T1493</t>
  </si>
  <si>
    <t>T1494</t>
  </si>
  <si>
    <t>T1495</t>
  </si>
  <si>
    <t>T1496</t>
  </si>
  <si>
    <t>T1497</t>
  </si>
  <si>
    <t>T1498</t>
  </si>
  <si>
    <t>T1499</t>
  </si>
  <si>
    <t>T1500</t>
  </si>
  <si>
    <t>T1501</t>
  </si>
  <si>
    <t>T1502</t>
  </si>
  <si>
    <t>T1503</t>
  </si>
  <si>
    <t>T1504</t>
  </si>
  <si>
    <t>T1505</t>
  </si>
  <si>
    <t>T1506</t>
  </si>
  <si>
    <t>T1507</t>
  </si>
  <si>
    <t>T1508</t>
  </si>
  <si>
    <t>T1509</t>
  </si>
  <si>
    <t>T1510</t>
  </si>
  <si>
    <t>T1511</t>
  </si>
  <si>
    <t>T1512</t>
  </si>
  <si>
    <t>T1513</t>
  </si>
  <si>
    <t>T1514</t>
  </si>
  <si>
    <t>T1515</t>
  </si>
  <si>
    <t>T1516</t>
  </si>
  <si>
    <t>T1517</t>
  </si>
  <si>
    <t>T1518</t>
  </si>
  <si>
    <t>T1519</t>
  </si>
  <si>
    <t>T1520</t>
  </si>
  <si>
    <t>T1521</t>
  </si>
  <si>
    <t>T1522</t>
  </si>
  <si>
    <t>T1523</t>
  </si>
  <si>
    <t>T1524</t>
  </si>
  <si>
    <t>T1525</t>
  </si>
  <si>
    <t>T1526</t>
  </si>
  <si>
    <t>T1527</t>
  </si>
  <si>
    <t>T1528</t>
  </si>
  <si>
    <t>T1529</t>
  </si>
  <si>
    <t>T1530</t>
  </si>
  <si>
    <t>T1531</t>
  </si>
  <si>
    <t>T1532</t>
  </si>
  <si>
    <t>T1533</t>
  </si>
  <si>
    <t>HTP 67A</t>
  </si>
  <si>
    <t>T1534</t>
  </si>
  <si>
    <t>IUS 03C</t>
  </si>
  <si>
    <t>T1535</t>
  </si>
  <si>
    <t>T1536</t>
  </si>
  <si>
    <t>T1537</t>
  </si>
  <si>
    <t>T1538</t>
  </si>
  <si>
    <t>T1540</t>
  </si>
  <si>
    <t>T1539</t>
  </si>
  <si>
    <t>XTN 36C</t>
  </si>
  <si>
    <t>T1541</t>
  </si>
  <si>
    <t>T1542</t>
  </si>
  <si>
    <t>T1543</t>
  </si>
  <si>
    <t>T1544</t>
  </si>
  <si>
    <t>T1545</t>
  </si>
  <si>
    <t>T1546</t>
  </si>
  <si>
    <t>T1547</t>
  </si>
  <si>
    <t>T1548</t>
  </si>
  <si>
    <t>T1549</t>
  </si>
  <si>
    <t>T1550</t>
  </si>
  <si>
    <t>T1551</t>
  </si>
  <si>
    <t>T1552</t>
  </si>
  <si>
    <t>T1553</t>
  </si>
  <si>
    <t>T1554</t>
  </si>
  <si>
    <t>T1555</t>
  </si>
  <si>
    <t>T1556</t>
  </si>
  <si>
    <t>T1557</t>
  </si>
  <si>
    <t>T1558</t>
  </si>
  <si>
    <t>T1559</t>
  </si>
  <si>
    <t>T1560</t>
  </si>
  <si>
    <t>T1561</t>
  </si>
  <si>
    <t>T1562</t>
  </si>
  <si>
    <t>T1563</t>
  </si>
  <si>
    <t>T1564</t>
  </si>
  <si>
    <t>T1565</t>
  </si>
  <si>
    <t>T1566</t>
  </si>
  <si>
    <t>T1567</t>
  </si>
  <si>
    <t>T1568</t>
  </si>
  <si>
    <t>T1570</t>
  </si>
  <si>
    <t>T1569</t>
  </si>
  <si>
    <t>T1571</t>
  </si>
  <si>
    <t>T1572</t>
  </si>
  <si>
    <t>T1573</t>
  </si>
  <si>
    <t>T1574</t>
  </si>
  <si>
    <t>Bajada de exosto</t>
  </si>
  <si>
    <t>Descarbonada de exosto</t>
  </si>
  <si>
    <t>TAC DAÑADO</t>
  </si>
  <si>
    <t>T1575</t>
  </si>
  <si>
    <t>T1576</t>
  </si>
  <si>
    <t>T1577</t>
  </si>
  <si>
    <t>RESORTES DE BANDAS</t>
  </si>
  <si>
    <t xml:space="preserve">Cambio disco freno </t>
  </si>
  <si>
    <t>T1578</t>
  </si>
  <si>
    <t>T1579</t>
  </si>
  <si>
    <t>AMORTIGUADOR TRASERO O (PRO-LINK)</t>
  </si>
  <si>
    <t>Bajada de Amortiguador o Mono schock</t>
  </si>
  <si>
    <t>Lavada inyector</t>
  </si>
  <si>
    <t>T1580</t>
  </si>
  <si>
    <t>T1581</t>
  </si>
  <si>
    <t>T1582</t>
  </si>
  <si>
    <t>Cambio palanca de choque</t>
  </si>
  <si>
    <t>T1583</t>
  </si>
  <si>
    <t>T1584</t>
  </si>
  <si>
    <t>sistema de carga</t>
  </si>
  <si>
    <t>T1585</t>
  </si>
  <si>
    <t>T1587</t>
  </si>
  <si>
    <t>T1454</t>
  </si>
  <si>
    <t>T1588</t>
  </si>
  <si>
    <t>T1589</t>
  </si>
  <si>
    <t>T1590</t>
  </si>
  <si>
    <t>T1591</t>
  </si>
  <si>
    <t>T1592</t>
  </si>
  <si>
    <t>T1593</t>
  </si>
  <si>
    <t>T1594</t>
  </si>
  <si>
    <t>T1595</t>
  </si>
  <si>
    <t>IUS 08C</t>
  </si>
  <si>
    <t>T1596</t>
  </si>
  <si>
    <t>IUS 09C</t>
  </si>
  <si>
    <t>T1597</t>
  </si>
  <si>
    <t>T1598</t>
  </si>
  <si>
    <t>T1599</t>
  </si>
  <si>
    <t>T1600</t>
  </si>
  <si>
    <t>T1601</t>
  </si>
  <si>
    <t>T1602</t>
  </si>
  <si>
    <t>T1603</t>
  </si>
  <si>
    <t>T1604</t>
  </si>
  <si>
    <t>T1605</t>
  </si>
  <si>
    <t>T1606</t>
  </si>
  <si>
    <t>T1607</t>
  </si>
  <si>
    <t>T1608</t>
  </si>
  <si>
    <t xml:space="preserve">LAVADA GENERAL </t>
  </si>
  <si>
    <t>T1609</t>
  </si>
  <si>
    <t>T1611</t>
  </si>
  <si>
    <t>T1612</t>
  </si>
  <si>
    <t>T1613</t>
  </si>
  <si>
    <t>T1614</t>
  </si>
  <si>
    <t>T1615</t>
  </si>
  <si>
    <t>T1616</t>
  </si>
  <si>
    <t>T1617</t>
  </si>
  <si>
    <t>T1618</t>
  </si>
  <si>
    <t>T1619</t>
  </si>
  <si>
    <t>T1620</t>
  </si>
  <si>
    <t>T1621</t>
  </si>
  <si>
    <t xml:space="preserve"> T1622</t>
  </si>
  <si>
    <t>T1623</t>
  </si>
  <si>
    <t>T1624</t>
  </si>
  <si>
    <t>T1625</t>
  </si>
  <si>
    <t>T1626</t>
  </si>
  <si>
    <t>T1627</t>
  </si>
  <si>
    <t>T1628</t>
  </si>
  <si>
    <t>T1629</t>
  </si>
  <si>
    <t>T1630</t>
  </si>
  <si>
    <t>T1631</t>
  </si>
  <si>
    <t>T1632</t>
  </si>
  <si>
    <t>T1633</t>
  </si>
  <si>
    <t>T1634</t>
  </si>
  <si>
    <t>T1635</t>
  </si>
  <si>
    <t>T1636</t>
  </si>
  <si>
    <t>T1637</t>
  </si>
  <si>
    <t>T1638</t>
  </si>
  <si>
    <t>T1639</t>
  </si>
  <si>
    <t>T1640</t>
  </si>
  <si>
    <t>T1641</t>
  </si>
  <si>
    <t>T1642</t>
  </si>
  <si>
    <t>T1643</t>
  </si>
  <si>
    <t>T1644</t>
  </si>
  <si>
    <t>T1646</t>
  </si>
  <si>
    <t>T1645</t>
  </si>
  <si>
    <t>T1647</t>
  </si>
  <si>
    <t>T1648</t>
  </si>
  <si>
    <t>T1649</t>
  </si>
  <si>
    <t>T1650</t>
  </si>
  <si>
    <t>T1651</t>
  </si>
  <si>
    <t>T1652</t>
  </si>
  <si>
    <t>T1653</t>
  </si>
  <si>
    <t>T1654</t>
  </si>
  <si>
    <t>T1655</t>
  </si>
  <si>
    <t>T1656</t>
  </si>
  <si>
    <t>T1657</t>
  </si>
  <si>
    <t>T1658</t>
  </si>
  <si>
    <t>T1659</t>
  </si>
  <si>
    <t>T1660</t>
  </si>
  <si>
    <t>T1661</t>
  </si>
  <si>
    <t>T1662</t>
  </si>
  <si>
    <t>T1663</t>
  </si>
  <si>
    <t>T1664</t>
  </si>
  <si>
    <t>T1665</t>
  </si>
  <si>
    <t>T1666</t>
  </si>
  <si>
    <t>T1667</t>
  </si>
  <si>
    <t>T1668</t>
  </si>
  <si>
    <t>T1669</t>
  </si>
  <si>
    <t>T1670</t>
  </si>
  <si>
    <t>T1671</t>
  </si>
  <si>
    <t>T1672</t>
  </si>
  <si>
    <t>T1673</t>
  </si>
  <si>
    <t>T1674</t>
  </si>
  <si>
    <t>T1675</t>
  </si>
  <si>
    <t>T1676</t>
  </si>
  <si>
    <t>T1678</t>
  </si>
  <si>
    <t>T1677</t>
  </si>
  <si>
    <t>T1679</t>
  </si>
  <si>
    <t>T1680</t>
  </si>
  <si>
    <t>T1681</t>
  </si>
  <si>
    <t>T1682</t>
  </si>
  <si>
    <t>T1683</t>
  </si>
  <si>
    <t>T1684</t>
  </si>
  <si>
    <t>T1685</t>
  </si>
  <si>
    <t>T1686</t>
  </si>
  <si>
    <t>T1687</t>
  </si>
  <si>
    <t>T1688</t>
  </si>
  <si>
    <t>T1689</t>
  </si>
  <si>
    <t>T1690</t>
  </si>
  <si>
    <t>T1691</t>
  </si>
  <si>
    <t>T1692</t>
  </si>
  <si>
    <t>T1694</t>
  </si>
  <si>
    <t>T1693</t>
  </si>
  <si>
    <t>T1695</t>
  </si>
  <si>
    <t>TUERCA EJE DE SALIDA</t>
  </si>
  <si>
    <t>T1696</t>
  </si>
  <si>
    <t>T1697</t>
  </si>
  <si>
    <t>T1698</t>
  </si>
  <si>
    <t>T1699</t>
  </si>
  <si>
    <t>cambio kit de arrastre</t>
  </si>
  <si>
    <t>T1700</t>
  </si>
  <si>
    <t>T1701</t>
  </si>
  <si>
    <t>T1702</t>
  </si>
  <si>
    <t>T1703</t>
  </si>
  <si>
    <t>T1704</t>
  </si>
  <si>
    <t>T1705</t>
  </si>
  <si>
    <t>T1706</t>
  </si>
  <si>
    <t>T1707</t>
  </si>
  <si>
    <t>T1708</t>
  </si>
  <si>
    <t>T1709</t>
  </si>
  <si>
    <t>T1710</t>
  </si>
  <si>
    <t>T1711</t>
  </si>
  <si>
    <t>T1712</t>
  </si>
  <si>
    <t>T1713</t>
  </si>
  <si>
    <t>Soldadura parrilla</t>
  </si>
  <si>
    <t>Desmonte cola</t>
  </si>
  <si>
    <t>T1715</t>
  </si>
  <si>
    <t>T1714</t>
  </si>
  <si>
    <t>YWL 31C</t>
  </si>
  <si>
    <t>T1716</t>
  </si>
  <si>
    <t>T1717</t>
  </si>
  <si>
    <t>Desmonte de piezas</t>
  </si>
  <si>
    <t>Arreglo piezas</t>
  </si>
  <si>
    <t>T1718</t>
  </si>
  <si>
    <t>INDUCIDO (BOBINAS)</t>
  </si>
  <si>
    <t>T1719</t>
  </si>
  <si>
    <t>bajada de llanta</t>
  </si>
  <si>
    <t>T1720</t>
  </si>
  <si>
    <t>T1721</t>
  </si>
  <si>
    <t>T1722</t>
  </si>
  <si>
    <t>T1723</t>
  </si>
  <si>
    <t>T1724</t>
  </si>
  <si>
    <t>T1725</t>
  </si>
  <si>
    <t>T1726</t>
  </si>
  <si>
    <t>T1727</t>
  </si>
  <si>
    <t>T1728</t>
  </si>
  <si>
    <t>T1729</t>
  </si>
  <si>
    <t>T1730</t>
  </si>
  <si>
    <t>T1731</t>
  </si>
  <si>
    <t>T1732</t>
  </si>
  <si>
    <t>T1733</t>
  </si>
  <si>
    <t>T1734</t>
  </si>
  <si>
    <t>T1735</t>
  </si>
  <si>
    <t>T1736</t>
  </si>
  <si>
    <t>T1737</t>
  </si>
  <si>
    <t>T1738</t>
  </si>
  <si>
    <t>T1739</t>
  </si>
  <si>
    <t>T1740</t>
  </si>
  <si>
    <t>T1741</t>
  </si>
  <si>
    <t>T1742</t>
  </si>
  <si>
    <t>T1743</t>
  </si>
  <si>
    <t>T1744</t>
  </si>
  <si>
    <t>T1745</t>
  </si>
  <si>
    <t>T1746</t>
  </si>
  <si>
    <t>T1747</t>
  </si>
  <si>
    <t>T1748</t>
  </si>
  <si>
    <t>T1749</t>
  </si>
  <si>
    <t>T1750</t>
  </si>
  <si>
    <t>T1751</t>
  </si>
  <si>
    <t>T1752</t>
  </si>
  <si>
    <t>T1753</t>
  </si>
  <si>
    <t>T1754</t>
  </si>
  <si>
    <t>T1755</t>
  </si>
  <si>
    <t>T1756</t>
  </si>
  <si>
    <t>T1757</t>
  </si>
  <si>
    <t>T1758</t>
  </si>
  <si>
    <t>T1760</t>
  </si>
  <si>
    <t>T1761</t>
  </si>
  <si>
    <t>T1762</t>
  </si>
  <si>
    <t>T1763</t>
  </si>
  <si>
    <t>T1764</t>
  </si>
  <si>
    <t>T1765</t>
  </si>
  <si>
    <t>T1766</t>
  </si>
  <si>
    <t>T1767</t>
  </si>
  <si>
    <t>T1768</t>
  </si>
  <si>
    <t>T1769</t>
  </si>
  <si>
    <t>T1770</t>
  </si>
  <si>
    <t>T1771</t>
  </si>
  <si>
    <t>REGULADOR RECTIFICADOR</t>
  </si>
  <si>
    <t>T1772</t>
  </si>
  <si>
    <t>T1773</t>
  </si>
  <si>
    <t>T1774</t>
  </si>
  <si>
    <t>T1775</t>
  </si>
  <si>
    <t>T1776</t>
  </si>
  <si>
    <t>T1777</t>
  </si>
  <si>
    <t>T1778</t>
  </si>
  <si>
    <t>T1779</t>
  </si>
  <si>
    <t>T1780</t>
  </si>
  <si>
    <t>BOMBILLO FAROLA</t>
  </si>
  <si>
    <t>cambio bombillo farola</t>
  </si>
  <si>
    <t>T1781</t>
  </si>
  <si>
    <t>T1782</t>
  </si>
  <si>
    <t>T1783</t>
  </si>
  <si>
    <t>T1784</t>
  </si>
  <si>
    <t>T1785</t>
  </si>
  <si>
    <t>PIÑON VELOCIMETRO</t>
  </si>
  <si>
    <t>Cambio de caliper delantero</t>
  </si>
  <si>
    <t>Cambio de piñon velocimetro</t>
  </si>
  <si>
    <t>IUS 55C</t>
  </si>
  <si>
    <t>T1786</t>
  </si>
  <si>
    <t>T1787</t>
  </si>
  <si>
    <t>Extraccion soporte caliper</t>
  </si>
  <si>
    <t>T1788</t>
  </si>
  <si>
    <t>T1789</t>
  </si>
  <si>
    <t>T1790</t>
  </si>
  <si>
    <t>T1791</t>
  </si>
  <si>
    <t>T1792</t>
  </si>
  <si>
    <t>T1793</t>
  </si>
  <si>
    <t>T1794</t>
  </si>
  <si>
    <t>T1795</t>
  </si>
  <si>
    <t>T1796</t>
  </si>
  <si>
    <t>T1797</t>
  </si>
  <si>
    <t>T1798</t>
  </si>
  <si>
    <t>T1799</t>
  </si>
  <si>
    <t>T1800</t>
  </si>
  <si>
    <t>T1801</t>
  </si>
  <si>
    <t>T1802</t>
  </si>
  <si>
    <t>T1803</t>
  </si>
  <si>
    <t>T1804</t>
  </si>
  <si>
    <t>T1805</t>
  </si>
  <si>
    <t>T1806</t>
  </si>
  <si>
    <t>T1807</t>
  </si>
  <si>
    <t>T1808</t>
  </si>
  <si>
    <t>T1809</t>
  </si>
  <si>
    <t>T1810</t>
  </si>
  <si>
    <t>T1811</t>
  </si>
  <si>
    <t>T1812</t>
  </si>
  <si>
    <t>T1813</t>
  </si>
  <si>
    <t>T1814</t>
  </si>
  <si>
    <t>T1815</t>
  </si>
  <si>
    <t>T1816</t>
  </si>
  <si>
    <t>T1817</t>
  </si>
  <si>
    <t>T1818</t>
  </si>
  <si>
    <t>T1819</t>
  </si>
  <si>
    <t>T1820</t>
  </si>
  <si>
    <t>T1821</t>
  </si>
  <si>
    <t>T1822</t>
  </si>
  <si>
    <t>T1823</t>
  </si>
  <si>
    <t>T1824</t>
  </si>
  <si>
    <t>T1825</t>
  </si>
  <si>
    <t>T1826</t>
  </si>
  <si>
    <t>T1827</t>
  </si>
  <si>
    <t>T1828</t>
  </si>
  <si>
    <t>T1829</t>
  </si>
  <si>
    <t>T1759</t>
  </si>
  <si>
    <t>T1830</t>
  </si>
  <si>
    <t>T1831</t>
  </si>
  <si>
    <t>T1832</t>
  </si>
  <si>
    <t>T1833</t>
  </si>
  <si>
    <t>T1834</t>
  </si>
  <si>
    <t>T1835</t>
  </si>
  <si>
    <t>T1836</t>
  </si>
  <si>
    <t>T1837</t>
  </si>
  <si>
    <t>T1838</t>
  </si>
  <si>
    <t>T1839</t>
  </si>
  <si>
    <t>T1840</t>
  </si>
  <si>
    <t>T1841</t>
  </si>
  <si>
    <t>T1842</t>
  </si>
  <si>
    <t>T1843</t>
  </si>
  <si>
    <t>T1844</t>
  </si>
  <si>
    <t>T1845</t>
  </si>
  <si>
    <t>T1846</t>
  </si>
  <si>
    <t>T1847</t>
  </si>
  <si>
    <t>T1848</t>
  </si>
  <si>
    <t>T1849</t>
  </si>
  <si>
    <t>T1850</t>
  </si>
  <si>
    <t>T1851</t>
  </si>
  <si>
    <t>T1852</t>
  </si>
  <si>
    <t>T1853</t>
  </si>
  <si>
    <t>T1854</t>
  </si>
  <si>
    <t>T1855</t>
  </si>
  <si>
    <t>T1856</t>
  </si>
  <si>
    <t>T1857</t>
  </si>
  <si>
    <t>T1858</t>
  </si>
  <si>
    <t>T1859</t>
  </si>
  <si>
    <t>T1860</t>
  </si>
  <si>
    <t>T1861</t>
  </si>
  <si>
    <t>T1862</t>
  </si>
  <si>
    <t>T1863</t>
  </si>
  <si>
    <t>T1864</t>
  </si>
  <si>
    <t>T1865</t>
  </si>
  <si>
    <t>T1866</t>
  </si>
  <si>
    <t>T1867</t>
  </si>
  <si>
    <t>T1868</t>
  </si>
  <si>
    <t>T1869</t>
  </si>
  <si>
    <t>T1870</t>
  </si>
  <si>
    <t>T1871</t>
  </si>
  <si>
    <t>T1872</t>
  </si>
  <si>
    <t>T1873</t>
  </si>
  <si>
    <t>T1874</t>
  </si>
  <si>
    <t>T1875</t>
  </si>
  <si>
    <t>T1876</t>
  </si>
  <si>
    <t>T1877</t>
  </si>
  <si>
    <t>T1879</t>
  </si>
  <si>
    <t>T1878</t>
  </si>
  <si>
    <t>T1880</t>
  </si>
  <si>
    <t>T1881</t>
  </si>
  <si>
    <t>T1882</t>
  </si>
  <si>
    <t>T1883</t>
  </si>
  <si>
    <t>T1884</t>
  </si>
  <si>
    <t>T1885</t>
  </si>
  <si>
    <t>T1886</t>
  </si>
  <si>
    <t>T1887</t>
  </si>
  <si>
    <t>T1888</t>
  </si>
  <si>
    <t>T1889</t>
  </si>
  <si>
    <t>T1890</t>
  </si>
  <si>
    <t>T1891</t>
  </si>
  <si>
    <t>T1892</t>
  </si>
  <si>
    <t>T1893</t>
  </si>
  <si>
    <t>T1894</t>
  </si>
  <si>
    <t>ACJ 64E</t>
  </si>
  <si>
    <t>T1895</t>
  </si>
  <si>
    <t>T1896</t>
  </si>
  <si>
    <t>T1897</t>
  </si>
  <si>
    <t>T1898</t>
  </si>
  <si>
    <t>T1899</t>
  </si>
  <si>
    <t>T1900</t>
  </si>
  <si>
    <t>T1901</t>
  </si>
  <si>
    <t>T1902</t>
  </si>
  <si>
    <t>T1903</t>
  </si>
  <si>
    <t>T1904</t>
  </si>
  <si>
    <t>T1905</t>
  </si>
  <si>
    <t>T1906</t>
  </si>
  <si>
    <t>T1907</t>
  </si>
  <si>
    <t>T1908</t>
  </si>
  <si>
    <t>T1909</t>
  </si>
  <si>
    <t>T1910</t>
  </si>
  <si>
    <t>T1911</t>
  </si>
  <si>
    <t>T1912</t>
  </si>
  <si>
    <t>T1913</t>
  </si>
  <si>
    <t>T1914</t>
  </si>
  <si>
    <t>T1915</t>
  </si>
  <si>
    <t>T1916</t>
  </si>
  <si>
    <t>T1917</t>
  </si>
  <si>
    <t>T1918</t>
  </si>
  <si>
    <t>T1919</t>
  </si>
  <si>
    <t>T1920</t>
  </si>
  <si>
    <t>T1921</t>
  </si>
  <si>
    <t>T1922</t>
  </si>
  <si>
    <t>T1923</t>
  </si>
  <si>
    <t>T1924</t>
  </si>
  <si>
    <t>T1925</t>
  </si>
  <si>
    <t>T1926</t>
  </si>
  <si>
    <t>T1927</t>
  </si>
  <si>
    <t>T1928</t>
  </si>
  <si>
    <t>T1929</t>
  </si>
  <si>
    <t>T1930</t>
  </si>
  <si>
    <t>T1931</t>
  </si>
  <si>
    <t>T1932</t>
  </si>
  <si>
    <t>T1933</t>
  </si>
  <si>
    <t>T1934</t>
  </si>
  <si>
    <t>T1935</t>
  </si>
  <si>
    <t>T1936</t>
  </si>
  <si>
    <t>T1937</t>
  </si>
  <si>
    <t>T1938</t>
  </si>
  <si>
    <t xml:space="preserve">Cambio de bobinas </t>
  </si>
  <si>
    <t>STOP</t>
  </si>
  <si>
    <t>PLATINA TENSORA</t>
  </si>
  <si>
    <t>T1939</t>
  </si>
  <si>
    <t>T1940</t>
  </si>
  <si>
    <t>T1941</t>
  </si>
  <si>
    <t>T1942</t>
  </si>
  <si>
    <t>T1943</t>
  </si>
  <si>
    <t>T1944</t>
  </si>
  <si>
    <t>CABLE BOBINA ALTA</t>
  </si>
  <si>
    <t>TERMINAL TROMPO</t>
  </si>
  <si>
    <t xml:space="preserve">Cambio de bujias </t>
  </si>
  <si>
    <t>Cambio cableado bobina</t>
  </si>
  <si>
    <t>T1945</t>
  </si>
  <si>
    <t>T1946</t>
  </si>
  <si>
    <t>T1947</t>
  </si>
  <si>
    <t>T1948</t>
  </si>
  <si>
    <t>T1949</t>
  </si>
  <si>
    <t>T1950</t>
  </si>
  <si>
    <t>Tension de Amortiguador o Mono schock</t>
  </si>
  <si>
    <t>Arreglo exosto</t>
  </si>
  <si>
    <t>T1951</t>
  </si>
  <si>
    <t>T1952</t>
  </si>
  <si>
    <t>T1953</t>
  </si>
  <si>
    <t>T1954</t>
  </si>
  <si>
    <t>T1955</t>
  </si>
  <si>
    <t>T1956</t>
  </si>
  <si>
    <t>T1967</t>
  </si>
  <si>
    <t>T1968</t>
  </si>
  <si>
    <t>T1969</t>
  </si>
  <si>
    <t>T1970</t>
  </si>
  <si>
    <t>T1971</t>
  </si>
  <si>
    <t>T1972</t>
  </si>
  <si>
    <t>T1973</t>
  </si>
  <si>
    <t>T1974</t>
  </si>
  <si>
    <t>T1975</t>
  </si>
  <si>
    <t>T1976</t>
  </si>
  <si>
    <t>T1977</t>
  </si>
  <si>
    <t>T1978</t>
  </si>
  <si>
    <t>T1979</t>
  </si>
  <si>
    <t>T1980</t>
  </si>
  <si>
    <t>T1981</t>
  </si>
  <si>
    <t>T1982</t>
  </si>
  <si>
    <t>T1983</t>
  </si>
  <si>
    <t>T1984</t>
  </si>
  <si>
    <t>T1985</t>
  </si>
  <si>
    <t>T1986</t>
  </si>
  <si>
    <t>T1987</t>
  </si>
  <si>
    <t>T1988</t>
  </si>
  <si>
    <t>T1989</t>
  </si>
  <si>
    <t>T1990</t>
  </si>
  <si>
    <t>T1991</t>
  </si>
  <si>
    <t>T1992</t>
  </si>
  <si>
    <t>T1993</t>
  </si>
  <si>
    <t>T1994</t>
  </si>
  <si>
    <t>T1995</t>
  </si>
  <si>
    <t>T1996</t>
  </si>
  <si>
    <t>T1997</t>
  </si>
  <si>
    <t>T1998</t>
  </si>
  <si>
    <t>T1999</t>
  </si>
  <si>
    <t>T2000</t>
  </si>
  <si>
    <t>T2001</t>
  </si>
  <si>
    <t>T2002</t>
  </si>
  <si>
    <t>T2003</t>
  </si>
  <si>
    <t>T2004</t>
  </si>
  <si>
    <t>T2005</t>
  </si>
  <si>
    <t>T2006</t>
  </si>
  <si>
    <t>PASTILLAS DELANTERAS</t>
  </si>
  <si>
    <t>cambio pastillas</t>
  </si>
  <si>
    <t>PORTA FUSIBLE</t>
  </si>
  <si>
    <t>T2007</t>
  </si>
  <si>
    <t>T2008</t>
  </si>
  <si>
    <t>T2009</t>
  </si>
  <si>
    <t>T2010</t>
  </si>
  <si>
    <t>T2011</t>
  </si>
  <si>
    <t>T2012</t>
  </si>
  <si>
    <t>T2013</t>
  </si>
  <si>
    <t>T2014</t>
  </si>
  <si>
    <t>T2015</t>
  </si>
  <si>
    <t>T2016</t>
  </si>
  <si>
    <t>T2017</t>
  </si>
  <si>
    <t>T2018</t>
  </si>
  <si>
    <t>T2019</t>
  </si>
  <si>
    <t>T2020</t>
  </si>
  <si>
    <t>T2021</t>
  </si>
  <si>
    <t>T2022</t>
  </si>
  <si>
    <t>T2023</t>
  </si>
  <si>
    <t>T2024</t>
  </si>
  <si>
    <t>T2025</t>
  </si>
  <si>
    <t>T2026</t>
  </si>
  <si>
    <t>T2027</t>
  </si>
  <si>
    <t>T2028</t>
  </si>
  <si>
    <t>JOS 39E</t>
  </si>
  <si>
    <t>T2029</t>
  </si>
  <si>
    <t>T2030</t>
  </si>
  <si>
    <t>T2031</t>
  </si>
  <si>
    <t>T2032</t>
  </si>
  <si>
    <t>T2033</t>
  </si>
  <si>
    <t>T2034</t>
  </si>
  <si>
    <t>T2035</t>
  </si>
  <si>
    <t>T2036</t>
  </si>
  <si>
    <t>T2037</t>
  </si>
  <si>
    <t>T2038</t>
  </si>
  <si>
    <t>T2039</t>
  </si>
  <si>
    <t>T2040</t>
  </si>
  <si>
    <t>T2041</t>
  </si>
  <si>
    <t>T2042</t>
  </si>
  <si>
    <t>T2043</t>
  </si>
  <si>
    <t>T2049</t>
  </si>
  <si>
    <t>T2044</t>
  </si>
  <si>
    <t>T2045</t>
  </si>
  <si>
    <t>T2046</t>
  </si>
  <si>
    <t>T2047</t>
  </si>
  <si>
    <t>T2048</t>
  </si>
  <si>
    <t>T2050</t>
  </si>
  <si>
    <t>T2051</t>
  </si>
  <si>
    <t>T2052</t>
  </si>
  <si>
    <t>T2053</t>
  </si>
  <si>
    <t>T2054</t>
  </si>
  <si>
    <t>T2055</t>
  </si>
  <si>
    <t>T2056</t>
  </si>
  <si>
    <t>T2057</t>
  </si>
  <si>
    <t>T2058</t>
  </si>
  <si>
    <t>T2059</t>
  </si>
  <si>
    <t>T2060</t>
  </si>
  <si>
    <t>T2061</t>
  </si>
  <si>
    <t>T2062</t>
  </si>
  <si>
    <t>T2063</t>
  </si>
  <si>
    <t>T2064</t>
  </si>
  <si>
    <t>T2065</t>
  </si>
  <si>
    <t>T2066</t>
  </si>
  <si>
    <t>T2067</t>
  </si>
  <si>
    <t>T2069</t>
  </si>
  <si>
    <t>T2068</t>
  </si>
  <si>
    <t>T2071</t>
  </si>
  <si>
    <t>T2070</t>
  </si>
  <si>
    <t>TORNILLO AIRE</t>
  </si>
  <si>
    <t>T2072</t>
  </si>
  <si>
    <t>T2073</t>
  </si>
  <si>
    <t>Ajuste de clutch</t>
  </si>
  <si>
    <t>T2074</t>
  </si>
  <si>
    <t>T2075</t>
  </si>
  <si>
    <t>HTP 55A</t>
  </si>
  <si>
    <t>Cambio de filtro de aceite</t>
  </si>
  <si>
    <t>T2076</t>
  </si>
  <si>
    <t>T2077</t>
  </si>
  <si>
    <t>T2080</t>
  </si>
  <si>
    <t>T2081</t>
  </si>
  <si>
    <t>T2082</t>
  </si>
  <si>
    <t>T2083</t>
  </si>
  <si>
    <t>Soldadura chasis base pata lateral</t>
  </si>
  <si>
    <t>Bajada tanque</t>
  </si>
  <si>
    <t>T2084</t>
  </si>
  <si>
    <t>T2085</t>
  </si>
  <si>
    <t>T2086</t>
  </si>
  <si>
    <t>T2087</t>
  </si>
  <si>
    <t>T2088</t>
  </si>
  <si>
    <t>T2089</t>
  </si>
  <si>
    <t>T2090</t>
  </si>
  <si>
    <t>T2091</t>
  </si>
  <si>
    <t>T2092</t>
  </si>
  <si>
    <t>T2093</t>
  </si>
  <si>
    <t>T2094</t>
  </si>
  <si>
    <t>T2095</t>
  </si>
  <si>
    <t>T2096</t>
  </si>
  <si>
    <t>T2097</t>
  </si>
  <si>
    <t>T2098</t>
  </si>
  <si>
    <t>T2099</t>
  </si>
  <si>
    <t>T2100</t>
  </si>
  <si>
    <t>T2101</t>
  </si>
  <si>
    <t>T2102</t>
  </si>
  <si>
    <t>T2103</t>
  </si>
  <si>
    <t>T2104</t>
  </si>
  <si>
    <t>T2105</t>
  </si>
  <si>
    <t>T2106</t>
  </si>
  <si>
    <t>T2107</t>
  </si>
  <si>
    <t>T2108</t>
  </si>
  <si>
    <t>T2109</t>
  </si>
  <si>
    <t>T2110</t>
  </si>
  <si>
    <t>T2111</t>
  </si>
  <si>
    <t>T2112</t>
  </si>
  <si>
    <t>T2113</t>
  </si>
  <si>
    <t>T2114</t>
  </si>
  <si>
    <t>T2115</t>
  </si>
  <si>
    <t>T2116</t>
  </si>
  <si>
    <t>T2117</t>
  </si>
  <si>
    <t>T2118</t>
  </si>
  <si>
    <t>T2119</t>
  </si>
  <si>
    <t>T2120</t>
  </si>
  <si>
    <t>T2121</t>
  </si>
  <si>
    <t>T2122</t>
  </si>
  <si>
    <t>XTN 33C</t>
  </si>
  <si>
    <t>T2123</t>
  </si>
  <si>
    <t>T2124</t>
  </si>
  <si>
    <t>T2125</t>
  </si>
  <si>
    <t>T2126</t>
  </si>
  <si>
    <t>T2127</t>
  </si>
  <si>
    <t>T2128</t>
  </si>
  <si>
    <t>T2129</t>
  </si>
  <si>
    <t>T2130</t>
  </si>
  <si>
    <t>T2131</t>
  </si>
  <si>
    <t>T2132</t>
  </si>
  <si>
    <t>T2133</t>
  </si>
  <si>
    <t>T2134</t>
  </si>
  <si>
    <t>T2136</t>
  </si>
  <si>
    <t>T2135</t>
  </si>
  <si>
    <t>T2137</t>
  </si>
  <si>
    <t>T2138</t>
  </si>
  <si>
    <t>T2139</t>
  </si>
  <si>
    <t>T2140</t>
  </si>
  <si>
    <t>T2141</t>
  </si>
  <si>
    <t>T2142</t>
  </si>
  <si>
    <t>T2143</t>
  </si>
  <si>
    <t>T2144</t>
  </si>
  <si>
    <t>T2145</t>
  </si>
  <si>
    <t>T2146</t>
  </si>
  <si>
    <t>T2147</t>
  </si>
  <si>
    <t>T2148</t>
  </si>
  <si>
    <t>T2149</t>
  </si>
  <si>
    <t>T2150</t>
  </si>
  <si>
    <t>T2151</t>
  </si>
  <si>
    <t>T2152</t>
  </si>
  <si>
    <t>T2153</t>
  </si>
  <si>
    <t>T2154</t>
  </si>
  <si>
    <t>T2155</t>
  </si>
  <si>
    <t>T2156</t>
  </si>
  <si>
    <t>T2157</t>
  </si>
  <si>
    <t>T2158</t>
  </si>
  <si>
    <t>T2159</t>
  </si>
  <si>
    <t>T2160</t>
  </si>
  <si>
    <t>T2161</t>
  </si>
  <si>
    <t>T2162</t>
  </si>
  <si>
    <t>T2163</t>
  </si>
  <si>
    <t>T2164</t>
  </si>
  <si>
    <t>T2165</t>
  </si>
  <si>
    <t>T2166</t>
  </si>
  <si>
    <t>T2167</t>
  </si>
  <si>
    <t>T2168</t>
  </si>
  <si>
    <t>T2169</t>
  </si>
  <si>
    <t>T2170</t>
  </si>
  <si>
    <t>T2171</t>
  </si>
  <si>
    <t>T2172</t>
  </si>
  <si>
    <t>T2173</t>
  </si>
  <si>
    <t>T2174</t>
  </si>
  <si>
    <t>T2175</t>
  </si>
  <si>
    <t>T2176</t>
  </si>
  <si>
    <t>T2177</t>
  </si>
  <si>
    <t>T2178</t>
  </si>
  <si>
    <t>T2179</t>
  </si>
  <si>
    <t>T2180</t>
  </si>
  <si>
    <t>T2181</t>
  </si>
  <si>
    <t>T2182</t>
  </si>
  <si>
    <t>T2183</t>
  </si>
  <si>
    <t>T2185</t>
  </si>
  <si>
    <t>JGO INMOVILIZADOR ECU</t>
  </si>
  <si>
    <t>TORNILLO</t>
  </si>
  <si>
    <t>SOCKET</t>
  </si>
  <si>
    <t>Cambio jgo inmovilizador ecu</t>
  </si>
  <si>
    <t>Extracción tornillos</t>
  </si>
  <si>
    <t>T2184</t>
  </si>
  <si>
    <t>T2186</t>
  </si>
  <si>
    <t>T2187</t>
  </si>
  <si>
    <t>GUIAS CARRETEL GUAYA</t>
  </si>
  <si>
    <t>T2188</t>
  </si>
  <si>
    <t>T2189</t>
  </si>
  <si>
    <t>T2190</t>
  </si>
  <si>
    <t>T2191</t>
  </si>
  <si>
    <t>T2192</t>
  </si>
  <si>
    <t>T2193</t>
  </si>
  <si>
    <t>T2194</t>
  </si>
  <si>
    <t>T2195</t>
  </si>
  <si>
    <t>T2196</t>
  </si>
  <si>
    <t>T2197</t>
  </si>
  <si>
    <t>T2198</t>
  </si>
  <si>
    <t>T2199</t>
  </si>
  <si>
    <t>T2200</t>
  </si>
  <si>
    <t>T2201</t>
  </si>
  <si>
    <t>T2202</t>
  </si>
  <si>
    <t>T2203</t>
  </si>
  <si>
    <t>T2204</t>
  </si>
  <si>
    <t>T2205</t>
  </si>
  <si>
    <t>T2206</t>
  </si>
  <si>
    <t>T2207</t>
  </si>
  <si>
    <t>T2208</t>
  </si>
  <si>
    <t>T2209</t>
  </si>
  <si>
    <t>T2210</t>
  </si>
  <si>
    <t>T2211</t>
  </si>
  <si>
    <t>T2212</t>
  </si>
  <si>
    <t>T2213</t>
  </si>
  <si>
    <t>T2214</t>
  </si>
  <si>
    <t>T2215</t>
  </si>
  <si>
    <t>T2216</t>
  </si>
  <si>
    <t>T2217</t>
  </si>
  <si>
    <t>T2218</t>
  </si>
  <si>
    <t>T2219</t>
  </si>
  <si>
    <t>T2220</t>
  </si>
  <si>
    <t>T2221</t>
  </si>
  <si>
    <t>T2222</t>
  </si>
  <si>
    <t>HTP 50A</t>
  </si>
  <si>
    <t>T2223</t>
  </si>
  <si>
    <t>T2224</t>
  </si>
  <si>
    <t>T2225</t>
  </si>
  <si>
    <t>T2226</t>
  </si>
  <si>
    <t>T2227</t>
  </si>
  <si>
    <t>T2228</t>
  </si>
  <si>
    <t>T2229</t>
  </si>
  <si>
    <t>T2230</t>
  </si>
  <si>
    <t>T2231</t>
  </si>
  <si>
    <t>T2232</t>
  </si>
  <si>
    <t>T2233</t>
  </si>
  <si>
    <t>T2234</t>
  </si>
  <si>
    <t>T2235</t>
  </si>
  <si>
    <t>T2236</t>
  </si>
  <si>
    <t>T2237</t>
  </si>
  <si>
    <t>T2238</t>
  </si>
  <si>
    <t>T2239</t>
  </si>
  <si>
    <t>T2240</t>
  </si>
  <si>
    <t>T2241</t>
  </si>
  <si>
    <t>T2242</t>
  </si>
  <si>
    <t>T2243</t>
  </si>
  <si>
    <t>T2244</t>
  </si>
  <si>
    <t>T2245</t>
  </si>
  <si>
    <t>T2246</t>
  </si>
  <si>
    <t>T2247</t>
  </si>
  <si>
    <t>T2248</t>
  </si>
  <si>
    <t>T2249</t>
  </si>
  <si>
    <t>T2250</t>
  </si>
  <si>
    <t>T2251</t>
  </si>
  <si>
    <t>T2252</t>
  </si>
  <si>
    <t>T2253</t>
  </si>
  <si>
    <t>T2254</t>
  </si>
  <si>
    <t>T2255</t>
  </si>
  <si>
    <t>T2256</t>
  </si>
  <si>
    <t>T2257</t>
  </si>
  <si>
    <t>T2258</t>
  </si>
  <si>
    <t>T2259</t>
  </si>
  <si>
    <t>T2260</t>
  </si>
  <si>
    <t>T2261</t>
  </si>
  <si>
    <t>T2262</t>
  </si>
  <si>
    <t>T2263</t>
  </si>
  <si>
    <t>T2264</t>
  </si>
  <si>
    <t>T2265</t>
  </si>
  <si>
    <t>T2266</t>
  </si>
  <si>
    <t>T2267</t>
  </si>
  <si>
    <t>T2269</t>
  </si>
  <si>
    <t>T2271</t>
  </si>
  <si>
    <t>T2270</t>
  </si>
  <si>
    <t>T2272</t>
  </si>
  <si>
    <t>T2273</t>
  </si>
  <si>
    <t>T2275</t>
  </si>
  <si>
    <t>T2274</t>
  </si>
  <si>
    <t>T2276</t>
  </si>
  <si>
    <t>T2277</t>
  </si>
  <si>
    <t>T2278</t>
  </si>
  <si>
    <t>T2279</t>
  </si>
  <si>
    <t>T2280</t>
  </si>
  <si>
    <t>T2281</t>
  </si>
  <si>
    <t>T2282</t>
  </si>
  <si>
    <t>T2283</t>
  </si>
  <si>
    <t>T2284</t>
  </si>
  <si>
    <t>T2285</t>
  </si>
  <si>
    <t>T2286</t>
  </si>
  <si>
    <t>T2287</t>
  </si>
  <si>
    <t>T2288</t>
  </si>
  <si>
    <t>T2289</t>
  </si>
  <si>
    <t>T2291</t>
  </si>
  <si>
    <t>T2290</t>
  </si>
  <si>
    <t>T2292</t>
  </si>
  <si>
    <t>T2293</t>
  </si>
  <si>
    <t>Cambio de flasher</t>
  </si>
  <si>
    <t>T2294</t>
  </si>
  <si>
    <t>GUIAS DE CILINDRO</t>
  </si>
  <si>
    <t>T2295</t>
  </si>
  <si>
    <t>T2296</t>
  </si>
  <si>
    <t>T2297</t>
  </si>
  <si>
    <t>T2298</t>
  </si>
  <si>
    <t>T2299</t>
  </si>
  <si>
    <t>T2300</t>
  </si>
  <si>
    <t>T2301</t>
  </si>
  <si>
    <t>T2302</t>
  </si>
  <si>
    <t>T2303</t>
  </si>
  <si>
    <t>T2304</t>
  </si>
  <si>
    <t>T2305</t>
  </si>
  <si>
    <t>T2306</t>
  </si>
  <si>
    <t>T2307</t>
  </si>
  <si>
    <t>T2308</t>
  </si>
  <si>
    <t>T2309</t>
  </si>
  <si>
    <t>T2310</t>
  </si>
  <si>
    <t>T2311</t>
  </si>
  <si>
    <t>T2312</t>
  </si>
  <si>
    <t>T2313</t>
  </si>
  <si>
    <t>T2314</t>
  </si>
  <si>
    <t>T2315</t>
  </si>
  <si>
    <t>T2316</t>
  </si>
  <si>
    <t>T2317</t>
  </si>
  <si>
    <t>T2318</t>
  </si>
  <si>
    <t>T2319</t>
  </si>
  <si>
    <t>T2320</t>
  </si>
  <si>
    <t>T2321</t>
  </si>
  <si>
    <t>T2322</t>
  </si>
  <si>
    <t>T2323</t>
  </si>
  <si>
    <t>T2324</t>
  </si>
  <si>
    <t>T2325</t>
  </si>
  <si>
    <t>T2326</t>
  </si>
  <si>
    <t>T2327</t>
  </si>
  <si>
    <t>T2328</t>
  </si>
  <si>
    <t>T2329</t>
  </si>
  <si>
    <t>T2330</t>
  </si>
  <si>
    <t>T2331</t>
  </si>
  <si>
    <t>T2332</t>
  </si>
  <si>
    <t>T2333</t>
  </si>
  <si>
    <t>T2334</t>
  </si>
  <si>
    <t>YWL 27C</t>
  </si>
  <si>
    <t>T2335</t>
  </si>
  <si>
    <t>T2336</t>
  </si>
  <si>
    <t>T2337</t>
  </si>
  <si>
    <t>T2338</t>
  </si>
  <si>
    <t>T2339</t>
  </si>
  <si>
    <t>T2340</t>
  </si>
  <si>
    <t>T2341</t>
  </si>
  <si>
    <t>T2342</t>
  </si>
  <si>
    <t>T2343</t>
  </si>
  <si>
    <t>T2344</t>
  </si>
  <si>
    <t>T2345</t>
  </si>
  <si>
    <t>T2346</t>
  </si>
  <si>
    <t>T2347</t>
  </si>
  <si>
    <t>T2348</t>
  </si>
  <si>
    <t>T2349</t>
  </si>
  <si>
    <t>T2350</t>
  </si>
  <si>
    <t>T2351</t>
  </si>
  <si>
    <t>T2352</t>
  </si>
  <si>
    <t>T2353</t>
  </si>
  <si>
    <t>T2354</t>
  </si>
  <si>
    <t>T2355</t>
  </si>
  <si>
    <t>T2356</t>
  </si>
  <si>
    <t>T2357</t>
  </si>
  <si>
    <t>T2358</t>
  </si>
  <si>
    <t>T2359</t>
  </si>
  <si>
    <t>T2360</t>
  </si>
  <si>
    <t>T2361</t>
  </si>
  <si>
    <t>T2362</t>
  </si>
  <si>
    <t>T2363</t>
  </si>
  <si>
    <t>T2364</t>
  </si>
  <si>
    <t>T2365</t>
  </si>
  <si>
    <t>T2366</t>
  </si>
  <si>
    <t>T2367</t>
  </si>
  <si>
    <t>T2368</t>
  </si>
  <si>
    <t>T2369</t>
  </si>
  <si>
    <t>T2370</t>
  </si>
  <si>
    <t>T2371</t>
  </si>
  <si>
    <t>T2372</t>
  </si>
  <si>
    <t>T2373</t>
  </si>
  <si>
    <t>T2374</t>
  </si>
  <si>
    <t>T2375</t>
  </si>
  <si>
    <t>T2376</t>
  </si>
  <si>
    <t>T2377</t>
  </si>
  <si>
    <t>T2378</t>
  </si>
  <si>
    <t>T2379</t>
  </si>
  <si>
    <t>T2380</t>
  </si>
  <si>
    <t>T2381</t>
  </si>
  <si>
    <t>T2382</t>
  </si>
  <si>
    <t>T2383</t>
  </si>
  <si>
    <t>T2384</t>
  </si>
  <si>
    <t>T2385</t>
  </si>
  <si>
    <t>T2386</t>
  </si>
  <si>
    <t>T2388</t>
  </si>
  <si>
    <t>T2389</t>
  </si>
  <si>
    <t>T2390</t>
  </si>
  <si>
    <t>T2391</t>
  </si>
  <si>
    <t>T2392</t>
  </si>
  <si>
    <t>T2393</t>
  </si>
  <si>
    <t>T2394</t>
  </si>
  <si>
    <t>T2395</t>
  </si>
  <si>
    <t>T2396</t>
  </si>
  <si>
    <t>T2397</t>
  </si>
  <si>
    <t>T2398</t>
  </si>
  <si>
    <t>T2399</t>
  </si>
  <si>
    <t>T2400</t>
  </si>
  <si>
    <t>T2401</t>
  </si>
  <si>
    <t>T2402</t>
  </si>
  <si>
    <t>T2403</t>
  </si>
  <si>
    <t>T2404</t>
  </si>
  <si>
    <t>T2405</t>
  </si>
  <si>
    <t>T2406</t>
  </si>
  <si>
    <t>T2407</t>
  </si>
  <si>
    <t>T2408</t>
  </si>
  <si>
    <t>T2409</t>
  </si>
  <si>
    <t>T2410</t>
  </si>
  <si>
    <t>T2411</t>
  </si>
  <si>
    <t>T2412</t>
  </si>
  <si>
    <t>T2413</t>
  </si>
  <si>
    <t>T2414</t>
  </si>
  <si>
    <t>T2415</t>
  </si>
  <si>
    <t>T2416</t>
  </si>
  <si>
    <t>T2417</t>
  </si>
  <si>
    <t>T2418</t>
  </si>
  <si>
    <t>T2419</t>
  </si>
  <si>
    <t>T2420</t>
  </si>
  <si>
    <t>T2421</t>
  </si>
  <si>
    <t>T2422</t>
  </si>
  <si>
    <t>T2423</t>
  </si>
  <si>
    <t>T2424</t>
  </si>
  <si>
    <t>T2425</t>
  </si>
  <si>
    <t>T2426</t>
  </si>
  <si>
    <t>T2429</t>
  </si>
  <si>
    <t>T2427</t>
  </si>
  <si>
    <t xml:space="preserve">BATERIA </t>
  </si>
  <si>
    <t>YEISON</t>
  </si>
  <si>
    <t>T2428</t>
  </si>
  <si>
    <t>T2430</t>
  </si>
  <si>
    <t>T2431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</si>
</sst>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  <numFmt numFmtId="165" formatCode="[$-240A]General"/>
    <numFmt numFmtId="166" formatCode="_(&quot;$&quot;\ * #,##0.00_);_(&quot;$&quot;\ * \(#,##0.00\);_(&quot;$&quot;\ * &quot;-&quot;??_);_(@_)"/>
    <numFmt numFmtId="167" formatCode="_(&quot;$&quot;\ * #,##0_);_(&quot;$&quot;\ * \(#,##0\);_(&quot;$&quot;\ * &quot;-&quot;??_);_(@_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Helvetica"/>
      <family val="2"/>
    </font>
    <font>
      <b/>
      <sz val="12"/>
      <name val="Helvetica"/>
      <family val="2"/>
    </font>
    <font>
      <sz val="11"/>
      <color theme="1"/>
      <name val="Helvetica"/>
      <family val="2"/>
    </font>
    <font>
      <b/>
      <sz val="8"/>
      <name val="Helvetica"/>
      <family val="2"/>
    </font>
    <font>
      <b/>
      <sz val="10"/>
      <color indexed="8"/>
      <name val="Helvetica"/>
      <family val="2"/>
    </font>
    <font>
      <b/>
      <sz val="11"/>
      <color theme="1"/>
      <name val="Helvetica"/>
      <family val="2"/>
    </font>
    <font>
      <b/>
      <sz val="11"/>
      <name val="Helvetica"/>
      <family val="2"/>
    </font>
    <font>
      <b/>
      <sz val="9"/>
      <name val="Helvetica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0"/>
      <name val="Arial"/>
      <family val="2"/>
    </font>
    <font>
      <b/>
      <sz val="14"/>
      <color theme="1"/>
      <name val="Helvetica"/>
    </font>
    <font>
      <b/>
      <sz val="11"/>
      <color theme="1"/>
      <name val="Helvetica"/>
    </font>
    <font>
      <sz val="12"/>
      <name val="Helvetica"/>
      <family val="2"/>
    </font>
    <font>
      <sz val="11"/>
      <name val="Arial Narrow"/>
      <family val="2"/>
    </font>
    <font>
      <b/>
      <sz val="13"/>
      <color theme="1"/>
      <name val="Arial Narrow"/>
      <family val="2"/>
    </font>
    <font>
      <b/>
      <sz val="9"/>
      <name val="Calibri"/>
      <family val="2"/>
    </font>
    <font>
      <b/>
      <sz val="12"/>
      <color theme="1"/>
      <name val="Helvetica"/>
    </font>
    <font>
      <sz val="12"/>
      <name val="Helvetica"/>
    </font>
    <font>
      <sz val="11"/>
      <name val="Helvetica"/>
    </font>
    <font>
      <sz val="11"/>
      <name val="Calibri"/>
      <family val="2"/>
    </font>
    <font>
      <b/>
      <sz val="12"/>
      <color theme="1"/>
      <name val="HELVETTICA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name val="Helvetica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9"/>
      <name val="Calibri"/>
      <family val="2"/>
    </font>
    <font>
      <sz val="11"/>
      <name val="Helvetica"/>
      <family val="2"/>
    </font>
    <font>
      <b/>
      <sz val="12"/>
      <name val="Helvetica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2" fillId="0" borderId="0"/>
    <xf numFmtId="165" fontId="12" fillId="0" borderId="0"/>
    <xf numFmtId="166" fontId="15" fillId="0" borderId="0" applyFill="0" applyBorder="0" applyAlignment="0" applyProtection="0"/>
    <xf numFmtId="42" fontId="1" fillId="0" borderId="0" applyFont="0" applyFill="0" applyBorder="0" applyAlignment="0" applyProtection="0"/>
  </cellStyleXfs>
  <cellXfs count="1622">
    <xf numFmtId="0" fontId="0" fillId="0" borderId="0" xfId="0"/>
    <xf numFmtId="0" fontId="4" fillId="0" borderId="10" xfId="0" applyFont="1" applyBorder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4" fillId="0" borderId="11" xfId="0" applyFont="1" applyBorder="1"/>
    <xf numFmtId="0" fontId="2" fillId="3" borderId="20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10" fillId="0" borderId="2" xfId="0" applyFont="1" applyBorder="1"/>
    <xf numFmtId="165" fontId="14" fillId="0" borderId="0" xfId="3" applyFont="1"/>
    <xf numFmtId="0" fontId="10" fillId="0" borderId="0" xfId="0" applyFont="1"/>
    <xf numFmtId="0" fontId="10" fillId="0" borderId="8" xfId="0" applyFont="1" applyBorder="1"/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3" fillId="0" borderId="0" xfId="2" applyNumberFormat="1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164" fontId="11" fillId="0" borderId="0" xfId="1" applyNumberFormat="1" applyFont="1" applyBorder="1" applyAlignment="1">
      <alignment horizontal="center" vertical="center"/>
    </xf>
    <xf numFmtId="164" fontId="16" fillId="0" borderId="0" xfId="0" applyNumberFormat="1" applyFont="1"/>
    <xf numFmtId="14" fontId="3" fillId="0" borderId="20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0" fillId="0" borderId="4" xfId="0" applyFont="1" applyBorder="1"/>
    <xf numFmtId="0" fontId="10" fillId="0" borderId="5" xfId="0" applyFont="1" applyBorder="1"/>
    <xf numFmtId="0" fontId="3" fillId="0" borderId="6" xfId="0" applyFont="1" applyBorder="1" applyAlignment="1">
      <alignment vertical="center"/>
    </xf>
    <xf numFmtId="0" fontId="3" fillId="0" borderId="24" xfId="0" applyFont="1" applyBorder="1" applyAlignment="1">
      <alignment horizontal="center" vertical="center" wrapText="1"/>
    </xf>
    <xf numFmtId="164" fontId="11" fillId="0" borderId="34" xfId="1" applyNumberFormat="1" applyFont="1" applyBorder="1" applyAlignment="1">
      <alignment horizontal="center" vertical="center"/>
    </xf>
    <xf numFmtId="49" fontId="13" fillId="0" borderId="0" xfId="2" applyNumberFormat="1" applyFont="1" applyBorder="1" applyAlignment="1">
      <alignment horizontal="right"/>
    </xf>
    <xf numFmtId="49" fontId="13" fillId="0" borderId="8" xfId="2" applyNumberFormat="1" applyFont="1" applyBorder="1" applyAlignment="1">
      <alignment horizontal="right"/>
    </xf>
    <xf numFmtId="165" fontId="14" fillId="0" borderId="0" xfId="3" applyFont="1" applyBorder="1"/>
    <xf numFmtId="165" fontId="14" fillId="0" borderId="8" xfId="3" applyFont="1" applyBorder="1"/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/>
    </xf>
    <xf numFmtId="0" fontId="0" fillId="0" borderId="0" xfId="0" applyFont="1"/>
    <xf numFmtId="164" fontId="16" fillId="0" borderId="6" xfId="0" applyNumberFormat="1" applyFont="1" applyBorder="1"/>
    <xf numFmtId="0" fontId="2" fillId="3" borderId="4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3" fillId="0" borderId="3" xfId="0" applyFont="1" applyBorder="1" applyAlignment="1">
      <alignment vertical="center"/>
    </xf>
    <xf numFmtId="49" fontId="13" fillId="0" borderId="7" xfId="2" applyNumberFormat="1" applyFont="1" applyBorder="1" applyAlignment="1">
      <alignment horizontal="right"/>
    </xf>
    <xf numFmtId="167" fontId="19" fillId="0" borderId="9" xfId="4" applyNumberFormat="1" applyFont="1" applyFill="1" applyBorder="1" applyAlignment="1">
      <alignment horizontal="left"/>
    </xf>
    <xf numFmtId="0" fontId="3" fillId="0" borderId="2" xfId="0" applyFont="1" applyBorder="1" applyAlignment="1">
      <alignment vertical="center"/>
    </xf>
    <xf numFmtId="164" fontId="16" fillId="0" borderId="34" xfId="0" applyNumberFormat="1" applyFont="1" applyBorder="1"/>
    <xf numFmtId="0" fontId="0" fillId="0" borderId="0" xfId="0" applyFill="1"/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164" fontId="11" fillId="0" borderId="27" xfId="1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164" fontId="11" fillId="0" borderId="11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3" fillId="0" borderId="31" xfId="0" applyNumberFormat="1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4" fontId="3" fillId="0" borderId="25" xfId="0" applyNumberFormat="1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164" fontId="11" fillId="0" borderId="11" xfId="1" applyNumberFormat="1" applyFont="1" applyBorder="1" applyAlignment="1">
      <alignment horizontal="center" vertical="center"/>
    </xf>
    <xf numFmtId="0" fontId="10" fillId="0" borderId="3" xfId="0" applyFont="1" applyBorder="1"/>
    <xf numFmtId="0" fontId="0" fillId="0" borderId="9" xfId="0" applyBorder="1"/>
    <xf numFmtId="0" fontId="10" fillId="0" borderId="6" xfId="0" applyFont="1" applyBorder="1"/>
    <xf numFmtId="0" fontId="10" fillId="0" borderId="9" xfId="0" applyFont="1" applyBorder="1"/>
    <xf numFmtId="0" fontId="10" fillId="0" borderId="48" xfId="0" applyFont="1" applyBorder="1"/>
    <xf numFmtId="0" fontId="0" fillId="0" borderId="46" xfId="0" applyBorder="1"/>
    <xf numFmtId="0" fontId="10" fillId="0" borderId="11" xfId="0" applyFont="1" applyBorder="1"/>
    <xf numFmtId="0" fontId="10" fillId="0" borderId="17" xfId="0" applyFont="1" applyBorder="1"/>
    <xf numFmtId="0" fontId="0" fillId="0" borderId="53" xfId="0" applyBorder="1"/>
    <xf numFmtId="0" fontId="3" fillId="0" borderId="8" xfId="0" applyFont="1" applyBorder="1" applyAlignment="1">
      <alignment horizontal="center" vertical="center"/>
    </xf>
    <xf numFmtId="14" fontId="3" fillId="0" borderId="34" xfId="0" applyNumberFormat="1" applyFont="1" applyBorder="1" applyAlignment="1">
      <alignment horizontal="center" vertical="center"/>
    </xf>
    <xf numFmtId="164" fontId="11" fillId="0" borderId="35" xfId="1" applyNumberFormat="1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 wrapText="1"/>
    </xf>
    <xf numFmtId="0" fontId="0" fillId="0" borderId="7" xfId="0" applyBorder="1"/>
    <xf numFmtId="0" fontId="0" fillId="0" borderId="0" xfId="0" applyBorder="1"/>
    <xf numFmtId="0" fontId="3" fillId="0" borderId="9" xfId="0" applyFont="1" applyBorder="1" applyAlignment="1">
      <alignment vertical="center"/>
    </xf>
    <xf numFmtId="164" fontId="20" fillId="0" borderId="34" xfId="1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164" fontId="11" fillId="0" borderId="27" xfId="1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/>
    </xf>
    <xf numFmtId="0" fontId="10" fillId="0" borderId="5" xfId="0" applyFont="1" applyBorder="1" applyAlignment="1">
      <alignment horizontal="left" vertical="center"/>
    </xf>
    <xf numFmtId="0" fontId="10" fillId="0" borderId="34" xfId="0" applyFont="1" applyBorder="1" applyAlignment="1">
      <alignment vertical="center"/>
    </xf>
    <xf numFmtId="0" fontId="0" fillId="0" borderId="8" xfId="0" applyBorder="1"/>
    <xf numFmtId="0" fontId="3" fillId="0" borderId="27" xfId="0" applyFont="1" applyBorder="1" applyAlignment="1">
      <alignment horizontal="center" vertical="center" wrapText="1"/>
    </xf>
    <xf numFmtId="0" fontId="21" fillId="0" borderId="2" xfId="2" applyFont="1" applyFill="1" applyBorder="1" applyAlignment="1">
      <alignment vertical="center"/>
    </xf>
    <xf numFmtId="0" fontId="21" fillId="0" borderId="8" xfId="2" applyFont="1" applyFill="1" applyBorder="1" applyAlignment="1">
      <alignment vertical="center"/>
    </xf>
    <xf numFmtId="0" fontId="0" fillId="0" borderId="0" xfId="0" applyAlignment="1">
      <alignment wrapText="1"/>
    </xf>
    <xf numFmtId="0" fontId="4" fillId="0" borderId="0" xfId="0" applyFont="1" applyBorder="1"/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4" fontId="3" fillId="0" borderId="31" xfId="0" applyNumberFormat="1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64" fontId="11" fillId="0" borderId="37" xfId="1" applyNumberFormat="1" applyFont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10" xfId="0" applyBorder="1"/>
    <xf numFmtId="49" fontId="13" fillId="0" borderId="10" xfId="2" applyNumberFormat="1" applyFont="1" applyBorder="1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0" fontId="10" fillId="0" borderId="7" xfId="0" applyFont="1" applyBorder="1"/>
    <xf numFmtId="0" fontId="2" fillId="0" borderId="1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9" fillId="3" borderId="26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164" fontId="11" fillId="0" borderId="27" xfId="1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164" fontId="11" fillId="0" borderId="11" xfId="1" applyNumberFormat="1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3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164" fontId="11" fillId="0" borderId="6" xfId="1" applyNumberFormat="1" applyFont="1" applyBorder="1" applyAlignment="1">
      <alignment horizontal="center" vertical="center"/>
    </xf>
    <xf numFmtId="167" fontId="19" fillId="0" borderId="11" xfId="4" applyNumberFormat="1" applyFont="1" applyFill="1" applyBorder="1" applyAlignment="1">
      <alignment horizontal="left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/>
    <xf numFmtId="14" fontId="22" fillId="0" borderId="34" xfId="0" applyNumberFormat="1" applyFont="1" applyBorder="1"/>
    <xf numFmtId="0" fontId="22" fillId="0" borderId="3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42" fontId="11" fillId="0" borderId="6" xfId="5" applyFont="1" applyBorder="1"/>
    <xf numFmtId="14" fontId="22" fillId="0" borderId="0" xfId="0" applyNumberFormat="1" applyFont="1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42" fontId="11" fillId="0" borderId="0" xfId="5" applyFont="1" applyBorder="1"/>
    <xf numFmtId="0" fontId="23" fillId="0" borderId="6" xfId="0" applyFont="1" applyBorder="1" applyAlignment="1">
      <alignment vertical="center"/>
    </xf>
    <xf numFmtId="14" fontId="3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/>
    <xf numFmtId="0" fontId="18" fillId="0" borderId="5" xfId="0" applyFont="1" applyBorder="1" applyAlignment="1">
      <alignment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164" fontId="11" fillId="0" borderId="24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164" fontId="11" fillId="0" borderId="3" xfId="1" applyNumberFormat="1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1" fillId="0" borderId="0" xfId="2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49" fontId="13" fillId="0" borderId="5" xfId="2" applyNumberFormat="1" applyFont="1" applyBorder="1" applyAlignment="1">
      <alignment horizontal="right"/>
    </xf>
    <xf numFmtId="165" fontId="14" fillId="0" borderId="5" xfId="3" applyFont="1" applyBorder="1"/>
    <xf numFmtId="0" fontId="24" fillId="0" borderId="6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5" fillId="0" borderId="56" xfId="2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20" fillId="0" borderId="0" xfId="1" applyNumberFormat="1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0" fillId="0" borderId="34" xfId="0" applyBorder="1"/>
    <xf numFmtId="0" fontId="26" fillId="0" borderId="34" xfId="0" applyFont="1" applyBorder="1" applyAlignment="1">
      <alignment horizontal="center" vertical="center"/>
    </xf>
    <xf numFmtId="14" fontId="22" fillId="0" borderId="4" xfId="0" applyNumberFormat="1" applyFont="1" applyBorder="1"/>
    <xf numFmtId="0" fontId="23" fillId="0" borderId="0" xfId="0" applyFont="1" applyBorder="1" applyAlignment="1">
      <alignment vertical="center"/>
    </xf>
    <xf numFmtId="0" fontId="2" fillId="2" borderId="18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5" fillId="0" borderId="0" xfId="2" applyFont="1" applyFill="1" applyBorder="1" applyAlignment="1">
      <alignment vertical="center"/>
    </xf>
    <xf numFmtId="0" fontId="10" fillId="0" borderId="0" xfId="0" applyFont="1" applyBorder="1" applyAlignment="1"/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9" fontId="13" fillId="0" borderId="54" xfId="2" applyNumberFormat="1" applyFont="1" applyBorder="1" applyAlignment="1">
      <alignment horizontal="right"/>
    </xf>
    <xf numFmtId="165" fontId="14" fillId="0" borderId="54" xfId="3" applyFont="1" applyBorder="1"/>
    <xf numFmtId="164" fontId="27" fillId="0" borderId="48" xfId="0" applyNumberFormat="1" applyFont="1" applyBorder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11" fillId="0" borderId="9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8" fillId="0" borderId="0" xfId="0" applyFont="1" applyBorder="1"/>
    <xf numFmtId="0" fontId="0" fillId="0" borderId="8" xfId="0" applyFont="1" applyBorder="1"/>
    <xf numFmtId="0" fontId="23" fillId="0" borderId="2" xfId="0" applyFont="1" applyBorder="1" applyAlignment="1">
      <alignment vertical="center"/>
    </xf>
    <xf numFmtId="0" fontId="23" fillId="0" borderId="8" xfId="0" applyFont="1" applyBorder="1" applyAlignment="1">
      <alignment vertical="center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0" fillId="0" borderId="1" xfId="0" applyFont="1" applyBorder="1" applyAlignment="1"/>
    <xf numFmtId="0" fontId="10" fillId="0" borderId="7" xfId="0" applyFont="1" applyBorder="1" applyAlignment="1"/>
    <xf numFmtId="0" fontId="10" fillId="0" borderId="2" xfId="0" applyFont="1" applyBorder="1" applyAlignment="1"/>
    <xf numFmtId="0" fontId="10" fillId="0" borderId="3" xfId="0" applyFont="1" applyBorder="1" applyAlignment="1"/>
    <xf numFmtId="0" fontId="10" fillId="0" borderId="8" xfId="0" applyFont="1" applyBorder="1" applyAlignment="1"/>
    <xf numFmtId="0" fontId="10" fillId="0" borderId="9" xfId="0" applyFont="1" applyBorder="1" applyAlignment="1"/>
    <xf numFmtId="0" fontId="0" fillId="0" borderId="0" xfId="0" applyFont="1" applyBorder="1" applyAlignment="1"/>
    <xf numFmtId="165" fontId="14" fillId="0" borderId="0" xfId="3" applyFont="1" applyBorder="1" applyAlignment="1"/>
    <xf numFmtId="165" fontId="14" fillId="0" borderId="8" xfId="3" applyFont="1" applyBorder="1" applyAlignment="1"/>
    <xf numFmtId="0" fontId="10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left" vertical="center"/>
    </xf>
    <xf numFmtId="0" fontId="29" fillId="0" borderId="0" xfId="0" applyFont="1" applyFill="1" applyBorder="1" applyAlignment="1">
      <alignment horizontal="left" vertical="center"/>
    </xf>
    <xf numFmtId="0" fontId="29" fillId="0" borderId="8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64" fontId="11" fillId="0" borderId="35" xfId="1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14" fontId="3" fillId="0" borderId="25" xfId="0" applyNumberFormat="1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14" fontId="3" fillId="0" borderId="35" xfId="0" applyNumberFormat="1" applyFont="1" applyBorder="1" applyAlignment="1">
      <alignment horizontal="center" vertical="center"/>
    </xf>
    <xf numFmtId="14" fontId="3" fillId="0" borderId="37" xfId="0" applyNumberFormat="1" applyFont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164" fontId="11" fillId="0" borderId="9" xfId="1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14" fontId="3" fillId="0" borderId="31" xfId="0" applyNumberFormat="1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49" fontId="13" fillId="0" borderId="1" xfId="2" applyNumberFormat="1" applyFont="1" applyBorder="1" applyAlignment="1">
      <alignment horizontal="right"/>
    </xf>
    <xf numFmtId="0" fontId="10" fillId="0" borderId="9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164" fontId="11" fillId="0" borderId="11" xfId="1" applyNumberFormat="1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wrapText="1"/>
    </xf>
    <xf numFmtId="167" fontId="19" fillId="0" borderId="0" xfId="4" applyNumberFormat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/>
    <xf numFmtId="0" fontId="4" fillId="0" borderId="8" xfId="0" applyFont="1" applyBorder="1"/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3" fillId="0" borderId="62" xfId="2" applyFont="1" applyFill="1" applyBorder="1" applyAlignment="1">
      <alignment vertical="center"/>
    </xf>
    <xf numFmtId="0" fontId="2" fillId="2" borderId="18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10" fillId="0" borderId="0" xfId="0" applyFont="1" applyBorder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8" xfId="0" applyFont="1" applyFill="1" applyBorder="1" applyAlignment="1">
      <alignment horizontal="left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10" fillId="0" borderId="10" xfId="0" applyFont="1" applyBorder="1"/>
    <xf numFmtId="0" fontId="0" fillId="0" borderId="9" xfId="0" applyFont="1" applyBorder="1"/>
    <xf numFmtId="0" fontId="34" fillId="0" borderId="3" xfId="0" applyFont="1" applyBorder="1" applyAlignment="1">
      <alignment vertical="center"/>
    </xf>
    <xf numFmtId="0" fontId="34" fillId="0" borderId="11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42" fontId="30" fillId="0" borderId="8" xfId="5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164" fontId="11" fillId="0" borderId="11" xfId="1" applyNumberFormat="1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/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0" xfId="0" applyFont="1" applyAlignment="1"/>
    <xf numFmtId="0" fontId="10" fillId="0" borderId="10" xfId="0" applyFont="1" applyBorder="1" applyAlignment="1"/>
    <xf numFmtId="0" fontId="10" fillId="0" borderId="0" xfId="0" applyFont="1" applyAlignment="1"/>
    <xf numFmtId="165" fontId="14" fillId="0" borderId="10" xfId="3" applyFont="1" applyBorder="1" applyAlignment="1"/>
    <xf numFmtId="165" fontId="14" fillId="0" borderId="0" xfId="3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6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164" fontId="11" fillId="0" borderId="11" xfId="1" applyNumberFormat="1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64" fontId="11" fillId="0" borderId="37" xfId="1" applyNumberFormat="1" applyFont="1" applyBorder="1" applyAlignment="1">
      <alignment horizontal="center" vertical="center"/>
    </xf>
    <xf numFmtId="14" fontId="3" fillId="0" borderId="37" xfId="0" applyNumberFormat="1" applyFont="1" applyBorder="1" applyAlignment="1">
      <alignment horizontal="center" vertical="center"/>
    </xf>
    <xf numFmtId="164" fontId="11" fillId="0" borderId="11" xfId="1" applyNumberFormat="1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11" fillId="0" borderId="8" xfId="1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5" fillId="0" borderId="63" xfId="2" applyFont="1" applyFill="1" applyBorder="1" applyAlignment="1">
      <alignment vertical="center"/>
    </xf>
    <xf numFmtId="0" fontId="33" fillId="0" borderId="56" xfId="2" applyFont="1" applyFill="1" applyBorder="1" applyAlignment="1">
      <alignment vertical="center"/>
    </xf>
    <xf numFmtId="0" fontId="33" fillId="0" borderId="63" xfId="2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2" xfId="0" applyFont="1" applyBorder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3" fillId="0" borderId="0" xfId="2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2" fontId="30" fillId="0" borderId="0" xfId="5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4" fillId="0" borderId="2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1" fillId="0" borderId="0" xfId="2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4" fontId="23" fillId="0" borderId="0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4" fontId="23" fillId="0" borderId="20" xfId="0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3" fillId="0" borderId="3" xfId="0" applyFont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17" fillId="0" borderId="0" xfId="0" applyFont="1" applyBorder="1" applyAlignment="1">
      <alignment horizontal="center"/>
    </xf>
    <xf numFmtId="0" fontId="33" fillId="0" borderId="2" xfId="2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6" xfId="0" applyFont="1" applyFill="1" applyBorder="1" applyAlignment="1">
      <alignment vertical="center"/>
    </xf>
    <xf numFmtId="0" fontId="3" fillId="0" borderId="22" xfId="0" applyFont="1" applyBorder="1" applyAlignment="1">
      <alignment horizontal="center" vertical="center" wrapText="1"/>
    </xf>
    <xf numFmtId="14" fontId="22" fillId="0" borderId="34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64" fontId="11" fillId="0" borderId="9" xfId="1" applyNumberFormat="1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11" fillId="0" borderId="3" xfId="1" applyNumberFormat="1" applyFont="1" applyBorder="1" applyAlignment="1">
      <alignment horizontal="center" vertical="center"/>
    </xf>
    <xf numFmtId="164" fontId="11" fillId="0" borderId="9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16" fillId="0" borderId="9" xfId="0" applyNumberFormat="1" applyFont="1" applyBorder="1"/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11" fillId="0" borderId="9" xfId="1" applyNumberFormat="1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 wrapText="1"/>
    </xf>
    <xf numFmtId="0" fontId="0" fillId="0" borderId="3" xfId="0" applyFont="1" applyBorder="1"/>
    <xf numFmtId="0" fontId="0" fillId="0" borderId="11" xfId="0" applyFont="1" applyBorder="1"/>
    <xf numFmtId="0" fontId="18" fillId="0" borderId="9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11" fillId="0" borderId="11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11" fillId="0" borderId="11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62" xfId="2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11" fillId="0" borderId="11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4" fontId="3" fillId="0" borderId="31" xfId="0" applyNumberFormat="1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10" fillId="0" borderId="44" xfId="0" applyFont="1" applyBorder="1" applyAlignment="1">
      <alignment vertical="center"/>
    </xf>
    <xf numFmtId="0" fontId="10" fillId="0" borderId="45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165" fontId="14" fillId="0" borderId="10" xfId="3" applyFont="1" applyBorder="1" applyAlignment="1">
      <alignment horizontal="left"/>
    </xf>
    <xf numFmtId="165" fontId="14" fillId="0" borderId="0" xfId="3" applyFont="1" applyAlignment="1">
      <alignment horizontal="left"/>
    </xf>
    <xf numFmtId="0" fontId="3" fillId="0" borderId="2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64" fontId="11" fillId="0" borderId="27" xfId="1" applyNumberFormat="1" applyFont="1" applyBorder="1" applyAlignment="1">
      <alignment horizontal="center" vertical="center"/>
    </xf>
    <xf numFmtId="164" fontId="11" fillId="0" borderId="30" xfId="1" applyNumberFormat="1" applyFont="1" applyBorder="1" applyAlignment="1">
      <alignment horizontal="center" vertical="center"/>
    </xf>
    <xf numFmtId="164" fontId="11" fillId="0" borderId="33" xfId="1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14" fontId="3" fillId="0" borderId="25" xfId="0" applyNumberFormat="1" applyFont="1" applyBorder="1" applyAlignment="1">
      <alignment horizontal="center" vertical="center"/>
    </xf>
    <xf numFmtId="14" fontId="3" fillId="0" borderId="31" xfId="0" applyNumberFormat="1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4" fontId="3" fillId="0" borderId="35" xfId="0" applyNumberFormat="1" applyFont="1" applyBorder="1" applyAlignment="1">
      <alignment horizontal="center" vertical="center"/>
    </xf>
    <xf numFmtId="14" fontId="3" fillId="0" borderId="37" xfId="0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164" fontId="11" fillId="0" borderId="35" xfId="1" applyNumberFormat="1" applyFont="1" applyBorder="1" applyAlignment="1">
      <alignment horizontal="center" vertical="center"/>
    </xf>
    <xf numFmtId="164" fontId="11" fillId="0" borderId="37" xfId="1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10" fillId="0" borderId="46" xfId="0" applyFont="1" applyBorder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10" fillId="0" borderId="33" xfId="0" applyFont="1" applyBorder="1" applyAlignment="1">
      <alignment horizontal="left" vertical="center"/>
    </xf>
    <xf numFmtId="0" fontId="10" fillId="0" borderId="53" xfId="0" applyFont="1" applyBorder="1" applyAlignment="1">
      <alignment horizontal="center"/>
    </xf>
    <xf numFmtId="0" fontId="10" fillId="0" borderId="55" xfId="0" applyFont="1" applyBorder="1" applyAlignment="1">
      <alignment horizontal="center"/>
    </xf>
    <xf numFmtId="164" fontId="11" fillId="0" borderId="61" xfId="1" applyNumberFormat="1" applyFont="1" applyBorder="1" applyAlignment="1">
      <alignment horizontal="center" vertical="center"/>
    </xf>
    <xf numFmtId="14" fontId="3" fillId="0" borderId="57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14" fontId="3" fillId="0" borderId="35" xfId="0" applyNumberFormat="1" applyFont="1" applyBorder="1" applyAlignment="1">
      <alignment horizontal="center" vertical="center" wrapText="1"/>
    </xf>
    <xf numFmtId="14" fontId="3" fillId="0" borderId="36" xfId="0" applyNumberFormat="1" applyFont="1" applyBorder="1" applyAlignment="1">
      <alignment horizontal="center" vertical="center" wrapText="1"/>
    </xf>
    <xf numFmtId="14" fontId="3" fillId="0" borderId="37" xfId="0" applyNumberFormat="1" applyFont="1" applyBorder="1" applyAlignment="1">
      <alignment horizontal="center" vertical="center" wrapText="1"/>
    </xf>
    <xf numFmtId="164" fontId="11" fillId="0" borderId="35" xfId="1" applyNumberFormat="1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14" fontId="3" fillId="0" borderId="36" xfId="0" applyNumberFormat="1" applyFont="1" applyBorder="1" applyAlignment="1">
      <alignment horizontal="center" vertical="center"/>
    </xf>
    <xf numFmtId="164" fontId="11" fillId="0" borderId="36" xfId="1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164" fontId="11" fillId="0" borderId="3" xfId="1" applyNumberFormat="1" applyFont="1" applyBorder="1" applyAlignment="1">
      <alignment horizontal="center" vertical="center"/>
    </xf>
    <xf numFmtId="164" fontId="11" fillId="0" borderId="9" xfId="1" applyNumberFormat="1" applyFont="1" applyBorder="1" applyAlignment="1">
      <alignment horizontal="center" vertical="center"/>
    </xf>
    <xf numFmtId="164" fontId="11" fillId="0" borderId="11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14" fontId="3" fillId="0" borderId="46" xfId="0" applyNumberFormat="1" applyFont="1" applyBorder="1" applyAlignment="1">
      <alignment horizontal="center" vertical="center"/>
    </xf>
    <xf numFmtId="14" fontId="3" fillId="0" borderId="29" xfId="0" applyNumberFormat="1" applyFont="1" applyBorder="1" applyAlignment="1">
      <alignment horizontal="center" vertical="center"/>
    </xf>
    <xf numFmtId="14" fontId="3" fillId="0" borderId="49" xfId="0" applyNumberFormat="1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164" fontId="20" fillId="0" borderId="35" xfId="1" applyNumberFormat="1" applyFont="1" applyBorder="1" applyAlignment="1">
      <alignment horizontal="center" vertical="center"/>
    </xf>
    <xf numFmtId="164" fontId="20" fillId="0" borderId="37" xfId="1" applyNumberFormat="1" applyFont="1" applyBorder="1" applyAlignment="1">
      <alignment horizontal="center" vertical="center"/>
    </xf>
    <xf numFmtId="0" fontId="10" fillId="0" borderId="44" xfId="0" applyFont="1" applyBorder="1" applyAlignment="1">
      <alignment horizontal="left" vertical="center"/>
    </xf>
    <xf numFmtId="0" fontId="10" fillId="0" borderId="45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/>
    </xf>
    <xf numFmtId="164" fontId="11" fillId="0" borderId="3" xfId="1" applyNumberFormat="1" applyFont="1" applyBorder="1" applyAlignment="1">
      <alignment horizontal="center" vertical="center" wrapText="1"/>
    </xf>
    <xf numFmtId="164" fontId="11" fillId="0" borderId="11" xfId="1" applyNumberFormat="1" applyFont="1" applyBorder="1" applyAlignment="1">
      <alignment horizontal="center" vertical="center" wrapText="1"/>
    </xf>
    <xf numFmtId="164" fontId="11" fillId="0" borderId="9" xfId="1" applyNumberFormat="1" applyFont="1" applyBorder="1" applyAlignment="1">
      <alignment horizontal="center" vertical="center" wrapText="1"/>
    </xf>
    <xf numFmtId="164" fontId="11" fillId="0" borderId="36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6" xfId="0" applyFont="1" applyFill="1" applyBorder="1" applyAlignment="1">
      <alignment horizontal="center" vertical="center" wrapText="1"/>
    </xf>
    <xf numFmtId="14" fontId="30" fillId="0" borderId="35" xfId="0" applyNumberFormat="1" applyFont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35" xfId="0" applyFont="1" applyBorder="1" applyAlignment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32" fillId="0" borderId="37" xfId="0" applyFont="1" applyBorder="1" applyAlignment="1">
      <alignment horizontal="center" vertical="center"/>
    </xf>
    <xf numFmtId="42" fontId="30" fillId="0" borderId="35" xfId="5" applyFont="1" applyBorder="1" applyAlignment="1">
      <alignment horizontal="center" vertical="center"/>
    </xf>
    <xf numFmtId="42" fontId="30" fillId="0" borderId="36" xfId="5" applyFont="1" applyBorder="1" applyAlignment="1">
      <alignment horizontal="center" vertical="center"/>
    </xf>
    <xf numFmtId="42" fontId="30" fillId="0" borderId="37" xfId="5" applyFont="1" applyBorder="1" applyAlignment="1">
      <alignment horizontal="center" vertical="center"/>
    </xf>
    <xf numFmtId="14" fontId="30" fillId="0" borderId="36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14" fontId="3" fillId="0" borderId="25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164" fontId="11" fillId="0" borderId="37" xfId="1" applyNumberFormat="1" applyFont="1" applyBorder="1" applyAlignment="1">
      <alignment horizontal="center" vertical="center" wrapText="1"/>
    </xf>
    <xf numFmtId="14" fontId="22" fillId="0" borderId="35" xfId="0" applyNumberFormat="1" applyFont="1" applyBorder="1" applyAlignment="1">
      <alignment horizontal="center" vertical="center"/>
    </xf>
    <xf numFmtId="14" fontId="22" fillId="0" borderId="36" xfId="0" applyNumberFormat="1" applyFont="1" applyBorder="1" applyAlignment="1">
      <alignment horizontal="center" vertical="center"/>
    </xf>
    <xf numFmtId="14" fontId="22" fillId="0" borderId="37" xfId="0" applyNumberFormat="1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42" fontId="11" fillId="0" borderId="35" xfId="5" applyFont="1" applyBorder="1" applyAlignment="1">
      <alignment horizontal="center" vertical="center"/>
    </xf>
    <xf numFmtId="42" fontId="11" fillId="0" borderId="36" xfId="5" applyFont="1" applyBorder="1" applyAlignment="1">
      <alignment horizontal="center" vertical="center"/>
    </xf>
    <xf numFmtId="42" fontId="11" fillId="0" borderId="37" xfId="5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/>
    </xf>
  </cellXfs>
  <cellStyles count="6">
    <cellStyle name="Excel Built-in Normal" xfId="2"/>
    <cellStyle name="Excel Built-in Normal 1" xfId="3"/>
    <cellStyle name="Moneda" xfId="1" builtinId="4"/>
    <cellStyle name="Moneda [0]" xfId="5" builtinId="7"/>
    <cellStyle name="Moneda 10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99" Type="http://schemas.openxmlformats.org/officeDocument/2006/relationships/worksheet" Target="worksheets/sheet299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324" Type="http://schemas.openxmlformats.org/officeDocument/2006/relationships/worksheet" Target="worksheets/sheet324.xml"/><Relationship Id="rId366" Type="http://schemas.openxmlformats.org/officeDocument/2006/relationships/theme" Target="theme/theme1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268" Type="http://schemas.openxmlformats.org/officeDocument/2006/relationships/worksheet" Target="worksheets/sheet268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335" Type="http://schemas.openxmlformats.org/officeDocument/2006/relationships/worksheet" Target="worksheets/sheet335.xml"/><Relationship Id="rId5" Type="http://schemas.openxmlformats.org/officeDocument/2006/relationships/worksheet" Target="worksheets/sheet5.xml"/><Relationship Id="rId181" Type="http://schemas.openxmlformats.org/officeDocument/2006/relationships/worksheet" Target="worksheets/sheet181.xml"/><Relationship Id="rId237" Type="http://schemas.openxmlformats.org/officeDocument/2006/relationships/worksheet" Target="worksheets/sheet237.xml"/><Relationship Id="rId279" Type="http://schemas.openxmlformats.org/officeDocument/2006/relationships/worksheet" Target="worksheets/sheet279.xml"/><Relationship Id="rId43" Type="http://schemas.openxmlformats.org/officeDocument/2006/relationships/worksheet" Target="worksheets/sheet43.xml"/><Relationship Id="rId139" Type="http://schemas.openxmlformats.org/officeDocument/2006/relationships/worksheet" Target="worksheets/sheet139.xml"/><Relationship Id="rId290" Type="http://schemas.openxmlformats.org/officeDocument/2006/relationships/worksheet" Target="worksheets/sheet290.xml"/><Relationship Id="rId304" Type="http://schemas.openxmlformats.org/officeDocument/2006/relationships/worksheet" Target="worksheets/sheet304.xml"/><Relationship Id="rId346" Type="http://schemas.openxmlformats.org/officeDocument/2006/relationships/worksheet" Target="worksheets/sheet346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48" Type="http://schemas.openxmlformats.org/officeDocument/2006/relationships/worksheet" Target="worksheets/sheet248.xml"/><Relationship Id="rId12" Type="http://schemas.openxmlformats.org/officeDocument/2006/relationships/worksheet" Target="worksheets/sheet12.xml"/><Relationship Id="rId108" Type="http://schemas.openxmlformats.org/officeDocument/2006/relationships/worksheet" Target="worksheets/sheet108.xml"/><Relationship Id="rId315" Type="http://schemas.openxmlformats.org/officeDocument/2006/relationships/worksheet" Target="worksheets/sheet315.xml"/><Relationship Id="rId357" Type="http://schemas.openxmlformats.org/officeDocument/2006/relationships/worksheet" Target="worksheets/sheet357.xml"/><Relationship Id="rId54" Type="http://schemas.openxmlformats.org/officeDocument/2006/relationships/worksheet" Target="worksheets/sheet54.xml"/><Relationship Id="rId96" Type="http://schemas.openxmlformats.org/officeDocument/2006/relationships/worksheet" Target="worksheets/sheet96.xml"/><Relationship Id="rId161" Type="http://schemas.openxmlformats.org/officeDocument/2006/relationships/worksheet" Target="worksheets/sheet161.xml"/><Relationship Id="rId217" Type="http://schemas.openxmlformats.org/officeDocument/2006/relationships/worksheet" Target="worksheets/sheet217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326" Type="http://schemas.openxmlformats.org/officeDocument/2006/relationships/worksheet" Target="worksheets/sheet326.xml"/><Relationship Id="rId65" Type="http://schemas.openxmlformats.org/officeDocument/2006/relationships/worksheet" Target="worksheets/sheet65.xml"/><Relationship Id="rId130" Type="http://schemas.openxmlformats.org/officeDocument/2006/relationships/worksheet" Target="worksheets/sheet130.xml"/><Relationship Id="rId368" Type="http://schemas.openxmlformats.org/officeDocument/2006/relationships/sharedStrings" Target="sharedStrings.xml"/><Relationship Id="rId172" Type="http://schemas.openxmlformats.org/officeDocument/2006/relationships/worksheet" Target="worksheets/sheet172.xml"/><Relationship Id="rId228" Type="http://schemas.openxmlformats.org/officeDocument/2006/relationships/worksheet" Target="worksheets/sheet228.xml"/><Relationship Id="rId281" Type="http://schemas.openxmlformats.org/officeDocument/2006/relationships/worksheet" Target="worksheets/sheet281.xml"/><Relationship Id="rId337" Type="http://schemas.openxmlformats.org/officeDocument/2006/relationships/worksheet" Target="worksheets/sheet337.xml"/><Relationship Id="rId34" Type="http://schemas.openxmlformats.org/officeDocument/2006/relationships/worksheet" Target="worksheets/sheet34.xml"/><Relationship Id="rId76" Type="http://schemas.openxmlformats.org/officeDocument/2006/relationships/worksheet" Target="worksheets/sheet76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83" Type="http://schemas.openxmlformats.org/officeDocument/2006/relationships/worksheet" Target="worksheets/sheet183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92" Type="http://schemas.openxmlformats.org/officeDocument/2006/relationships/worksheet" Target="worksheets/sheet292.xml"/><Relationship Id="rId306" Type="http://schemas.openxmlformats.org/officeDocument/2006/relationships/worksheet" Target="worksheets/sheet306.xml"/><Relationship Id="rId45" Type="http://schemas.openxmlformats.org/officeDocument/2006/relationships/worksheet" Target="worksheets/sheet45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348" Type="http://schemas.openxmlformats.org/officeDocument/2006/relationships/worksheet" Target="worksheets/sheet348.xml"/><Relationship Id="rId152" Type="http://schemas.openxmlformats.org/officeDocument/2006/relationships/worksheet" Target="worksheets/sheet152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61" Type="http://schemas.openxmlformats.org/officeDocument/2006/relationships/worksheet" Target="worksheets/sheet261.xml"/><Relationship Id="rId14" Type="http://schemas.openxmlformats.org/officeDocument/2006/relationships/worksheet" Target="worksheets/sheet14.xml"/><Relationship Id="rId56" Type="http://schemas.openxmlformats.org/officeDocument/2006/relationships/worksheet" Target="worksheets/sheet56.xml"/><Relationship Id="rId317" Type="http://schemas.openxmlformats.org/officeDocument/2006/relationships/worksheet" Target="worksheets/sheet317.xml"/><Relationship Id="rId359" Type="http://schemas.openxmlformats.org/officeDocument/2006/relationships/worksheet" Target="worksheets/sheet359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63" Type="http://schemas.openxmlformats.org/officeDocument/2006/relationships/worksheet" Target="worksheets/sheet163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" Type="http://schemas.openxmlformats.org/officeDocument/2006/relationships/worksheet" Target="worksheets/sheet25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328" Type="http://schemas.openxmlformats.org/officeDocument/2006/relationships/worksheet" Target="worksheets/sheet328.xml"/><Relationship Id="rId132" Type="http://schemas.openxmlformats.org/officeDocument/2006/relationships/worksheet" Target="worksheets/sheet132.xml"/><Relationship Id="rId174" Type="http://schemas.openxmlformats.org/officeDocument/2006/relationships/worksheet" Target="worksheets/sheet174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283" Type="http://schemas.openxmlformats.org/officeDocument/2006/relationships/worksheet" Target="worksheets/sheet283.xml"/><Relationship Id="rId318" Type="http://schemas.openxmlformats.org/officeDocument/2006/relationships/worksheet" Target="worksheets/sheet318.xml"/><Relationship Id="rId339" Type="http://schemas.openxmlformats.org/officeDocument/2006/relationships/worksheet" Target="worksheets/sheet339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350" Type="http://schemas.openxmlformats.org/officeDocument/2006/relationships/worksheet" Target="worksheets/sheet350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294" Type="http://schemas.openxmlformats.org/officeDocument/2006/relationships/worksheet" Target="worksheets/sheet294.xml"/><Relationship Id="rId308" Type="http://schemas.openxmlformats.org/officeDocument/2006/relationships/worksheet" Target="worksheets/sheet308.xml"/><Relationship Id="rId329" Type="http://schemas.openxmlformats.org/officeDocument/2006/relationships/worksheet" Target="worksheets/sheet329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340" Type="http://schemas.openxmlformats.org/officeDocument/2006/relationships/worksheet" Target="worksheets/sheet340.xml"/><Relationship Id="rId361" Type="http://schemas.openxmlformats.org/officeDocument/2006/relationships/worksheet" Target="worksheets/sheet361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worksheet" Target="worksheets/sheet284.xml"/><Relationship Id="rId319" Type="http://schemas.openxmlformats.org/officeDocument/2006/relationships/worksheet" Target="worksheets/sheet319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330" Type="http://schemas.openxmlformats.org/officeDocument/2006/relationships/worksheet" Target="worksheets/sheet330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351" Type="http://schemas.openxmlformats.org/officeDocument/2006/relationships/worksheet" Target="worksheets/sheet351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95" Type="http://schemas.openxmlformats.org/officeDocument/2006/relationships/worksheet" Target="worksheets/sheet295.xml"/><Relationship Id="rId309" Type="http://schemas.openxmlformats.org/officeDocument/2006/relationships/worksheet" Target="worksheets/sheet309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320" Type="http://schemas.openxmlformats.org/officeDocument/2006/relationships/worksheet" Target="worksheets/sheet320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341" Type="http://schemas.openxmlformats.org/officeDocument/2006/relationships/worksheet" Target="worksheets/sheet341.xml"/><Relationship Id="rId362" Type="http://schemas.openxmlformats.org/officeDocument/2006/relationships/worksheet" Target="worksheets/sheet362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285" Type="http://schemas.openxmlformats.org/officeDocument/2006/relationships/worksheet" Target="worksheets/sheet285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310" Type="http://schemas.openxmlformats.org/officeDocument/2006/relationships/worksheet" Target="worksheets/sheet310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331" Type="http://schemas.openxmlformats.org/officeDocument/2006/relationships/worksheet" Target="worksheets/sheet331.xml"/><Relationship Id="rId352" Type="http://schemas.openxmlformats.org/officeDocument/2006/relationships/worksheet" Target="worksheets/sheet352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296" Type="http://schemas.openxmlformats.org/officeDocument/2006/relationships/worksheet" Target="worksheets/sheet296.xml"/><Relationship Id="rId300" Type="http://schemas.openxmlformats.org/officeDocument/2006/relationships/worksheet" Target="worksheets/sheet300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321" Type="http://schemas.openxmlformats.org/officeDocument/2006/relationships/worksheet" Target="worksheets/sheet321.xml"/><Relationship Id="rId342" Type="http://schemas.openxmlformats.org/officeDocument/2006/relationships/worksheet" Target="worksheets/sheet342.xml"/><Relationship Id="rId363" Type="http://schemas.openxmlformats.org/officeDocument/2006/relationships/worksheet" Target="worksheets/sheet363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286" Type="http://schemas.openxmlformats.org/officeDocument/2006/relationships/worksheet" Target="worksheets/sheet286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311" Type="http://schemas.openxmlformats.org/officeDocument/2006/relationships/worksheet" Target="worksheets/sheet311.xml"/><Relationship Id="rId332" Type="http://schemas.openxmlformats.org/officeDocument/2006/relationships/worksheet" Target="worksheets/sheet332.xml"/><Relationship Id="rId353" Type="http://schemas.openxmlformats.org/officeDocument/2006/relationships/worksheet" Target="worksheets/sheet353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276" Type="http://schemas.openxmlformats.org/officeDocument/2006/relationships/worksheet" Target="worksheets/sheet276.xml"/><Relationship Id="rId297" Type="http://schemas.openxmlformats.org/officeDocument/2006/relationships/worksheet" Target="worksheets/sheet297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301" Type="http://schemas.openxmlformats.org/officeDocument/2006/relationships/worksheet" Target="worksheets/sheet301.xml"/><Relationship Id="rId322" Type="http://schemas.openxmlformats.org/officeDocument/2006/relationships/worksheet" Target="worksheets/sheet322.xml"/><Relationship Id="rId343" Type="http://schemas.openxmlformats.org/officeDocument/2006/relationships/worksheet" Target="worksheets/sheet343.xml"/><Relationship Id="rId364" Type="http://schemas.openxmlformats.org/officeDocument/2006/relationships/worksheet" Target="worksheets/sheet364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287" Type="http://schemas.openxmlformats.org/officeDocument/2006/relationships/worksheet" Target="worksheets/sheet287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312" Type="http://schemas.openxmlformats.org/officeDocument/2006/relationships/worksheet" Target="worksheets/sheet312.xml"/><Relationship Id="rId333" Type="http://schemas.openxmlformats.org/officeDocument/2006/relationships/worksheet" Target="worksheets/sheet333.xml"/><Relationship Id="rId354" Type="http://schemas.openxmlformats.org/officeDocument/2006/relationships/worksheet" Target="worksheets/sheet354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298" Type="http://schemas.openxmlformats.org/officeDocument/2006/relationships/worksheet" Target="worksheets/sheet298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302" Type="http://schemas.openxmlformats.org/officeDocument/2006/relationships/worksheet" Target="worksheets/sheet302.xml"/><Relationship Id="rId323" Type="http://schemas.openxmlformats.org/officeDocument/2006/relationships/worksheet" Target="worksheets/sheet323.xml"/><Relationship Id="rId344" Type="http://schemas.openxmlformats.org/officeDocument/2006/relationships/worksheet" Target="worksheets/sheet344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365" Type="http://schemas.openxmlformats.org/officeDocument/2006/relationships/externalLink" Target="externalLinks/externalLink1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288" Type="http://schemas.openxmlformats.org/officeDocument/2006/relationships/worksheet" Target="worksheets/sheet288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313" Type="http://schemas.openxmlformats.org/officeDocument/2006/relationships/worksheet" Target="worksheets/sheet313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334" Type="http://schemas.openxmlformats.org/officeDocument/2006/relationships/worksheet" Target="worksheets/sheet334.xml"/><Relationship Id="rId355" Type="http://schemas.openxmlformats.org/officeDocument/2006/relationships/worksheet" Target="worksheets/sheet355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303" Type="http://schemas.openxmlformats.org/officeDocument/2006/relationships/worksheet" Target="worksheets/sheet303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345" Type="http://schemas.openxmlformats.org/officeDocument/2006/relationships/worksheet" Target="worksheets/sheet345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289" Type="http://schemas.openxmlformats.org/officeDocument/2006/relationships/worksheet" Target="worksheets/sheet289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Relationship Id="rId314" Type="http://schemas.openxmlformats.org/officeDocument/2006/relationships/worksheet" Target="worksheets/sheet314.xml"/><Relationship Id="rId356" Type="http://schemas.openxmlformats.org/officeDocument/2006/relationships/worksheet" Target="worksheets/sheet356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16" Type="http://schemas.openxmlformats.org/officeDocument/2006/relationships/worksheet" Target="worksheets/sheet216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325" Type="http://schemas.openxmlformats.org/officeDocument/2006/relationships/worksheet" Target="worksheets/sheet325.xml"/><Relationship Id="rId367" Type="http://schemas.openxmlformats.org/officeDocument/2006/relationships/styles" Target="styles.xml"/><Relationship Id="rId171" Type="http://schemas.openxmlformats.org/officeDocument/2006/relationships/worksheet" Target="worksheets/sheet171.xml"/><Relationship Id="rId227" Type="http://schemas.openxmlformats.org/officeDocument/2006/relationships/worksheet" Target="worksheets/sheet227.xml"/><Relationship Id="rId269" Type="http://schemas.openxmlformats.org/officeDocument/2006/relationships/worksheet" Target="worksheets/sheet269.xml"/><Relationship Id="rId33" Type="http://schemas.openxmlformats.org/officeDocument/2006/relationships/worksheet" Target="worksheets/sheet33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336" Type="http://schemas.openxmlformats.org/officeDocument/2006/relationships/worksheet" Target="worksheets/sheet336.xml"/><Relationship Id="rId75" Type="http://schemas.openxmlformats.org/officeDocument/2006/relationships/worksheet" Target="worksheets/sheet75.xml"/><Relationship Id="rId140" Type="http://schemas.openxmlformats.org/officeDocument/2006/relationships/worksheet" Target="worksheets/sheet140.xml"/><Relationship Id="rId182" Type="http://schemas.openxmlformats.org/officeDocument/2006/relationships/worksheet" Target="worksheets/sheet182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91" Type="http://schemas.openxmlformats.org/officeDocument/2006/relationships/worksheet" Target="worksheets/sheet291.xml"/><Relationship Id="rId305" Type="http://schemas.openxmlformats.org/officeDocument/2006/relationships/worksheet" Target="worksheets/sheet305.xml"/><Relationship Id="rId347" Type="http://schemas.openxmlformats.org/officeDocument/2006/relationships/worksheet" Target="worksheets/sheet347.xml"/><Relationship Id="rId44" Type="http://schemas.openxmlformats.org/officeDocument/2006/relationships/worksheet" Target="worksheets/sheet44.xml"/><Relationship Id="rId86" Type="http://schemas.openxmlformats.org/officeDocument/2006/relationships/worksheet" Target="worksheets/sheet86.xml"/><Relationship Id="rId151" Type="http://schemas.openxmlformats.org/officeDocument/2006/relationships/worksheet" Target="worksheets/sheet151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16" Type="http://schemas.openxmlformats.org/officeDocument/2006/relationships/worksheet" Target="worksheets/sheet316.xml"/><Relationship Id="rId55" Type="http://schemas.openxmlformats.org/officeDocument/2006/relationships/worksheet" Target="worksheets/sheet55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358" Type="http://schemas.openxmlformats.org/officeDocument/2006/relationships/worksheet" Target="worksheets/sheet358.xml"/><Relationship Id="rId162" Type="http://schemas.openxmlformats.org/officeDocument/2006/relationships/worksheet" Target="worksheets/sheet162.xml"/><Relationship Id="rId218" Type="http://schemas.openxmlformats.org/officeDocument/2006/relationships/worksheet" Target="worksheets/sheet218.xml"/><Relationship Id="rId271" Type="http://schemas.openxmlformats.org/officeDocument/2006/relationships/worksheet" Target="worksheets/sheet271.xml"/><Relationship Id="rId24" Type="http://schemas.openxmlformats.org/officeDocument/2006/relationships/worksheet" Target="worksheets/sheet24.xml"/><Relationship Id="rId66" Type="http://schemas.openxmlformats.org/officeDocument/2006/relationships/worksheet" Target="worksheets/sheet66.xml"/><Relationship Id="rId131" Type="http://schemas.openxmlformats.org/officeDocument/2006/relationships/worksheet" Target="worksheets/sheet131.xml"/><Relationship Id="rId327" Type="http://schemas.openxmlformats.org/officeDocument/2006/relationships/worksheet" Target="worksheets/sheet327.xml"/><Relationship Id="rId369" Type="http://schemas.openxmlformats.org/officeDocument/2006/relationships/calcChain" Target="calcChain.xml"/><Relationship Id="rId173" Type="http://schemas.openxmlformats.org/officeDocument/2006/relationships/worksheet" Target="worksheets/sheet173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35" Type="http://schemas.openxmlformats.org/officeDocument/2006/relationships/worksheet" Target="worksheets/sheet35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282" Type="http://schemas.openxmlformats.org/officeDocument/2006/relationships/worksheet" Target="worksheets/sheet282.xml"/><Relationship Id="rId338" Type="http://schemas.openxmlformats.org/officeDocument/2006/relationships/worksheet" Target="worksheets/sheet338.xml"/><Relationship Id="rId8" Type="http://schemas.openxmlformats.org/officeDocument/2006/relationships/worksheet" Target="worksheets/sheet8.xml"/><Relationship Id="rId142" Type="http://schemas.openxmlformats.org/officeDocument/2006/relationships/worksheet" Target="worksheets/sheet142.xml"/><Relationship Id="rId184" Type="http://schemas.openxmlformats.org/officeDocument/2006/relationships/worksheet" Target="worksheets/sheet184.xml"/><Relationship Id="rId251" Type="http://schemas.openxmlformats.org/officeDocument/2006/relationships/worksheet" Target="worksheets/sheet251.xml"/><Relationship Id="rId46" Type="http://schemas.openxmlformats.org/officeDocument/2006/relationships/worksheet" Target="worksheets/sheet46.xml"/><Relationship Id="rId293" Type="http://schemas.openxmlformats.org/officeDocument/2006/relationships/worksheet" Target="worksheets/sheet293.xml"/><Relationship Id="rId307" Type="http://schemas.openxmlformats.org/officeDocument/2006/relationships/worksheet" Target="worksheets/sheet307.xml"/><Relationship Id="rId349" Type="http://schemas.openxmlformats.org/officeDocument/2006/relationships/worksheet" Target="worksheets/sheet349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3" Type="http://schemas.openxmlformats.org/officeDocument/2006/relationships/worksheet" Target="worksheets/sheet153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360" Type="http://schemas.openxmlformats.org/officeDocument/2006/relationships/worksheet" Target="worksheets/sheet360.xml"/><Relationship Id="rId220" Type="http://schemas.openxmlformats.org/officeDocument/2006/relationships/worksheet" Target="worksheets/sheet22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-CONSORCIO/Desktop/COTIZACIONES%202019/CDAV/3.%20SEPTIEMBRE/T669%20YWL39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"/>
    </sheetNames>
    <sheetDataSet>
      <sheetData sheetId="0">
        <row r="36">
          <cell r="F36">
            <v>61160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2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2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2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2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2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2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2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2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2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2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2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2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2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3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3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3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3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3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3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3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3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3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3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26" workbookViewId="0">
      <selection activeCell="L40" sqref="L40"/>
    </sheetView>
  </sheetViews>
  <sheetFormatPr baseColWidth="10" defaultRowHeight="15"/>
  <cols>
    <col min="1" max="1" width="15.85546875" bestFit="1" customWidth="1"/>
    <col min="3" max="3" width="10.7109375" customWidth="1"/>
    <col min="4" max="4" width="29.28515625" customWidth="1"/>
    <col min="5" max="5" width="18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24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27</v>
      </c>
      <c r="K10" s="7" t="s">
        <v>16</v>
      </c>
      <c r="L10" s="8" t="s">
        <v>17</v>
      </c>
    </row>
    <row r="11" spans="1:12" ht="16.5" customHeight="1">
      <c r="A11" s="1443">
        <v>44747</v>
      </c>
      <c r="B11" s="1411">
        <v>59230</v>
      </c>
      <c r="C11" s="1422" t="s">
        <v>28</v>
      </c>
      <c r="D11" s="1423"/>
      <c r="E11" s="35" t="s">
        <v>29</v>
      </c>
      <c r="F11" s="1448" t="s">
        <v>30</v>
      </c>
      <c r="G11" s="1449"/>
      <c r="H11" s="1449"/>
      <c r="I11" s="1450"/>
      <c r="J11" s="1419" t="s">
        <v>19</v>
      </c>
      <c r="K11" s="1416" t="s">
        <v>31</v>
      </c>
      <c r="L11" s="1457">
        <v>774007.35294117639</v>
      </c>
    </row>
    <row r="12" spans="1:12" ht="16.5">
      <c r="A12" s="1444"/>
      <c r="B12" s="1412"/>
      <c r="C12" s="1446" t="s">
        <v>32</v>
      </c>
      <c r="D12" s="1447"/>
      <c r="E12" s="11" t="s">
        <v>33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409" t="s">
        <v>34</v>
      </c>
      <c r="D13" s="1410"/>
      <c r="E13" s="11" t="s">
        <v>35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409" t="s">
        <v>36</v>
      </c>
      <c r="D14" s="1410"/>
      <c r="E14" s="36" t="s">
        <v>37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414" t="s">
        <v>38</v>
      </c>
      <c r="D15" s="1415"/>
      <c r="E15" s="28" t="s">
        <v>39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 t="s">
        <v>40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32.25" thickBot="1">
      <c r="A18" s="19">
        <v>44747</v>
      </c>
      <c r="B18" s="20">
        <v>59230</v>
      </c>
      <c r="C18" s="21"/>
      <c r="D18" s="22" t="s">
        <v>22</v>
      </c>
      <c r="E18" s="23"/>
      <c r="F18" s="1401" t="s">
        <v>30</v>
      </c>
      <c r="G18" s="1401"/>
      <c r="H18" s="1401"/>
      <c r="I18" s="1406"/>
      <c r="J18" s="34" t="s">
        <v>19</v>
      </c>
      <c r="K18" s="24" t="s">
        <v>41</v>
      </c>
      <c r="L18" s="25">
        <v>26000</v>
      </c>
    </row>
    <row r="19" spans="1:12" ht="15.75" thickBo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7.25" thickBot="1">
      <c r="A20" s="19">
        <v>44811</v>
      </c>
      <c r="B20" s="20" t="s">
        <v>961</v>
      </c>
      <c r="C20" s="21"/>
      <c r="D20" s="22" t="s">
        <v>1148</v>
      </c>
      <c r="E20" s="23"/>
      <c r="F20" s="1401" t="s">
        <v>30</v>
      </c>
      <c r="G20" s="1401"/>
      <c r="H20" s="1401"/>
      <c r="I20" s="1406"/>
      <c r="J20" s="374" t="s">
        <v>961</v>
      </c>
      <c r="K20" s="24" t="s">
        <v>1253</v>
      </c>
      <c r="L20" s="25">
        <v>26000</v>
      </c>
    </row>
    <row r="21" spans="1:12" ht="17.25" thickBot="1">
      <c r="A21" s="94"/>
      <c r="B21" s="634"/>
      <c r="C21" s="96"/>
      <c r="D21" s="96"/>
      <c r="E21" s="97"/>
      <c r="F21" s="627"/>
      <c r="G21" s="627"/>
      <c r="H21" s="627"/>
      <c r="I21" s="627"/>
      <c r="J21" s="622"/>
      <c r="K21" s="622"/>
      <c r="L21" s="259"/>
    </row>
    <row r="22" spans="1:12" ht="17.25" thickBot="1">
      <c r="A22" s="19">
        <v>44828</v>
      </c>
      <c r="B22" s="20" t="s">
        <v>961</v>
      </c>
      <c r="C22" s="21"/>
      <c r="D22" s="22" t="s">
        <v>1148</v>
      </c>
      <c r="E22" s="23"/>
      <c r="F22" s="1401" t="s">
        <v>30</v>
      </c>
      <c r="G22" s="1401"/>
      <c r="H22" s="1401"/>
      <c r="I22" s="1406"/>
      <c r="J22" s="623" t="s">
        <v>961</v>
      </c>
      <c r="K22" s="24" t="s">
        <v>1717</v>
      </c>
      <c r="L22" s="25">
        <v>18500</v>
      </c>
    </row>
    <row r="23" spans="1:12" ht="17.25" thickBot="1">
      <c r="A23" s="94"/>
      <c r="B23" s="815"/>
      <c r="C23" s="96"/>
      <c r="D23" s="96"/>
      <c r="E23" s="97"/>
      <c r="F23" s="809"/>
      <c r="G23" s="809"/>
      <c r="H23" s="809"/>
      <c r="I23" s="809"/>
      <c r="J23" s="802"/>
      <c r="K23" s="802"/>
      <c r="L23" s="259"/>
    </row>
    <row r="24" spans="1:12" ht="17.25" thickBot="1">
      <c r="A24" s="19">
        <v>44848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804" t="s">
        <v>961</v>
      </c>
      <c r="K24" s="24" t="s">
        <v>2041</v>
      </c>
      <c r="L24" s="25">
        <v>18500</v>
      </c>
    </row>
    <row r="25" spans="1:12" ht="17.25" thickBot="1">
      <c r="A25" s="94"/>
      <c r="B25" s="885"/>
      <c r="C25" s="96"/>
      <c r="D25" s="96"/>
      <c r="E25" s="97"/>
      <c r="F25" s="883"/>
      <c r="G25" s="883"/>
      <c r="H25" s="883"/>
      <c r="I25" s="883"/>
      <c r="J25" s="880"/>
      <c r="K25" s="880"/>
      <c r="L25" s="259"/>
    </row>
    <row r="26" spans="1:12" ht="17.25" thickBot="1">
      <c r="A26" s="19">
        <v>44858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881" t="s">
        <v>961</v>
      </c>
      <c r="K26" s="24" t="s">
        <v>2227</v>
      </c>
      <c r="L26" s="25">
        <v>18500</v>
      </c>
    </row>
    <row r="27" spans="1:12" ht="17.25" thickBot="1">
      <c r="A27" s="94"/>
      <c r="B27" s="981"/>
      <c r="C27" s="96"/>
      <c r="D27" s="96"/>
      <c r="E27" s="97"/>
      <c r="F27" s="979"/>
      <c r="G27" s="979"/>
      <c r="H27" s="979"/>
      <c r="I27" s="979"/>
      <c r="J27" s="975"/>
      <c r="K27" s="975"/>
      <c r="L27" s="259"/>
    </row>
    <row r="28" spans="1:12" ht="17.25" thickBot="1">
      <c r="A28" s="19">
        <v>44864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977" t="s">
        <v>961</v>
      </c>
      <c r="K28" s="24" t="s">
        <v>2417</v>
      </c>
      <c r="L28" s="25">
        <v>18500</v>
      </c>
    </row>
    <row r="29" spans="1:12" ht="17.25" thickBot="1">
      <c r="A29" s="94"/>
      <c r="B29" s="381"/>
      <c r="C29" s="96"/>
      <c r="D29" s="96"/>
      <c r="E29" s="97"/>
      <c r="F29" s="377"/>
      <c r="G29" s="377"/>
      <c r="H29" s="377"/>
      <c r="I29" s="377"/>
      <c r="J29" s="373"/>
      <c r="K29" s="373"/>
      <c r="L29" s="259"/>
    </row>
    <row r="30" spans="1:12" ht="17.25" thickBot="1">
      <c r="A30" s="19">
        <v>44877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118" t="s">
        <v>961</v>
      </c>
      <c r="K30" s="24" t="s">
        <v>2719</v>
      </c>
      <c r="L30" s="25">
        <v>18500</v>
      </c>
    </row>
    <row r="31" spans="1:12" ht="17.25" thickBot="1">
      <c r="A31" s="94"/>
      <c r="B31" s="1129"/>
      <c r="C31" s="96"/>
      <c r="D31" s="96"/>
      <c r="E31" s="97"/>
      <c r="F31" s="1121"/>
      <c r="G31" s="1121"/>
      <c r="H31" s="1121"/>
      <c r="I31" s="1121"/>
      <c r="J31" s="1117"/>
      <c r="K31" s="1117"/>
      <c r="L31" s="259"/>
    </row>
    <row r="32" spans="1:12" ht="17.25" thickBot="1">
      <c r="A32" s="19">
        <v>44892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265" t="s">
        <v>961</v>
      </c>
      <c r="K32" s="24" t="s">
        <v>3068</v>
      </c>
      <c r="L32" s="25">
        <v>18500</v>
      </c>
    </row>
    <row r="33" spans="1:12" ht="17.25" thickBot="1">
      <c r="A33" s="94"/>
      <c r="B33" s="1275"/>
      <c r="C33" s="96"/>
      <c r="D33" s="96"/>
      <c r="E33" s="97"/>
      <c r="F33" s="1269"/>
      <c r="G33" s="1269"/>
      <c r="H33" s="1269"/>
      <c r="I33" s="1269"/>
      <c r="J33" s="1264"/>
      <c r="K33" s="1264"/>
      <c r="L33" s="259"/>
    </row>
    <row r="34" spans="1:12" ht="17.25" thickBot="1">
      <c r="A34" s="19">
        <v>44901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335" t="s">
        <v>961</v>
      </c>
      <c r="K34" s="24" t="s">
        <v>3276</v>
      </c>
      <c r="L34" s="25">
        <v>18500</v>
      </c>
    </row>
    <row r="35" spans="1:12" ht="17.25" thickBot="1">
      <c r="A35" s="94"/>
      <c r="B35" s="1347"/>
      <c r="C35" s="96"/>
      <c r="D35" s="96"/>
      <c r="E35" s="97"/>
      <c r="F35" s="1339"/>
      <c r="G35" s="1339"/>
      <c r="H35" s="1339"/>
      <c r="I35" s="1339"/>
      <c r="J35" s="1334"/>
      <c r="K35" s="1334"/>
      <c r="L35" s="259"/>
    </row>
    <row r="36" spans="1:12" ht="17.25" thickBot="1">
      <c r="A36" s="94"/>
      <c r="B36" s="1347"/>
      <c r="C36" s="96"/>
      <c r="D36" s="96"/>
      <c r="E36" s="97"/>
      <c r="F36" s="1339"/>
      <c r="G36" s="1339"/>
      <c r="H36" s="1339"/>
      <c r="I36" s="1339"/>
      <c r="J36" s="1334"/>
      <c r="K36" s="1334"/>
      <c r="L36" s="259"/>
    </row>
    <row r="37" spans="1:12" ht="17.25" thickBot="1">
      <c r="A37" s="94"/>
      <c r="B37" s="1347"/>
      <c r="C37" s="96"/>
      <c r="D37" s="96"/>
      <c r="E37" s="97"/>
      <c r="F37" s="1339"/>
      <c r="G37" s="1339"/>
      <c r="H37" s="1339"/>
      <c r="I37" s="1339"/>
      <c r="J37" s="1334"/>
      <c r="K37" s="1334"/>
      <c r="L37" s="259"/>
    </row>
    <row r="38" spans="1:12" ht="17.25" thickBot="1">
      <c r="A38" s="94"/>
      <c r="B38" s="1347"/>
      <c r="C38" s="96"/>
      <c r="D38" s="96"/>
      <c r="E38" s="97"/>
      <c r="F38" s="1339"/>
      <c r="G38" s="1339"/>
      <c r="H38" s="1339"/>
      <c r="I38" s="1339"/>
      <c r="J38" s="1334"/>
      <c r="K38" s="1334"/>
      <c r="L38" s="259"/>
    </row>
    <row r="39" spans="1:12" ht="18.75" thickBot="1">
      <c r="A39" s="2"/>
      <c r="B39" s="2"/>
      <c r="C39" s="2"/>
      <c r="D39" s="2"/>
      <c r="E39" s="2"/>
      <c r="F39" s="2"/>
      <c r="G39" s="2"/>
      <c r="H39" s="2"/>
      <c r="I39" s="2"/>
      <c r="J39" s="1407" t="s">
        <v>42</v>
      </c>
      <c r="K39" s="1408"/>
      <c r="L39" s="37">
        <f>+SUM(L11:L38)</f>
        <v>955507.35294117639</v>
      </c>
    </row>
  </sheetData>
  <mergeCells count="40">
    <mergeCell ref="D8:F8"/>
    <mergeCell ref="F18:I18"/>
    <mergeCell ref="A9:L9"/>
    <mergeCell ref="F10:I10"/>
    <mergeCell ref="A11:A17"/>
    <mergeCell ref="C12:D12"/>
    <mergeCell ref="F11:I17"/>
    <mergeCell ref="C14:D14"/>
    <mergeCell ref="L11:L17"/>
    <mergeCell ref="C10:E10"/>
    <mergeCell ref="A8:C8"/>
    <mergeCell ref="G8:H8"/>
    <mergeCell ref="I8:L8"/>
    <mergeCell ref="A4:D4"/>
    <mergeCell ref="E4:L4"/>
    <mergeCell ref="A6:L6"/>
    <mergeCell ref="A7:C7"/>
    <mergeCell ref="G7:H7"/>
    <mergeCell ref="I7:L7"/>
    <mergeCell ref="D7:F7"/>
    <mergeCell ref="F20:I20"/>
    <mergeCell ref="J39:K39"/>
    <mergeCell ref="C13:D13"/>
    <mergeCell ref="B11:B17"/>
    <mergeCell ref="C15:D15"/>
    <mergeCell ref="K11:K17"/>
    <mergeCell ref="J11:J17"/>
    <mergeCell ref="C11:D11"/>
    <mergeCell ref="F22:I22"/>
    <mergeCell ref="F24:I24"/>
    <mergeCell ref="F26:I26"/>
    <mergeCell ref="F28:I28"/>
    <mergeCell ref="F30:I30"/>
    <mergeCell ref="F32:I32"/>
    <mergeCell ref="F34:I34"/>
    <mergeCell ref="A1:C2"/>
    <mergeCell ref="D1:L1"/>
    <mergeCell ref="D2:L2"/>
    <mergeCell ref="A3:D3"/>
    <mergeCell ref="E3:L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8" workbookViewId="0">
      <selection activeCell="A8" sqref="A8:C8"/>
    </sheetView>
  </sheetViews>
  <sheetFormatPr baseColWidth="10" defaultRowHeight="15"/>
  <cols>
    <col min="1" max="1" width="12.7109375" bestFit="1" customWidth="1"/>
    <col min="4" max="4" width="33" customWidth="1"/>
    <col min="5" max="5" width="42.5703125" customWidth="1"/>
    <col min="12" max="12" width="14.710937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33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43</v>
      </c>
      <c r="B8" s="1462"/>
      <c r="C8" s="1463"/>
      <c r="D8" s="32" t="s">
        <v>68</v>
      </c>
      <c r="E8" s="1466"/>
      <c r="F8" s="1465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82" t="s">
        <v>14</v>
      </c>
      <c r="D10" s="1483"/>
      <c r="E10" s="38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58798</v>
      </c>
      <c r="C11" s="9"/>
      <c r="D11" s="9" t="s">
        <v>36</v>
      </c>
      <c r="E11" s="11" t="s">
        <v>37</v>
      </c>
      <c r="F11" s="1448" t="s">
        <v>45</v>
      </c>
      <c r="G11" s="1449"/>
      <c r="H11" s="1449"/>
      <c r="I11" s="1450"/>
      <c r="J11" s="1476" t="s">
        <v>19</v>
      </c>
      <c r="K11" s="1416" t="s">
        <v>46</v>
      </c>
      <c r="L11" s="1457">
        <v>561415</v>
      </c>
    </row>
    <row r="12" spans="1:12" ht="16.5">
      <c r="A12" s="1444"/>
      <c r="B12" s="1412"/>
      <c r="E12" s="11" t="s">
        <v>47</v>
      </c>
      <c r="F12" s="1451"/>
      <c r="G12" s="1452"/>
      <c r="H12" s="1452"/>
      <c r="I12" s="1453"/>
      <c r="J12" s="1484"/>
      <c r="K12" s="1417"/>
      <c r="L12" s="1458"/>
    </row>
    <row r="13" spans="1:12" ht="16.5">
      <c r="A13" s="1444"/>
      <c r="B13" s="1412"/>
      <c r="C13" s="15"/>
      <c r="D13" s="11"/>
      <c r="E13" s="11" t="s">
        <v>48</v>
      </c>
      <c r="F13" s="1451"/>
      <c r="G13" s="1452"/>
      <c r="H13" s="1452"/>
      <c r="I13" s="1453"/>
      <c r="J13" s="1484"/>
      <c r="K13" s="1417"/>
      <c r="L13" s="1458"/>
    </row>
    <row r="14" spans="1:12" ht="16.5">
      <c r="A14" s="1444"/>
      <c r="B14" s="1412"/>
      <c r="C14" s="15"/>
      <c r="D14" s="11"/>
      <c r="E14" t="s">
        <v>40</v>
      </c>
      <c r="F14" s="1451"/>
      <c r="G14" s="1452"/>
      <c r="H14" s="1452"/>
      <c r="I14" s="1453"/>
      <c r="J14" s="1484"/>
      <c r="K14" s="1417"/>
      <c r="L14" s="1458"/>
    </row>
    <row r="15" spans="1:12" ht="16.5">
      <c r="A15" s="1444"/>
      <c r="B15" s="1412"/>
      <c r="C15" s="26"/>
      <c r="D15" s="10"/>
      <c r="E15" s="28" t="s">
        <v>49</v>
      </c>
      <c r="F15" s="1451"/>
      <c r="G15" s="1452"/>
      <c r="H15" s="1452"/>
      <c r="I15" s="1453"/>
      <c r="J15" s="1484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84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77"/>
      <c r="K17" s="1418"/>
      <c r="L17" s="1459"/>
    </row>
    <row r="18" spans="1:12" ht="16.5">
      <c r="A18" s="1472">
        <v>44747</v>
      </c>
      <c r="B18" s="1474">
        <v>58798</v>
      </c>
      <c r="C18" s="39">
        <v>1</v>
      </c>
      <c r="D18" s="9" t="s">
        <v>22</v>
      </c>
      <c r="E18" s="40"/>
      <c r="F18" s="1449" t="s">
        <v>45</v>
      </c>
      <c r="G18" s="1449"/>
      <c r="H18" s="1449"/>
      <c r="I18" s="1476"/>
      <c r="J18" s="1416" t="s">
        <v>19</v>
      </c>
      <c r="K18" s="1416" t="s">
        <v>46</v>
      </c>
      <c r="L18" s="1457">
        <v>39750</v>
      </c>
    </row>
    <row r="19" spans="1:12" ht="17.25" thickBot="1">
      <c r="A19" s="1473"/>
      <c r="B19" s="1475"/>
      <c r="C19" s="41"/>
      <c r="D19" s="29"/>
      <c r="E19" s="42"/>
      <c r="F19" s="1455"/>
      <c r="G19" s="1455"/>
      <c r="H19" s="1455"/>
      <c r="I19" s="1477"/>
      <c r="J19" s="1418"/>
      <c r="K19" s="1418"/>
      <c r="L19" s="1459"/>
    </row>
    <row r="20" spans="1:12" ht="17.25" thickBot="1">
      <c r="A20" s="94"/>
      <c r="B20" s="252"/>
      <c r="C20" s="213"/>
      <c r="D20" s="28"/>
      <c r="E20" s="260"/>
      <c r="F20" s="248"/>
      <c r="G20" s="248"/>
      <c r="H20" s="248"/>
      <c r="I20" s="248"/>
      <c r="J20" s="248"/>
      <c r="K20" s="248"/>
      <c r="L20" s="17"/>
    </row>
    <row r="21" spans="1:12" ht="16.5">
      <c r="A21" s="1478">
        <v>44791</v>
      </c>
      <c r="B21" s="1411"/>
      <c r="C21" s="9">
        <v>1</v>
      </c>
      <c r="D21" s="9" t="s">
        <v>994</v>
      </c>
      <c r="E21" s="43"/>
      <c r="F21" s="1448" t="s">
        <v>251</v>
      </c>
      <c r="G21" s="1449"/>
      <c r="H21" s="1449"/>
      <c r="I21" s="1450"/>
      <c r="J21" s="1480" t="s">
        <v>88</v>
      </c>
      <c r="K21" s="1480" t="s">
        <v>995</v>
      </c>
      <c r="L21" s="1485">
        <v>25500</v>
      </c>
    </row>
    <row r="22" spans="1:12" ht="17.25" thickBot="1">
      <c r="A22" s="1479"/>
      <c r="B22" s="1413"/>
      <c r="C22" s="27"/>
      <c r="D22" s="12"/>
      <c r="E22" s="29"/>
      <c r="F22" s="1454"/>
      <c r="G22" s="1455"/>
      <c r="H22" s="1455"/>
      <c r="I22" s="1456"/>
      <c r="J22" s="1481"/>
      <c r="K22" s="1481"/>
      <c r="L22" s="1486"/>
    </row>
    <row r="23" spans="1:12" ht="15.75" thickBo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7.25" thickBot="1">
      <c r="A24" s="263">
        <v>44779</v>
      </c>
      <c r="B24" s="265">
        <v>84744</v>
      </c>
      <c r="C24" s="21">
        <v>1</v>
      </c>
      <c r="D24" s="22" t="s">
        <v>22</v>
      </c>
      <c r="E24" s="23"/>
      <c r="F24" s="1468" t="s">
        <v>185</v>
      </c>
      <c r="G24" s="1469"/>
      <c r="H24" s="1469"/>
      <c r="I24" s="1470"/>
      <c r="J24" s="264" t="s">
        <v>88</v>
      </c>
      <c r="K24" s="264" t="s">
        <v>1011</v>
      </c>
      <c r="L24" s="266">
        <v>39750</v>
      </c>
    </row>
    <row r="25" spans="1:12" ht="17.25" thickBot="1">
      <c r="A25" s="267"/>
      <c r="B25" s="268"/>
      <c r="C25" s="96"/>
      <c r="D25" s="96"/>
      <c r="E25" s="97"/>
      <c r="F25" s="269"/>
      <c r="G25" s="269"/>
      <c r="H25" s="269"/>
      <c r="I25" s="269"/>
      <c r="J25" s="268"/>
      <c r="K25" s="268"/>
      <c r="L25" s="270"/>
    </row>
    <row r="26" spans="1:12" ht="17.25" thickBot="1">
      <c r="A26" s="263">
        <v>44809</v>
      </c>
      <c r="B26" s="265" t="s">
        <v>961</v>
      </c>
      <c r="C26" s="21">
        <v>1</v>
      </c>
      <c r="D26" s="22" t="s">
        <v>1148</v>
      </c>
      <c r="E26" s="23"/>
      <c r="F26" s="1468" t="s">
        <v>185</v>
      </c>
      <c r="G26" s="1469"/>
      <c r="H26" s="1469"/>
      <c r="I26" s="1470"/>
      <c r="J26" s="264" t="s">
        <v>961</v>
      </c>
      <c r="K26" s="264" t="s">
        <v>1235</v>
      </c>
      <c r="L26" s="266">
        <v>18500</v>
      </c>
    </row>
    <row r="27" spans="1:12" ht="17.25" thickBot="1">
      <c r="A27" s="267"/>
      <c r="B27" s="268"/>
      <c r="C27" s="96"/>
      <c r="D27" s="96"/>
      <c r="E27" s="97"/>
      <c r="F27" s="269"/>
      <c r="G27" s="269"/>
      <c r="H27" s="269"/>
      <c r="I27" s="269"/>
      <c r="J27" s="268"/>
      <c r="K27" s="268"/>
      <c r="L27" s="270"/>
    </row>
    <row r="28" spans="1:12" ht="17.25" thickBot="1">
      <c r="A28" s="263">
        <v>44817</v>
      </c>
      <c r="B28" s="265" t="s">
        <v>961</v>
      </c>
      <c r="C28" s="21">
        <v>2</v>
      </c>
      <c r="D28" s="22" t="s">
        <v>1148</v>
      </c>
      <c r="E28" s="23"/>
      <c r="F28" s="1468" t="s">
        <v>961</v>
      </c>
      <c r="G28" s="1469"/>
      <c r="H28" s="1469"/>
      <c r="I28" s="1470"/>
      <c r="J28" s="264" t="s">
        <v>961</v>
      </c>
      <c r="K28" s="264" t="s">
        <v>1413</v>
      </c>
      <c r="L28" s="266">
        <v>18500</v>
      </c>
    </row>
    <row r="29" spans="1:12" ht="17.25" thickBot="1">
      <c r="A29" s="267"/>
      <c r="B29" s="579"/>
      <c r="C29" s="96"/>
      <c r="D29" s="96"/>
      <c r="E29" s="97"/>
      <c r="F29" s="269"/>
      <c r="G29" s="269"/>
      <c r="H29" s="269"/>
      <c r="I29" s="269"/>
      <c r="J29" s="579"/>
      <c r="K29" s="579"/>
      <c r="L29" s="270"/>
    </row>
    <row r="30" spans="1:12" ht="17.25" thickBot="1">
      <c r="A30" s="263">
        <v>44832</v>
      </c>
      <c r="B30" s="265" t="s">
        <v>961</v>
      </c>
      <c r="C30" s="21">
        <v>3</v>
      </c>
      <c r="D30" s="22" t="s">
        <v>1148</v>
      </c>
      <c r="E30" s="23"/>
      <c r="F30" s="1468" t="s">
        <v>961</v>
      </c>
      <c r="G30" s="1469"/>
      <c r="H30" s="1469"/>
      <c r="I30" s="1470"/>
      <c r="J30" s="264" t="s">
        <v>961</v>
      </c>
      <c r="K30" s="264" t="s">
        <v>1615</v>
      </c>
      <c r="L30" s="266">
        <v>18500</v>
      </c>
    </row>
    <row r="31" spans="1:12" ht="17.25" thickBot="1">
      <c r="A31" s="267"/>
      <c r="B31" s="886"/>
      <c r="C31" s="96"/>
      <c r="D31" s="96"/>
      <c r="E31" s="97"/>
      <c r="F31" s="269"/>
      <c r="G31" s="269"/>
      <c r="H31" s="269"/>
      <c r="I31" s="269"/>
      <c r="J31" s="886"/>
      <c r="K31" s="886"/>
      <c r="L31" s="270"/>
    </row>
    <row r="32" spans="1:12" ht="17.25" thickBot="1">
      <c r="A32" s="263">
        <v>44857</v>
      </c>
      <c r="B32" s="265" t="s">
        <v>961</v>
      </c>
      <c r="C32" s="21" t="s">
        <v>961</v>
      </c>
      <c r="D32" s="22" t="s">
        <v>1148</v>
      </c>
      <c r="E32" s="23"/>
      <c r="F32" s="1468" t="s">
        <v>961</v>
      </c>
      <c r="G32" s="1469"/>
      <c r="H32" s="1469"/>
      <c r="I32" s="1470"/>
      <c r="J32" s="264" t="s">
        <v>961</v>
      </c>
      <c r="K32" s="264" t="s">
        <v>2212</v>
      </c>
      <c r="L32" s="266">
        <v>18500</v>
      </c>
    </row>
    <row r="33" spans="1:12" ht="17.25" thickBot="1">
      <c r="A33" s="267"/>
      <c r="B33" s="268"/>
      <c r="C33" s="96"/>
      <c r="D33" s="96"/>
      <c r="E33" s="97"/>
      <c r="F33" s="269"/>
      <c r="G33" s="269"/>
      <c r="H33" s="269"/>
      <c r="I33" s="269"/>
      <c r="J33" s="268"/>
      <c r="K33" s="268"/>
      <c r="L33" s="270"/>
    </row>
    <row r="34" spans="1:12" ht="17.25" thickBot="1">
      <c r="A34" s="263">
        <v>44881</v>
      </c>
      <c r="B34" s="265" t="s">
        <v>961</v>
      </c>
      <c r="C34" s="21" t="s">
        <v>961</v>
      </c>
      <c r="D34" s="22" t="s">
        <v>1148</v>
      </c>
      <c r="E34" s="23"/>
      <c r="F34" s="1468" t="s">
        <v>961</v>
      </c>
      <c r="G34" s="1469"/>
      <c r="H34" s="1469"/>
      <c r="I34" s="1470"/>
      <c r="J34" s="264" t="s">
        <v>961</v>
      </c>
      <c r="K34" s="264" t="s">
        <v>2811</v>
      </c>
      <c r="L34" s="266">
        <v>18500</v>
      </c>
    </row>
    <row r="35" spans="1:12" ht="16.5">
      <c r="A35" s="267"/>
      <c r="B35" s="1153"/>
      <c r="C35" s="96"/>
      <c r="D35" s="96"/>
      <c r="E35" s="97"/>
      <c r="F35" s="269"/>
      <c r="G35" s="269"/>
      <c r="H35" s="269"/>
      <c r="I35" s="269"/>
      <c r="J35" s="1153"/>
      <c r="K35" s="1153"/>
      <c r="L35" s="270"/>
    </row>
    <row r="36" spans="1:12" ht="18">
      <c r="A36" s="2"/>
      <c r="B36" s="2"/>
      <c r="C36" s="2"/>
      <c r="D36" s="2"/>
      <c r="E36" s="2"/>
      <c r="F36" s="2"/>
      <c r="G36" s="2"/>
      <c r="H36" s="2"/>
      <c r="I36" s="2"/>
      <c r="J36" s="1471" t="s">
        <v>21</v>
      </c>
      <c r="K36" s="1471"/>
      <c r="L36" s="18">
        <f>+SUM(L11:L35)</f>
        <v>758915</v>
      </c>
    </row>
  </sheetData>
  <mergeCells count="44">
    <mergeCell ref="J11:J17"/>
    <mergeCell ref="K11:K17"/>
    <mergeCell ref="L11:L17"/>
    <mergeCell ref="L21:L22"/>
    <mergeCell ref="K21:K22"/>
    <mergeCell ref="L18:L19"/>
    <mergeCell ref="C10:D10"/>
    <mergeCell ref="F10:I10"/>
    <mergeCell ref="A11:A17"/>
    <mergeCell ref="B11:B17"/>
    <mergeCell ref="F11:I17"/>
    <mergeCell ref="A1:C2"/>
    <mergeCell ref="D1:L1"/>
    <mergeCell ref="D2:L2"/>
    <mergeCell ref="A3:D3"/>
    <mergeCell ref="E3:L3"/>
    <mergeCell ref="A21:A22"/>
    <mergeCell ref="B21:B22"/>
    <mergeCell ref="F21:I22"/>
    <mergeCell ref="J21:J22"/>
    <mergeCell ref="A4:D4"/>
    <mergeCell ref="E4:L4"/>
    <mergeCell ref="A6:L6"/>
    <mergeCell ref="A7:C7"/>
    <mergeCell ref="E7:F7"/>
    <mergeCell ref="G7:H7"/>
    <mergeCell ref="I7:L7"/>
    <mergeCell ref="A8:C8"/>
    <mergeCell ref="E8:F8"/>
    <mergeCell ref="G8:H8"/>
    <mergeCell ref="I8:L8"/>
    <mergeCell ref="A9:L9"/>
    <mergeCell ref="A18:A19"/>
    <mergeCell ref="B18:B19"/>
    <mergeCell ref="F18:I19"/>
    <mergeCell ref="J18:J19"/>
    <mergeCell ref="K18:K19"/>
    <mergeCell ref="F26:I26"/>
    <mergeCell ref="F28:I28"/>
    <mergeCell ref="F24:I24"/>
    <mergeCell ref="J36:K36"/>
    <mergeCell ref="F30:I30"/>
    <mergeCell ref="F32:I32"/>
    <mergeCell ref="F34:I3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2" workbookViewId="0">
      <selection activeCell="A8" sqref="A8:C8"/>
    </sheetView>
  </sheetViews>
  <sheetFormatPr baseColWidth="10" defaultRowHeight="15"/>
  <cols>
    <col min="1" max="1" width="12.7109375" bestFit="1" customWidth="1"/>
    <col min="4" max="4" width="23.7109375" bestFit="1" customWidth="1"/>
    <col min="5" max="5" width="31.85546875" bestFit="1" customWidth="1"/>
    <col min="12" max="12" width="17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50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/>
      <c r="C11" s="9"/>
      <c r="D11" s="9" t="s">
        <v>51</v>
      </c>
      <c r="E11" s="35" t="s">
        <v>52</v>
      </c>
      <c r="F11" s="1448" t="s">
        <v>30</v>
      </c>
      <c r="G11" s="1449"/>
      <c r="H11" s="1449"/>
      <c r="I11" s="1450"/>
      <c r="J11" s="1419" t="s">
        <v>19</v>
      </c>
      <c r="K11" s="1416" t="s">
        <v>53</v>
      </c>
      <c r="L11" s="1457">
        <v>313113</v>
      </c>
    </row>
    <row r="12" spans="1:12" ht="16.5">
      <c r="A12" s="1444"/>
      <c r="B12" s="1412"/>
      <c r="D12" s="36" t="s">
        <v>34</v>
      </c>
      <c r="E12" s="11" t="s">
        <v>54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32.25" thickBot="1">
      <c r="A15" s="19">
        <v>44747</v>
      </c>
      <c r="B15" s="20"/>
      <c r="C15" s="21"/>
      <c r="D15" s="22" t="s">
        <v>22</v>
      </c>
      <c r="E15" s="23"/>
      <c r="F15" s="1401" t="s">
        <v>30</v>
      </c>
      <c r="G15" s="1401"/>
      <c r="H15" s="1401"/>
      <c r="I15" s="1406"/>
      <c r="J15" s="34" t="s">
        <v>19</v>
      </c>
      <c r="K15" s="24" t="s">
        <v>55</v>
      </c>
      <c r="L15" s="25">
        <v>26000</v>
      </c>
    </row>
    <row r="16" spans="1:12" ht="15.75" thickBot="1"/>
    <row r="17" spans="1:12" ht="16.5">
      <c r="A17" s="1443">
        <v>44784</v>
      </c>
      <c r="B17" s="1411">
        <v>44552</v>
      </c>
      <c r="C17" s="9"/>
      <c r="D17" s="9" t="s">
        <v>82</v>
      </c>
      <c r="E17" s="35" t="s">
        <v>83</v>
      </c>
      <c r="F17" s="1448" t="s">
        <v>30</v>
      </c>
      <c r="G17" s="1449"/>
      <c r="H17" s="1449"/>
      <c r="I17" s="1450"/>
      <c r="J17" s="1419" t="s">
        <v>88</v>
      </c>
      <c r="K17" s="1416" t="s">
        <v>959</v>
      </c>
      <c r="L17" s="1457">
        <v>924405</v>
      </c>
    </row>
    <row r="18" spans="1:12" ht="16.5">
      <c r="A18" s="1444"/>
      <c r="B18" s="1412"/>
      <c r="C18" s="175"/>
      <c r="D18" s="229" t="s">
        <v>109</v>
      </c>
      <c r="E18" s="96" t="s">
        <v>110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26"/>
      <c r="D19" s="96"/>
      <c r="E19" s="96"/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5"/>
      <c r="B20" s="1413"/>
      <c r="C20" s="27"/>
      <c r="D20" s="12"/>
      <c r="E20" s="190"/>
      <c r="F20" s="1454"/>
      <c r="G20" s="1455"/>
      <c r="H20" s="1455"/>
      <c r="I20" s="1456"/>
      <c r="J20" s="1421"/>
      <c r="K20" s="1418"/>
      <c r="L20" s="1459"/>
    </row>
    <row r="21" spans="1:12" ht="15.75" thickBot="1"/>
    <row r="22" spans="1:12" ht="17.25" thickBot="1">
      <c r="A22" s="19">
        <v>44878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1118" t="s">
        <v>961</v>
      </c>
      <c r="K22" s="24" t="s">
        <v>2728</v>
      </c>
      <c r="L22" s="25">
        <v>18500</v>
      </c>
    </row>
    <row r="23" spans="1:12" ht="15.75" thickBot="1"/>
    <row r="24" spans="1:12" ht="17.25" thickBot="1">
      <c r="A24" s="19">
        <v>44893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1285" t="s">
        <v>961</v>
      </c>
      <c r="K24" s="24" t="s">
        <v>3115</v>
      </c>
      <c r="L24" s="25">
        <v>18500</v>
      </c>
    </row>
    <row r="25" spans="1:12" ht="17.25" thickBot="1">
      <c r="A25" s="94"/>
      <c r="B25" s="1292"/>
      <c r="C25" s="96"/>
      <c r="D25" s="96"/>
      <c r="E25" s="97"/>
      <c r="F25" s="1287"/>
      <c r="G25" s="1287"/>
      <c r="H25" s="1287"/>
      <c r="I25" s="1287"/>
      <c r="J25" s="1284"/>
      <c r="K25" s="1291"/>
      <c r="L25" s="25"/>
    </row>
    <row r="26" spans="1:12" ht="18">
      <c r="J26" s="1471" t="s">
        <v>21</v>
      </c>
      <c r="K26" s="1471"/>
      <c r="L26" s="18">
        <f>+SUM(L11:L25)</f>
        <v>1300518</v>
      </c>
    </row>
  </sheetData>
  <mergeCells count="35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5:I15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L17:L20"/>
    <mergeCell ref="J26:K26"/>
    <mergeCell ref="A17:A20"/>
    <mergeCell ref="B17:B20"/>
    <mergeCell ref="F17:I20"/>
    <mergeCell ref="J17:J20"/>
    <mergeCell ref="K17:K20"/>
    <mergeCell ref="F22:I22"/>
    <mergeCell ref="F24:I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23" workbookViewId="0">
      <selection activeCell="A36" sqref="A36:XFD37"/>
    </sheetView>
  </sheetViews>
  <sheetFormatPr baseColWidth="10" defaultRowHeight="15"/>
  <cols>
    <col min="1" max="1" width="12.7109375" bestFit="1" customWidth="1"/>
    <col min="12" max="12" width="14.42578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56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45076</v>
      </c>
      <c r="C11" s="9"/>
      <c r="D11" s="9" t="s">
        <v>57</v>
      </c>
      <c r="E11" s="43"/>
      <c r="F11" s="1448" t="s">
        <v>30</v>
      </c>
      <c r="G11" s="1449"/>
      <c r="H11" s="1449"/>
      <c r="I11" s="1450"/>
      <c r="J11" s="1419" t="s">
        <v>19</v>
      </c>
      <c r="K11" s="1416" t="s">
        <v>58</v>
      </c>
      <c r="L11" s="1457">
        <v>733725.5294117647</v>
      </c>
    </row>
    <row r="12" spans="1:12" ht="16.5">
      <c r="A12" s="1444"/>
      <c r="B12" s="1412"/>
      <c r="D12" t="s">
        <v>59</v>
      </c>
      <c r="E12" s="11" t="s">
        <v>29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60</v>
      </c>
      <c r="E13" s="11" t="s">
        <v>61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62</v>
      </c>
      <c r="E14" t="s">
        <v>63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64</v>
      </c>
      <c r="E15" s="28" t="s">
        <v>65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 t="s">
        <v>36</v>
      </c>
      <c r="E16" s="28" t="s">
        <v>37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26"/>
      <c r="D17" s="10" t="s">
        <v>38</v>
      </c>
      <c r="E17" s="28" t="s">
        <v>39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26"/>
      <c r="D18" s="10" t="s">
        <v>28</v>
      </c>
      <c r="E18" s="28"/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26"/>
      <c r="D19" s="10"/>
      <c r="E19" s="28"/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26"/>
      <c r="D20" s="10"/>
      <c r="E20" s="28"/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445"/>
      <c r="B21" s="1413"/>
      <c r="C21" s="27"/>
      <c r="D21" s="12"/>
      <c r="E21" s="29"/>
      <c r="F21" s="1454"/>
      <c r="G21" s="1455"/>
      <c r="H21" s="1455"/>
      <c r="I21" s="1456"/>
      <c r="J21" s="1421"/>
      <c r="K21" s="1418"/>
      <c r="L21" s="1459"/>
    </row>
    <row r="22" spans="1:12" ht="32.25" thickBot="1">
      <c r="A22" s="19">
        <v>44747</v>
      </c>
      <c r="B22" s="20">
        <v>45076</v>
      </c>
      <c r="C22" s="21"/>
      <c r="D22" s="22" t="s">
        <v>22</v>
      </c>
      <c r="E22" s="23"/>
      <c r="F22" s="1401" t="s">
        <v>30</v>
      </c>
      <c r="G22" s="1401"/>
      <c r="H22" s="1401"/>
      <c r="I22" s="1406"/>
      <c r="J22" s="34" t="s">
        <v>19</v>
      </c>
      <c r="K22" s="24" t="s">
        <v>66</v>
      </c>
      <c r="L22" s="25">
        <v>26000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7.25" thickBot="1">
      <c r="A24" s="19">
        <v>44815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467" t="s">
        <v>961</v>
      </c>
      <c r="K24" s="24" t="s">
        <v>1375</v>
      </c>
      <c r="L24" s="25">
        <v>18500</v>
      </c>
    </row>
    <row r="25" spans="1:12" ht="17.25" thickBot="1">
      <c r="A25" s="94"/>
      <c r="B25" s="578"/>
      <c r="C25" s="96"/>
      <c r="D25" s="96"/>
      <c r="E25" s="97"/>
      <c r="F25" s="569"/>
      <c r="G25" s="569"/>
      <c r="H25" s="569"/>
      <c r="I25" s="569"/>
      <c r="J25" s="564"/>
      <c r="K25" s="576"/>
      <c r="L25" s="25"/>
    </row>
    <row r="26" spans="1:12" ht="17.25" thickBot="1">
      <c r="A26" s="19">
        <v>44831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565" t="s">
        <v>961</v>
      </c>
      <c r="K26" s="24" t="s">
        <v>1598</v>
      </c>
      <c r="L26" s="25">
        <v>18500</v>
      </c>
    </row>
    <row r="27" spans="1:12" ht="17.25" thickBot="1">
      <c r="A27" s="94"/>
      <c r="B27" s="621"/>
      <c r="C27" s="96"/>
      <c r="D27" s="96"/>
      <c r="E27" s="97"/>
      <c r="F27" s="618"/>
      <c r="G27" s="618"/>
      <c r="H27" s="618"/>
      <c r="I27" s="618"/>
      <c r="J27" s="613"/>
      <c r="K27" s="614"/>
      <c r="L27" s="25"/>
    </row>
    <row r="28" spans="1:12" ht="17.25" thickBot="1">
      <c r="A28" s="19">
        <v>44826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615" t="s">
        <v>961</v>
      </c>
      <c r="K28" s="24" t="s">
        <v>1700</v>
      </c>
      <c r="L28" s="25">
        <v>18500</v>
      </c>
    </row>
    <row r="29" spans="1:12" ht="17.25" thickBot="1">
      <c r="A29" s="94"/>
      <c r="B29" s="815"/>
      <c r="C29" s="96"/>
      <c r="D29" s="96"/>
      <c r="E29" s="97"/>
      <c r="F29" s="809"/>
      <c r="G29" s="809"/>
      <c r="H29" s="809"/>
      <c r="I29" s="809"/>
      <c r="J29" s="802"/>
      <c r="K29" s="803"/>
      <c r="L29" s="25"/>
    </row>
    <row r="30" spans="1:12" ht="17.25" thickBot="1">
      <c r="A30" s="19">
        <v>44851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804" t="s">
        <v>961</v>
      </c>
      <c r="K30" s="24" t="s">
        <v>2039</v>
      </c>
      <c r="L30" s="25">
        <v>18500</v>
      </c>
    </row>
    <row r="31" spans="1:12" ht="17.25" thickBot="1">
      <c r="A31" s="94"/>
      <c r="B31" s="885"/>
      <c r="C31" s="96"/>
      <c r="D31" s="96"/>
      <c r="E31" s="97"/>
      <c r="F31" s="883"/>
      <c r="G31" s="883"/>
      <c r="H31" s="883"/>
      <c r="I31" s="883"/>
      <c r="J31" s="880"/>
      <c r="K31" s="884"/>
      <c r="L31" s="25"/>
    </row>
    <row r="32" spans="1:12" ht="17.25" thickBot="1">
      <c r="A32" s="19">
        <v>44857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881" t="s">
        <v>961</v>
      </c>
      <c r="K32" s="24" t="s">
        <v>2224</v>
      </c>
      <c r="L32" s="25">
        <v>18500</v>
      </c>
    </row>
    <row r="33" spans="1:12" ht="17.25" thickBot="1">
      <c r="A33" s="94"/>
      <c r="B33" s="973"/>
      <c r="C33" s="96"/>
      <c r="D33" s="96"/>
      <c r="E33" s="97"/>
      <c r="F33" s="967"/>
      <c r="G33" s="967"/>
      <c r="H33" s="967"/>
      <c r="I33" s="967"/>
      <c r="J33" s="962"/>
      <c r="K33" s="972"/>
      <c r="L33" s="25"/>
    </row>
    <row r="34" spans="1:12" ht="17.25" thickBot="1">
      <c r="A34" s="19">
        <v>44863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963" t="s">
        <v>961</v>
      </c>
      <c r="K34" s="24" t="s">
        <v>2411</v>
      </c>
      <c r="L34" s="25">
        <v>18500</v>
      </c>
    </row>
    <row r="35" spans="1:12" ht="17.25" thickBot="1">
      <c r="A35" s="94"/>
      <c r="B35" s="478"/>
      <c r="C35" s="96"/>
      <c r="D35" s="96"/>
      <c r="E35" s="97"/>
      <c r="F35" s="470"/>
      <c r="G35" s="470"/>
      <c r="H35" s="470"/>
      <c r="I35" s="470"/>
      <c r="J35" s="466"/>
      <c r="K35" s="473"/>
      <c r="L35" s="25"/>
    </row>
    <row r="37" spans="1:12" ht="15.75" thickBot="1"/>
    <row r="38" spans="1:12" ht="18.75" thickBot="1">
      <c r="A38" s="2"/>
      <c r="B38" s="2"/>
      <c r="C38" s="2"/>
      <c r="D38" s="2"/>
      <c r="E38" s="2"/>
      <c r="F38" s="2"/>
      <c r="G38" s="2"/>
      <c r="H38" s="2"/>
      <c r="I38" s="2"/>
      <c r="J38" s="1407" t="s">
        <v>21</v>
      </c>
      <c r="K38" s="1487"/>
      <c r="L38" s="44">
        <f>+SUM(L11:L35)</f>
        <v>870725.5294117647</v>
      </c>
    </row>
    <row r="39" spans="1:12">
      <c r="L39" s="646"/>
    </row>
  </sheetData>
  <mergeCells count="33">
    <mergeCell ref="A8:C8"/>
    <mergeCell ref="D8:F8"/>
    <mergeCell ref="G8:H8"/>
    <mergeCell ref="I8:L8"/>
    <mergeCell ref="F22:I22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8:K38"/>
    <mergeCell ref="A9:L9"/>
    <mergeCell ref="C10:E10"/>
    <mergeCell ref="F10:I10"/>
    <mergeCell ref="A11:A21"/>
    <mergeCell ref="B11:B21"/>
    <mergeCell ref="F11:I21"/>
    <mergeCell ref="J11:J21"/>
    <mergeCell ref="K11:K21"/>
    <mergeCell ref="L11:L21"/>
    <mergeCell ref="F24:I24"/>
    <mergeCell ref="F26:I26"/>
    <mergeCell ref="F28:I28"/>
    <mergeCell ref="F30:I30"/>
    <mergeCell ref="F32:I32"/>
    <mergeCell ref="F34:I3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8" workbookViewId="0">
      <selection activeCell="A8" sqref="A8:C8"/>
    </sheetView>
  </sheetViews>
  <sheetFormatPr baseColWidth="10" defaultRowHeight="15"/>
  <cols>
    <col min="1" max="1" width="12.7109375" bestFit="1" customWidth="1"/>
    <col min="4" max="4" width="34.140625" customWidth="1"/>
    <col min="5" max="5" width="35.5703125" customWidth="1"/>
    <col min="11" max="11" width="13.85546875" customWidth="1"/>
    <col min="12" max="12" width="20.42578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67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43108</v>
      </c>
      <c r="C11" s="9"/>
      <c r="D11" s="9" t="s">
        <v>70</v>
      </c>
      <c r="E11" s="9" t="s">
        <v>71</v>
      </c>
      <c r="F11" s="1448" t="s">
        <v>72</v>
      </c>
      <c r="G11" s="1449"/>
      <c r="H11" s="1449"/>
      <c r="I11" s="1450"/>
      <c r="J11" s="1419" t="s">
        <v>19</v>
      </c>
      <c r="K11" s="1416" t="s">
        <v>73</v>
      </c>
      <c r="L11" s="1457">
        <v>45005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32.25" thickBot="1">
      <c r="A18" s="19">
        <v>44747</v>
      </c>
      <c r="B18" s="20">
        <v>43108</v>
      </c>
      <c r="C18" s="21"/>
      <c r="D18" s="22" t="s">
        <v>22</v>
      </c>
      <c r="E18" s="23"/>
      <c r="F18" s="1401" t="s">
        <v>72</v>
      </c>
      <c r="G18" s="1401"/>
      <c r="H18" s="1401"/>
      <c r="I18" s="1406"/>
      <c r="J18" s="34" t="s">
        <v>19</v>
      </c>
      <c r="K18" s="24" t="s">
        <v>74</v>
      </c>
      <c r="L18" s="25">
        <v>39750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6.5">
      <c r="A20" s="1443">
        <v>44806</v>
      </c>
      <c r="B20" s="1411" t="s">
        <v>961</v>
      </c>
      <c r="C20" s="9"/>
      <c r="D20" s="9" t="s">
        <v>855</v>
      </c>
      <c r="E20" s="9" t="s">
        <v>600</v>
      </c>
      <c r="F20" s="1448" t="s">
        <v>309</v>
      </c>
      <c r="G20" s="1449"/>
      <c r="H20" s="1449"/>
      <c r="I20" s="1450"/>
      <c r="J20" s="1419" t="s">
        <v>88</v>
      </c>
      <c r="K20" s="1416" t="s">
        <v>1125</v>
      </c>
      <c r="L20" s="1457">
        <v>78030</v>
      </c>
    </row>
    <row r="21" spans="1:12" ht="16.5">
      <c r="A21" s="1444"/>
      <c r="B21" s="1412"/>
      <c r="D21" t="s">
        <v>1124</v>
      </c>
      <c r="E21" s="11"/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s="11"/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26"/>
      <c r="D24" s="10"/>
      <c r="E24" s="28"/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26"/>
      <c r="D25" s="10"/>
      <c r="E25" s="28"/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445"/>
      <c r="B26" s="1413"/>
      <c r="C26" s="27"/>
      <c r="D26" s="12"/>
      <c r="E26" s="29"/>
      <c r="F26" s="1454"/>
      <c r="G26" s="1455"/>
      <c r="H26" s="1455"/>
      <c r="I26" s="1456"/>
      <c r="J26" s="1421"/>
      <c r="K26" s="1418"/>
      <c r="L26" s="1459"/>
    </row>
    <row r="27" spans="1:12" ht="17.25" thickBot="1">
      <c r="A27" s="94"/>
      <c r="B27" s="311"/>
      <c r="C27" s="26"/>
      <c r="D27" s="96"/>
      <c r="E27" s="28"/>
      <c r="F27" s="308"/>
      <c r="G27" s="308"/>
      <c r="H27" s="308"/>
      <c r="I27" s="308"/>
      <c r="J27" s="309"/>
      <c r="K27" s="310"/>
      <c r="L27" s="17"/>
    </row>
    <row r="28" spans="1:12" ht="17.25" thickBot="1">
      <c r="A28" s="19">
        <v>44816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467" t="s">
        <v>961</v>
      </c>
      <c r="K28" s="24" t="s">
        <v>1379</v>
      </c>
      <c r="L28" s="25">
        <v>18500</v>
      </c>
    </row>
    <row r="29" spans="1:12" ht="17.25" thickBot="1">
      <c r="A29" s="94"/>
      <c r="B29" s="478"/>
      <c r="C29" s="96"/>
      <c r="D29" s="96"/>
      <c r="E29" s="97"/>
      <c r="F29" s="470"/>
      <c r="G29" s="470"/>
      <c r="H29" s="470"/>
      <c r="I29" s="470"/>
      <c r="J29" s="466"/>
      <c r="K29" s="473"/>
      <c r="L29" s="17"/>
    </row>
    <row r="30" spans="1:12" ht="16.5">
      <c r="A30" s="1443">
        <v>44870</v>
      </c>
      <c r="B30" s="1411">
        <v>46292</v>
      </c>
      <c r="C30" s="9"/>
      <c r="D30" s="9" t="s">
        <v>38</v>
      </c>
      <c r="E30" s="9" t="s">
        <v>39</v>
      </c>
      <c r="F30" s="1448" t="s">
        <v>1757</v>
      </c>
      <c r="G30" s="1449"/>
      <c r="H30" s="1449"/>
      <c r="I30" s="1450"/>
      <c r="J30" s="1419" t="s">
        <v>88</v>
      </c>
      <c r="K30" s="1416" t="s">
        <v>2560</v>
      </c>
      <c r="L30" s="1457">
        <v>943670</v>
      </c>
    </row>
    <row r="31" spans="1:12" ht="16.5">
      <c r="A31" s="1444"/>
      <c r="B31" s="1412"/>
      <c r="D31" t="s">
        <v>36</v>
      </c>
      <c r="E31" s="11" t="s">
        <v>37</v>
      </c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15"/>
      <c r="D32" s="11" t="s">
        <v>82</v>
      </c>
      <c r="E32" s="11" t="s">
        <v>83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15"/>
      <c r="D33" s="11" t="s">
        <v>28</v>
      </c>
      <c r="E33" t="s">
        <v>29</v>
      </c>
      <c r="F33" s="1451"/>
      <c r="G33" s="1452"/>
      <c r="H33" s="1452"/>
      <c r="I33" s="1453"/>
      <c r="J33" s="1420"/>
      <c r="K33" s="1417"/>
      <c r="L33" s="1458"/>
    </row>
    <row r="34" spans="1:12" ht="16.5">
      <c r="A34" s="1444"/>
      <c r="B34" s="1412"/>
      <c r="C34" s="26"/>
      <c r="D34" s="10"/>
      <c r="E34" s="28"/>
      <c r="F34" s="1451"/>
      <c r="G34" s="1452"/>
      <c r="H34" s="1452"/>
      <c r="I34" s="1453"/>
      <c r="J34" s="1420"/>
      <c r="K34" s="1417"/>
      <c r="L34" s="1458"/>
    </row>
    <row r="35" spans="1:12" ht="16.5">
      <c r="A35" s="1444"/>
      <c r="B35" s="1412"/>
      <c r="C35" s="26"/>
      <c r="D35" s="10"/>
      <c r="E35" s="28"/>
      <c r="F35" s="1451"/>
      <c r="G35" s="1452"/>
      <c r="H35" s="1452"/>
      <c r="I35" s="1453"/>
      <c r="J35" s="1420"/>
      <c r="K35" s="1417"/>
      <c r="L35" s="1458"/>
    </row>
    <row r="36" spans="1:12" ht="17.25" thickBot="1">
      <c r="A36" s="1445"/>
      <c r="B36" s="1413"/>
      <c r="C36" s="27"/>
      <c r="D36" s="12"/>
      <c r="E36" s="29"/>
      <c r="F36" s="1454"/>
      <c r="G36" s="1455"/>
      <c r="H36" s="1455"/>
      <c r="I36" s="1456"/>
      <c r="J36" s="1421"/>
      <c r="K36" s="1418"/>
      <c r="L36" s="1459"/>
    </row>
    <row r="37" spans="1:12" ht="17.25" thickBot="1">
      <c r="A37" s="94"/>
      <c r="B37" s="1037"/>
      <c r="C37" s="26"/>
      <c r="D37" s="96"/>
      <c r="E37" s="28"/>
      <c r="F37" s="1033"/>
      <c r="G37" s="1033"/>
      <c r="H37" s="1033"/>
      <c r="I37" s="1033"/>
      <c r="J37" s="1034"/>
      <c r="K37" s="1035"/>
      <c r="L37" s="17"/>
    </row>
    <row r="38" spans="1:12" ht="16.5">
      <c r="A38" s="1443">
        <v>44889</v>
      </c>
      <c r="B38" s="1411">
        <v>46806</v>
      </c>
      <c r="C38" s="9"/>
      <c r="D38" s="9" t="s">
        <v>693</v>
      </c>
      <c r="E38" s="9" t="s">
        <v>29</v>
      </c>
      <c r="F38" s="1448" t="s">
        <v>87</v>
      </c>
      <c r="G38" s="1449"/>
      <c r="H38" s="1449"/>
      <c r="I38" s="1450"/>
      <c r="J38" s="1419" t="s">
        <v>88</v>
      </c>
      <c r="K38" s="1416" t="s">
        <v>961</v>
      </c>
      <c r="L38" s="1457">
        <v>85289</v>
      </c>
    </row>
    <row r="39" spans="1:12" ht="16.5">
      <c r="A39" s="1444"/>
      <c r="B39" s="1412"/>
      <c r="E39" s="11"/>
      <c r="F39" s="1451"/>
      <c r="G39" s="1452"/>
      <c r="H39" s="1452"/>
      <c r="I39" s="1453"/>
      <c r="J39" s="1420"/>
      <c r="K39" s="1417"/>
      <c r="L39" s="1458"/>
    </row>
    <row r="40" spans="1:12" ht="17.25" thickBot="1">
      <c r="A40" s="1445"/>
      <c r="B40" s="1413"/>
      <c r="C40" s="27"/>
      <c r="D40" s="12"/>
      <c r="E40" s="29"/>
      <c r="F40" s="1454"/>
      <c r="G40" s="1455"/>
      <c r="H40" s="1455"/>
      <c r="I40" s="1456"/>
      <c r="J40" s="1421"/>
      <c r="K40" s="1418"/>
      <c r="L40" s="1459"/>
    </row>
    <row r="41" spans="1:12" ht="17.25" thickBot="1">
      <c r="A41" s="19">
        <v>44889</v>
      </c>
      <c r="B41" s="20">
        <v>46806</v>
      </c>
      <c r="C41" s="21"/>
      <c r="D41" s="22" t="s">
        <v>22</v>
      </c>
      <c r="E41" s="23"/>
      <c r="F41" s="1401" t="s">
        <v>87</v>
      </c>
      <c r="G41" s="1401"/>
      <c r="H41" s="1401"/>
      <c r="I41" s="1406"/>
      <c r="J41" s="1248" t="s">
        <v>88</v>
      </c>
      <c r="K41" s="24" t="s">
        <v>961</v>
      </c>
      <c r="L41" s="25">
        <v>39750</v>
      </c>
    </row>
    <row r="42" spans="1:12" ht="17.25" thickBot="1">
      <c r="A42" s="94"/>
      <c r="B42" s="1253"/>
      <c r="C42" s="26"/>
      <c r="D42" s="96"/>
      <c r="E42" s="28"/>
      <c r="F42" s="1250"/>
      <c r="G42" s="1250"/>
      <c r="H42" s="1250"/>
      <c r="I42" s="1250"/>
      <c r="J42" s="1251"/>
      <c r="K42" s="1252"/>
      <c r="L42" s="17"/>
    </row>
    <row r="43" spans="1:12" ht="18.75" thickBot="1">
      <c r="A43" s="2"/>
      <c r="B43" s="2"/>
      <c r="C43" s="2"/>
      <c r="D43" s="2"/>
      <c r="E43" s="2"/>
      <c r="F43" s="2"/>
      <c r="G43" s="2"/>
      <c r="H43" s="2"/>
      <c r="I43" s="2"/>
      <c r="J43" s="1407" t="s">
        <v>21</v>
      </c>
      <c r="K43" s="1487"/>
      <c r="L43" s="18">
        <f>+SUM(L11:L42)</f>
        <v>1249994</v>
      </c>
    </row>
  </sheetData>
  <mergeCells count="47">
    <mergeCell ref="L30:L36"/>
    <mergeCell ref="F28:I28"/>
    <mergeCell ref="A8:C8"/>
    <mergeCell ref="D8:F8"/>
    <mergeCell ref="G8:H8"/>
    <mergeCell ref="I8:L8"/>
    <mergeCell ref="F18:I18"/>
    <mergeCell ref="A30:A36"/>
    <mergeCell ref="B30:B36"/>
    <mergeCell ref="F30:I36"/>
    <mergeCell ref="J30:J36"/>
    <mergeCell ref="K30:K36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43:K43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A20:A26"/>
    <mergeCell ref="B20:B26"/>
    <mergeCell ref="F20:I26"/>
    <mergeCell ref="J20:J26"/>
    <mergeCell ref="K20:K26"/>
    <mergeCell ref="L20:L26"/>
    <mergeCell ref="L38:L40"/>
    <mergeCell ref="F41:I41"/>
    <mergeCell ref="A38:A40"/>
    <mergeCell ref="B38:B40"/>
    <mergeCell ref="F38:I40"/>
    <mergeCell ref="J38:J40"/>
    <mergeCell ref="K38:K4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1" zoomScaleNormal="100" workbookViewId="0">
      <selection activeCell="K33" sqref="K33"/>
    </sheetView>
  </sheetViews>
  <sheetFormatPr baseColWidth="10" defaultRowHeight="15"/>
  <cols>
    <col min="1" max="1" width="12.7109375" bestFit="1" customWidth="1"/>
    <col min="4" max="5" width="29.85546875" customWidth="1"/>
    <col min="12" max="12" width="18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75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71472</v>
      </c>
      <c r="C11" s="9"/>
      <c r="D11" s="9" t="s">
        <v>76</v>
      </c>
      <c r="E11" s="9" t="s">
        <v>77</v>
      </c>
      <c r="F11" s="1448" t="s">
        <v>78</v>
      </c>
      <c r="G11" s="1449"/>
      <c r="H11" s="1449"/>
      <c r="I11" s="1450"/>
      <c r="J11" s="1419" t="s">
        <v>19</v>
      </c>
      <c r="K11" s="1416" t="s">
        <v>79</v>
      </c>
      <c r="L11" s="1457">
        <v>1212847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80</v>
      </c>
      <c r="E13" s="11" t="s">
        <v>81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82</v>
      </c>
      <c r="E14" t="s">
        <v>83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 t="s">
        <v>84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32.25" thickBot="1">
      <c r="A18" s="19">
        <v>44747</v>
      </c>
      <c r="B18" s="20">
        <v>71472</v>
      </c>
      <c r="C18" s="21"/>
      <c r="D18" s="22" t="s">
        <v>22</v>
      </c>
      <c r="E18" s="23"/>
      <c r="F18" s="1401" t="s">
        <v>78</v>
      </c>
      <c r="G18" s="1401"/>
      <c r="H18" s="1401"/>
      <c r="I18" s="1406"/>
      <c r="J18" s="34" t="s">
        <v>19</v>
      </c>
      <c r="K18" s="24" t="s">
        <v>85</v>
      </c>
      <c r="L18" s="25">
        <v>39750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7.25" thickBot="1">
      <c r="A20" s="19">
        <v>44823</v>
      </c>
      <c r="B20" s="20" t="s">
        <v>961</v>
      </c>
      <c r="C20" s="21"/>
      <c r="D20" s="22" t="s">
        <v>1148</v>
      </c>
      <c r="E20" s="23"/>
      <c r="F20" s="1401" t="s">
        <v>78</v>
      </c>
      <c r="G20" s="1401"/>
      <c r="H20" s="1401"/>
      <c r="I20" s="1406"/>
      <c r="J20" s="528" t="s">
        <v>961</v>
      </c>
      <c r="K20" s="24" t="s">
        <v>1478</v>
      </c>
      <c r="L20" s="25">
        <v>18500</v>
      </c>
    </row>
    <row r="21" spans="1:12" ht="17.25" thickBot="1">
      <c r="A21" s="94"/>
      <c r="B21" s="777"/>
      <c r="C21" s="96"/>
      <c r="D21" s="96"/>
      <c r="E21" s="97"/>
      <c r="F21" s="774"/>
      <c r="G21" s="774"/>
      <c r="H21" s="774"/>
      <c r="I21" s="774"/>
      <c r="J21" s="770"/>
      <c r="K21" s="776"/>
      <c r="L21" s="17"/>
    </row>
    <row r="22" spans="1:12" ht="17.25" thickBot="1">
      <c r="A22" s="19">
        <v>44845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771" t="s">
        <v>961</v>
      </c>
      <c r="K22" s="24" t="s">
        <v>1983</v>
      </c>
      <c r="L22" s="25">
        <v>18500</v>
      </c>
    </row>
    <row r="23" spans="1:12" ht="17.25" thickBot="1">
      <c r="A23" s="94"/>
      <c r="B23" s="815"/>
      <c r="C23" s="96"/>
      <c r="D23" s="96"/>
      <c r="E23" s="97"/>
      <c r="F23" s="809"/>
      <c r="G23" s="809"/>
      <c r="H23" s="809"/>
      <c r="I23" s="809"/>
      <c r="J23" s="802"/>
      <c r="K23" s="803"/>
      <c r="L23" s="17"/>
    </row>
    <row r="24" spans="1:12" ht="17.25" thickBot="1">
      <c r="A24" s="19">
        <v>44852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804" t="s">
        <v>961</v>
      </c>
      <c r="K24" s="24" t="s">
        <v>2091</v>
      </c>
      <c r="L24" s="25">
        <v>18500</v>
      </c>
    </row>
    <row r="25" spans="1:12" ht="17.25" thickBot="1">
      <c r="A25" s="94"/>
      <c r="B25" s="981"/>
      <c r="C25" s="96"/>
      <c r="D25" s="96"/>
      <c r="E25" s="97"/>
      <c r="F25" s="979"/>
      <c r="G25" s="979"/>
      <c r="H25" s="979"/>
      <c r="I25" s="979"/>
      <c r="J25" s="975"/>
      <c r="K25" s="976"/>
      <c r="L25" s="17"/>
    </row>
    <row r="26" spans="1:12" ht="17.25" thickBot="1">
      <c r="A26" s="19">
        <v>44863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977" t="s">
        <v>961</v>
      </c>
      <c r="K26" s="24" t="s">
        <v>2422</v>
      </c>
      <c r="L26" s="25">
        <v>18500</v>
      </c>
    </row>
    <row r="27" spans="1:12" ht="17.25" thickBot="1">
      <c r="A27" s="94"/>
      <c r="B27" s="534"/>
      <c r="C27" s="96"/>
      <c r="D27" s="96"/>
      <c r="E27" s="97"/>
      <c r="F27" s="531"/>
      <c r="G27" s="531"/>
      <c r="H27" s="531"/>
      <c r="I27" s="531"/>
      <c r="J27" s="527"/>
      <c r="K27" s="533"/>
      <c r="L27" s="17"/>
    </row>
    <row r="28" spans="1:12" ht="17.25" thickBot="1">
      <c r="A28" s="19">
        <v>44873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118" t="s">
        <v>961</v>
      </c>
      <c r="K28" s="24" t="s">
        <v>2692</v>
      </c>
      <c r="L28" s="25">
        <v>18500</v>
      </c>
    </row>
    <row r="29" spans="1:12" ht="17.25" thickBot="1">
      <c r="A29" s="94"/>
      <c r="B29" s="1129"/>
      <c r="C29" s="96"/>
      <c r="D29" s="96"/>
      <c r="E29" s="97"/>
      <c r="F29" s="1121"/>
      <c r="G29" s="1121"/>
      <c r="H29" s="1121"/>
      <c r="I29" s="1121"/>
      <c r="J29" s="1117"/>
      <c r="K29" s="1125"/>
      <c r="L29" s="17"/>
    </row>
    <row r="30" spans="1:12" ht="17.25" thickBot="1">
      <c r="A30" s="19">
        <v>44881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146" t="s">
        <v>961</v>
      </c>
      <c r="K30" s="24" t="s">
        <v>2812</v>
      </c>
      <c r="L30" s="25">
        <v>18500</v>
      </c>
    </row>
    <row r="31" spans="1:12" ht="17.25" thickBot="1">
      <c r="A31" s="94"/>
      <c r="B31" s="1152"/>
      <c r="C31" s="96"/>
      <c r="D31" s="96"/>
      <c r="E31" s="97"/>
      <c r="F31" s="1147"/>
      <c r="G31" s="1147"/>
      <c r="H31" s="1147"/>
      <c r="I31" s="1147"/>
      <c r="J31" s="1144"/>
      <c r="K31" s="1145"/>
      <c r="L31" s="17"/>
    </row>
    <row r="32" spans="1:12" ht="17.25" thickBot="1">
      <c r="A32" s="19">
        <v>44881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222" t="s">
        <v>961</v>
      </c>
      <c r="K32" s="24" t="s">
        <v>2949</v>
      </c>
      <c r="L32" s="25">
        <v>18500</v>
      </c>
    </row>
    <row r="33" spans="1:12" ht="17.25" thickBot="1">
      <c r="A33" s="94"/>
      <c r="B33" s="1230"/>
      <c r="C33" s="96"/>
      <c r="D33" s="96"/>
      <c r="E33" s="97"/>
      <c r="F33" s="1226"/>
      <c r="G33" s="1226"/>
      <c r="H33" s="1226"/>
      <c r="I33" s="1226"/>
      <c r="J33" s="1220"/>
      <c r="K33" s="1221"/>
      <c r="L33" s="17"/>
    </row>
    <row r="34" spans="1:12" ht="18.75" thickBot="1">
      <c r="A34" s="2"/>
      <c r="B34" s="2"/>
      <c r="C34" s="2"/>
      <c r="D34" s="2"/>
      <c r="E34" s="2"/>
      <c r="F34" s="2"/>
      <c r="G34" s="2"/>
      <c r="H34" s="2"/>
      <c r="I34" s="2"/>
      <c r="J34" s="1407" t="s">
        <v>21</v>
      </c>
      <c r="K34" s="1487"/>
      <c r="L34" s="18">
        <f>+SUM(L11:L33)</f>
        <v>1382097</v>
      </c>
    </row>
  </sheetData>
  <mergeCells count="34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F26:I26"/>
    <mergeCell ref="F28:I28"/>
    <mergeCell ref="A8:C8"/>
    <mergeCell ref="D8:F8"/>
    <mergeCell ref="G8:H8"/>
    <mergeCell ref="I8:L8"/>
    <mergeCell ref="F32:I32"/>
    <mergeCell ref="F30:I30"/>
    <mergeCell ref="F18:I18"/>
    <mergeCell ref="J34:K34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25" workbookViewId="0">
      <selection activeCell="L51" sqref="L51"/>
    </sheetView>
  </sheetViews>
  <sheetFormatPr baseColWidth="10" defaultRowHeight="15"/>
  <cols>
    <col min="1" max="1" width="12.7109375" bestFit="1" customWidth="1"/>
    <col min="4" max="4" width="24.140625" customWidth="1"/>
    <col min="5" max="5" width="26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90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704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106823</v>
      </c>
      <c r="C11" s="9"/>
      <c r="D11" s="9" t="s">
        <v>60</v>
      </c>
      <c r="E11" s="9" t="s">
        <v>61</v>
      </c>
      <c r="F11" s="1448" t="s">
        <v>87</v>
      </c>
      <c r="G11" s="1449"/>
      <c r="H11" s="1449"/>
      <c r="I11" s="1450"/>
      <c r="J11" s="1419" t="s">
        <v>88</v>
      </c>
      <c r="K11" s="1416" t="s">
        <v>89</v>
      </c>
      <c r="L11" s="1457">
        <v>229925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/>
      <c r="B18" s="20"/>
      <c r="C18" s="21"/>
      <c r="D18" s="22"/>
      <c r="E18" s="23"/>
      <c r="F18" s="1401"/>
      <c r="G18" s="1401"/>
      <c r="H18" s="1401"/>
      <c r="I18" s="1406"/>
      <c r="J18" s="34"/>
      <c r="K18" s="24"/>
      <c r="L18" s="25"/>
    </row>
    <row r="19" spans="1:12" ht="16.5">
      <c r="A19" s="1443">
        <v>44764</v>
      </c>
      <c r="B19" s="1411"/>
      <c r="C19" s="9"/>
      <c r="D19" s="9" t="s">
        <v>70</v>
      </c>
      <c r="E19" s="9" t="s">
        <v>321</v>
      </c>
      <c r="F19" s="1448" t="s">
        <v>711</v>
      </c>
      <c r="G19" s="1449"/>
      <c r="H19" s="1449"/>
      <c r="I19" s="1450"/>
      <c r="J19" s="1419" t="s">
        <v>88</v>
      </c>
      <c r="K19" s="1416" t="s">
        <v>712</v>
      </c>
      <c r="L19" s="1457">
        <v>2294682</v>
      </c>
    </row>
    <row r="20" spans="1:12" ht="16.5">
      <c r="A20" s="1444"/>
      <c r="B20" s="1412"/>
      <c r="D20" t="s">
        <v>299</v>
      </c>
      <c r="E20" s="11" t="s">
        <v>155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D21" t="s">
        <v>705</v>
      </c>
      <c r="E21" s="11" t="s">
        <v>104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D22" t="s">
        <v>159</v>
      </c>
      <c r="E22" s="11" t="s">
        <v>426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D23" t="s">
        <v>236</v>
      </c>
      <c r="E23" s="11" t="s">
        <v>240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D24" t="s">
        <v>706</v>
      </c>
      <c r="E24" s="11" t="s">
        <v>575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D25" t="s">
        <v>423</v>
      </c>
      <c r="E25" s="11" t="s">
        <v>574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D26" t="s">
        <v>707</v>
      </c>
      <c r="E26" s="11" t="s">
        <v>710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D27" t="s">
        <v>708</v>
      </c>
      <c r="E27" s="11" t="s">
        <v>149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D28" t="s">
        <v>709</v>
      </c>
      <c r="E28" s="11" t="s">
        <v>40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 t="s">
        <v>352</v>
      </c>
      <c r="E29" s="11" t="s">
        <v>427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15"/>
      <c r="D30" s="11" t="s">
        <v>158</v>
      </c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444"/>
      <c r="B31" s="1412"/>
      <c r="C31" s="26"/>
      <c r="D31" s="10" t="s">
        <v>160</v>
      </c>
      <c r="E31" s="28"/>
      <c r="F31" s="1451"/>
      <c r="G31" s="1452"/>
      <c r="H31" s="1452"/>
      <c r="I31" s="1453"/>
      <c r="J31" s="1420"/>
      <c r="K31" s="1417"/>
      <c r="L31" s="1458"/>
    </row>
    <row r="32" spans="1:12" ht="17.25" thickBot="1">
      <c r="A32" s="19">
        <v>44764</v>
      </c>
      <c r="B32" s="20"/>
      <c r="C32" s="21"/>
      <c r="D32" s="22"/>
      <c r="E32" s="23"/>
      <c r="F32" s="1401" t="s">
        <v>711</v>
      </c>
      <c r="G32" s="1401"/>
      <c r="H32" s="1401"/>
      <c r="I32" s="1406"/>
      <c r="J32" s="115" t="s">
        <v>88</v>
      </c>
      <c r="K32" s="24" t="s">
        <v>713</v>
      </c>
      <c r="L32" s="25">
        <v>50000</v>
      </c>
    </row>
    <row r="33" spans="1:12" ht="15.75" thickBot="1"/>
    <row r="34" spans="1:12" ht="17.25" thickBot="1">
      <c r="A34" s="19">
        <v>44823</v>
      </c>
      <c r="B34" s="20"/>
      <c r="C34" s="21"/>
      <c r="D34" s="22" t="s">
        <v>1148</v>
      </c>
      <c r="E34" s="23"/>
      <c r="F34" s="1401" t="s">
        <v>711</v>
      </c>
      <c r="G34" s="1401"/>
      <c r="H34" s="1401"/>
      <c r="I34" s="1406"/>
      <c r="J34" s="528" t="s">
        <v>88</v>
      </c>
      <c r="K34" s="24" t="s">
        <v>1476</v>
      </c>
      <c r="L34" s="25">
        <v>18500</v>
      </c>
    </row>
    <row r="35" spans="1:12" ht="15.75" thickBot="1"/>
    <row r="36" spans="1:12" ht="17.25" thickBot="1">
      <c r="A36" s="19">
        <v>44844</v>
      </c>
      <c r="B36" s="20"/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714" t="s">
        <v>961</v>
      </c>
      <c r="K36" s="24" t="s">
        <v>1880</v>
      </c>
      <c r="L36" s="25">
        <v>18500</v>
      </c>
    </row>
    <row r="37" spans="1:12" ht="17.25" thickBot="1">
      <c r="A37" s="94"/>
      <c r="B37" s="973"/>
      <c r="C37" s="96"/>
      <c r="D37" s="96"/>
      <c r="E37" s="97"/>
      <c r="F37" s="967"/>
      <c r="G37" s="967"/>
      <c r="H37" s="967"/>
      <c r="I37" s="967"/>
      <c r="J37" s="967"/>
      <c r="K37" s="967"/>
      <c r="L37" s="17"/>
    </row>
    <row r="38" spans="1:12" ht="17.25" thickBot="1">
      <c r="A38" s="19">
        <v>44864</v>
      </c>
      <c r="B38" s="20"/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963" t="s">
        <v>961</v>
      </c>
      <c r="K38" s="24" t="s">
        <v>2357</v>
      </c>
      <c r="L38" s="25">
        <v>18500</v>
      </c>
    </row>
    <row r="39" spans="1:12" ht="17.25" thickBot="1">
      <c r="A39" s="94"/>
      <c r="B39" s="1067"/>
      <c r="C39" s="96"/>
      <c r="D39" s="96"/>
      <c r="E39" s="97"/>
      <c r="F39" s="1063"/>
      <c r="G39" s="1063"/>
      <c r="H39" s="1063"/>
      <c r="I39" s="1063"/>
      <c r="J39" s="1063"/>
      <c r="K39" s="1063"/>
      <c r="L39" s="17"/>
    </row>
    <row r="40" spans="1:12" ht="17.25" thickBot="1">
      <c r="A40" s="19">
        <v>44872</v>
      </c>
      <c r="B40" s="20"/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1062" t="s">
        <v>961</v>
      </c>
      <c r="K40" s="24" t="s">
        <v>2627</v>
      </c>
      <c r="L40" s="25">
        <v>18500</v>
      </c>
    </row>
    <row r="41" spans="1:12" ht="15.75" thickBot="1"/>
    <row r="42" spans="1:12" ht="17.25" thickBot="1">
      <c r="A42" s="19">
        <v>44893</v>
      </c>
      <c r="B42" s="20"/>
      <c r="C42" s="21"/>
      <c r="D42" s="22" t="s">
        <v>1148</v>
      </c>
      <c r="E42" s="23"/>
      <c r="F42" s="1401" t="s">
        <v>961</v>
      </c>
      <c r="G42" s="1401"/>
      <c r="H42" s="1401"/>
      <c r="I42" s="1406"/>
      <c r="J42" s="1285" t="s">
        <v>961</v>
      </c>
      <c r="K42" s="24" t="s">
        <v>3109</v>
      </c>
      <c r="L42" s="25">
        <v>18500</v>
      </c>
    </row>
    <row r="43" spans="1:12" ht="15.75" thickBot="1"/>
    <row r="44" spans="1:12" ht="17.25" thickBot="1">
      <c r="A44" s="19">
        <v>44904</v>
      </c>
      <c r="B44" s="20"/>
      <c r="C44" s="21"/>
      <c r="D44" s="22" t="s">
        <v>1148</v>
      </c>
      <c r="E44" s="23"/>
      <c r="F44" s="1401" t="s">
        <v>961</v>
      </c>
      <c r="G44" s="1401"/>
      <c r="H44" s="1401"/>
      <c r="I44" s="1406"/>
      <c r="J44" s="1365" t="s">
        <v>961</v>
      </c>
      <c r="K44" s="24" t="s">
        <v>3298</v>
      </c>
      <c r="L44" s="25">
        <v>18500</v>
      </c>
    </row>
    <row r="50" spans="10:12">
      <c r="J50" s="1488" t="s">
        <v>21</v>
      </c>
      <c r="K50" s="1488"/>
      <c r="L50" s="396">
        <f>+SUM(L11:L49)</f>
        <v>2685607</v>
      </c>
    </row>
    <row r="51" spans="10:12">
      <c r="L51" t="s">
        <v>1250</v>
      </c>
    </row>
  </sheetData>
  <mergeCells count="40">
    <mergeCell ref="F44:I44"/>
    <mergeCell ref="F42:I42"/>
    <mergeCell ref="F40:I40"/>
    <mergeCell ref="F38:I38"/>
    <mergeCell ref="F34:I34"/>
    <mergeCell ref="F36:I36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19:L31"/>
    <mergeCell ref="J19:J31"/>
    <mergeCell ref="A1:C2"/>
    <mergeCell ref="D1:L1"/>
    <mergeCell ref="D2:L2"/>
    <mergeCell ref="A3:D3"/>
    <mergeCell ref="E3:L3"/>
    <mergeCell ref="J50:K50"/>
    <mergeCell ref="F32:I32"/>
    <mergeCell ref="F18:I18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A19:A31"/>
    <mergeCell ref="B19:B31"/>
    <mergeCell ref="F19:I31"/>
    <mergeCell ref="K19:K3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8" workbookViewId="0">
      <selection activeCell="A8" sqref="A8:C8"/>
    </sheetView>
  </sheetViews>
  <sheetFormatPr baseColWidth="10" defaultRowHeight="15"/>
  <cols>
    <col min="1" max="1" width="12.7109375" bestFit="1" customWidth="1"/>
    <col min="3" max="3" width="7.85546875" customWidth="1"/>
    <col min="4" max="4" width="30.85546875" customWidth="1"/>
    <col min="5" max="5" width="25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91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/>
      <c r="C11" s="9"/>
      <c r="D11" s="9" t="s">
        <v>36</v>
      </c>
      <c r="E11" s="9" t="s">
        <v>37</v>
      </c>
      <c r="F11" s="1448" t="s">
        <v>30</v>
      </c>
      <c r="G11" s="1449"/>
      <c r="H11" s="1449"/>
      <c r="I11" s="1450"/>
      <c r="J11" s="1419" t="s">
        <v>19</v>
      </c>
      <c r="K11" s="1416" t="s">
        <v>92</v>
      </c>
      <c r="L11" s="1457">
        <v>272330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5"/>
      <c r="B13" s="1413"/>
      <c r="C13" s="27"/>
      <c r="D13" s="12"/>
      <c r="E13" s="29"/>
      <c r="F13" s="1454"/>
      <c r="G13" s="1455"/>
      <c r="H13" s="1455"/>
      <c r="I13" s="1456"/>
      <c r="J13" s="1421"/>
      <c r="K13" s="1418"/>
      <c r="L13" s="1459"/>
    </row>
    <row r="14" spans="1:12" ht="32.25" thickBot="1">
      <c r="A14" s="19">
        <v>44747</v>
      </c>
      <c r="B14" s="20"/>
      <c r="C14" s="21"/>
      <c r="D14" s="22" t="s">
        <v>93</v>
      </c>
      <c r="E14" s="23"/>
      <c r="F14" s="1401" t="s">
        <v>30</v>
      </c>
      <c r="G14" s="1401"/>
      <c r="H14" s="1401"/>
      <c r="I14" s="1406"/>
      <c r="J14" s="34" t="s">
        <v>19</v>
      </c>
      <c r="K14" s="24" t="s">
        <v>94</v>
      </c>
      <c r="L14" s="25">
        <v>39750</v>
      </c>
    </row>
    <row r="15" spans="1:12" ht="16.5">
      <c r="A15" s="1443">
        <v>44764</v>
      </c>
      <c r="B15" s="1411">
        <v>73298</v>
      </c>
      <c r="C15" s="9"/>
      <c r="D15" s="9" t="s">
        <v>223</v>
      </c>
      <c r="E15" s="9" t="s">
        <v>348</v>
      </c>
      <c r="F15" s="1448" t="s">
        <v>30</v>
      </c>
      <c r="G15" s="1449"/>
      <c r="H15" s="1449"/>
      <c r="I15" s="1450"/>
      <c r="J15" s="1419" t="s">
        <v>19</v>
      </c>
      <c r="K15" s="1416" t="s">
        <v>627</v>
      </c>
      <c r="L15" s="1457">
        <v>166430</v>
      </c>
    </row>
    <row r="16" spans="1:12" ht="17.25" thickBot="1">
      <c r="A16" s="1444"/>
      <c r="B16" s="1412"/>
      <c r="E16" s="11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9"/>
      <c r="B17" s="20"/>
      <c r="C17" s="21"/>
      <c r="D17" s="22"/>
      <c r="E17" s="23"/>
      <c r="F17" s="1401"/>
      <c r="G17" s="1401"/>
      <c r="H17" s="1401"/>
      <c r="I17" s="1406"/>
      <c r="J17" s="98"/>
      <c r="K17" s="24"/>
      <c r="L17" s="25"/>
    </row>
    <row r="18" spans="1:12" ht="16.5" customHeight="1">
      <c r="A18" s="1478">
        <v>44774</v>
      </c>
      <c r="B18" s="1411">
        <v>73367</v>
      </c>
      <c r="C18" s="1493"/>
      <c r="D18" s="1489" t="s">
        <v>60</v>
      </c>
      <c r="E18" s="1491" t="s">
        <v>61</v>
      </c>
      <c r="F18" s="1448" t="s">
        <v>113</v>
      </c>
      <c r="G18" s="1449"/>
      <c r="H18" s="1449"/>
      <c r="I18" s="1450"/>
      <c r="J18" s="1480" t="s">
        <v>88</v>
      </c>
      <c r="K18" s="1480" t="s">
        <v>887</v>
      </c>
      <c r="L18" s="1485">
        <v>229925</v>
      </c>
    </row>
    <row r="19" spans="1:12" ht="17.25" customHeight="1" thickBot="1">
      <c r="A19" s="1479"/>
      <c r="B19" s="1413"/>
      <c r="C19" s="1494"/>
      <c r="D19" s="1490"/>
      <c r="E19" s="1492"/>
      <c r="F19" s="1454"/>
      <c r="G19" s="1455"/>
      <c r="H19" s="1455"/>
      <c r="I19" s="1456"/>
      <c r="J19" s="1481"/>
      <c r="K19" s="1481"/>
      <c r="L19" s="1486"/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44816</v>
      </c>
      <c r="B21" s="20"/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467" t="s">
        <v>961</v>
      </c>
      <c r="K21" s="24" t="s">
        <v>1377</v>
      </c>
      <c r="L21" s="25">
        <v>18500</v>
      </c>
    </row>
    <row r="22" spans="1:12" ht="17.25" thickBot="1">
      <c r="A22" s="94"/>
      <c r="B22" s="634"/>
      <c r="C22" s="96"/>
      <c r="D22" s="96"/>
      <c r="E22" s="97"/>
      <c r="F22" s="627"/>
      <c r="G22" s="627"/>
      <c r="H22" s="627"/>
      <c r="I22" s="627"/>
      <c r="J22" s="631"/>
      <c r="K22" s="633"/>
      <c r="L22" s="17"/>
    </row>
    <row r="23" spans="1:12" ht="18" thickBot="1">
      <c r="A23" s="272">
        <v>44831</v>
      </c>
      <c r="B23" s="257" t="s">
        <v>961</v>
      </c>
      <c r="C23" s="21"/>
      <c r="D23" s="22" t="s">
        <v>1148</v>
      </c>
      <c r="E23" s="23"/>
      <c r="F23" s="1400" t="s">
        <v>961</v>
      </c>
      <c r="G23" s="1401"/>
      <c r="H23" s="1401"/>
      <c r="I23" s="1402"/>
      <c r="J23" s="173" t="s">
        <v>961</v>
      </c>
      <c r="K23" s="173" t="s">
        <v>1175</v>
      </c>
      <c r="L23" s="177">
        <v>18500</v>
      </c>
    </row>
    <row r="24" spans="1:12" ht="18" thickBot="1">
      <c r="A24" s="94"/>
      <c r="B24" s="685"/>
      <c r="C24" s="96"/>
      <c r="D24" s="96"/>
      <c r="E24" s="97"/>
      <c r="F24" s="681"/>
      <c r="G24" s="681"/>
      <c r="H24" s="681"/>
      <c r="I24" s="681"/>
      <c r="J24" s="681"/>
      <c r="K24" s="681"/>
      <c r="L24" s="366"/>
    </row>
    <row r="25" spans="1:12" ht="18" thickBot="1">
      <c r="A25" s="272">
        <v>44852</v>
      </c>
      <c r="B25" s="257" t="s">
        <v>961</v>
      </c>
      <c r="C25" s="21"/>
      <c r="D25" s="22" t="s">
        <v>1148</v>
      </c>
      <c r="E25" s="23"/>
      <c r="F25" s="1400" t="s">
        <v>961</v>
      </c>
      <c r="G25" s="1401"/>
      <c r="H25" s="1401"/>
      <c r="I25" s="1402"/>
      <c r="J25" s="173" t="s">
        <v>961</v>
      </c>
      <c r="K25" s="173" t="s">
        <v>2071</v>
      </c>
      <c r="L25" s="177">
        <v>18500</v>
      </c>
    </row>
    <row r="26" spans="1:12" ht="18" thickBot="1">
      <c r="A26" s="94"/>
      <c r="B26" s="915"/>
      <c r="C26" s="96"/>
      <c r="D26" s="96"/>
      <c r="E26" s="97"/>
      <c r="F26" s="914"/>
      <c r="G26" s="914"/>
      <c r="H26" s="914"/>
      <c r="I26" s="914"/>
      <c r="J26" s="914"/>
      <c r="K26" s="914"/>
      <c r="L26" s="366"/>
    </row>
    <row r="27" spans="1:12" ht="18" thickBot="1">
      <c r="A27" s="272">
        <v>44860</v>
      </c>
      <c r="B27" s="257" t="s">
        <v>961</v>
      </c>
      <c r="C27" s="21"/>
      <c r="D27" s="22" t="s">
        <v>1148</v>
      </c>
      <c r="E27" s="23"/>
      <c r="F27" s="1400" t="s">
        <v>961</v>
      </c>
      <c r="G27" s="1401"/>
      <c r="H27" s="1401"/>
      <c r="I27" s="1402"/>
      <c r="J27" s="173" t="s">
        <v>961</v>
      </c>
      <c r="K27" s="173" t="s">
        <v>2281</v>
      </c>
      <c r="L27" s="177">
        <v>18500</v>
      </c>
    </row>
    <row r="28" spans="1:12" ht="18" thickBot="1">
      <c r="A28" s="94"/>
      <c r="B28" s="645"/>
      <c r="C28" s="96"/>
      <c r="D28" s="96"/>
      <c r="E28" s="97"/>
      <c r="F28" s="642"/>
      <c r="G28" s="642"/>
      <c r="H28" s="642"/>
      <c r="I28" s="642"/>
      <c r="J28" s="642"/>
      <c r="K28" s="642"/>
      <c r="L28" s="366"/>
    </row>
    <row r="29" spans="1:12" ht="18" thickBot="1">
      <c r="A29" s="272">
        <v>44870</v>
      </c>
      <c r="B29" s="257" t="s">
        <v>961</v>
      </c>
      <c r="C29" s="21"/>
      <c r="D29" s="22" t="s">
        <v>1148</v>
      </c>
      <c r="E29" s="23"/>
      <c r="F29" s="1400" t="s">
        <v>961</v>
      </c>
      <c r="G29" s="1401"/>
      <c r="H29" s="1401"/>
      <c r="I29" s="1402"/>
      <c r="J29" s="173" t="s">
        <v>961</v>
      </c>
      <c r="K29" s="173" t="s">
        <v>2536</v>
      </c>
      <c r="L29" s="177">
        <v>18500</v>
      </c>
    </row>
    <row r="30" spans="1:12" ht="18" thickBot="1">
      <c r="A30" s="94"/>
      <c r="B30" s="1026"/>
      <c r="C30" s="96"/>
      <c r="D30" s="96"/>
      <c r="E30" s="97"/>
      <c r="F30" s="1021"/>
      <c r="G30" s="1021"/>
      <c r="H30" s="1021"/>
      <c r="I30" s="1021"/>
      <c r="J30" s="1021"/>
      <c r="K30" s="1021"/>
      <c r="L30" s="366"/>
    </row>
    <row r="31" spans="1:12" ht="18" thickBot="1">
      <c r="A31" s="272">
        <v>44882</v>
      </c>
      <c r="B31" s="257" t="s">
        <v>961</v>
      </c>
      <c r="C31" s="21"/>
      <c r="D31" s="22" t="s">
        <v>1148</v>
      </c>
      <c r="E31" s="23"/>
      <c r="F31" s="1400" t="s">
        <v>961</v>
      </c>
      <c r="G31" s="1401"/>
      <c r="H31" s="1401"/>
      <c r="I31" s="1402"/>
      <c r="J31" s="173" t="s">
        <v>961</v>
      </c>
      <c r="K31" s="173" t="s">
        <v>2886</v>
      </c>
      <c r="L31" s="177">
        <v>18500</v>
      </c>
    </row>
    <row r="32" spans="1:12" ht="18" thickBot="1">
      <c r="A32" s="94"/>
      <c r="B32" s="1230"/>
      <c r="C32" s="96"/>
      <c r="D32" s="96"/>
      <c r="E32" s="97"/>
      <c r="F32" s="1226"/>
      <c r="G32" s="1226"/>
      <c r="H32" s="1226"/>
      <c r="I32" s="1226"/>
      <c r="J32" s="1226"/>
      <c r="K32" s="1226"/>
      <c r="L32" s="366"/>
    </row>
    <row r="33" spans="1:12" ht="18" thickBot="1">
      <c r="A33" s="272">
        <v>44890</v>
      </c>
      <c r="B33" s="257" t="s">
        <v>961</v>
      </c>
      <c r="C33" s="21"/>
      <c r="D33" s="22" t="s">
        <v>1148</v>
      </c>
      <c r="E33" s="23"/>
      <c r="F33" s="1400" t="s">
        <v>961</v>
      </c>
      <c r="G33" s="1401"/>
      <c r="H33" s="1401"/>
      <c r="I33" s="1402"/>
      <c r="J33" s="173" t="s">
        <v>961</v>
      </c>
      <c r="K33" s="173" t="s">
        <v>3024</v>
      </c>
      <c r="L33" s="177">
        <v>18500</v>
      </c>
    </row>
    <row r="34" spans="1:12" ht="18" thickBot="1">
      <c r="A34" s="94"/>
      <c r="B34" s="1275"/>
      <c r="C34" s="96"/>
      <c r="D34" s="96"/>
      <c r="E34" s="97"/>
      <c r="F34" s="1269"/>
      <c r="G34" s="1269"/>
      <c r="H34" s="1269"/>
      <c r="I34" s="1269"/>
      <c r="J34" s="1269"/>
      <c r="K34" s="1269"/>
      <c r="L34" s="366"/>
    </row>
    <row r="35" spans="1:12" ht="18" thickBot="1">
      <c r="A35" s="272">
        <v>44901</v>
      </c>
      <c r="B35" s="257" t="s">
        <v>961</v>
      </c>
      <c r="C35" s="21"/>
      <c r="D35" s="22" t="s">
        <v>1148</v>
      </c>
      <c r="E35" s="23"/>
      <c r="F35" s="1400" t="s">
        <v>961</v>
      </c>
      <c r="G35" s="1401"/>
      <c r="H35" s="1401"/>
      <c r="I35" s="1402"/>
      <c r="J35" s="173" t="s">
        <v>961</v>
      </c>
      <c r="K35" s="173" t="s">
        <v>3259</v>
      </c>
      <c r="L35" s="177">
        <v>18500</v>
      </c>
    </row>
    <row r="36" spans="1:12" ht="17.25">
      <c r="A36" s="94"/>
      <c r="B36" s="1347"/>
      <c r="C36" s="96"/>
      <c r="D36" s="96"/>
      <c r="E36" s="97"/>
      <c r="F36" s="1339"/>
      <c r="G36" s="1339"/>
      <c r="H36" s="1339"/>
      <c r="I36" s="1339"/>
      <c r="J36" s="1339"/>
      <c r="K36" s="1339"/>
      <c r="L36" s="366"/>
    </row>
    <row r="37" spans="1:12" ht="17.25">
      <c r="A37" s="94"/>
      <c r="B37" s="1347"/>
      <c r="C37" s="96"/>
      <c r="D37" s="96"/>
      <c r="E37" s="97"/>
      <c r="F37" s="1339"/>
      <c r="G37" s="1339"/>
      <c r="H37" s="1339"/>
      <c r="I37" s="1339"/>
      <c r="J37" s="1339"/>
      <c r="K37" s="1339"/>
      <c r="L37" s="366"/>
    </row>
    <row r="38" spans="1:12" ht="17.25">
      <c r="A38" s="94"/>
      <c r="B38" s="1347"/>
      <c r="C38" s="96"/>
      <c r="D38" s="96"/>
      <c r="E38" s="97"/>
      <c r="F38" s="1339"/>
      <c r="G38" s="1339"/>
      <c r="H38" s="1339"/>
      <c r="I38" s="1339"/>
      <c r="J38" s="1339"/>
      <c r="K38" s="1339"/>
      <c r="L38" s="366"/>
    </row>
    <row r="39" spans="1:12" ht="17.25">
      <c r="A39" s="94"/>
      <c r="B39" s="1347"/>
      <c r="C39" s="96"/>
      <c r="D39" s="96"/>
      <c r="E39" s="97"/>
      <c r="F39" s="1339"/>
      <c r="G39" s="1339"/>
      <c r="H39" s="1339"/>
      <c r="I39" s="1339"/>
      <c r="J39" s="1339"/>
      <c r="K39" s="1339"/>
      <c r="L39" s="366"/>
    </row>
    <row r="40" spans="1:12">
      <c r="J40" s="1488" t="s">
        <v>21</v>
      </c>
      <c r="K40" s="1488"/>
      <c r="L40" s="396">
        <f>+SUM(L11:L39)</f>
        <v>856435</v>
      </c>
    </row>
  </sheetData>
  <mergeCells count="51">
    <mergeCell ref="F21:I21"/>
    <mergeCell ref="J40:K40"/>
    <mergeCell ref="L15:L16"/>
    <mergeCell ref="F17:I17"/>
    <mergeCell ref="F18:I19"/>
    <mergeCell ref="J18:J19"/>
    <mergeCell ref="K18:K19"/>
    <mergeCell ref="L18:L19"/>
    <mergeCell ref="F23:I23"/>
    <mergeCell ref="F25:I25"/>
    <mergeCell ref="F27:I27"/>
    <mergeCell ref="F29:I29"/>
    <mergeCell ref="F31:I31"/>
    <mergeCell ref="F33:I33"/>
    <mergeCell ref="F35:I35"/>
    <mergeCell ref="A8:C8"/>
    <mergeCell ref="D8:F8"/>
    <mergeCell ref="G8:H8"/>
    <mergeCell ref="I8:L8"/>
    <mergeCell ref="F14:I14"/>
    <mergeCell ref="A9:L9"/>
    <mergeCell ref="C10:E10"/>
    <mergeCell ref="F10:I10"/>
    <mergeCell ref="A11:A13"/>
    <mergeCell ref="B11:B13"/>
    <mergeCell ref="F11:I13"/>
    <mergeCell ref="J11:J13"/>
    <mergeCell ref="K11:K13"/>
    <mergeCell ref="L11:L13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15:A16"/>
    <mergeCell ref="B15:B16"/>
    <mergeCell ref="F15:I16"/>
    <mergeCell ref="J15:J16"/>
    <mergeCell ref="K15:K16"/>
    <mergeCell ref="D18:D19"/>
    <mergeCell ref="E18:E19"/>
    <mergeCell ref="C18:C19"/>
    <mergeCell ref="A18:A19"/>
    <mergeCell ref="B18:B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8" workbookViewId="0">
      <selection activeCell="A8" sqref="A8:C8"/>
    </sheetView>
  </sheetViews>
  <sheetFormatPr baseColWidth="10" defaultRowHeight="15"/>
  <cols>
    <col min="1" max="1" width="12.7109375" bestFit="1" customWidth="1"/>
    <col min="4" max="4" width="37.5703125" customWidth="1"/>
    <col min="5" max="5" width="28.8554687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95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94160</v>
      </c>
      <c r="C11" s="9"/>
      <c r="D11" s="9" t="s">
        <v>96</v>
      </c>
      <c r="E11" s="9" t="s">
        <v>97</v>
      </c>
      <c r="F11" s="1448" t="s">
        <v>98</v>
      </c>
      <c r="G11" s="1449"/>
      <c r="H11" s="1449"/>
      <c r="I11" s="1450"/>
      <c r="J11" s="1419" t="s">
        <v>19</v>
      </c>
      <c r="K11" s="1416" t="s">
        <v>99</v>
      </c>
      <c r="L11" s="1457">
        <v>2478444.588235294</v>
      </c>
    </row>
    <row r="12" spans="1:12" ht="16.5">
      <c r="A12" s="1444"/>
      <c r="B12" s="1412"/>
      <c r="D12" t="s">
        <v>100</v>
      </c>
      <c r="E12" s="11" t="s">
        <v>101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102</v>
      </c>
      <c r="E14" t="s">
        <v>103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70</v>
      </c>
      <c r="E15" s="28" t="s">
        <v>104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 t="s">
        <v>76</v>
      </c>
      <c r="E16" s="28" t="s">
        <v>77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26"/>
      <c r="D17" s="10" t="s">
        <v>105</v>
      </c>
      <c r="E17" s="28" t="s">
        <v>106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26"/>
      <c r="D18" s="10" t="s">
        <v>107</v>
      </c>
      <c r="E18" s="28" t="s">
        <v>108</v>
      </c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5"/>
      <c r="B19" s="1413"/>
      <c r="C19" s="27"/>
      <c r="D19" s="12" t="s">
        <v>109</v>
      </c>
      <c r="E19" s="29" t="s">
        <v>110</v>
      </c>
      <c r="F19" s="1454"/>
      <c r="G19" s="1455"/>
      <c r="H19" s="1455"/>
      <c r="I19" s="1456"/>
      <c r="J19" s="1421"/>
      <c r="K19" s="1418"/>
      <c r="L19" s="1459"/>
    </row>
    <row r="20" spans="1:12" ht="32.25" thickBot="1">
      <c r="A20" s="19">
        <v>44747</v>
      </c>
      <c r="B20" s="20">
        <v>94160</v>
      </c>
      <c r="C20" s="21"/>
      <c r="D20" s="22" t="s">
        <v>22</v>
      </c>
      <c r="E20" s="23"/>
      <c r="F20" s="1401" t="s">
        <v>98</v>
      </c>
      <c r="G20" s="1401"/>
      <c r="H20" s="1401"/>
      <c r="I20" s="1406"/>
      <c r="J20" s="34" t="s">
        <v>19</v>
      </c>
      <c r="K20" s="24" t="s">
        <v>111</v>
      </c>
      <c r="L20" s="25">
        <v>50000</v>
      </c>
    </row>
    <row r="21" spans="1:12" ht="16.5">
      <c r="A21" s="1443">
        <v>44760</v>
      </c>
      <c r="B21" s="1411"/>
      <c r="C21" s="9"/>
      <c r="D21" s="9" t="s">
        <v>60</v>
      </c>
      <c r="E21" s="9" t="s">
        <v>48</v>
      </c>
      <c r="F21" s="1448" t="s">
        <v>30</v>
      </c>
      <c r="G21" s="1449"/>
      <c r="H21" s="1449"/>
      <c r="I21" s="1450"/>
      <c r="J21" s="1419" t="s">
        <v>19</v>
      </c>
      <c r="K21" s="1416" t="s">
        <v>685</v>
      </c>
      <c r="L21" s="1457">
        <v>1943309</v>
      </c>
    </row>
    <row r="22" spans="1:12" ht="16.5">
      <c r="A22" s="1444"/>
      <c r="B22" s="1412"/>
      <c r="C22" s="175"/>
      <c r="D22" s="175" t="s">
        <v>374</v>
      </c>
      <c r="E22" s="96" t="s">
        <v>683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26"/>
      <c r="D23" s="96" t="s">
        <v>151</v>
      </c>
      <c r="E23" s="96" t="s">
        <v>581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26"/>
      <c r="D24" s="96" t="s">
        <v>424</v>
      </c>
      <c r="E24" s="175" t="s">
        <v>425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26"/>
      <c r="D25" s="28"/>
      <c r="E25" s="28" t="s">
        <v>684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26"/>
      <c r="D26" s="28"/>
      <c r="E26" s="28" t="s">
        <v>452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26"/>
      <c r="D27" s="28"/>
      <c r="E27" s="28" t="s">
        <v>149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26"/>
      <c r="D28" s="28"/>
      <c r="E28" s="28" t="s">
        <v>398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26"/>
      <c r="D29" s="28"/>
      <c r="E29" s="28" t="s">
        <v>40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26"/>
      <c r="D30" s="28"/>
      <c r="E30" s="28" t="s">
        <v>84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96"/>
      <c r="B31" s="1497"/>
      <c r="C31" s="394"/>
      <c r="D31" s="395"/>
      <c r="E31" s="395" t="s">
        <v>554</v>
      </c>
      <c r="F31" s="1498"/>
      <c r="G31" s="1499"/>
      <c r="H31" s="1499"/>
      <c r="I31" s="1500"/>
      <c r="J31" s="1501"/>
      <c r="K31" s="1502"/>
      <c r="L31" s="1495"/>
    </row>
  </sheetData>
  <mergeCells count="32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L21:L31"/>
    <mergeCell ref="F20:I20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A21:A31"/>
    <mergeCell ref="B21:B31"/>
    <mergeCell ref="F21:I31"/>
    <mergeCell ref="J21:J31"/>
    <mergeCell ref="K21:K3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7" workbookViewId="0">
      <selection activeCell="K24" sqref="K24"/>
    </sheetView>
  </sheetViews>
  <sheetFormatPr baseColWidth="10" defaultRowHeight="15"/>
  <cols>
    <col min="1" max="1" width="12.7109375" bestFit="1" customWidth="1"/>
    <col min="4" max="5" width="33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112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74744</v>
      </c>
      <c r="C11" s="9"/>
      <c r="D11" s="9" t="s">
        <v>76</v>
      </c>
      <c r="E11" s="9" t="s">
        <v>77</v>
      </c>
      <c r="F11" s="1448" t="s">
        <v>113</v>
      </c>
      <c r="G11" s="1449"/>
      <c r="H11" s="1449"/>
      <c r="I11" s="1450"/>
      <c r="J11" s="1419" t="s">
        <v>88</v>
      </c>
      <c r="K11" s="1416" t="s">
        <v>114</v>
      </c>
      <c r="L11" s="1457">
        <v>1741909</v>
      </c>
    </row>
    <row r="12" spans="1:12" ht="16.5">
      <c r="A12" s="1444"/>
      <c r="B12" s="1412"/>
      <c r="D12" t="s">
        <v>82</v>
      </c>
      <c r="E12" s="11" t="s">
        <v>83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109</v>
      </c>
      <c r="E13" s="11" t="s">
        <v>110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115</v>
      </c>
      <c r="E14" t="s">
        <v>116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 t="s">
        <v>117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44748</v>
      </c>
      <c r="B18" s="20">
        <v>71472</v>
      </c>
      <c r="C18" s="21"/>
      <c r="D18" s="22" t="s">
        <v>22</v>
      </c>
      <c r="E18" s="23"/>
      <c r="F18" s="1401" t="s">
        <v>113</v>
      </c>
      <c r="G18" s="1401"/>
      <c r="H18" s="1401"/>
      <c r="I18" s="1406"/>
      <c r="J18" s="34" t="s">
        <v>88</v>
      </c>
      <c r="K18" s="24" t="s">
        <v>118</v>
      </c>
      <c r="L18" s="25">
        <v>39750</v>
      </c>
    </row>
    <row r="19" spans="1:12" ht="17.25" thickBot="1">
      <c r="A19" s="94"/>
      <c r="B19" s="931"/>
      <c r="C19" s="96"/>
      <c r="D19" s="96"/>
      <c r="E19" s="97"/>
      <c r="F19" s="928"/>
      <c r="G19" s="928"/>
      <c r="H19" s="928"/>
      <c r="I19" s="928"/>
      <c r="J19" s="928"/>
      <c r="K19" s="928"/>
      <c r="L19" s="17"/>
    </row>
    <row r="20" spans="1:12" ht="16.5">
      <c r="A20" s="1443">
        <v>44853</v>
      </c>
      <c r="B20" s="1411">
        <v>76522</v>
      </c>
      <c r="C20" s="9"/>
      <c r="D20" s="9" t="s">
        <v>435</v>
      </c>
      <c r="E20" s="9" t="s">
        <v>47</v>
      </c>
      <c r="F20" s="1448" t="s">
        <v>139</v>
      </c>
      <c r="G20" s="1449"/>
      <c r="H20" s="1449"/>
      <c r="I20" s="1450"/>
      <c r="J20" s="1419" t="s">
        <v>88</v>
      </c>
      <c r="K20" s="1416" t="s">
        <v>2304</v>
      </c>
      <c r="L20" s="1457">
        <v>243741</v>
      </c>
    </row>
    <row r="21" spans="1:12" ht="16.5">
      <c r="A21" s="1444"/>
      <c r="B21" s="1412"/>
      <c r="D21" t="s">
        <v>236</v>
      </c>
      <c r="E21" s="11" t="s">
        <v>240</v>
      </c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5"/>
      <c r="B22" s="1413"/>
      <c r="C22" s="27"/>
      <c r="D22" s="12"/>
      <c r="E22" s="29"/>
      <c r="F22" s="1454"/>
      <c r="G22" s="1455"/>
      <c r="H22" s="1455"/>
      <c r="I22" s="1456"/>
      <c r="J22" s="1421"/>
      <c r="K22" s="1418"/>
      <c r="L22" s="1459"/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7.25" thickBot="1">
      <c r="A24" s="19">
        <v>44902</v>
      </c>
      <c r="B24" s="20">
        <v>77400</v>
      </c>
      <c r="C24" s="21"/>
      <c r="D24" s="22" t="s">
        <v>22</v>
      </c>
      <c r="E24" s="23"/>
      <c r="F24" s="1401" t="s">
        <v>185</v>
      </c>
      <c r="G24" s="1401"/>
      <c r="H24" s="1401"/>
      <c r="I24" s="1406"/>
      <c r="J24" s="1387" t="s">
        <v>88</v>
      </c>
      <c r="K24" s="24" t="s">
        <v>3328</v>
      </c>
      <c r="L24" s="25">
        <v>39750</v>
      </c>
    </row>
    <row r="25" spans="1:12" ht="16.5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6.5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6.5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8.75" thickBot="1">
      <c r="A30" s="2"/>
      <c r="B30" s="2"/>
      <c r="C30" s="2"/>
      <c r="D30" s="2"/>
      <c r="E30" s="2"/>
      <c r="F30" s="2"/>
      <c r="G30" s="2"/>
      <c r="H30" s="2"/>
      <c r="I30" s="2"/>
      <c r="J30" s="1407" t="s">
        <v>21</v>
      </c>
      <c r="K30" s="1487"/>
      <c r="L30" s="18">
        <f>+SUM(L11:L29)</f>
        <v>2065150</v>
      </c>
    </row>
  </sheetData>
  <mergeCells count="34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8:C8"/>
    <mergeCell ref="D8:F8"/>
    <mergeCell ref="G8:H8"/>
    <mergeCell ref="I8:L8"/>
    <mergeCell ref="L20:L22"/>
    <mergeCell ref="F18:I18"/>
    <mergeCell ref="J30:K30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A20:A22"/>
    <mergeCell ref="B20:B22"/>
    <mergeCell ref="F20:I22"/>
    <mergeCell ref="J20:J22"/>
    <mergeCell ref="K20:K22"/>
    <mergeCell ref="F24:I2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5" workbookViewId="0">
      <selection activeCell="A8" sqref="A8:C8"/>
    </sheetView>
  </sheetViews>
  <sheetFormatPr baseColWidth="10" defaultRowHeight="15"/>
  <cols>
    <col min="1" max="1" width="12.7109375" bestFit="1" customWidth="1"/>
    <col min="12" max="12" width="19.140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119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29298</v>
      </c>
      <c r="C11" s="9"/>
      <c r="D11" s="9" t="s">
        <v>82</v>
      </c>
      <c r="E11" s="9" t="s">
        <v>83</v>
      </c>
      <c r="F11" s="1448" t="s">
        <v>113</v>
      </c>
      <c r="G11" s="1449"/>
      <c r="H11" s="1449"/>
      <c r="I11" s="1450"/>
      <c r="J11" s="1419" t="s">
        <v>88</v>
      </c>
      <c r="K11" s="1416" t="s">
        <v>120</v>
      </c>
      <c r="L11" s="1457">
        <v>1078735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32</v>
      </c>
      <c r="E13" s="11" t="s">
        <v>33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121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34</v>
      </c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44747</v>
      </c>
      <c r="B18" s="20">
        <v>29298</v>
      </c>
      <c r="C18" s="21"/>
      <c r="D18" s="22" t="s">
        <v>22</v>
      </c>
      <c r="E18" s="23"/>
      <c r="F18" s="1401" t="s">
        <v>113</v>
      </c>
      <c r="G18" s="1401"/>
      <c r="H18" s="1401"/>
      <c r="I18" s="1406"/>
      <c r="J18" s="34" t="s">
        <v>88</v>
      </c>
      <c r="K18" s="24" t="s">
        <v>122</v>
      </c>
      <c r="L18" s="25">
        <v>26000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7.25" thickBot="1">
      <c r="A20" s="19">
        <v>44873</v>
      </c>
      <c r="B20" s="20" t="s">
        <v>961</v>
      </c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1118" t="s">
        <v>961</v>
      </c>
      <c r="K20" s="24" t="s">
        <v>2685</v>
      </c>
      <c r="L20" s="25">
        <v>18500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7.25" thickBot="1">
      <c r="A22" s="19">
        <v>44890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1265" t="s">
        <v>961</v>
      </c>
      <c r="K22" s="24" t="s">
        <v>3020</v>
      </c>
      <c r="L22" s="25">
        <v>18500</v>
      </c>
    </row>
    <row r="23" spans="1:12" ht="17.25" thickBot="1">
      <c r="A23" s="94"/>
      <c r="B23" s="1308"/>
      <c r="C23" s="96"/>
      <c r="D23" s="96"/>
      <c r="E23" s="97"/>
      <c r="F23" s="1302"/>
      <c r="G23" s="1302"/>
      <c r="H23" s="1302"/>
      <c r="I23" s="1302"/>
      <c r="J23" s="1302"/>
      <c r="K23" s="1302"/>
      <c r="L23" s="17"/>
    </row>
    <row r="24" spans="1:12" ht="17.25" thickBot="1">
      <c r="A24" s="19">
        <v>44895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1300" t="s">
        <v>961</v>
      </c>
      <c r="K24" s="24" t="s">
        <v>3178</v>
      </c>
      <c r="L24" s="25">
        <v>18500</v>
      </c>
    </row>
    <row r="25" spans="1:12" ht="16.5">
      <c r="A25" s="94"/>
      <c r="B25" s="1308"/>
      <c r="C25" s="96"/>
      <c r="D25" s="96"/>
      <c r="E25" s="97"/>
      <c r="F25" s="1302"/>
      <c r="G25" s="1302"/>
      <c r="H25" s="1302"/>
      <c r="I25" s="1302"/>
      <c r="J25" s="1302"/>
      <c r="K25" s="1302"/>
      <c r="L25" s="17"/>
    </row>
    <row r="26" spans="1:12" ht="16.5">
      <c r="A26" s="94"/>
      <c r="B26" s="1308"/>
      <c r="C26" s="96"/>
      <c r="D26" s="96"/>
      <c r="E26" s="97"/>
      <c r="F26" s="1302"/>
      <c r="G26" s="1302"/>
      <c r="H26" s="1302"/>
      <c r="I26" s="1302"/>
      <c r="J26" s="1302"/>
      <c r="K26" s="1302"/>
      <c r="L26" s="17"/>
    </row>
    <row r="27" spans="1:12" ht="16.5">
      <c r="A27" s="94"/>
      <c r="B27" s="1308"/>
      <c r="C27" s="96"/>
      <c r="D27" s="96"/>
      <c r="E27" s="97"/>
      <c r="F27" s="1302"/>
      <c r="G27" s="1302"/>
      <c r="H27" s="1302"/>
      <c r="I27" s="1302"/>
      <c r="J27" s="1302"/>
      <c r="K27" s="1302"/>
      <c r="L27" s="17"/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8.75" thickBot="1">
      <c r="A29" s="2"/>
      <c r="B29" s="2"/>
      <c r="C29" s="2"/>
      <c r="D29" s="2"/>
      <c r="E29" s="2"/>
      <c r="F29" s="2"/>
      <c r="G29" s="2"/>
      <c r="H29" s="2"/>
      <c r="I29" s="2"/>
      <c r="J29" s="1407" t="s">
        <v>21</v>
      </c>
      <c r="K29" s="1487"/>
      <c r="L29" s="18">
        <f>+SUM(L11:L28)</f>
        <v>1160235</v>
      </c>
    </row>
  </sheetData>
  <mergeCells count="30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8:I18"/>
    <mergeCell ref="J29:K29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3" workbookViewId="0">
      <selection activeCell="L46" sqref="L46"/>
    </sheetView>
  </sheetViews>
  <sheetFormatPr baseColWidth="10" defaultRowHeight="15"/>
  <cols>
    <col min="1" max="1" width="12.7109375" bestFit="1" customWidth="1"/>
    <col min="4" max="5" width="29.140625" customWidth="1"/>
    <col min="12" max="12" width="21.8554687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123</v>
      </c>
      <c r="B8" s="1462"/>
      <c r="C8" s="1463"/>
      <c r="D8" s="1434" t="s">
        <v>124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57761</v>
      </c>
      <c r="C11" s="9"/>
      <c r="D11" s="9" t="s">
        <v>82</v>
      </c>
      <c r="E11" s="9" t="s">
        <v>83</v>
      </c>
      <c r="F11" s="1448" t="s">
        <v>125</v>
      </c>
      <c r="G11" s="1449"/>
      <c r="H11" s="1449"/>
      <c r="I11" s="1450"/>
      <c r="J11" s="1419" t="s">
        <v>88</v>
      </c>
      <c r="K11" s="1416" t="s">
        <v>126</v>
      </c>
      <c r="L11" s="1457">
        <v>924405</v>
      </c>
    </row>
    <row r="12" spans="1:12" ht="16.5">
      <c r="A12" s="1444"/>
      <c r="B12" s="1412"/>
      <c r="D12" t="s">
        <v>109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44747</v>
      </c>
      <c r="B18" s="20">
        <v>57761</v>
      </c>
      <c r="C18" s="21"/>
      <c r="D18" s="22" t="s">
        <v>22</v>
      </c>
      <c r="E18" s="23"/>
      <c r="F18" s="1401" t="s">
        <v>125</v>
      </c>
      <c r="G18" s="1401"/>
      <c r="H18" s="1401"/>
      <c r="I18" s="1406"/>
      <c r="J18" s="34" t="s">
        <v>88</v>
      </c>
      <c r="K18" s="24" t="s">
        <v>127</v>
      </c>
      <c r="L18" s="25"/>
    </row>
    <row r="19" spans="1:12" ht="17.25" thickBot="1">
      <c r="A19" s="94"/>
      <c r="B19" s="355"/>
      <c r="C19" s="96"/>
      <c r="D19" s="96"/>
      <c r="E19" s="97"/>
      <c r="F19" s="352"/>
      <c r="G19" s="352"/>
      <c r="H19" s="352"/>
      <c r="I19" s="352"/>
      <c r="J19" s="352"/>
      <c r="K19" s="352"/>
      <c r="L19" s="17"/>
    </row>
    <row r="20" spans="1:12" ht="17.25" thickBot="1">
      <c r="A20" s="19">
        <v>44807</v>
      </c>
      <c r="B20" s="20" t="s">
        <v>961</v>
      </c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347" t="s">
        <v>961</v>
      </c>
      <c r="K20" s="24" t="s">
        <v>1182</v>
      </c>
      <c r="L20" s="25">
        <v>18500</v>
      </c>
    </row>
    <row r="21" spans="1:12" ht="17.25" thickBot="1">
      <c r="A21" s="94"/>
      <c r="B21" s="578"/>
      <c r="C21" s="96"/>
      <c r="D21" s="96"/>
      <c r="E21" s="97"/>
      <c r="F21" s="569"/>
      <c r="G21" s="569"/>
      <c r="H21" s="569"/>
      <c r="I21" s="569"/>
      <c r="J21" s="569"/>
      <c r="K21" s="569"/>
      <c r="L21" s="17"/>
    </row>
    <row r="22" spans="1:12" ht="17.25" thickBot="1">
      <c r="A22" s="19">
        <v>44833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565" t="s">
        <v>961</v>
      </c>
      <c r="K22" s="24" t="s">
        <v>1608</v>
      </c>
      <c r="L22" s="25">
        <v>18500</v>
      </c>
    </row>
    <row r="23" spans="1:12" ht="17.25" thickBot="1">
      <c r="A23" s="94"/>
      <c r="B23" s="700"/>
      <c r="C23" s="96"/>
      <c r="D23" s="96"/>
      <c r="E23" s="97"/>
      <c r="F23" s="699"/>
      <c r="G23" s="699"/>
      <c r="H23" s="699"/>
      <c r="I23" s="699"/>
      <c r="J23" s="699"/>
      <c r="K23" s="699"/>
      <c r="L23" s="17"/>
    </row>
    <row r="24" spans="1:12" ht="17.25" thickBot="1">
      <c r="A24" s="19">
        <v>44842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698" t="s">
        <v>961</v>
      </c>
      <c r="K24" s="24" t="s">
        <v>1842</v>
      </c>
      <c r="L24" s="25">
        <v>18500</v>
      </c>
    </row>
    <row r="25" spans="1:12" ht="17.25" thickBot="1">
      <c r="A25" s="94"/>
      <c r="B25" s="815"/>
      <c r="C25" s="96"/>
      <c r="D25" s="96"/>
      <c r="E25" s="97"/>
      <c r="F25" s="809"/>
      <c r="G25" s="809"/>
      <c r="H25" s="809"/>
      <c r="I25" s="809"/>
      <c r="J25" s="809"/>
      <c r="K25" s="809"/>
      <c r="L25" s="17"/>
    </row>
    <row r="26" spans="1:12" ht="17.25" thickBot="1">
      <c r="A26" s="19">
        <v>44848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804" t="s">
        <v>961</v>
      </c>
      <c r="K26" s="24" t="s">
        <v>2085</v>
      </c>
      <c r="L26" s="25">
        <v>18500</v>
      </c>
    </row>
    <row r="27" spans="1:12" ht="17.25" thickBot="1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8" spans="1:12" ht="17.25" thickBot="1">
      <c r="A28" s="19">
        <v>44853</v>
      </c>
      <c r="B28" s="20" t="s">
        <v>961</v>
      </c>
      <c r="C28" s="21"/>
      <c r="D28" s="22" t="s">
        <v>38</v>
      </c>
      <c r="E28" s="271" t="s">
        <v>39</v>
      </c>
      <c r="F28" s="1401" t="s">
        <v>961</v>
      </c>
      <c r="G28" s="1401"/>
      <c r="H28" s="1401"/>
      <c r="I28" s="1406"/>
      <c r="J28" s="818" t="s">
        <v>961</v>
      </c>
      <c r="K28" s="24" t="s">
        <v>2142</v>
      </c>
      <c r="L28" s="25">
        <v>81918</v>
      </c>
    </row>
    <row r="29" spans="1:12" ht="17.25" thickBot="1">
      <c r="A29" s="19">
        <v>44853</v>
      </c>
      <c r="B29" s="20" t="s">
        <v>961</v>
      </c>
      <c r="C29" s="21"/>
      <c r="D29" s="22" t="s">
        <v>971</v>
      </c>
      <c r="E29" s="23"/>
      <c r="F29" s="1401" t="s">
        <v>961</v>
      </c>
      <c r="G29" s="1401"/>
      <c r="H29" s="1401"/>
      <c r="I29" s="1406"/>
      <c r="J29" s="818" t="s">
        <v>961</v>
      </c>
      <c r="K29" s="24" t="s">
        <v>2143</v>
      </c>
      <c r="L29" s="25">
        <v>26000</v>
      </c>
    </row>
    <row r="30" spans="1:12" ht="17.25" thickBot="1">
      <c r="A30" s="94"/>
      <c r="B30" s="861"/>
      <c r="C30" s="96"/>
      <c r="D30" s="96"/>
      <c r="E30" s="97"/>
      <c r="F30" s="860"/>
      <c r="G30" s="860"/>
      <c r="H30" s="860"/>
      <c r="I30" s="860"/>
      <c r="J30" s="856"/>
      <c r="K30" s="857"/>
      <c r="L30" s="17"/>
    </row>
    <row r="31" spans="1:12" ht="17.25" thickBot="1">
      <c r="A31" s="19">
        <v>44856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858" t="s">
        <v>961</v>
      </c>
      <c r="K31" s="24" t="s">
        <v>2172</v>
      </c>
      <c r="L31" s="25">
        <v>18500</v>
      </c>
    </row>
    <row r="32" spans="1:12" ht="17.25" thickBot="1">
      <c r="A32" s="94"/>
      <c r="B32" s="1026"/>
      <c r="C32" s="96"/>
      <c r="D32" s="96"/>
      <c r="E32" s="97"/>
      <c r="F32" s="1021"/>
      <c r="G32" s="1021"/>
      <c r="H32" s="1021"/>
      <c r="I32" s="1021"/>
      <c r="J32" s="1018"/>
      <c r="K32" s="1019"/>
      <c r="L32" s="17"/>
    </row>
    <row r="33" spans="1:12" ht="17.25" thickBot="1">
      <c r="A33" s="19">
        <v>44869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1020" t="s">
        <v>961</v>
      </c>
      <c r="K33" s="24" t="s">
        <v>2528</v>
      </c>
      <c r="L33" s="25">
        <v>18500</v>
      </c>
    </row>
    <row r="34" spans="1:12" ht="16.5" customHeight="1" thickBot="1">
      <c r="A34" s="94"/>
      <c r="B34" s="833"/>
      <c r="C34" s="96"/>
      <c r="D34" s="96"/>
      <c r="E34" s="97"/>
      <c r="F34" s="823"/>
      <c r="G34" s="823"/>
      <c r="H34" s="823"/>
      <c r="I34" s="823"/>
      <c r="J34" s="817"/>
      <c r="K34" s="826"/>
      <c r="L34" s="17"/>
    </row>
    <row r="35" spans="1:12" ht="17.25" thickBot="1">
      <c r="A35" s="19">
        <v>44869</v>
      </c>
      <c r="B35" s="20" t="s">
        <v>961</v>
      </c>
      <c r="C35" s="21"/>
      <c r="D35" s="22" t="s">
        <v>76</v>
      </c>
      <c r="E35" s="271" t="s">
        <v>2568</v>
      </c>
      <c r="F35" s="1401" t="s">
        <v>1757</v>
      </c>
      <c r="G35" s="1401"/>
      <c r="H35" s="1401"/>
      <c r="I35" s="1406"/>
      <c r="J35" s="1029" t="s">
        <v>88</v>
      </c>
      <c r="K35" s="24" t="s">
        <v>2569</v>
      </c>
      <c r="L35" s="25">
        <v>471328</v>
      </c>
    </row>
    <row r="36" spans="1:12" ht="17.25" thickBot="1">
      <c r="A36" s="94"/>
      <c r="B36" s="1037"/>
      <c r="C36" s="96"/>
      <c r="D36" s="96"/>
      <c r="E36" s="97"/>
      <c r="F36" s="1033"/>
      <c r="G36" s="1033"/>
      <c r="H36" s="1033"/>
      <c r="I36" s="1033"/>
      <c r="J36" s="1028"/>
      <c r="K36" s="1036"/>
      <c r="L36" s="17"/>
    </row>
    <row r="37" spans="1:12" ht="17.25" thickBot="1">
      <c r="A37" s="19">
        <v>44876</v>
      </c>
      <c r="B37" s="20" t="s">
        <v>961</v>
      </c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1222" t="s">
        <v>961</v>
      </c>
      <c r="K37" s="24" t="s">
        <v>2903</v>
      </c>
      <c r="L37" s="25">
        <v>18500</v>
      </c>
    </row>
    <row r="38" spans="1:12" ht="17.25" thickBot="1">
      <c r="A38" s="94"/>
      <c r="B38" s="1230"/>
      <c r="C38" s="96"/>
      <c r="D38" s="96"/>
      <c r="E38" s="97"/>
      <c r="F38" s="1226"/>
      <c r="G38" s="1226"/>
      <c r="H38" s="1226"/>
      <c r="I38" s="1226"/>
      <c r="J38" s="1220"/>
      <c r="K38" s="1221"/>
      <c r="L38" s="17"/>
    </row>
    <row r="39" spans="1:12" ht="17.25" thickBot="1">
      <c r="A39" s="19">
        <v>44885</v>
      </c>
      <c r="B39" s="20" t="s">
        <v>961</v>
      </c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222" t="s">
        <v>961</v>
      </c>
      <c r="K39" s="24" t="s">
        <v>2927</v>
      </c>
      <c r="L39" s="25">
        <v>18500</v>
      </c>
    </row>
    <row r="40" spans="1:12" ht="17.25" thickBot="1">
      <c r="A40" s="94"/>
      <c r="B40" s="1230"/>
      <c r="C40" s="96"/>
      <c r="D40" s="96"/>
      <c r="E40" s="97"/>
      <c r="F40" s="1226"/>
      <c r="G40" s="1226"/>
      <c r="H40" s="1226"/>
      <c r="I40" s="1226"/>
      <c r="J40" s="1220"/>
      <c r="K40" s="1221"/>
      <c r="L40" s="17"/>
    </row>
    <row r="41" spans="1:12" ht="17.25" thickBot="1">
      <c r="A41" s="19">
        <v>44898</v>
      </c>
      <c r="B41" s="20" t="s">
        <v>961</v>
      </c>
      <c r="C41" s="21"/>
      <c r="D41" s="22" t="s">
        <v>1148</v>
      </c>
      <c r="E41" s="23"/>
      <c r="F41" s="1401" t="s">
        <v>961</v>
      </c>
      <c r="G41" s="1401"/>
      <c r="H41" s="1401"/>
      <c r="I41" s="1406"/>
      <c r="J41" s="1335" t="s">
        <v>961</v>
      </c>
      <c r="K41" s="24" t="s">
        <v>3228</v>
      </c>
      <c r="L41" s="25">
        <v>18500</v>
      </c>
    </row>
    <row r="42" spans="1:12" ht="17.25" thickBot="1">
      <c r="A42" s="94"/>
      <c r="B42" s="1347"/>
      <c r="C42" s="96"/>
      <c r="D42" s="96"/>
      <c r="E42" s="97"/>
      <c r="F42" s="1339"/>
      <c r="G42" s="1339"/>
      <c r="H42" s="1339"/>
      <c r="I42" s="1339"/>
      <c r="J42" s="1334"/>
      <c r="K42" s="1345"/>
      <c r="L42" s="17"/>
    </row>
    <row r="43" spans="1:12" ht="17.25" thickBot="1">
      <c r="A43" s="94"/>
      <c r="B43" s="1347"/>
      <c r="C43" s="96"/>
      <c r="D43" s="96"/>
      <c r="E43" s="97"/>
      <c r="F43" s="1339"/>
      <c r="G43" s="1339"/>
      <c r="H43" s="1339"/>
      <c r="I43" s="1339"/>
      <c r="J43" s="1334"/>
      <c r="K43" s="1345"/>
      <c r="L43" s="17"/>
    </row>
    <row r="44" spans="1:12" ht="17.25" thickBot="1">
      <c r="A44" s="94"/>
      <c r="B44" s="1347"/>
      <c r="C44" s="96"/>
      <c r="D44" s="96"/>
      <c r="E44" s="97"/>
      <c r="F44" s="1339"/>
      <c r="G44" s="1339"/>
      <c r="H44" s="1339"/>
      <c r="I44" s="1339"/>
      <c r="J44" s="1334"/>
      <c r="K44" s="1345"/>
      <c r="L44" s="17"/>
    </row>
    <row r="45" spans="1:12" ht="18.75" thickBot="1">
      <c r="A45" s="2"/>
      <c r="B45" s="2"/>
      <c r="C45" s="2"/>
      <c r="D45" s="2"/>
      <c r="E45" s="2"/>
      <c r="F45" s="2"/>
      <c r="G45" s="2"/>
      <c r="H45" s="2"/>
      <c r="I45" s="2"/>
      <c r="J45" s="1407" t="s">
        <v>21</v>
      </c>
      <c r="K45" s="1487"/>
      <c r="L45" s="18">
        <f>+SUM(L11:L44)</f>
        <v>1670151</v>
      </c>
    </row>
    <row r="46" spans="1:12">
      <c r="L46" t="s">
        <v>961</v>
      </c>
    </row>
  </sheetData>
  <mergeCells count="39">
    <mergeCell ref="F41:I41"/>
    <mergeCell ref="A8:C8"/>
    <mergeCell ref="A4:D4"/>
    <mergeCell ref="E4:L4"/>
    <mergeCell ref="A6:L6"/>
    <mergeCell ref="A7:C7"/>
    <mergeCell ref="D7:F7"/>
    <mergeCell ref="G7:H7"/>
    <mergeCell ref="F18:I18"/>
    <mergeCell ref="I7:L7"/>
    <mergeCell ref="D8:F8"/>
    <mergeCell ref="G8:H8"/>
    <mergeCell ref="I8:L8"/>
    <mergeCell ref="F37:I37"/>
    <mergeCell ref="F39:I39"/>
    <mergeCell ref="F24:I24"/>
    <mergeCell ref="F29:I29"/>
    <mergeCell ref="A1:C2"/>
    <mergeCell ref="D1:L1"/>
    <mergeCell ref="D2:L2"/>
    <mergeCell ref="A3:D3"/>
    <mergeCell ref="E3:L3"/>
    <mergeCell ref="F26:I26"/>
    <mergeCell ref="F35:I35"/>
    <mergeCell ref="J45:K45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33:I33"/>
    <mergeCell ref="F31:I31"/>
    <mergeCell ref="F28:I2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11" workbookViewId="0">
      <selection activeCell="L11" sqref="L11:L30"/>
    </sheetView>
  </sheetViews>
  <sheetFormatPr baseColWidth="10" defaultRowHeight="15"/>
  <cols>
    <col min="1" max="1" width="12.7109375" bestFit="1" customWidth="1"/>
    <col min="4" max="4" width="32.28515625" customWidth="1"/>
    <col min="5" max="5" width="39.28515625" customWidth="1"/>
    <col min="12" max="12" width="21.42578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128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37807</v>
      </c>
      <c r="C11" s="9"/>
      <c r="D11" s="9" t="s">
        <v>82</v>
      </c>
      <c r="E11" s="9" t="s">
        <v>83</v>
      </c>
      <c r="F11" s="1448" t="s">
        <v>30</v>
      </c>
      <c r="G11" s="1449"/>
      <c r="H11" s="1449"/>
      <c r="I11" s="1450"/>
      <c r="J11" s="1419" t="s">
        <v>88</v>
      </c>
      <c r="K11" s="1416" t="s">
        <v>129</v>
      </c>
      <c r="L11" s="1457">
        <v>916000</v>
      </c>
    </row>
    <row r="12" spans="1:12" ht="16.5">
      <c r="A12" s="1444"/>
      <c r="B12" s="1412"/>
      <c r="D12" t="s">
        <v>76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130</v>
      </c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44749</v>
      </c>
      <c r="B18" s="20">
        <v>37807</v>
      </c>
      <c r="C18" s="21"/>
      <c r="D18" s="22" t="s">
        <v>22</v>
      </c>
      <c r="E18" s="23"/>
      <c r="F18" s="1401" t="s">
        <v>30</v>
      </c>
      <c r="G18" s="1401"/>
      <c r="H18" s="1401"/>
      <c r="I18" s="1406"/>
      <c r="J18" s="34" t="s">
        <v>88</v>
      </c>
      <c r="K18" s="24" t="s">
        <v>131</v>
      </c>
      <c r="L18" s="25">
        <v>26000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7.25" thickBot="1">
      <c r="A20" s="19">
        <v>44868</v>
      </c>
      <c r="B20" s="20" t="s">
        <v>961</v>
      </c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1190" t="s">
        <v>961</v>
      </c>
      <c r="K20" s="24" t="s">
        <v>2859</v>
      </c>
      <c r="L20" s="25">
        <v>18500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7.25" thickBot="1">
      <c r="A22" s="19">
        <v>44893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1285" t="s">
        <v>961</v>
      </c>
      <c r="K22" s="24" t="s">
        <v>3116</v>
      </c>
      <c r="L22" s="25">
        <v>18500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6.5">
      <c r="A24" s="1443">
        <v>44897</v>
      </c>
      <c r="B24" s="1411">
        <v>40106</v>
      </c>
      <c r="C24" s="9"/>
      <c r="D24" s="9" t="s">
        <v>36</v>
      </c>
      <c r="E24" s="9" t="s">
        <v>149</v>
      </c>
      <c r="F24" s="1448" t="s">
        <v>72</v>
      </c>
      <c r="G24" s="1449"/>
      <c r="H24" s="1449"/>
      <c r="I24" s="1450"/>
      <c r="J24" s="1419" t="s">
        <v>88</v>
      </c>
      <c r="K24" s="1416" t="s">
        <v>3184</v>
      </c>
      <c r="L24" s="1457">
        <v>843765</v>
      </c>
    </row>
    <row r="25" spans="1:12" ht="16.5">
      <c r="A25" s="1444"/>
      <c r="B25" s="1412"/>
      <c r="D25" t="s">
        <v>60</v>
      </c>
      <c r="E25" s="11" t="s">
        <v>679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386</v>
      </c>
      <c r="E26" s="11" t="s">
        <v>1328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528</v>
      </c>
      <c r="E27" t="s">
        <v>37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26"/>
      <c r="D28" s="10"/>
      <c r="E28" s="28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26"/>
      <c r="D29" s="10"/>
      <c r="E29" s="28"/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5"/>
      <c r="B30" s="1413"/>
      <c r="C30" s="27"/>
      <c r="D30" s="12"/>
      <c r="E30" s="29"/>
      <c r="F30" s="1454"/>
      <c r="G30" s="1455"/>
      <c r="H30" s="1455"/>
      <c r="I30" s="1456"/>
      <c r="J30" s="1421"/>
      <c r="K30" s="1418"/>
      <c r="L30" s="1459"/>
    </row>
    <row r="31" spans="1:12" ht="17.25" thickBot="1">
      <c r="A31" s="94"/>
      <c r="B31" s="1318"/>
      <c r="C31" s="26"/>
      <c r="D31" s="96"/>
      <c r="E31" s="28"/>
      <c r="F31" s="1315"/>
      <c r="G31" s="1315"/>
      <c r="H31" s="1315"/>
      <c r="I31" s="1315"/>
      <c r="J31" s="1316"/>
      <c r="K31" s="1317"/>
      <c r="L31" s="17"/>
    </row>
    <row r="32" spans="1:12" ht="17.25" thickBot="1">
      <c r="A32" s="94"/>
      <c r="B32" s="1318"/>
      <c r="C32" s="26"/>
      <c r="D32" s="96"/>
      <c r="E32" s="28"/>
      <c r="F32" s="1315"/>
      <c r="G32" s="1315"/>
      <c r="H32" s="1315"/>
      <c r="I32" s="1315"/>
      <c r="J32" s="1316"/>
      <c r="K32" s="1317"/>
      <c r="L32" s="17"/>
    </row>
    <row r="33" spans="1:12" ht="18.75" thickBot="1">
      <c r="A33" s="2"/>
      <c r="B33" s="2"/>
      <c r="C33" s="2"/>
      <c r="D33" s="2"/>
      <c r="E33" s="2"/>
      <c r="F33" s="2"/>
      <c r="G33" s="2"/>
      <c r="H33" s="2"/>
      <c r="I33" s="2"/>
      <c r="J33" s="1407" t="s">
        <v>21</v>
      </c>
      <c r="K33" s="1487"/>
      <c r="L33" s="18">
        <f>+SUM(L11:L32)</f>
        <v>1822765</v>
      </c>
    </row>
  </sheetData>
  <mergeCells count="35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24:A30"/>
    <mergeCell ref="B24:B30"/>
    <mergeCell ref="F24:I30"/>
    <mergeCell ref="A8:C8"/>
    <mergeCell ref="D8:F8"/>
    <mergeCell ref="G8:H8"/>
    <mergeCell ref="I8:L8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J24:J30"/>
    <mergeCell ref="K24:K30"/>
    <mergeCell ref="L24:L30"/>
    <mergeCell ref="F18:I18"/>
    <mergeCell ref="J33:K33"/>
    <mergeCell ref="F20:I20"/>
    <mergeCell ref="F22:I2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8" workbookViewId="0">
      <selection activeCell="A8" sqref="A8:C8"/>
    </sheetView>
  </sheetViews>
  <sheetFormatPr baseColWidth="10" defaultRowHeight="15"/>
  <cols>
    <col min="1" max="1" width="12.7109375" bestFit="1" customWidth="1"/>
    <col min="4" max="5" width="36.28515625" customWidth="1"/>
    <col min="12" max="12" width="14.42578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132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42399</v>
      </c>
      <c r="C11" s="9"/>
      <c r="D11" s="9" t="s">
        <v>82</v>
      </c>
      <c r="E11" s="9" t="s">
        <v>83</v>
      </c>
      <c r="F11" s="1448" t="s">
        <v>125</v>
      </c>
      <c r="G11" s="1449"/>
      <c r="H11" s="1449"/>
      <c r="I11" s="1450"/>
      <c r="J11" s="1419" t="s">
        <v>88</v>
      </c>
      <c r="K11" s="1416" t="s">
        <v>133</v>
      </c>
      <c r="L11" s="1457">
        <v>418703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44749</v>
      </c>
      <c r="B18" s="20">
        <v>42399</v>
      </c>
      <c r="C18" s="21"/>
      <c r="D18" s="22" t="s">
        <v>22</v>
      </c>
      <c r="E18" s="23"/>
      <c r="F18" s="1401" t="s">
        <v>125</v>
      </c>
      <c r="G18" s="1401"/>
      <c r="H18" s="1401"/>
      <c r="I18" s="1406"/>
      <c r="J18" s="34" t="s">
        <v>88</v>
      </c>
      <c r="K18" s="24" t="s">
        <v>134</v>
      </c>
      <c r="L18" s="25">
        <v>26000</v>
      </c>
    </row>
    <row r="19" spans="1:12" ht="17.25" thickBot="1">
      <c r="A19" s="94"/>
      <c r="B19" s="478"/>
      <c r="C19" s="96"/>
      <c r="D19" s="96"/>
      <c r="E19" s="97"/>
      <c r="F19" s="470"/>
      <c r="G19" s="470"/>
      <c r="H19" s="470"/>
      <c r="I19" s="470"/>
      <c r="J19" s="470"/>
      <c r="K19" s="470"/>
      <c r="L19" s="17"/>
    </row>
    <row r="20" spans="1:12" ht="17.25" thickBot="1">
      <c r="A20" s="19">
        <v>44819</v>
      </c>
      <c r="B20" s="20" t="s">
        <v>961</v>
      </c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467" t="s">
        <v>961</v>
      </c>
      <c r="K20" s="24" t="s">
        <v>1435</v>
      </c>
      <c r="L20" s="25">
        <v>18500</v>
      </c>
    </row>
    <row r="21" spans="1:12" ht="17.25" thickBot="1">
      <c r="A21" s="94"/>
      <c r="B21" s="590"/>
      <c r="C21" s="96"/>
      <c r="D21" s="96"/>
      <c r="E21" s="97"/>
      <c r="F21" s="587"/>
      <c r="G21" s="587"/>
      <c r="H21" s="587"/>
      <c r="I21" s="587"/>
      <c r="J21" s="587"/>
      <c r="K21" s="587"/>
      <c r="L21" s="17"/>
    </row>
    <row r="22" spans="1:12" ht="17.25" thickBot="1">
      <c r="A22" s="19">
        <v>44837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586" t="s">
        <v>961</v>
      </c>
      <c r="K22" s="24" t="s">
        <v>1648</v>
      </c>
      <c r="L22" s="25">
        <v>18500</v>
      </c>
    </row>
    <row r="23" spans="1:12" ht="17.25" thickBot="1">
      <c r="A23" s="94"/>
      <c r="B23" s="621"/>
      <c r="C23" s="96"/>
      <c r="D23" s="96"/>
      <c r="E23" s="97"/>
      <c r="F23" s="618"/>
      <c r="G23" s="618"/>
      <c r="H23" s="618"/>
      <c r="I23" s="618"/>
      <c r="J23" s="618"/>
      <c r="K23" s="618"/>
      <c r="L23" s="17"/>
    </row>
    <row r="24" spans="1:12" ht="17.25" thickBot="1">
      <c r="A24" s="19">
        <v>44826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615" t="s">
        <v>961</v>
      </c>
      <c r="K24" s="24" t="s">
        <v>1702</v>
      </c>
      <c r="L24" s="25">
        <v>18500</v>
      </c>
    </row>
    <row r="25" spans="1:12" ht="17.25" thickBot="1">
      <c r="A25" s="94"/>
      <c r="B25" s="725"/>
      <c r="C25" s="96"/>
      <c r="D25" s="96"/>
      <c r="E25" s="97"/>
      <c r="F25" s="723"/>
      <c r="G25" s="723"/>
      <c r="H25" s="723"/>
      <c r="I25" s="723"/>
      <c r="J25" s="719"/>
      <c r="K25" s="724"/>
      <c r="L25" s="17"/>
    </row>
    <row r="26" spans="1:12" ht="17.25" thickBot="1">
      <c r="A26" s="19">
        <v>44845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720" t="s">
        <v>961</v>
      </c>
      <c r="K26" s="24" t="s">
        <v>1900</v>
      </c>
      <c r="L26" s="25">
        <v>18500</v>
      </c>
    </row>
    <row r="27" spans="1:12" ht="17.25" thickBot="1">
      <c r="A27" s="94"/>
      <c r="B27" s="897"/>
      <c r="C27" s="96"/>
      <c r="D27" s="96"/>
      <c r="E27" s="97"/>
      <c r="F27" s="893"/>
      <c r="G27" s="893"/>
      <c r="H27" s="893"/>
      <c r="I27" s="893"/>
      <c r="J27" s="893"/>
      <c r="K27" s="893"/>
      <c r="L27" s="17"/>
    </row>
    <row r="28" spans="1:12" ht="17.25" thickBot="1">
      <c r="A28" s="19">
        <v>44858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892" t="s">
        <v>961</v>
      </c>
      <c r="K28" s="24" t="s">
        <v>2246</v>
      </c>
      <c r="L28" s="25">
        <v>18500</v>
      </c>
    </row>
    <row r="29" spans="1:12" ht="17.25" thickBot="1">
      <c r="A29" s="94"/>
      <c r="B29" s="1026"/>
      <c r="C29" s="96"/>
      <c r="D29" s="96"/>
      <c r="E29" s="97"/>
      <c r="F29" s="1021"/>
      <c r="G29" s="1021"/>
      <c r="H29" s="1021"/>
      <c r="I29" s="1021"/>
      <c r="J29" s="1021"/>
      <c r="K29" s="1021"/>
      <c r="L29" s="17"/>
    </row>
    <row r="30" spans="1:12" ht="17.25" thickBot="1">
      <c r="A30" s="19">
        <v>44866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020" t="s">
        <v>961</v>
      </c>
      <c r="K30" s="24" t="s">
        <v>2504</v>
      </c>
      <c r="L30" s="25">
        <v>18500</v>
      </c>
    </row>
    <row r="31" spans="1:12" ht="17.25" thickBot="1">
      <c r="A31" s="94"/>
      <c r="B31" s="1060"/>
      <c r="C31" s="96"/>
      <c r="D31" s="96"/>
      <c r="E31" s="97"/>
      <c r="F31" s="1058"/>
      <c r="G31" s="1058"/>
      <c r="H31" s="1058"/>
      <c r="I31" s="1058"/>
      <c r="J31" s="1058"/>
      <c r="K31" s="1058"/>
      <c r="L31" s="17"/>
    </row>
    <row r="32" spans="1:12" ht="17.25" thickBot="1">
      <c r="A32" s="19">
        <v>44871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057" t="s">
        <v>961</v>
      </c>
      <c r="K32" s="24" t="s">
        <v>2605</v>
      </c>
      <c r="L32" s="25">
        <v>18500</v>
      </c>
    </row>
    <row r="33" spans="1:12" ht="17.25" thickBot="1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7.25" thickBot="1">
      <c r="A34" s="19">
        <v>44895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300" t="s">
        <v>961</v>
      </c>
      <c r="K34" s="24" t="s">
        <v>3180</v>
      </c>
      <c r="L34" s="25">
        <v>18500</v>
      </c>
    </row>
    <row r="35" spans="1:12" ht="17.25" thickBot="1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8.75" thickBot="1">
      <c r="A36" s="2"/>
      <c r="B36" s="2"/>
      <c r="C36" s="2"/>
      <c r="D36" s="2"/>
      <c r="E36" s="2"/>
      <c r="F36" s="2"/>
      <c r="G36" s="2"/>
      <c r="H36" s="2"/>
      <c r="I36" s="2"/>
      <c r="J36" s="1407" t="s">
        <v>21</v>
      </c>
      <c r="K36" s="1487"/>
      <c r="L36" s="18">
        <f>+SUM(L11:L35)</f>
        <v>592703</v>
      </c>
    </row>
    <row r="37" spans="1:12">
      <c r="L37" t="s">
        <v>1250</v>
      </c>
    </row>
  </sheetData>
  <mergeCells count="35">
    <mergeCell ref="F30:I30"/>
    <mergeCell ref="F28:I28"/>
    <mergeCell ref="A8:C8"/>
    <mergeCell ref="D8:F8"/>
    <mergeCell ref="G8:H8"/>
    <mergeCell ref="I8:L8"/>
    <mergeCell ref="F18:I18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36:K36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  <mergeCell ref="F34:I34"/>
    <mergeCell ref="F26:I26"/>
    <mergeCell ref="F32:I3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7" workbookViewId="0">
      <selection activeCell="L32" sqref="L32"/>
    </sheetView>
  </sheetViews>
  <sheetFormatPr baseColWidth="10" defaultRowHeight="15"/>
  <cols>
    <col min="1" max="1" width="12.7109375" bestFit="1" customWidth="1"/>
    <col min="12" max="12" width="15.140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137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30447</v>
      </c>
      <c r="C11" s="9"/>
      <c r="D11" s="9" t="s">
        <v>82</v>
      </c>
      <c r="E11" s="9" t="s">
        <v>83</v>
      </c>
      <c r="F11" s="1448" t="s">
        <v>87</v>
      </c>
      <c r="G11" s="1449"/>
      <c r="H11" s="1449"/>
      <c r="I11" s="1450"/>
      <c r="J11" s="1419" t="s">
        <v>88</v>
      </c>
      <c r="K11" s="1416" t="s">
        <v>135</v>
      </c>
      <c r="L11" s="1457">
        <v>576016</v>
      </c>
    </row>
    <row r="12" spans="1:12" ht="16.5">
      <c r="A12" s="1444"/>
      <c r="B12" s="1412"/>
      <c r="D12" t="s">
        <v>38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 t="s">
        <v>84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44749</v>
      </c>
      <c r="B18" s="20">
        <v>30447</v>
      </c>
      <c r="C18" s="21"/>
      <c r="D18" s="22" t="s">
        <v>22</v>
      </c>
      <c r="E18" s="23"/>
      <c r="F18" s="1401" t="s">
        <v>87</v>
      </c>
      <c r="G18" s="1401"/>
      <c r="H18" s="1401"/>
      <c r="I18" s="1406"/>
      <c r="J18" s="34" t="s">
        <v>88</v>
      </c>
      <c r="K18" s="24" t="s">
        <v>136</v>
      </c>
      <c r="L18" s="25">
        <v>26000</v>
      </c>
    </row>
    <row r="19" spans="1:12" ht="17.25" thickBot="1">
      <c r="A19" s="94"/>
      <c r="B19" s="602"/>
      <c r="C19" s="96"/>
      <c r="D19" s="96"/>
      <c r="E19" s="97"/>
      <c r="F19" s="601"/>
      <c r="G19" s="601"/>
      <c r="H19" s="601"/>
      <c r="I19" s="601"/>
      <c r="J19" s="601"/>
      <c r="K19" s="601"/>
      <c r="L19" s="17"/>
    </row>
    <row r="20" spans="1:12" ht="17.25" thickBot="1">
      <c r="A20" s="19">
        <v>44834</v>
      </c>
      <c r="B20" s="20" t="s">
        <v>961</v>
      </c>
      <c r="C20" s="21"/>
      <c r="D20" s="22" t="s">
        <v>1148</v>
      </c>
      <c r="E20" s="23"/>
      <c r="F20" s="1401" t="s">
        <v>87</v>
      </c>
      <c r="G20" s="1401"/>
      <c r="H20" s="1401"/>
      <c r="I20" s="1406"/>
      <c r="J20" s="599" t="s">
        <v>961</v>
      </c>
      <c r="K20" s="24" t="s">
        <v>1666</v>
      </c>
      <c r="L20" s="25">
        <v>18500</v>
      </c>
    </row>
    <row r="21" spans="1:12" ht="17.25" thickBot="1">
      <c r="A21" s="94"/>
      <c r="B21" s="1380"/>
      <c r="C21" s="96"/>
      <c r="D21" s="96"/>
      <c r="E21" s="97"/>
      <c r="F21" s="1379"/>
      <c r="G21" s="1379"/>
      <c r="H21" s="1379"/>
      <c r="I21" s="1379"/>
      <c r="J21" s="1379"/>
      <c r="K21" s="1379"/>
      <c r="L21" s="17"/>
    </row>
    <row r="22" spans="1:12" ht="17.25" thickBot="1">
      <c r="A22" s="19">
        <v>44904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1378" t="s">
        <v>961</v>
      </c>
      <c r="K22" s="24" t="s">
        <v>3325</v>
      </c>
      <c r="L22" s="25">
        <v>18500</v>
      </c>
    </row>
    <row r="23" spans="1:12" ht="16.5">
      <c r="A23" s="94"/>
      <c r="B23" s="1380"/>
      <c r="C23" s="96"/>
      <c r="D23" s="96"/>
      <c r="E23" s="97"/>
      <c r="F23" s="1379"/>
      <c r="G23" s="1379"/>
      <c r="H23" s="1379"/>
      <c r="I23" s="1379"/>
      <c r="J23" s="1379"/>
      <c r="K23" s="1379"/>
      <c r="L23" s="17"/>
    </row>
    <row r="24" spans="1:12" ht="16.5">
      <c r="A24" s="94"/>
      <c r="B24" s="1380"/>
      <c r="C24" s="96"/>
      <c r="D24" s="96"/>
      <c r="E24" s="97"/>
      <c r="F24" s="1379"/>
      <c r="G24" s="1379"/>
      <c r="H24" s="1379"/>
      <c r="I24" s="1379"/>
      <c r="J24" s="1379"/>
      <c r="K24" s="1379"/>
      <c r="L24" s="17"/>
    </row>
    <row r="25" spans="1:12" ht="16.5">
      <c r="A25" s="94"/>
      <c r="B25" s="1380"/>
      <c r="C25" s="96"/>
      <c r="D25" s="96"/>
      <c r="E25" s="97"/>
      <c r="F25" s="1379"/>
      <c r="G25" s="1379"/>
      <c r="H25" s="1379"/>
      <c r="I25" s="1379"/>
      <c r="J25" s="1379"/>
      <c r="K25" s="1379"/>
      <c r="L25" s="17"/>
    </row>
    <row r="26" spans="1:12" ht="16.5">
      <c r="A26" s="94"/>
      <c r="B26" s="1380"/>
      <c r="C26" s="96"/>
      <c r="D26" s="96"/>
      <c r="E26" s="97"/>
      <c r="F26" s="1379"/>
      <c r="G26" s="1379"/>
      <c r="H26" s="1379"/>
      <c r="I26" s="1379"/>
      <c r="J26" s="1379"/>
      <c r="K26" s="1379"/>
      <c r="L26" s="17"/>
    </row>
    <row r="27" spans="1:12" ht="16.5">
      <c r="A27" s="94"/>
      <c r="B27" s="1380"/>
      <c r="C27" s="96"/>
      <c r="D27" s="96"/>
      <c r="E27" s="97"/>
      <c r="F27" s="1379"/>
      <c r="G27" s="1379"/>
      <c r="H27" s="1379"/>
      <c r="I27" s="1379"/>
      <c r="J27" s="1379"/>
      <c r="K27" s="1379"/>
      <c r="L27" s="17"/>
    </row>
    <row r="28" spans="1:12" ht="16.5">
      <c r="A28" s="94"/>
      <c r="B28" s="1380"/>
      <c r="C28" s="96"/>
      <c r="D28" s="96"/>
      <c r="E28" s="97"/>
      <c r="F28" s="1379"/>
      <c r="G28" s="1379"/>
      <c r="H28" s="1379"/>
      <c r="I28" s="1379"/>
      <c r="J28" s="1379"/>
      <c r="K28" s="1379"/>
      <c r="L28" s="17"/>
    </row>
    <row r="29" spans="1:12" ht="16.5">
      <c r="A29" s="94"/>
      <c r="B29" s="1380"/>
      <c r="C29" s="96"/>
      <c r="D29" s="96"/>
      <c r="E29" s="97"/>
      <c r="F29" s="1379"/>
      <c r="G29" s="1379"/>
      <c r="H29" s="1379"/>
      <c r="I29" s="1379"/>
      <c r="J29" s="1379"/>
      <c r="K29" s="1379"/>
      <c r="L29" s="17"/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8.75" thickBot="1">
      <c r="A31" s="2"/>
      <c r="B31" s="2"/>
      <c r="C31" s="2"/>
      <c r="D31" s="2"/>
      <c r="E31" s="2"/>
      <c r="F31" s="2"/>
      <c r="G31" s="2"/>
      <c r="H31" s="2"/>
      <c r="I31" s="2"/>
      <c r="J31" s="1407" t="s">
        <v>21</v>
      </c>
      <c r="K31" s="1487"/>
      <c r="L31" s="18">
        <f>+SUM(L11:L30)</f>
        <v>639016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8:I18"/>
    <mergeCell ref="J31:K31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3" workbookViewId="0">
      <selection activeCell="L27" sqref="L27"/>
    </sheetView>
  </sheetViews>
  <sheetFormatPr baseColWidth="10" defaultRowHeight="15"/>
  <cols>
    <col min="1" max="1" width="12.7109375" bestFit="1" customWidth="1"/>
    <col min="12" max="12" width="17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138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25441</v>
      </c>
      <c r="C11" s="9"/>
      <c r="D11" s="9" t="s">
        <v>28</v>
      </c>
      <c r="E11" s="9" t="s">
        <v>29</v>
      </c>
      <c r="F11" s="1448" t="s">
        <v>139</v>
      </c>
      <c r="G11" s="1449"/>
      <c r="H11" s="1449"/>
      <c r="I11" s="1450"/>
      <c r="J11" s="1419" t="s">
        <v>19</v>
      </c>
      <c r="K11" s="1416" t="s">
        <v>140</v>
      </c>
      <c r="L11" s="1457">
        <v>748535</v>
      </c>
    </row>
    <row r="12" spans="1:12" ht="16.5">
      <c r="A12" s="1444"/>
      <c r="B12" s="1412"/>
      <c r="D12" t="s">
        <v>34</v>
      </c>
      <c r="E12" s="11" t="s">
        <v>33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121</v>
      </c>
      <c r="E13" s="11"/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 t="s">
        <v>32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59</v>
      </c>
      <c r="E15" s="9" t="s">
        <v>29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32.25" thickBot="1">
      <c r="A18" s="19">
        <v>44748</v>
      </c>
      <c r="B18" s="20">
        <v>25441</v>
      </c>
      <c r="C18" s="21"/>
      <c r="D18" s="22" t="s">
        <v>22</v>
      </c>
      <c r="E18" s="23"/>
      <c r="F18" s="1401" t="s">
        <v>139</v>
      </c>
      <c r="G18" s="1401"/>
      <c r="H18" s="1401"/>
      <c r="I18" s="1406"/>
      <c r="J18" s="34" t="s">
        <v>19</v>
      </c>
      <c r="K18" s="24" t="s">
        <v>141</v>
      </c>
      <c r="L18" s="25">
        <v>26000</v>
      </c>
    </row>
    <row r="19" spans="1:12" ht="17.25" thickBot="1">
      <c r="A19" s="94"/>
      <c r="B19" s="602"/>
      <c r="C19" s="96"/>
      <c r="D19" s="96"/>
      <c r="E19" s="97"/>
      <c r="F19" s="601"/>
      <c r="G19" s="601"/>
      <c r="H19" s="601"/>
      <c r="I19" s="601"/>
      <c r="J19" s="601"/>
      <c r="K19" s="601"/>
      <c r="L19" s="17"/>
    </row>
    <row r="20" spans="1:12" ht="17.25" thickBot="1">
      <c r="A20" s="19">
        <v>44834</v>
      </c>
      <c r="B20" s="20" t="s">
        <v>961</v>
      </c>
      <c r="C20" s="21"/>
      <c r="D20" s="22" t="s">
        <v>1148</v>
      </c>
      <c r="E20" s="23"/>
      <c r="F20" s="1401" t="s">
        <v>139</v>
      </c>
      <c r="G20" s="1401"/>
      <c r="H20" s="1401"/>
      <c r="I20" s="1406"/>
      <c r="J20" s="599" t="s">
        <v>1667</v>
      </c>
      <c r="K20" s="24" t="s">
        <v>1668</v>
      </c>
      <c r="L20" s="25">
        <v>18500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7.25" thickBot="1">
      <c r="A22" s="19">
        <v>44873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1118" t="s">
        <v>961</v>
      </c>
      <c r="K22" s="24" t="s">
        <v>2681</v>
      </c>
      <c r="L22" s="25">
        <v>18500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7.25" thickBot="1">
      <c r="A24" s="19">
        <v>44893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1285" t="s">
        <v>961</v>
      </c>
      <c r="K24" s="24" t="s">
        <v>3113</v>
      </c>
      <c r="L24" s="25">
        <v>18500</v>
      </c>
    </row>
    <row r="25" spans="1:12" ht="17.25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8.75" thickBot="1">
      <c r="A26" s="2"/>
      <c r="B26" s="2"/>
      <c r="C26" s="2"/>
      <c r="D26" s="2"/>
      <c r="E26" s="2"/>
      <c r="F26" s="2"/>
      <c r="G26" s="2"/>
      <c r="H26" s="2"/>
      <c r="I26" s="2"/>
      <c r="J26" s="1407" t="s">
        <v>21</v>
      </c>
      <c r="K26" s="1487"/>
      <c r="L26" s="18">
        <f>+SUM(L11:L25)</f>
        <v>830035</v>
      </c>
    </row>
  </sheetData>
  <mergeCells count="30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8:I18"/>
    <mergeCell ref="J26:K26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4" workbookViewId="0">
      <selection activeCell="A22" sqref="A22:A25"/>
    </sheetView>
  </sheetViews>
  <sheetFormatPr baseColWidth="10" defaultRowHeight="15"/>
  <cols>
    <col min="1" max="1" width="12.7109375" bestFit="1" customWidth="1"/>
    <col min="4" max="4" width="25.28515625" customWidth="1"/>
    <col min="5" max="5" width="35.140625" customWidth="1"/>
    <col min="12" max="12" width="17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142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45221</v>
      </c>
      <c r="C11" s="9"/>
      <c r="D11" s="9" t="s">
        <v>40</v>
      </c>
      <c r="E11" s="9"/>
      <c r="F11" s="1448" t="s">
        <v>72</v>
      </c>
      <c r="G11" s="1449"/>
      <c r="H11" s="1449"/>
      <c r="I11" s="1450"/>
      <c r="J11" s="1419" t="s">
        <v>19</v>
      </c>
      <c r="K11" s="1416" t="s">
        <v>143</v>
      </c>
      <c r="L11" s="1457">
        <v>37740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32.25" thickBot="1">
      <c r="A18" s="19">
        <v>44748</v>
      </c>
      <c r="B18" s="20">
        <v>45221</v>
      </c>
      <c r="C18" s="21"/>
      <c r="D18" s="22" t="s">
        <v>22</v>
      </c>
      <c r="E18" s="23"/>
      <c r="F18" s="1401" t="s">
        <v>72</v>
      </c>
      <c r="G18" s="1401"/>
      <c r="H18" s="1401"/>
      <c r="I18" s="1406"/>
      <c r="J18" s="34" t="s">
        <v>19</v>
      </c>
      <c r="K18" s="24" t="s">
        <v>144</v>
      </c>
      <c r="L18" s="25">
        <v>26000</v>
      </c>
    </row>
    <row r="19" spans="1:12" ht="17.25" thickBot="1">
      <c r="A19" s="94"/>
      <c r="B19" s="478"/>
      <c r="C19" s="96"/>
      <c r="D19" s="96"/>
      <c r="E19" s="97"/>
      <c r="F19" s="470"/>
      <c r="G19" s="470"/>
      <c r="H19" s="470"/>
      <c r="I19" s="470"/>
      <c r="J19" s="470"/>
      <c r="K19" s="470"/>
      <c r="L19" s="17"/>
    </row>
    <row r="20" spans="1:12" ht="17.25" thickBot="1">
      <c r="A20" s="19">
        <v>44819</v>
      </c>
      <c r="B20" s="20" t="s">
        <v>961</v>
      </c>
      <c r="C20" s="21"/>
      <c r="D20" s="22" t="s">
        <v>1148</v>
      </c>
      <c r="E20" s="23"/>
      <c r="F20" s="1401" t="s">
        <v>1433</v>
      </c>
      <c r="G20" s="1401"/>
      <c r="H20" s="1401"/>
      <c r="I20" s="1406"/>
      <c r="J20" s="467" t="s">
        <v>961</v>
      </c>
      <c r="K20" s="24" t="s">
        <v>1434</v>
      </c>
      <c r="L20" s="25">
        <v>18500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6.5">
      <c r="A22" s="1443">
        <v>44854</v>
      </c>
      <c r="B22" s="1411">
        <v>49941</v>
      </c>
      <c r="C22" s="9"/>
      <c r="D22" s="9" t="s">
        <v>62</v>
      </c>
      <c r="E22" s="9" t="s">
        <v>63</v>
      </c>
      <c r="F22" s="1448" t="s">
        <v>185</v>
      </c>
      <c r="G22" s="1449"/>
      <c r="H22" s="1449"/>
      <c r="I22" s="1450"/>
      <c r="J22" s="1419" t="s">
        <v>88</v>
      </c>
      <c r="K22" s="1416" t="s">
        <v>2163</v>
      </c>
      <c r="L22" s="1457">
        <v>172863</v>
      </c>
    </row>
    <row r="23" spans="1:12" ht="16.5">
      <c r="A23" s="1444"/>
      <c r="B23" s="1412"/>
      <c r="D23" t="s">
        <v>160</v>
      </c>
      <c r="E23" s="11" t="s">
        <v>155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/>
      <c r="E24" s="11" t="s">
        <v>2164</v>
      </c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445"/>
      <c r="B25" s="1413"/>
      <c r="C25" s="27"/>
      <c r="D25" s="12"/>
      <c r="E25" s="29"/>
      <c r="F25" s="1454"/>
      <c r="G25" s="1455"/>
      <c r="H25" s="1455"/>
      <c r="I25" s="1456"/>
      <c r="J25" s="1421"/>
      <c r="K25" s="1418"/>
      <c r="L25" s="1459"/>
    </row>
    <row r="26" spans="1:12" ht="17.25" thickBot="1">
      <c r="A26" s="94"/>
      <c r="B26" s="851"/>
      <c r="C26" s="26"/>
      <c r="D26" s="96"/>
      <c r="E26" s="28"/>
      <c r="F26" s="848"/>
      <c r="G26" s="848"/>
      <c r="H26" s="848"/>
      <c r="I26" s="848"/>
      <c r="J26" s="849"/>
      <c r="K26" s="850"/>
      <c r="L26" s="17"/>
    </row>
    <row r="27" spans="1:12" ht="18.75" thickBot="1">
      <c r="A27" s="2"/>
      <c r="B27" s="2"/>
      <c r="C27" s="2"/>
      <c r="D27" s="2"/>
      <c r="E27" s="2"/>
      <c r="F27" s="2"/>
      <c r="G27" s="2"/>
      <c r="H27" s="2"/>
      <c r="I27" s="2"/>
      <c r="J27" s="1407" t="s">
        <v>21</v>
      </c>
      <c r="K27" s="1487"/>
      <c r="L27" s="18">
        <f>+SUM(L11:L25)</f>
        <v>255103</v>
      </c>
    </row>
  </sheetData>
  <mergeCells count="34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8:C8"/>
    <mergeCell ref="D8:F8"/>
    <mergeCell ref="G8:H8"/>
    <mergeCell ref="I8:L8"/>
    <mergeCell ref="K22:K25"/>
    <mergeCell ref="L22:L25"/>
    <mergeCell ref="F18:I18"/>
    <mergeCell ref="J27:K27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A22:A25"/>
    <mergeCell ref="B22:B25"/>
    <mergeCell ref="F22:I25"/>
    <mergeCell ref="J22:J2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A8" sqref="A8:C8"/>
    </sheetView>
  </sheetViews>
  <sheetFormatPr baseColWidth="10" defaultRowHeight="15"/>
  <cols>
    <col min="1" max="1" width="12.7109375" bestFit="1" customWidth="1"/>
    <col min="12" max="12" width="15.8554687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145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/>
      <c r="B11" s="1411"/>
      <c r="C11" s="9"/>
      <c r="D11" s="9"/>
      <c r="E11" s="9"/>
      <c r="F11" s="1448"/>
      <c r="G11" s="1449"/>
      <c r="H11" s="1449"/>
      <c r="I11" s="1450"/>
      <c r="J11" s="1419"/>
      <c r="K11" s="1416"/>
      <c r="L11" s="1457"/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32.25" thickBot="1">
      <c r="A18" s="19">
        <v>44748</v>
      </c>
      <c r="B18" s="20">
        <v>71472</v>
      </c>
      <c r="C18" s="21"/>
      <c r="D18" s="22" t="s">
        <v>22</v>
      </c>
      <c r="E18" s="23"/>
      <c r="F18" s="1401" t="s">
        <v>146</v>
      </c>
      <c r="G18" s="1401"/>
      <c r="H18" s="1401"/>
      <c r="I18" s="1406"/>
      <c r="J18" s="34" t="s">
        <v>19</v>
      </c>
      <c r="K18" s="24" t="s">
        <v>147</v>
      </c>
      <c r="L18" s="25">
        <v>26000</v>
      </c>
    </row>
    <row r="19" spans="1:12" ht="17.25" thickBot="1">
      <c r="A19" s="94"/>
      <c r="B19" s="578"/>
      <c r="C19" s="96"/>
      <c r="D19" s="96"/>
      <c r="E19" s="97"/>
      <c r="F19" s="569"/>
      <c r="G19" s="569"/>
      <c r="H19" s="569"/>
      <c r="I19" s="569"/>
      <c r="J19" s="569"/>
      <c r="K19" s="569"/>
      <c r="L19" s="17"/>
    </row>
    <row r="20" spans="1:12" ht="17.25" thickBot="1">
      <c r="A20" s="19">
        <v>44831</v>
      </c>
      <c r="B20" s="20" t="s">
        <v>961</v>
      </c>
      <c r="C20" s="21"/>
      <c r="D20" s="22" t="s">
        <v>1148</v>
      </c>
      <c r="E20" s="23"/>
      <c r="F20" s="1401" t="s">
        <v>146</v>
      </c>
      <c r="G20" s="1401"/>
      <c r="H20" s="1401"/>
      <c r="I20" s="1406"/>
      <c r="J20" s="565" t="s">
        <v>961</v>
      </c>
      <c r="K20" s="24" t="s">
        <v>1571</v>
      </c>
      <c r="L20" s="25">
        <v>18500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7.25" thickBot="1">
      <c r="A22" s="19">
        <v>44890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1265" t="s">
        <v>961</v>
      </c>
      <c r="K22" s="24" t="s">
        <v>3013</v>
      </c>
      <c r="L22" s="25">
        <v>18500</v>
      </c>
    </row>
    <row r="23" spans="1:12" ht="16.5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5" spans="1:12" ht="15.75" thickBot="1"/>
    <row r="26" spans="1:12" ht="18.75" thickBot="1">
      <c r="A26" s="2"/>
      <c r="B26" s="2"/>
      <c r="C26" s="2"/>
      <c r="D26" s="2"/>
      <c r="E26" s="2"/>
      <c r="F26" s="2"/>
      <c r="G26" s="2"/>
      <c r="H26" s="2"/>
      <c r="I26" s="2"/>
      <c r="J26" s="1407" t="s">
        <v>21</v>
      </c>
      <c r="K26" s="1487"/>
      <c r="L26" s="18">
        <f>+SUM(L11:L23)</f>
        <v>63000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8:I18"/>
    <mergeCell ref="J26:K26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20" workbookViewId="0">
      <selection activeCell="L39" sqref="L39"/>
    </sheetView>
  </sheetViews>
  <sheetFormatPr baseColWidth="10" defaultRowHeight="15"/>
  <cols>
    <col min="1" max="1" width="12.7109375" bestFit="1" customWidth="1"/>
    <col min="4" max="4" width="36.7109375" customWidth="1"/>
    <col min="5" max="5" width="35.140625" customWidth="1"/>
    <col min="12" max="12" width="20.42578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90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148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13769</v>
      </c>
      <c r="C11" s="9"/>
      <c r="D11" s="9" t="s">
        <v>34</v>
      </c>
      <c r="E11" s="9" t="s">
        <v>149</v>
      </c>
      <c r="F11" s="1448" t="s">
        <v>72</v>
      </c>
      <c r="G11" s="1449"/>
      <c r="H11" s="1449"/>
      <c r="I11" s="1450"/>
      <c r="J11" s="1419" t="s">
        <v>19</v>
      </c>
      <c r="K11" s="1416" t="s">
        <v>150</v>
      </c>
      <c r="L11" s="1457">
        <v>675211</v>
      </c>
    </row>
    <row r="12" spans="1:12" ht="16.5">
      <c r="A12" s="1444"/>
      <c r="B12" s="1412"/>
      <c r="D12" t="s">
        <v>32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151</v>
      </c>
      <c r="E13" s="11" t="s">
        <v>33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36</v>
      </c>
      <c r="E14" t="s">
        <v>40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38</v>
      </c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44806</v>
      </c>
      <c r="B18" s="20"/>
      <c r="C18" s="21"/>
      <c r="D18" s="261" t="s">
        <v>1148</v>
      </c>
      <c r="E18" s="23"/>
      <c r="F18" s="1401"/>
      <c r="G18" s="1401"/>
      <c r="H18" s="1401"/>
      <c r="I18" s="1406"/>
      <c r="J18" s="34" t="s">
        <v>961</v>
      </c>
      <c r="K18" s="24" t="s">
        <v>1171</v>
      </c>
      <c r="L18" s="25">
        <v>18500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7.25" thickBot="1">
      <c r="A20" s="19">
        <v>44824</v>
      </c>
      <c r="B20" s="20"/>
      <c r="C20" s="21"/>
      <c r="D20" s="261" t="s">
        <v>1148</v>
      </c>
      <c r="E20" s="23"/>
      <c r="F20" s="1401"/>
      <c r="G20" s="1401"/>
      <c r="H20" s="1401"/>
      <c r="I20" s="1406"/>
      <c r="J20" s="528" t="s">
        <v>961</v>
      </c>
      <c r="K20" s="24" t="s">
        <v>1484</v>
      </c>
      <c r="L20" s="25">
        <v>18500</v>
      </c>
    </row>
    <row r="21" spans="1:12" ht="17.25" thickBot="1">
      <c r="A21" s="94"/>
      <c r="B21" s="578"/>
      <c r="C21" s="96"/>
      <c r="D21" s="356"/>
      <c r="E21" s="97"/>
      <c r="F21" s="569"/>
      <c r="G21" s="569"/>
      <c r="H21" s="569"/>
      <c r="I21" s="569"/>
      <c r="J21" s="564"/>
      <c r="K21" s="576"/>
      <c r="L21" s="17"/>
    </row>
    <row r="22" spans="1:12" ht="17.25" thickBot="1">
      <c r="A22" s="19">
        <v>44832</v>
      </c>
      <c r="B22" s="20"/>
      <c r="C22" s="21"/>
      <c r="D22" s="261" t="s">
        <v>1148</v>
      </c>
      <c r="E22" s="23"/>
      <c r="F22" s="1401"/>
      <c r="G22" s="1401"/>
      <c r="H22" s="1401"/>
      <c r="I22" s="1406"/>
      <c r="J22" s="565" t="s">
        <v>961</v>
      </c>
      <c r="K22" s="24" t="s">
        <v>1591</v>
      </c>
      <c r="L22" s="25">
        <v>18500</v>
      </c>
    </row>
    <row r="23" spans="1:12" ht="17.25" thickBot="1">
      <c r="A23" s="94"/>
      <c r="B23" s="725"/>
      <c r="C23" s="96"/>
      <c r="D23" s="356"/>
      <c r="E23" s="97"/>
      <c r="F23" s="723"/>
      <c r="G23" s="723"/>
      <c r="H23" s="723"/>
      <c r="I23" s="723"/>
      <c r="J23" s="719"/>
      <c r="K23" s="724"/>
      <c r="L23" s="17"/>
    </row>
    <row r="24" spans="1:12" ht="17.25" thickBot="1">
      <c r="A24" s="19">
        <v>44845</v>
      </c>
      <c r="B24" s="20"/>
      <c r="C24" s="21"/>
      <c r="D24" s="261" t="s">
        <v>1148</v>
      </c>
      <c r="E24" s="23"/>
      <c r="F24" s="1401"/>
      <c r="G24" s="1401"/>
      <c r="H24" s="1401"/>
      <c r="I24" s="1406"/>
      <c r="J24" s="720" t="s">
        <v>961</v>
      </c>
      <c r="K24" s="24" t="s">
        <v>1898</v>
      </c>
      <c r="L24" s="25">
        <v>18500</v>
      </c>
    </row>
    <row r="25" spans="1:12" ht="17.25" thickBot="1">
      <c r="A25" s="94"/>
      <c r="B25" s="885"/>
      <c r="C25" s="96"/>
      <c r="D25" s="356"/>
      <c r="E25" s="97"/>
      <c r="F25" s="883"/>
      <c r="G25" s="883"/>
      <c r="H25" s="883"/>
      <c r="I25" s="883"/>
      <c r="J25" s="880"/>
      <c r="K25" s="884"/>
      <c r="L25" s="17"/>
    </row>
    <row r="26" spans="1:12" ht="17.25" thickBot="1">
      <c r="A26" s="19">
        <v>44853</v>
      </c>
      <c r="B26" s="20"/>
      <c r="C26" s="21"/>
      <c r="D26" s="261" t="s">
        <v>1148</v>
      </c>
      <c r="E26" s="23"/>
      <c r="F26" s="1401"/>
      <c r="G26" s="1401"/>
      <c r="H26" s="1401"/>
      <c r="I26" s="1406"/>
      <c r="J26" s="881" t="s">
        <v>961</v>
      </c>
      <c r="K26" s="24" t="s">
        <v>2222</v>
      </c>
      <c r="L26" s="25">
        <v>18500</v>
      </c>
    </row>
    <row r="27" spans="1:12" ht="17.25" thickBot="1">
      <c r="A27" s="94"/>
      <c r="B27" s="973"/>
      <c r="C27" s="96"/>
      <c r="D27" s="356"/>
      <c r="E27" s="97"/>
      <c r="F27" s="967"/>
      <c r="G27" s="967"/>
      <c r="H27" s="967"/>
      <c r="I27" s="967"/>
      <c r="J27" s="962"/>
      <c r="K27" s="972"/>
      <c r="L27" s="17"/>
    </row>
    <row r="28" spans="1:12" ht="17.25" thickBot="1">
      <c r="A28" s="19">
        <v>44859</v>
      </c>
      <c r="B28" s="20"/>
      <c r="C28" s="21"/>
      <c r="D28" s="261" t="s">
        <v>1148</v>
      </c>
      <c r="E28" s="23"/>
      <c r="F28" s="1401"/>
      <c r="G28" s="1401"/>
      <c r="H28" s="1401"/>
      <c r="I28" s="1406"/>
      <c r="J28" s="963" t="s">
        <v>961</v>
      </c>
      <c r="K28" s="24" t="s">
        <v>2408</v>
      </c>
      <c r="L28" s="25">
        <v>18500</v>
      </c>
    </row>
    <row r="29" spans="1:12" ht="17.25" thickBot="1">
      <c r="A29" s="94"/>
      <c r="B29" s="534"/>
      <c r="C29" s="96"/>
      <c r="D29" s="356"/>
      <c r="E29" s="97"/>
      <c r="F29" s="531"/>
      <c r="G29" s="531"/>
      <c r="H29" s="531"/>
      <c r="I29" s="531"/>
      <c r="J29" s="527"/>
      <c r="K29" s="533"/>
      <c r="L29" s="17"/>
    </row>
    <row r="30" spans="1:12" ht="17.25" thickBot="1">
      <c r="A30" s="19">
        <v>44873</v>
      </c>
      <c r="B30" s="20"/>
      <c r="C30" s="21"/>
      <c r="D30" s="261" t="s">
        <v>1148</v>
      </c>
      <c r="E30" s="23"/>
      <c r="F30" s="1401"/>
      <c r="G30" s="1401"/>
      <c r="H30" s="1401"/>
      <c r="I30" s="1406"/>
      <c r="J30" s="1118" t="s">
        <v>961</v>
      </c>
      <c r="K30" s="24" t="s">
        <v>2682</v>
      </c>
      <c r="L30" s="25">
        <v>18500</v>
      </c>
    </row>
    <row r="31" spans="1:12" ht="17.25" thickBot="1">
      <c r="A31" s="94"/>
      <c r="B31" s="1129"/>
      <c r="C31" s="96"/>
      <c r="D31" s="356"/>
      <c r="E31" s="97"/>
      <c r="F31" s="1121"/>
      <c r="G31" s="1121"/>
      <c r="H31" s="1121"/>
      <c r="I31" s="1121"/>
      <c r="J31" s="1117"/>
      <c r="K31" s="1125"/>
      <c r="L31" s="17"/>
    </row>
    <row r="32" spans="1:12" ht="17.25" thickBot="1">
      <c r="A32" s="19">
        <v>44877</v>
      </c>
      <c r="B32" s="20"/>
      <c r="C32" s="21"/>
      <c r="D32" s="261" t="s">
        <v>1148</v>
      </c>
      <c r="E32" s="23"/>
      <c r="F32" s="1401"/>
      <c r="G32" s="1401"/>
      <c r="H32" s="1401"/>
      <c r="I32" s="1406"/>
      <c r="J32" s="1118" t="s">
        <v>961</v>
      </c>
      <c r="K32" s="24" t="s">
        <v>2777</v>
      </c>
      <c r="L32" s="25">
        <v>18500</v>
      </c>
    </row>
    <row r="33" spans="1:12" ht="17.25" thickBot="1">
      <c r="A33" s="94"/>
      <c r="B33" s="1129"/>
      <c r="C33" s="96"/>
      <c r="D33" s="356"/>
      <c r="E33" s="97"/>
      <c r="F33" s="1121"/>
      <c r="G33" s="1121"/>
      <c r="H33" s="1121"/>
      <c r="I33" s="1121"/>
      <c r="J33" s="1117"/>
      <c r="K33" s="1125"/>
      <c r="L33" s="17"/>
    </row>
    <row r="34" spans="1:12" ht="17.25" thickBot="1">
      <c r="A34" s="19">
        <v>44895</v>
      </c>
      <c r="B34" s="20"/>
      <c r="C34" s="21"/>
      <c r="D34" s="261" t="s">
        <v>1148</v>
      </c>
      <c r="E34" s="23"/>
      <c r="F34" s="1401"/>
      <c r="G34" s="1401"/>
      <c r="H34" s="1401"/>
      <c r="I34" s="1406"/>
      <c r="J34" s="1300" t="s">
        <v>961</v>
      </c>
      <c r="K34" s="24" t="s">
        <v>3177</v>
      </c>
      <c r="L34" s="25">
        <v>18500</v>
      </c>
    </row>
    <row r="35" spans="1:12" ht="17.25" thickBot="1">
      <c r="A35" s="94"/>
      <c r="B35" s="1308"/>
      <c r="C35" s="96"/>
      <c r="D35" s="356"/>
      <c r="E35" s="97"/>
      <c r="F35" s="1302"/>
      <c r="G35" s="1302"/>
      <c r="H35" s="1302"/>
      <c r="I35" s="1302"/>
      <c r="J35" s="1299"/>
      <c r="K35" s="1306"/>
      <c r="L35" s="17"/>
    </row>
    <row r="36" spans="1:12" ht="17.25" thickBot="1">
      <c r="A36" s="94"/>
      <c r="B36" s="1308"/>
      <c r="C36" s="96"/>
      <c r="D36" s="356"/>
      <c r="E36" s="97"/>
      <c r="F36" s="1302"/>
      <c r="G36" s="1302"/>
      <c r="H36" s="1302"/>
      <c r="I36" s="1302"/>
      <c r="J36" s="1299"/>
      <c r="K36" s="1306"/>
      <c r="L36" s="17"/>
    </row>
    <row r="37" spans="1:12" ht="17.25" thickBot="1">
      <c r="A37" s="94"/>
      <c r="B37" s="1308"/>
      <c r="C37" s="96"/>
      <c r="D37" s="356"/>
      <c r="E37" s="97"/>
      <c r="F37" s="1302"/>
      <c r="G37" s="1302"/>
      <c r="H37" s="1302"/>
      <c r="I37" s="1302"/>
      <c r="J37" s="1299"/>
      <c r="K37" s="1306"/>
      <c r="L37" s="17"/>
    </row>
    <row r="38" spans="1:12" ht="18.75" thickBot="1">
      <c r="A38" s="2"/>
      <c r="B38" s="2"/>
      <c r="C38" s="2"/>
      <c r="D38" s="2"/>
      <c r="E38" s="2"/>
      <c r="F38" s="2"/>
      <c r="G38" s="2"/>
      <c r="H38" s="2"/>
      <c r="I38" s="2"/>
      <c r="J38" s="1407" t="s">
        <v>21</v>
      </c>
      <c r="K38" s="1487"/>
      <c r="L38" s="18">
        <f>+SUM(L11:L37)</f>
        <v>841711</v>
      </c>
    </row>
  </sheetData>
  <mergeCells count="35">
    <mergeCell ref="F34:I34"/>
    <mergeCell ref="F32:I32"/>
    <mergeCell ref="A8:C8"/>
    <mergeCell ref="D8:F8"/>
    <mergeCell ref="G8:H8"/>
    <mergeCell ref="I8:L8"/>
    <mergeCell ref="F18:I1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8:K38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  <mergeCell ref="F26:I26"/>
    <mergeCell ref="F28:I28"/>
    <mergeCell ref="F30:I3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3" workbookViewId="0">
      <selection activeCell="L47" sqref="L47"/>
    </sheetView>
  </sheetViews>
  <sheetFormatPr baseColWidth="10" defaultRowHeight="15"/>
  <cols>
    <col min="1" max="1" width="12.710937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90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152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55340</v>
      </c>
      <c r="C11" s="9"/>
      <c r="D11" s="9" t="s">
        <v>51</v>
      </c>
      <c r="E11" s="9" t="s">
        <v>63</v>
      </c>
      <c r="F11" s="1448" t="s">
        <v>30</v>
      </c>
      <c r="G11" s="1449"/>
      <c r="H11" s="1449"/>
      <c r="I11" s="1450"/>
      <c r="J11" s="1419" t="s">
        <v>19</v>
      </c>
      <c r="K11" s="1416" t="s">
        <v>153</v>
      </c>
      <c r="L11" s="1457">
        <v>1850305</v>
      </c>
    </row>
    <row r="12" spans="1:12" ht="16.5">
      <c r="A12" s="1444"/>
      <c r="B12" s="1412"/>
      <c r="D12" t="s">
        <v>32</v>
      </c>
      <c r="E12" s="11" t="s">
        <v>154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29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38</v>
      </c>
      <c r="E14" t="s">
        <v>155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76</v>
      </c>
      <c r="E15" s="28" t="s">
        <v>156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 t="s">
        <v>28</v>
      </c>
      <c r="E16" s="28" t="s">
        <v>77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26"/>
      <c r="D17" s="10" t="s">
        <v>59</v>
      </c>
      <c r="E17" s="28" t="s">
        <v>37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26"/>
      <c r="D18" s="10" t="s">
        <v>62</v>
      </c>
      <c r="E18" s="28" t="s">
        <v>39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26"/>
      <c r="D19" s="10" t="s">
        <v>157</v>
      </c>
      <c r="E19" s="28" t="s">
        <v>33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26"/>
      <c r="D20" s="10" t="s">
        <v>158</v>
      </c>
      <c r="E20" s="28" t="s">
        <v>35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26"/>
      <c r="D21" s="10" t="s">
        <v>159</v>
      </c>
      <c r="E21" s="28"/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5"/>
      <c r="B22" s="1413"/>
      <c r="C22" s="27"/>
      <c r="D22" s="12" t="s">
        <v>160</v>
      </c>
      <c r="E22" s="29"/>
      <c r="F22" s="1454"/>
      <c r="G22" s="1455"/>
      <c r="H22" s="1455"/>
      <c r="I22" s="1456"/>
      <c r="J22" s="1421"/>
      <c r="K22" s="1418"/>
      <c r="L22" s="1459"/>
    </row>
    <row r="23" spans="1:12" ht="32.25" thickBot="1">
      <c r="A23" s="19">
        <v>44747</v>
      </c>
      <c r="B23" s="20">
        <v>55340</v>
      </c>
      <c r="C23" s="21"/>
      <c r="D23" s="22" t="s">
        <v>22</v>
      </c>
      <c r="E23" s="23"/>
      <c r="F23" s="1401"/>
      <c r="G23" s="1401"/>
      <c r="H23" s="1401"/>
      <c r="I23" s="1406"/>
      <c r="J23" s="34" t="s">
        <v>19</v>
      </c>
      <c r="K23" s="24" t="s">
        <v>161</v>
      </c>
      <c r="L23" s="25">
        <v>26000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19">
        <v>44814</v>
      </c>
      <c r="B25" s="20" t="s">
        <v>961</v>
      </c>
      <c r="C25" s="21"/>
      <c r="D25" s="22" t="s">
        <v>1148</v>
      </c>
      <c r="E25" s="23"/>
      <c r="F25" s="1401"/>
      <c r="G25" s="1401"/>
      <c r="H25" s="1401"/>
      <c r="I25" s="1406"/>
      <c r="J25" s="401" t="s">
        <v>961</v>
      </c>
      <c r="K25" s="24" t="s">
        <v>1298</v>
      </c>
      <c r="L25" s="25">
        <v>18500</v>
      </c>
    </row>
    <row r="26" spans="1:12" ht="17.25" thickBot="1">
      <c r="A26" s="94"/>
      <c r="B26" s="578"/>
      <c r="C26" s="96"/>
      <c r="D26" s="96"/>
      <c r="E26" s="97"/>
      <c r="F26" s="569"/>
      <c r="G26" s="569"/>
      <c r="H26" s="569"/>
      <c r="I26" s="569"/>
      <c r="J26" s="569"/>
      <c r="K26" s="569"/>
      <c r="L26" s="17"/>
    </row>
    <row r="27" spans="1:12" ht="17.25" thickBot="1">
      <c r="A27" s="19">
        <v>44833</v>
      </c>
      <c r="B27" s="20" t="s">
        <v>961</v>
      </c>
      <c r="C27" s="21"/>
      <c r="D27" s="22" t="s">
        <v>1148</v>
      </c>
      <c r="E27" s="23"/>
      <c r="F27" s="1401"/>
      <c r="G27" s="1401"/>
      <c r="H27" s="1401"/>
      <c r="I27" s="1406"/>
      <c r="J27" s="565" t="s">
        <v>961</v>
      </c>
      <c r="K27" s="24" t="s">
        <v>1597</v>
      </c>
      <c r="L27" s="25">
        <v>18500</v>
      </c>
    </row>
    <row r="28" spans="1:12" ht="17.25" thickBot="1">
      <c r="A28" s="94"/>
      <c r="B28" s="685"/>
      <c r="C28" s="96"/>
      <c r="D28" s="96"/>
      <c r="E28" s="97"/>
      <c r="F28" s="681"/>
      <c r="G28" s="681"/>
      <c r="H28" s="681"/>
      <c r="I28" s="681"/>
      <c r="J28" s="681"/>
      <c r="K28" s="681"/>
      <c r="L28" s="17"/>
    </row>
    <row r="29" spans="1:12" ht="17.25" thickBot="1">
      <c r="A29" s="19">
        <v>44841</v>
      </c>
      <c r="B29" s="20" t="s">
        <v>961</v>
      </c>
      <c r="C29" s="21"/>
      <c r="D29" s="22" t="s">
        <v>1148</v>
      </c>
      <c r="E29" s="23"/>
      <c r="F29" s="1401"/>
      <c r="G29" s="1401"/>
      <c r="H29" s="1401"/>
      <c r="I29" s="1406"/>
      <c r="J29" s="677" t="s">
        <v>961</v>
      </c>
      <c r="K29" s="24" t="s">
        <v>1821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9">
        <v>44852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791" t="s">
        <v>961</v>
      </c>
      <c r="K31" s="24" t="s">
        <v>2029</v>
      </c>
      <c r="L31" s="25">
        <v>18500</v>
      </c>
    </row>
    <row r="32" spans="1:12" ht="17.25" thickBot="1">
      <c r="A32" s="94"/>
      <c r="B32" s="833"/>
      <c r="C32" s="96"/>
      <c r="D32" s="96"/>
      <c r="E32" s="97"/>
      <c r="F32" s="823"/>
      <c r="G32" s="823"/>
      <c r="H32" s="823"/>
      <c r="I32" s="823"/>
      <c r="J32" s="817"/>
      <c r="K32" s="826"/>
      <c r="L32" s="17"/>
    </row>
    <row r="33" spans="1:12" ht="17.25" thickBot="1">
      <c r="A33" s="19">
        <v>44854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818" t="s">
        <v>961</v>
      </c>
      <c r="K33" s="24" t="s">
        <v>2127</v>
      </c>
      <c r="L33" s="25">
        <v>18500</v>
      </c>
    </row>
    <row r="34" spans="1:12" ht="17.25" thickBot="1">
      <c r="A34" s="94"/>
      <c r="B34" s="1026"/>
      <c r="C34" s="96"/>
      <c r="D34" s="96"/>
      <c r="E34" s="97"/>
      <c r="F34" s="1021"/>
      <c r="G34" s="1021"/>
      <c r="H34" s="1021"/>
      <c r="I34" s="1021"/>
      <c r="J34" s="1018"/>
      <c r="K34" s="1019"/>
      <c r="L34" s="17"/>
    </row>
    <row r="35" spans="1:12" ht="17.25" thickBot="1">
      <c r="A35" s="19">
        <v>44869</v>
      </c>
      <c r="B35" s="20" t="s">
        <v>961</v>
      </c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1020" t="s">
        <v>961</v>
      </c>
      <c r="K35" s="24" t="s">
        <v>2525</v>
      </c>
      <c r="L35" s="25">
        <v>18500</v>
      </c>
    </row>
    <row r="36" spans="1:12" ht="17.25" thickBot="1">
      <c r="A36" s="94"/>
      <c r="B36" s="795"/>
      <c r="C36" s="96"/>
      <c r="D36" s="96"/>
      <c r="E36" s="97"/>
      <c r="F36" s="794"/>
      <c r="G36" s="794"/>
      <c r="H36" s="794"/>
      <c r="I36" s="794"/>
      <c r="J36" s="789"/>
      <c r="K36" s="790"/>
      <c r="L36" s="17"/>
    </row>
    <row r="37" spans="1:12" ht="17.25" thickBot="1">
      <c r="A37" s="19">
        <v>44881</v>
      </c>
      <c r="B37" s="20" t="s">
        <v>961</v>
      </c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1139" t="s">
        <v>961</v>
      </c>
      <c r="K37" s="24" t="s">
        <v>2805</v>
      </c>
      <c r="L37" s="25">
        <v>18500</v>
      </c>
    </row>
    <row r="38" spans="1:12" ht="17.25" thickBot="1">
      <c r="A38" s="94"/>
      <c r="B38" s="1142"/>
      <c r="C38" s="96"/>
      <c r="D38" s="96"/>
      <c r="E38" s="97"/>
      <c r="F38" s="1140"/>
      <c r="G38" s="1140"/>
      <c r="H38" s="1140"/>
      <c r="I38" s="1140"/>
      <c r="J38" s="1138"/>
      <c r="K38" s="1141"/>
      <c r="L38" s="17"/>
    </row>
    <row r="39" spans="1:12" ht="17.25" thickBot="1">
      <c r="A39" s="19">
        <v>44892</v>
      </c>
      <c r="B39" s="20" t="s">
        <v>961</v>
      </c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265" t="s">
        <v>961</v>
      </c>
      <c r="K39" s="24" t="s">
        <v>3067</v>
      </c>
      <c r="L39" s="25">
        <v>18500</v>
      </c>
    </row>
    <row r="40" spans="1:12" ht="17.25" thickBot="1">
      <c r="A40" s="94"/>
      <c r="B40" s="1275"/>
      <c r="C40" s="96"/>
      <c r="D40" s="96"/>
      <c r="E40" s="97"/>
      <c r="F40" s="1269"/>
      <c r="G40" s="1269"/>
      <c r="H40" s="1269"/>
      <c r="I40" s="1269"/>
      <c r="J40" s="1264"/>
      <c r="K40" s="1274"/>
      <c r="L40" s="17"/>
    </row>
    <row r="41" spans="1:12" ht="17.25" thickBot="1">
      <c r="A41" s="19">
        <v>44901</v>
      </c>
      <c r="B41" s="20" t="s">
        <v>961</v>
      </c>
      <c r="C41" s="21"/>
      <c r="D41" s="22" t="s">
        <v>1148</v>
      </c>
      <c r="E41" s="23"/>
      <c r="F41" s="1401" t="s">
        <v>961</v>
      </c>
      <c r="G41" s="1401"/>
      <c r="H41" s="1401"/>
      <c r="I41" s="1406"/>
      <c r="J41" s="1335" t="s">
        <v>961</v>
      </c>
      <c r="K41" s="24" t="s">
        <v>3270</v>
      </c>
      <c r="L41" s="25">
        <v>18500</v>
      </c>
    </row>
    <row r="42" spans="1:12" ht="17.25" thickBot="1">
      <c r="A42" s="94"/>
      <c r="B42" s="1347"/>
      <c r="C42" s="96"/>
      <c r="D42" s="96"/>
      <c r="E42" s="97"/>
      <c r="F42" s="1339"/>
      <c r="G42" s="1339"/>
      <c r="H42" s="1339"/>
      <c r="I42" s="1339"/>
      <c r="J42" s="1334"/>
      <c r="K42" s="1345"/>
      <c r="L42" s="17"/>
    </row>
    <row r="43" spans="1:12" ht="17.25" thickBot="1">
      <c r="A43" s="94"/>
      <c r="B43" s="1347"/>
      <c r="C43" s="96"/>
      <c r="D43" s="96"/>
      <c r="E43" s="97"/>
      <c r="F43" s="1339"/>
      <c r="G43" s="1339"/>
      <c r="H43" s="1339"/>
      <c r="I43" s="1339"/>
      <c r="J43" s="1334"/>
      <c r="K43" s="1345"/>
      <c r="L43" s="17"/>
    </row>
    <row r="44" spans="1:12" ht="17.25" thickBot="1">
      <c r="A44" s="94"/>
      <c r="B44" s="1347"/>
      <c r="C44" s="96"/>
      <c r="D44" s="96"/>
      <c r="E44" s="97"/>
      <c r="F44" s="1339"/>
      <c r="G44" s="1339"/>
      <c r="H44" s="1339"/>
      <c r="I44" s="1339"/>
      <c r="J44" s="1334"/>
      <c r="K44" s="1345"/>
      <c r="L44" s="17"/>
    </row>
    <row r="45" spans="1:12" ht="17.25" thickBot="1">
      <c r="A45" s="94"/>
      <c r="B45" s="1347"/>
      <c r="C45" s="96"/>
      <c r="D45" s="96"/>
      <c r="E45" s="97"/>
      <c r="F45" s="1339"/>
      <c r="G45" s="1339"/>
      <c r="H45" s="1339"/>
      <c r="I45" s="1339"/>
      <c r="J45" s="1334"/>
      <c r="K45" s="1345"/>
      <c r="L45" s="17"/>
    </row>
    <row r="46" spans="1:12" ht="18.75" thickBot="1">
      <c r="A46" s="2"/>
      <c r="B46" s="2"/>
      <c r="C46" s="2"/>
      <c r="D46" s="2"/>
      <c r="E46" s="2"/>
      <c r="F46" s="2"/>
      <c r="G46" s="2"/>
      <c r="H46" s="2"/>
      <c r="I46" s="2"/>
      <c r="J46" s="1407" t="s">
        <v>21</v>
      </c>
      <c r="K46" s="1487"/>
      <c r="L46" s="18">
        <f>+SUM(L11:L45)</f>
        <v>2042805</v>
      </c>
    </row>
  </sheetData>
  <mergeCells count="36">
    <mergeCell ref="F41:I41"/>
    <mergeCell ref="F39:I39"/>
    <mergeCell ref="A8:C8"/>
    <mergeCell ref="D8:F8"/>
    <mergeCell ref="G8:H8"/>
    <mergeCell ref="I8:L8"/>
    <mergeCell ref="F35:I35"/>
    <mergeCell ref="F23:I23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46:K46"/>
    <mergeCell ref="A9:L9"/>
    <mergeCell ref="C10:E10"/>
    <mergeCell ref="F10:I10"/>
    <mergeCell ref="A11:A22"/>
    <mergeCell ref="B11:B22"/>
    <mergeCell ref="F11:I22"/>
    <mergeCell ref="J11:J22"/>
    <mergeCell ref="K11:K22"/>
    <mergeCell ref="L11:L22"/>
    <mergeCell ref="F25:I25"/>
    <mergeCell ref="F27:I27"/>
    <mergeCell ref="F29:I29"/>
    <mergeCell ref="F31:I31"/>
    <mergeCell ref="F37:I37"/>
    <mergeCell ref="F33:I3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8" workbookViewId="0">
      <selection activeCell="A8" sqref="A8:C8"/>
    </sheetView>
  </sheetViews>
  <sheetFormatPr baseColWidth="10" defaultRowHeight="15"/>
  <cols>
    <col min="1" max="1" width="12.7109375" bestFit="1" customWidth="1"/>
    <col min="4" max="5" width="34.42578125" customWidth="1"/>
    <col min="12" max="12" width="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162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103605</v>
      </c>
      <c r="C11" s="9"/>
      <c r="D11" s="9" t="s">
        <v>36</v>
      </c>
      <c r="E11" s="9" t="s">
        <v>103</v>
      </c>
      <c r="F11" s="1448" t="s">
        <v>139</v>
      </c>
      <c r="G11" s="1449"/>
      <c r="H11" s="1449"/>
      <c r="I11" s="1450"/>
      <c r="J11" s="1419" t="s">
        <v>19</v>
      </c>
      <c r="K11" s="1416" t="s">
        <v>163</v>
      </c>
      <c r="L11" s="1457">
        <v>1396620</v>
      </c>
    </row>
    <row r="12" spans="1:12" ht="16.5">
      <c r="A12" s="1444"/>
      <c r="B12" s="1412"/>
      <c r="D12" t="s">
        <v>76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96</v>
      </c>
      <c r="E13" s="11" t="s">
        <v>101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164</v>
      </c>
      <c r="E14" t="s">
        <v>165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105</v>
      </c>
      <c r="E15" s="28" t="s">
        <v>166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32.25" thickBot="1">
      <c r="A18" s="19">
        <v>44747</v>
      </c>
      <c r="B18" s="20">
        <v>103605</v>
      </c>
      <c r="C18" s="21"/>
      <c r="D18" s="22" t="s">
        <v>22</v>
      </c>
      <c r="E18" s="23"/>
      <c r="F18" s="1401" t="s">
        <v>139</v>
      </c>
      <c r="G18" s="1401"/>
      <c r="H18" s="1401"/>
      <c r="I18" s="1406"/>
      <c r="J18" s="34" t="s">
        <v>19</v>
      </c>
      <c r="K18" s="24" t="s">
        <v>167</v>
      </c>
      <c r="L18" s="25">
        <v>50000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7.25" thickBot="1">
      <c r="A20" s="19">
        <v>44824</v>
      </c>
      <c r="B20" s="20" t="s">
        <v>961</v>
      </c>
      <c r="C20" s="21"/>
      <c r="D20" s="22" t="s">
        <v>1148</v>
      </c>
      <c r="E20" s="23"/>
      <c r="F20" s="1401" t="s">
        <v>139</v>
      </c>
      <c r="G20" s="1401"/>
      <c r="H20" s="1401"/>
      <c r="I20" s="1406"/>
      <c r="J20" s="528" t="s">
        <v>961</v>
      </c>
      <c r="K20" s="24" t="s">
        <v>1488</v>
      </c>
      <c r="L20" s="25">
        <v>18500</v>
      </c>
    </row>
    <row r="21" spans="1:12" ht="17.25" thickBot="1">
      <c r="A21" s="94"/>
      <c r="B21" s="885"/>
      <c r="C21" s="96"/>
      <c r="D21" s="96"/>
      <c r="E21" s="97"/>
      <c r="F21" s="883"/>
      <c r="G21" s="883"/>
      <c r="H21" s="883"/>
      <c r="I21" s="883"/>
      <c r="J21" s="880"/>
      <c r="K21" s="884"/>
      <c r="L21" s="17"/>
    </row>
    <row r="22" spans="1:12" ht="17.25" thickBot="1">
      <c r="A22" s="19">
        <v>44857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881" t="s">
        <v>961</v>
      </c>
      <c r="K22" s="24" t="s">
        <v>2208</v>
      </c>
      <c r="L22" s="25">
        <v>18500</v>
      </c>
    </row>
    <row r="23" spans="1:12" ht="17.25" thickBot="1">
      <c r="A23" s="94"/>
      <c r="B23" s="534"/>
      <c r="C23" s="96"/>
      <c r="D23" s="96"/>
      <c r="E23" s="97"/>
      <c r="F23" s="531"/>
      <c r="G23" s="531"/>
      <c r="H23" s="531"/>
      <c r="I23" s="531"/>
      <c r="J23" s="527"/>
      <c r="K23" s="533"/>
      <c r="L23" s="17"/>
    </row>
    <row r="24" spans="1:12" ht="16.5">
      <c r="A24" s="1443">
        <v>44881</v>
      </c>
      <c r="B24" s="1411"/>
      <c r="C24" s="9"/>
      <c r="D24" s="9" t="s">
        <v>70</v>
      </c>
      <c r="E24" s="9" t="s">
        <v>104</v>
      </c>
      <c r="F24" s="1448" t="s">
        <v>1757</v>
      </c>
      <c r="G24" s="1449"/>
      <c r="H24" s="1449"/>
      <c r="I24" s="1450"/>
      <c r="J24" s="1419" t="s">
        <v>88</v>
      </c>
      <c r="K24" s="1416" t="s">
        <v>2839</v>
      </c>
      <c r="L24" s="1457">
        <v>2394349</v>
      </c>
    </row>
    <row r="25" spans="1:12" ht="16.5">
      <c r="A25" s="1444"/>
      <c r="B25" s="1412"/>
      <c r="D25" t="s">
        <v>102</v>
      </c>
      <c r="E25" s="11" t="s">
        <v>2294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194</v>
      </c>
      <c r="E26" s="11" t="s">
        <v>574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284</v>
      </c>
      <c r="E27" s="11" t="s">
        <v>1133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 t="s">
        <v>285</v>
      </c>
      <c r="E28" s="11" t="s">
        <v>300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 t="s">
        <v>345</v>
      </c>
      <c r="E29" s="11" t="s">
        <v>398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15"/>
      <c r="D30" s="11" t="s">
        <v>346</v>
      </c>
      <c r="E30" s="11" t="s">
        <v>103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15"/>
      <c r="D31" s="11" t="s">
        <v>175</v>
      </c>
      <c r="E31" t="s">
        <v>149</v>
      </c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26"/>
      <c r="D32" s="10" t="s">
        <v>815</v>
      </c>
      <c r="E32" s="28" t="s">
        <v>288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26"/>
      <c r="D33" s="10"/>
      <c r="E33" s="28" t="s">
        <v>84</v>
      </c>
      <c r="F33" s="1451"/>
      <c r="G33" s="1452"/>
      <c r="H33" s="1452"/>
      <c r="I33" s="1453"/>
      <c r="J33" s="1420"/>
      <c r="K33" s="1417"/>
      <c r="L33" s="1458"/>
    </row>
    <row r="34" spans="1:12" ht="16.5">
      <c r="A34" s="1444"/>
      <c r="B34" s="1412"/>
      <c r="C34" s="26"/>
      <c r="D34" s="10"/>
      <c r="E34" s="28" t="s">
        <v>797</v>
      </c>
      <c r="F34" s="1451"/>
      <c r="G34" s="1452"/>
      <c r="H34" s="1452"/>
      <c r="I34" s="1453"/>
      <c r="J34" s="1420"/>
      <c r="K34" s="1417"/>
      <c r="L34" s="1458"/>
    </row>
    <row r="35" spans="1:12" ht="16.5">
      <c r="A35" s="1444"/>
      <c r="B35" s="1412"/>
      <c r="C35" s="26"/>
      <c r="D35" s="10"/>
      <c r="E35" s="28" t="s">
        <v>181</v>
      </c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26"/>
      <c r="D36" s="10"/>
      <c r="E36" s="28" t="s">
        <v>49</v>
      </c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26"/>
      <c r="D37" s="10"/>
      <c r="E37" s="28"/>
      <c r="F37" s="1451"/>
      <c r="G37" s="1452"/>
      <c r="H37" s="1452"/>
      <c r="I37" s="1453"/>
      <c r="J37" s="1420"/>
      <c r="K37" s="1417"/>
      <c r="L37" s="1458"/>
    </row>
    <row r="38" spans="1:12" ht="16.5">
      <c r="A38" s="1444"/>
      <c r="B38" s="1412"/>
      <c r="C38" s="26"/>
      <c r="D38" s="10"/>
      <c r="E38" s="28"/>
      <c r="F38" s="1451"/>
      <c r="G38" s="1452"/>
      <c r="H38" s="1452"/>
      <c r="I38" s="1453"/>
      <c r="J38" s="1420"/>
      <c r="K38" s="1417"/>
      <c r="L38" s="1458"/>
    </row>
    <row r="39" spans="1:12" ht="16.5">
      <c r="A39" s="1444"/>
      <c r="B39" s="1412"/>
      <c r="C39" s="26"/>
      <c r="D39" s="10"/>
      <c r="E39" s="28"/>
      <c r="F39" s="1451"/>
      <c r="G39" s="1452"/>
      <c r="H39" s="1452"/>
      <c r="I39" s="1453"/>
      <c r="J39" s="1420"/>
      <c r="K39" s="1417"/>
      <c r="L39" s="1458"/>
    </row>
    <row r="40" spans="1:12" ht="17.25" thickBot="1">
      <c r="A40" s="1445"/>
      <c r="B40" s="1413"/>
      <c r="C40" s="27"/>
      <c r="D40" s="12"/>
      <c r="E40" s="29"/>
      <c r="F40" s="1454"/>
      <c r="G40" s="1455"/>
      <c r="H40" s="1455"/>
      <c r="I40" s="1456"/>
      <c r="J40" s="1421"/>
      <c r="K40" s="1418"/>
      <c r="L40" s="1459"/>
    </row>
    <row r="41" spans="1:12" ht="17.25" thickBot="1">
      <c r="A41" s="19">
        <v>44881</v>
      </c>
      <c r="B41" s="20" t="s">
        <v>961</v>
      </c>
      <c r="C41" s="21"/>
      <c r="D41" s="22" t="s">
        <v>22</v>
      </c>
      <c r="E41" s="23"/>
      <c r="F41" s="1401" t="s">
        <v>1757</v>
      </c>
      <c r="G41" s="1401"/>
      <c r="H41" s="1401"/>
      <c r="I41" s="1406"/>
      <c r="J41" s="1183" t="s">
        <v>88</v>
      </c>
      <c r="K41" s="24" t="s">
        <v>2840</v>
      </c>
      <c r="L41" s="25">
        <v>50000</v>
      </c>
    </row>
    <row r="42" spans="1:12" ht="17.25" thickBot="1">
      <c r="A42" s="94"/>
      <c r="B42" s="1185"/>
      <c r="C42" s="96"/>
      <c r="D42" s="96"/>
      <c r="E42" s="97"/>
      <c r="F42" s="1184"/>
      <c r="G42" s="1184"/>
      <c r="H42" s="1184"/>
      <c r="I42" s="1184"/>
      <c r="J42" s="1181"/>
      <c r="K42" s="1182"/>
      <c r="L42" s="17"/>
    </row>
    <row r="43" spans="1:12" ht="17.25" thickBot="1">
      <c r="A43" s="94"/>
      <c r="B43" s="1185"/>
      <c r="C43" s="96"/>
      <c r="D43" s="96"/>
      <c r="E43" s="97"/>
      <c r="F43" s="1184"/>
      <c r="G43" s="1184"/>
      <c r="H43" s="1184"/>
      <c r="I43" s="1184"/>
      <c r="J43" s="1181"/>
      <c r="K43" s="1182"/>
      <c r="L43" s="17"/>
    </row>
    <row r="44" spans="1:12" ht="18.75" thickBot="1">
      <c r="A44" s="2"/>
      <c r="B44" s="2"/>
      <c r="C44" s="2"/>
      <c r="D44" s="2"/>
      <c r="E44" s="2"/>
      <c r="F44" s="2"/>
      <c r="G44" s="2"/>
      <c r="H44" s="2"/>
      <c r="I44" s="2"/>
      <c r="J44" s="1407" t="s">
        <v>21</v>
      </c>
      <c r="K44" s="1487"/>
      <c r="L44" s="18">
        <f>+SUM(L11:L42)</f>
        <v>3927969</v>
      </c>
    </row>
    <row r="45" spans="1:12" ht="18">
      <c r="A45" s="2"/>
      <c r="B45" s="2"/>
      <c r="C45" s="2"/>
      <c r="D45" s="2"/>
      <c r="E45" s="2"/>
      <c r="F45" s="2"/>
      <c r="G45" s="2"/>
      <c r="H45" s="2"/>
      <c r="I45" s="2"/>
      <c r="J45" s="1048"/>
      <c r="K45" s="1048"/>
      <c r="L45" s="18"/>
    </row>
  </sheetData>
  <mergeCells count="36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24:A40"/>
    <mergeCell ref="B24:B40"/>
    <mergeCell ref="F24:I40"/>
    <mergeCell ref="J24:J40"/>
    <mergeCell ref="A8:C8"/>
    <mergeCell ref="D8:F8"/>
    <mergeCell ref="G8:H8"/>
    <mergeCell ref="I8:L8"/>
    <mergeCell ref="A9:L9"/>
    <mergeCell ref="C10:E10"/>
    <mergeCell ref="F10:I10"/>
    <mergeCell ref="A11:A17"/>
    <mergeCell ref="B11:B17"/>
    <mergeCell ref="F11:I17"/>
    <mergeCell ref="J11:J17"/>
    <mergeCell ref="K11:K17"/>
    <mergeCell ref="J44:K44"/>
    <mergeCell ref="F20:I20"/>
    <mergeCell ref="F22:I22"/>
    <mergeCell ref="L11:L17"/>
    <mergeCell ref="K24:K40"/>
    <mergeCell ref="L24:L40"/>
    <mergeCell ref="F41:I41"/>
    <mergeCell ref="F18:I1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8" workbookViewId="0">
      <selection activeCell="L33" sqref="L33"/>
    </sheetView>
  </sheetViews>
  <sheetFormatPr baseColWidth="10" defaultRowHeight="15"/>
  <cols>
    <col min="1" max="1" width="12.7109375" bestFit="1" customWidth="1"/>
    <col min="4" max="5" width="31.28515625" customWidth="1"/>
    <col min="12" max="12" width="19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168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92522</v>
      </c>
      <c r="C11" s="9"/>
      <c r="D11" s="9" t="s">
        <v>36</v>
      </c>
      <c r="E11" s="9" t="s">
        <v>155</v>
      </c>
      <c r="F11" s="1448" t="s">
        <v>87</v>
      </c>
      <c r="G11" s="1449"/>
      <c r="H11" s="1449"/>
      <c r="I11" s="1450"/>
      <c r="J11" s="1419" t="s">
        <v>88</v>
      </c>
      <c r="K11" s="1416" t="s">
        <v>169</v>
      </c>
      <c r="L11" s="1457">
        <v>2125854</v>
      </c>
    </row>
    <row r="12" spans="1:12" ht="16.5">
      <c r="A12" s="1444"/>
      <c r="B12" s="1412"/>
      <c r="D12" t="s">
        <v>102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100</v>
      </c>
      <c r="E13" s="11" t="s">
        <v>103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76</v>
      </c>
      <c r="E14" t="s">
        <v>170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80</v>
      </c>
      <c r="E15" s="28" t="s">
        <v>77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44748</v>
      </c>
      <c r="B18" s="20">
        <v>92522</v>
      </c>
      <c r="C18" s="21"/>
      <c r="D18" s="22" t="s">
        <v>22</v>
      </c>
      <c r="E18" s="23"/>
      <c r="F18" s="1401" t="s">
        <v>87</v>
      </c>
      <c r="G18" s="1401"/>
      <c r="H18" s="1401"/>
      <c r="I18" s="1406"/>
      <c r="J18" s="34" t="s">
        <v>88</v>
      </c>
      <c r="K18" s="24" t="s">
        <v>171</v>
      </c>
      <c r="L18" s="25">
        <v>50000</v>
      </c>
    </row>
    <row r="19" spans="1:12" ht="17.25" thickBot="1">
      <c r="A19" s="94"/>
      <c r="B19" s="578"/>
      <c r="C19" s="96"/>
      <c r="D19" s="96"/>
      <c r="E19" s="97"/>
      <c r="F19" s="569"/>
      <c r="G19" s="569"/>
      <c r="H19" s="569"/>
      <c r="I19" s="569"/>
      <c r="J19" s="569"/>
      <c r="K19" s="569"/>
      <c r="L19" s="17"/>
    </row>
    <row r="20" spans="1:12" ht="17.25" thickBot="1">
      <c r="A20" s="19">
        <v>44832</v>
      </c>
      <c r="B20" s="20" t="s">
        <v>961</v>
      </c>
      <c r="C20" s="21"/>
      <c r="D20" s="22" t="s">
        <v>1148</v>
      </c>
      <c r="E20" s="23"/>
      <c r="F20" s="1401" t="s">
        <v>87</v>
      </c>
      <c r="G20" s="1401"/>
      <c r="H20" s="1401"/>
      <c r="I20" s="1406"/>
      <c r="J20" s="565" t="s">
        <v>961</v>
      </c>
      <c r="K20" s="24" t="s">
        <v>1581</v>
      </c>
      <c r="L20" s="25">
        <v>18500</v>
      </c>
    </row>
    <row r="21" spans="1:12" ht="17.25" thickBot="1">
      <c r="A21" s="94"/>
      <c r="B21" s="718"/>
      <c r="C21" s="96"/>
      <c r="D21" s="96"/>
      <c r="E21" s="97"/>
      <c r="F21" s="716"/>
      <c r="G21" s="716"/>
      <c r="H21" s="716"/>
      <c r="I21" s="716"/>
      <c r="J21" s="716"/>
      <c r="K21" s="716"/>
      <c r="L21" s="17"/>
    </row>
    <row r="22" spans="1:12" ht="17.25" thickBot="1">
      <c r="A22" s="19">
        <v>44844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714" t="s">
        <v>961</v>
      </c>
      <c r="K22" s="24" t="s">
        <v>1879</v>
      </c>
      <c r="L22" s="25">
        <v>18500</v>
      </c>
    </row>
    <row r="23" spans="1:12" ht="17.25" thickBot="1">
      <c r="A23" s="94"/>
      <c r="B23" s="973"/>
      <c r="C23" s="96"/>
      <c r="D23" s="96"/>
      <c r="E23" s="97"/>
      <c r="F23" s="967"/>
      <c r="G23" s="967"/>
      <c r="H23" s="967"/>
      <c r="I23" s="967"/>
      <c r="J23" s="967"/>
      <c r="K23" s="967"/>
      <c r="L23" s="17"/>
    </row>
    <row r="24" spans="1:12" ht="17.25" thickBot="1">
      <c r="A24" s="19">
        <v>44859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963" t="s">
        <v>961</v>
      </c>
      <c r="K24" s="24" t="s">
        <v>2354</v>
      </c>
      <c r="L24" s="25">
        <v>18500</v>
      </c>
    </row>
    <row r="25" spans="1:12" ht="17.25" thickBot="1">
      <c r="A25" s="94"/>
      <c r="B25" s="1026"/>
      <c r="C25" s="96"/>
      <c r="D25" s="96"/>
      <c r="E25" s="97"/>
      <c r="F25" s="1021"/>
      <c r="G25" s="1021"/>
      <c r="H25" s="1021"/>
      <c r="I25" s="1021"/>
      <c r="J25" s="1021"/>
      <c r="K25" s="1021"/>
      <c r="L25" s="17"/>
    </row>
    <row r="26" spans="1:12" ht="17.25" thickBot="1">
      <c r="A26" s="19">
        <v>44870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1020" t="s">
        <v>961</v>
      </c>
      <c r="K26" s="24" t="s">
        <v>2540</v>
      </c>
      <c r="L26" s="25">
        <v>18500</v>
      </c>
    </row>
    <row r="27" spans="1:12" ht="17.25" thickBot="1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8" spans="1:12" ht="17.25" thickBot="1">
      <c r="A28" s="19">
        <v>44875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118" t="s">
        <v>961</v>
      </c>
      <c r="K28" s="24" t="s">
        <v>2740</v>
      </c>
      <c r="L28" s="25">
        <v>18500</v>
      </c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7.25" thickBot="1">
      <c r="A30" s="19">
        <v>44893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285" t="s">
        <v>961</v>
      </c>
      <c r="K30" s="24" t="s">
        <v>3123</v>
      </c>
      <c r="L30" s="25">
        <v>18500</v>
      </c>
    </row>
    <row r="31" spans="1:12" ht="17.25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+SUM(L11:L31)</f>
        <v>2286854</v>
      </c>
    </row>
  </sheetData>
  <mergeCells count="33">
    <mergeCell ref="A8:C8"/>
    <mergeCell ref="D8:F8"/>
    <mergeCell ref="G8:H8"/>
    <mergeCell ref="I8:L8"/>
    <mergeCell ref="F18:I1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2:K32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  <mergeCell ref="F26:I26"/>
    <mergeCell ref="F28:I28"/>
    <mergeCell ref="F30:I3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30" workbookViewId="0">
      <selection activeCell="L55" sqref="L55"/>
    </sheetView>
  </sheetViews>
  <sheetFormatPr baseColWidth="10" defaultRowHeight="15"/>
  <cols>
    <col min="1" max="1" width="12.7109375" bestFit="1" customWidth="1"/>
    <col min="4" max="5" width="33.28515625" customWidth="1"/>
    <col min="12" max="12" width="17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172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44750</v>
      </c>
      <c r="B11" s="1411">
        <v>130524</v>
      </c>
      <c r="C11" s="9"/>
      <c r="D11" s="9" t="s">
        <v>70</v>
      </c>
      <c r="E11" s="9" t="s">
        <v>104</v>
      </c>
      <c r="F11" s="1448" t="s">
        <v>173</v>
      </c>
      <c r="G11" s="1449"/>
      <c r="H11" s="1449"/>
      <c r="I11" s="1450"/>
      <c r="J11" s="1419" t="s">
        <v>88</v>
      </c>
      <c r="K11" s="1416" t="s">
        <v>174</v>
      </c>
      <c r="L11" s="1457">
        <v>1279609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102</v>
      </c>
      <c r="E13" s="11" t="s">
        <v>103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76</v>
      </c>
      <c r="E14" t="s">
        <v>77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175</v>
      </c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44750</v>
      </c>
      <c r="B18" s="20">
        <v>130524</v>
      </c>
      <c r="C18" s="21"/>
      <c r="D18" s="22" t="s">
        <v>22</v>
      </c>
      <c r="E18" s="23"/>
      <c r="F18" s="1401" t="s">
        <v>173</v>
      </c>
      <c r="G18" s="1401"/>
      <c r="H18" s="1401"/>
      <c r="I18" s="1406"/>
      <c r="J18" s="34" t="s">
        <v>88</v>
      </c>
      <c r="K18" s="24" t="s">
        <v>176</v>
      </c>
      <c r="L18" s="25">
        <v>50000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7.25" thickBot="1">
      <c r="A20" s="19">
        <v>44776</v>
      </c>
      <c r="B20" s="20">
        <v>131660</v>
      </c>
      <c r="C20" s="21"/>
      <c r="D20" s="22" t="s">
        <v>22</v>
      </c>
      <c r="E20" s="23"/>
      <c r="F20" s="1401" t="s">
        <v>309</v>
      </c>
      <c r="G20" s="1401"/>
      <c r="H20" s="1401"/>
      <c r="I20" s="1406"/>
      <c r="J20" s="202" t="s">
        <v>88</v>
      </c>
      <c r="K20" s="24" t="s">
        <v>947</v>
      </c>
      <c r="L20" s="25">
        <v>50000</v>
      </c>
    </row>
    <row r="21" spans="1:12" ht="17.25" thickBot="1">
      <c r="A21" s="94"/>
      <c r="B21" s="478"/>
      <c r="C21" s="96"/>
      <c r="D21" s="96"/>
      <c r="E21" s="97"/>
      <c r="F21" s="470"/>
      <c r="G21" s="470"/>
      <c r="H21" s="470"/>
      <c r="I21" s="470"/>
      <c r="J21" s="466"/>
      <c r="K21" s="473"/>
      <c r="L21" s="17"/>
    </row>
    <row r="22" spans="1:12" ht="17.25" thickBot="1">
      <c r="A22" s="19">
        <v>44816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467" t="s">
        <v>961</v>
      </c>
      <c r="K22" s="24" t="s">
        <v>1384</v>
      </c>
      <c r="L22" s="25">
        <v>18500</v>
      </c>
    </row>
    <row r="23" spans="1:12" ht="17.25" thickBot="1">
      <c r="A23" s="94"/>
      <c r="B23" s="578"/>
      <c r="C23" s="96"/>
      <c r="D23" s="96"/>
      <c r="E23" s="97"/>
      <c r="F23" s="569"/>
      <c r="G23" s="569"/>
      <c r="H23" s="569"/>
      <c r="I23" s="569"/>
      <c r="J23" s="564"/>
      <c r="K23" s="576"/>
      <c r="L23" s="17"/>
    </row>
    <row r="24" spans="1:12" ht="17.25" thickBot="1">
      <c r="A24" s="19">
        <v>44828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565" t="s">
        <v>961</v>
      </c>
      <c r="K24" s="24" t="s">
        <v>1585</v>
      </c>
      <c r="L24" s="25">
        <v>18500</v>
      </c>
    </row>
    <row r="25" spans="1:12" ht="17.25" thickBot="1">
      <c r="A25" s="94"/>
      <c r="B25" s="685"/>
      <c r="C25" s="96"/>
      <c r="D25" s="96"/>
      <c r="E25" s="97"/>
      <c r="F25" s="681"/>
      <c r="G25" s="681"/>
      <c r="H25" s="681"/>
      <c r="I25" s="681"/>
      <c r="J25" s="675"/>
      <c r="K25" s="676"/>
      <c r="L25" s="17"/>
    </row>
    <row r="26" spans="1:12" ht="17.25" thickBot="1">
      <c r="A26" s="19">
        <v>44835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677" t="s">
        <v>961</v>
      </c>
      <c r="K26" s="24" t="s">
        <v>1788</v>
      </c>
      <c r="L26" s="25">
        <v>18500</v>
      </c>
    </row>
    <row r="27" spans="1:12" ht="17.25" thickBot="1">
      <c r="A27" s="94"/>
      <c r="B27" s="777"/>
      <c r="C27" s="96"/>
      <c r="D27" s="96"/>
      <c r="E27" s="97"/>
      <c r="F27" s="774"/>
      <c r="G27" s="774"/>
      <c r="H27" s="774"/>
      <c r="I27" s="774"/>
      <c r="J27" s="770"/>
      <c r="K27" s="776"/>
      <c r="L27" s="17"/>
    </row>
    <row r="28" spans="1:12" ht="17.25" thickBot="1">
      <c r="A28" s="19">
        <v>44847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771" t="s">
        <v>961</v>
      </c>
      <c r="K28" s="24" t="s">
        <v>1992</v>
      </c>
      <c r="L28" s="25">
        <v>18500</v>
      </c>
    </row>
    <row r="29" spans="1:12" ht="17.25" thickBot="1">
      <c r="A29" s="94"/>
      <c r="B29" s="1016"/>
      <c r="C29" s="96"/>
      <c r="D29" s="96"/>
      <c r="E29" s="97"/>
      <c r="F29" s="1012"/>
      <c r="G29" s="1012"/>
      <c r="H29" s="1012"/>
      <c r="I29" s="1012"/>
      <c r="J29" s="1010"/>
      <c r="K29" s="1015"/>
      <c r="L29" s="17"/>
    </row>
    <row r="30" spans="1:12" ht="17.25" thickBot="1">
      <c r="A30" s="19">
        <v>44868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011" t="s">
        <v>961</v>
      </c>
      <c r="K30" s="24" t="s">
        <v>2488</v>
      </c>
      <c r="L30" s="25">
        <v>18500</v>
      </c>
    </row>
    <row r="31" spans="1:12" ht="17.25" thickBot="1">
      <c r="A31" s="94"/>
      <c r="B31" s="211"/>
      <c r="C31" s="96"/>
      <c r="D31" s="96"/>
      <c r="E31" s="97"/>
      <c r="F31" s="204"/>
      <c r="G31" s="204"/>
      <c r="H31" s="204"/>
      <c r="I31" s="204"/>
      <c r="J31" s="199"/>
      <c r="K31" s="200"/>
      <c r="L31" s="17"/>
    </row>
    <row r="32" spans="1:12" ht="17.25" thickBot="1">
      <c r="A32" s="19">
        <v>44878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118" t="s">
        <v>961</v>
      </c>
      <c r="K32" s="24" t="s">
        <v>2783</v>
      </c>
      <c r="L32" s="25">
        <v>18500</v>
      </c>
    </row>
    <row r="33" spans="1:12" ht="17.25" thickBot="1">
      <c r="A33" s="94"/>
      <c r="B33" s="1129"/>
      <c r="C33" s="96"/>
      <c r="D33" s="96"/>
      <c r="E33" s="97"/>
      <c r="F33" s="1121"/>
      <c r="G33" s="1121"/>
      <c r="H33" s="1121"/>
      <c r="I33" s="1121"/>
      <c r="J33" s="1117"/>
      <c r="K33" s="1125"/>
      <c r="L33" s="17"/>
    </row>
    <row r="34" spans="1:12" ht="17.25" thickBot="1">
      <c r="A34" s="19">
        <v>44895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300" t="s">
        <v>961</v>
      </c>
      <c r="K34" s="24" t="s">
        <v>3176</v>
      </c>
      <c r="L34" s="25">
        <v>18500</v>
      </c>
    </row>
    <row r="35" spans="1:12" ht="17.25" thickBot="1">
      <c r="A35" s="94"/>
      <c r="B35" s="1308"/>
      <c r="C35" s="96"/>
      <c r="D35" s="96"/>
      <c r="E35" s="97"/>
      <c r="F35" s="1302"/>
      <c r="G35" s="1302"/>
      <c r="H35" s="1302"/>
      <c r="I35" s="1302"/>
      <c r="J35" s="1299"/>
      <c r="K35" s="1306"/>
      <c r="L35" s="17"/>
    </row>
    <row r="36" spans="1:12" ht="16.5">
      <c r="A36" s="1443">
        <v>44900</v>
      </c>
      <c r="B36" s="1411">
        <v>135446</v>
      </c>
      <c r="C36" s="9"/>
      <c r="D36" s="9" t="s">
        <v>36</v>
      </c>
      <c r="E36" s="9" t="s">
        <v>37</v>
      </c>
      <c r="F36" s="1448" t="s">
        <v>72</v>
      </c>
      <c r="G36" s="1449"/>
      <c r="H36" s="1449"/>
      <c r="I36" s="1450"/>
      <c r="J36" s="1419" t="s">
        <v>88</v>
      </c>
      <c r="K36" s="1416" t="s">
        <v>3190</v>
      </c>
      <c r="L36" s="1457">
        <v>710072</v>
      </c>
    </row>
    <row r="37" spans="1:12" ht="16.5">
      <c r="A37" s="1444"/>
      <c r="B37" s="1412"/>
      <c r="D37" t="s">
        <v>102</v>
      </c>
      <c r="E37" s="11" t="s">
        <v>103</v>
      </c>
      <c r="F37" s="1451"/>
      <c r="G37" s="1452"/>
      <c r="H37" s="1452"/>
      <c r="I37" s="1453"/>
      <c r="J37" s="1420"/>
      <c r="K37" s="1417"/>
      <c r="L37" s="1458"/>
    </row>
    <row r="38" spans="1:12" ht="16.5">
      <c r="A38" s="1444"/>
      <c r="B38" s="1412"/>
      <c r="C38" s="15"/>
      <c r="D38" s="11"/>
      <c r="E38" s="11" t="s">
        <v>40</v>
      </c>
      <c r="F38" s="1451"/>
      <c r="G38" s="1452"/>
      <c r="H38" s="1452"/>
      <c r="I38" s="1453"/>
      <c r="J38" s="1420"/>
      <c r="K38" s="1417"/>
      <c r="L38" s="1458"/>
    </row>
    <row r="39" spans="1:12" ht="16.5">
      <c r="A39" s="1444"/>
      <c r="B39" s="1412"/>
      <c r="C39" s="15"/>
      <c r="D39" s="11"/>
      <c r="F39" s="1451"/>
      <c r="G39" s="1452"/>
      <c r="H39" s="1452"/>
      <c r="I39" s="1453"/>
      <c r="J39" s="1420"/>
      <c r="K39" s="1417"/>
      <c r="L39" s="1458"/>
    </row>
    <row r="40" spans="1:12" ht="16.5">
      <c r="A40" s="1444"/>
      <c r="B40" s="1412"/>
      <c r="C40" s="26"/>
      <c r="D40" s="10"/>
      <c r="E40" s="28"/>
      <c r="F40" s="1451"/>
      <c r="G40" s="1452"/>
      <c r="H40" s="1452"/>
      <c r="I40" s="1453"/>
      <c r="J40" s="1420"/>
      <c r="K40" s="1417"/>
      <c r="L40" s="1458"/>
    </row>
    <row r="41" spans="1:12" ht="16.5">
      <c r="A41" s="1444"/>
      <c r="B41" s="1412"/>
      <c r="C41" s="26"/>
      <c r="D41" s="10"/>
      <c r="E41" s="28"/>
      <c r="F41" s="1451"/>
      <c r="G41" s="1452"/>
      <c r="H41" s="1452"/>
      <c r="I41" s="1453"/>
      <c r="J41" s="1420"/>
      <c r="K41" s="1417"/>
      <c r="L41" s="1458"/>
    </row>
    <row r="42" spans="1:12" ht="17.25" thickBot="1">
      <c r="A42" s="1445"/>
      <c r="B42" s="1413"/>
      <c r="C42" s="27"/>
      <c r="D42" s="12"/>
      <c r="E42" s="29"/>
      <c r="F42" s="1454"/>
      <c r="G42" s="1455"/>
      <c r="H42" s="1455"/>
      <c r="I42" s="1456"/>
      <c r="J42" s="1421"/>
      <c r="K42" s="1418"/>
      <c r="L42" s="1459"/>
    </row>
    <row r="43" spans="1:12" ht="17.25" thickBot="1">
      <c r="A43" s="19">
        <v>44900</v>
      </c>
      <c r="B43" s="20">
        <v>135446</v>
      </c>
      <c r="C43" s="21"/>
      <c r="D43" s="22" t="s">
        <v>22</v>
      </c>
      <c r="E43" s="23"/>
      <c r="F43" s="1401" t="s">
        <v>72</v>
      </c>
      <c r="G43" s="1401"/>
      <c r="H43" s="1401"/>
      <c r="I43" s="1406"/>
      <c r="J43" s="1321" t="s">
        <v>88</v>
      </c>
      <c r="K43" s="24" t="s">
        <v>3189</v>
      </c>
      <c r="L43" s="25">
        <v>50000</v>
      </c>
    </row>
    <row r="44" spans="1:12" ht="17.25" thickBot="1">
      <c r="A44" s="13"/>
      <c r="B44" s="14"/>
      <c r="C44" s="15"/>
      <c r="D44" s="11"/>
      <c r="E44" s="10"/>
      <c r="F44" s="16"/>
      <c r="G44" s="16"/>
      <c r="H44" s="16"/>
      <c r="I44" s="16"/>
      <c r="J44" s="16"/>
      <c r="K44" s="16"/>
      <c r="L44" s="17"/>
    </row>
    <row r="45" spans="1:12" ht="17.25" thickBot="1">
      <c r="A45" s="19">
        <v>44901</v>
      </c>
      <c r="B45" s="20" t="s">
        <v>961</v>
      </c>
      <c r="C45" s="21"/>
      <c r="D45" s="22" t="s">
        <v>1148</v>
      </c>
      <c r="E45" s="23"/>
      <c r="F45" s="1401" t="s">
        <v>961</v>
      </c>
      <c r="G45" s="1401"/>
      <c r="H45" s="1401"/>
      <c r="I45" s="1406"/>
      <c r="J45" s="1335" t="s">
        <v>961</v>
      </c>
      <c r="K45" s="24" t="s">
        <v>3267</v>
      </c>
      <c r="L45" s="25">
        <v>18500</v>
      </c>
    </row>
    <row r="46" spans="1:12" ht="16.5">
      <c r="A46" s="13"/>
      <c r="B46" s="14"/>
      <c r="C46" s="15"/>
      <c r="D46" s="11"/>
      <c r="E46" s="10"/>
      <c r="F46" s="16"/>
      <c r="G46" s="16"/>
      <c r="H46" s="16"/>
      <c r="I46" s="16"/>
      <c r="J46" s="16"/>
      <c r="K46" s="16"/>
      <c r="L46" s="17"/>
    </row>
    <row r="47" spans="1:12" ht="16.5">
      <c r="A47" s="13"/>
      <c r="B47" s="14"/>
      <c r="C47" s="15"/>
      <c r="D47" s="11"/>
      <c r="E47" s="10"/>
      <c r="F47" s="16"/>
      <c r="G47" s="16"/>
      <c r="H47" s="16"/>
      <c r="I47" s="16"/>
      <c r="J47" s="16"/>
      <c r="K47" s="16"/>
      <c r="L47" s="17"/>
    </row>
    <row r="48" spans="1:12" ht="16.5">
      <c r="A48" s="13"/>
      <c r="B48" s="14"/>
      <c r="C48" s="15"/>
      <c r="D48" s="11"/>
      <c r="E48" s="10"/>
      <c r="F48" s="16"/>
      <c r="G48" s="16"/>
      <c r="H48" s="16"/>
      <c r="I48" s="16"/>
      <c r="J48" s="16"/>
      <c r="K48" s="16"/>
      <c r="L48" s="17"/>
    </row>
    <row r="49" spans="1:12" ht="16.5">
      <c r="A49" s="13"/>
      <c r="B49" s="14"/>
      <c r="C49" s="15"/>
      <c r="D49" s="11"/>
      <c r="E49" s="10"/>
      <c r="F49" s="16"/>
      <c r="G49" s="16"/>
      <c r="H49" s="16"/>
      <c r="I49" s="16"/>
      <c r="J49" s="16"/>
      <c r="K49" s="16"/>
      <c r="L49" s="17"/>
    </row>
    <row r="50" spans="1:12" ht="16.5">
      <c r="A50" s="13"/>
      <c r="B50" s="14"/>
      <c r="C50" s="15"/>
      <c r="D50" s="11"/>
      <c r="E50" s="10"/>
      <c r="F50" s="16"/>
      <c r="G50" s="16"/>
      <c r="H50" s="16"/>
      <c r="I50" s="16"/>
      <c r="J50" s="16"/>
      <c r="K50" s="16"/>
      <c r="L50" s="17"/>
    </row>
    <row r="51" spans="1:12" ht="17.25" thickBot="1">
      <c r="A51" s="13"/>
      <c r="B51" s="14"/>
      <c r="C51" s="15"/>
      <c r="D51" s="11"/>
      <c r="E51" s="10"/>
      <c r="F51" s="16"/>
      <c r="G51" s="16"/>
      <c r="H51" s="16"/>
      <c r="I51" s="16"/>
      <c r="J51" s="16"/>
      <c r="K51" s="16"/>
      <c r="L51" s="17"/>
    </row>
    <row r="52" spans="1:12" ht="17.25" thickBot="1">
      <c r="A52" s="94"/>
      <c r="B52" s="1308"/>
      <c r="C52" s="96"/>
      <c r="D52" s="96"/>
      <c r="E52" s="97"/>
      <c r="F52" s="1302"/>
      <c r="G52" s="1302"/>
      <c r="H52" s="1302"/>
      <c r="I52" s="1302"/>
      <c r="J52" s="1299"/>
      <c r="K52" s="1306"/>
      <c r="L52" s="17"/>
    </row>
    <row r="53" spans="1:12" ht="17.25" thickBot="1">
      <c r="A53" s="94"/>
      <c r="B53" s="1308"/>
      <c r="C53" s="96"/>
      <c r="D53" s="96"/>
      <c r="E53" s="97"/>
      <c r="F53" s="1302"/>
      <c r="G53" s="1302"/>
      <c r="H53" s="1302"/>
      <c r="I53" s="1302"/>
      <c r="J53" s="1299"/>
      <c r="K53" s="1306"/>
      <c r="L53" s="17"/>
    </row>
    <row r="54" spans="1:12" ht="18.75" thickBot="1">
      <c r="A54" s="2"/>
      <c r="B54" s="2"/>
      <c r="C54" s="2"/>
      <c r="D54" s="2"/>
      <c r="E54" s="2"/>
      <c r="F54" s="2"/>
      <c r="G54" s="2"/>
      <c r="H54" s="2"/>
      <c r="I54" s="2"/>
      <c r="J54" s="1407" t="s">
        <v>21</v>
      </c>
      <c r="K54" s="1487"/>
      <c r="L54" s="18">
        <f>+SUM(L11:L53)</f>
        <v>2287681</v>
      </c>
    </row>
  </sheetData>
  <mergeCells count="43">
    <mergeCell ref="F45:I45"/>
    <mergeCell ref="L36:L42"/>
    <mergeCell ref="F43:I43"/>
    <mergeCell ref="A36:A42"/>
    <mergeCell ref="B36:B42"/>
    <mergeCell ref="F36:I42"/>
    <mergeCell ref="J36:J42"/>
    <mergeCell ref="K36:K42"/>
    <mergeCell ref="F34:I34"/>
    <mergeCell ref="F32:I32"/>
    <mergeCell ref="A8:C8"/>
    <mergeCell ref="D8:F8"/>
    <mergeCell ref="G8:H8"/>
    <mergeCell ref="I8:L8"/>
    <mergeCell ref="F18:I1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54:K54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  <mergeCell ref="F26:I26"/>
    <mergeCell ref="F28:I28"/>
    <mergeCell ref="F30:I30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8" workbookViewId="0">
      <selection activeCell="A8" sqref="A8:C8"/>
    </sheetView>
  </sheetViews>
  <sheetFormatPr baseColWidth="10" defaultRowHeight="15"/>
  <cols>
    <col min="1" max="1" width="12.7109375" bestFit="1" customWidth="1"/>
    <col min="4" max="4" width="32.5703125" customWidth="1"/>
    <col min="5" max="5" width="33.42578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801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75143</v>
      </c>
      <c r="C11" s="9"/>
      <c r="D11" s="9" t="s">
        <v>175</v>
      </c>
      <c r="E11" s="9" t="s">
        <v>166</v>
      </c>
      <c r="F11" s="1448" t="s">
        <v>87</v>
      </c>
      <c r="G11" s="1449"/>
      <c r="H11" s="1449"/>
      <c r="I11" s="1450"/>
      <c r="J11" s="1419" t="s">
        <v>88</v>
      </c>
      <c r="K11" s="1416" t="s">
        <v>177</v>
      </c>
      <c r="L11" s="1457">
        <v>763669</v>
      </c>
    </row>
    <row r="12" spans="1:12" ht="16.5">
      <c r="A12" s="1444"/>
      <c r="B12" s="1412"/>
      <c r="D12" t="s">
        <v>105</v>
      </c>
      <c r="E12" s="11" t="s">
        <v>178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179</v>
      </c>
      <c r="E13" s="11" t="s">
        <v>154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180</v>
      </c>
      <c r="E14" t="s">
        <v>37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130</v>
      </c>
      <c r="E15" s="28" t="s">
        <v>181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 t="s">
        <v>182</v>
      </c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 t="s">
        <v>36</v>
      </c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44748</v>
      </c>
      <c r="B18" s="20">
        <v>75143</v>
      </c>
      <c r="C18" s="21"/>
      <c r="D18" s="22" t="s">
        <v>22</v>
      </c>
      <c r="E18" s="23"/>
      <c r="F18" s="1401" t="s">
        <v>87</v>
      </c>
      <c r="G18" s="1401"/>
      <c r="H18" s="1401"/>
      <c r="I18" s="1406"/>
      <c r="J18" s="34" t="s">
        <v>88</v>
      </c>
      <c r="K18" s="24" t="s">
        <v>183</v>
      </c>
      <c r="L18" s="25">
        <v>50000</v>
      </c>
    </row>
    <row r="19" spans="1:12" ht="16.5">
      <c r="A19" s="1443">
        <v>44764</v>
      </c>
      <c r="B19" s="1411"/>
      <c r="C19" s="9"/>
      <c r="D19" s="9" t="s">
        <v>70</v>
      </c>
      <c r="E19" s="9" t="s">
        <v>104</v>
      </c>
      <c r="F19" s="1448" t="s">
        <v>30</v>
      </c>
      <c r="G19" s="1449"/>
      <c r="H19" s="1449"/>
      <c r="I19" s="1450"/>
      <c r="J19" s="1419" t="s">
        <v>199</v>
      </c>
      <c r="K19" s="1416" t="s">
        <v>803</v>
      </c>
      <c r="L19" s="1457">
        <v>1383707</v>
      </c>
    </row>
    <row r="20" spans="1:12" ht="16.5">
      <c r="A20" s="1444"/>
      <c r="B20" s="1412"/>
      <c r="D20" t="s">
        <v>60</v>
      </c>
      <c r="E20" s="11" t="s">
        <v>425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28</v>
      </c>
      <c r="E21" s="11" t="s">
        <v>507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802</v>
      </c>
      <c r="E22" t="s">
        <v>48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26"/>
      <c r="D23" s="10" t="s">
        <v>151</v>
      </c>
      <c r="E23" s="28" t="s">
        <v>188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26"/>
      <c r="D24" s="10"/>
      <c r="E24" s="28" t="s">
        <v>240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26"/>
      <c r="D25" s="10"/>
      <c r="E25" s="28" t="s">
        <v>149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26"/>
      <c r="D26" s="10"/>
      <c r="E26" s="28" t="s">
        <v>84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26"/>
      <c r="D27" s="10"/>
      <c r="E27" s="28" t="s">
        <v>40</v>
      </c>
      <c r="F27" s="1451"/>
      <c r="G27" s="1452"/>
      <c r="H27" s="1452"/>
      <c r="I27" s="1453"/>
      <c r="J27" s="1420"/>
      <c r="K27" s="1417"/>
      <c r="L27" s="1458"/>
    </row>
    <row r="28" spans="1:12" ht="17.25" thickBot="1">
      <c r="A28" s="1445"/>
      <c r="B28" s="1413"/>
      <c r="C28" s="27"/>
      <c r="D28" s="12"/>
      <c r="E28" s="29" t="s">
        <v>398</v>
      </c>
      <c r="F28" s="1454"/>
      <c r="G28" s="1455"/>
      <c r="H28" s="1455"/>
      <c r="I28" s="1456"/>
      <c r="J28" s="1421"/>
      <c r="K28" s="1418"/>
      <c r="L28" s="1459"/>
    </row>
    <row r="29" spans="1:12" ht="17.25" thickBot="1">
      <c r="A29" s="19"/>
      <c r="B29" s="20"/>
      <c r="C29" s="21"/>
      <c r="D29" s="22" t="s">
        <v>22</v>
      </c>
      <c r="E29" s="23"/>
      <c r="F29" s="1401"/>
      <c r="G29" s="1401"/>
      <c r="H29" s="1401"/>
      <c r="I29" s="1406"/>
      <c r="J29" s="122"/>
      <c r="K29" s="24"/>
      <c r="L29" s="25"/>
    </row>
  </sheetData>
  <mergeCells count="33">
    <mergeCell ref="L19:L28"/>
    <mergeCell ref="F29:I29"/>
    <mergeCell ref="A8:C8"/>
    <mergeCell ref="D8:F8"/>
    <mergeCell ref="G8:H8"/>
    <mergeCell ref="I8:L8"/>
    <mergeCell ref="F18:I18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19:A28"/>
    <mergeCell ref="B19:B28"/>
    <mergeCell ref="F19:I28"/>
    <mergeCell ref="J19:J28"/>
    <mergeCell ref="K19:K28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A8" sqref="A8:C8"/>
    </sheetView>
  </sheetViews>
  <sheetFormatPr baseColWidth="10" defaultRowHeight="15"/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184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5947</v>
      </c>
      <c r="C11" s="9"/>
      <c r="D11" s="9" t="s">
        <v>100</v>
      </c>
      <c r="E11" s="9" t="s">
        <v>97</v>
      </c>
      <c r="F11" s="1448" t="s">
        <v>185</v>
      </c>
      <c r="G11" s="1449"/>
      <c r="H11" s="1449"/>
      <c r="I11" s="1450"/>
      <c r="J11" s="1419" t="s">
        <v>88</v>
      </c>
      <c r="K11" s="1416" t="s">
        <v>186</v>
      </c>
      <c r="L11" s="1457">
        <v>2093874</v>
      </c>
    </row>
    <row r="12" spans="1:12" ht="16.5">
      <c r="A12" s="1444"/>
      <c r="B12" s="1412"/>
      <c r="D12" t="s">
        <v>96</v>
      </c>
      <c r="E12" s="11" t="s">
        <v>101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102</v>
      </c>
      <c r="E13" s="11" t="s">
        <v>103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80</v>
      </c>
      <c r="E14" t="s">
        <v>81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76</v>
      </c>
      <c r="E15" s="28" t="s">
        <v>77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 t="s">
        <v>187</v>
      </c>
      <c r="E16" s="28" t="s">
        <v>188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44748</v>
      </c>
      <c r="B18" s="20">
        <v>5947</v>
      </c>
      <c r="C18" s="21"/>
      <c r="D18" s="22" t="s">
        <v>22</v>
      </c>
      <c r="E18" s="23"/>
      <c r="F18" s="1401" t="s">
        <v>185</v>
      </c>
      <c r="G18" s="1401"/>
      <c r="H18" s="1401"/>
      <c r="I18" s="1406"/>
      <c r="J18" s="34" t="s">
        <v>88</v>
      </c>
      <c r="K18" s="24" t="s">
        <v>189</v>
      </c>
      <c r="L18" s="25">
        <v>50000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8.75" thickBot="1">
      <c r="A20" s="2"/>
      <c r="B20" s="2"/>
      <c r="C20" s="2"/>
      <c r="D20" s="2"/>
      <c r="E20" s="2"/>
      <c r="F20" s="2"/>
      <c r="G20" s="2"/>
      <c r="H20" s="2"/>
      <c r="I20" s="2"/>
      <c r="J20" s="1407" t="s">
        <v>21</v>
      </c>
      <c r="K20" s="1487"/>
      <c r="L20" s="18">
        <v>2143874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8:I18"/>
    <mergeCell ref="J20:K20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21" workbookViewId="0">
      <selection activeCell="A33" sqref="A33:XFD33"/>
    </sheetView>
  </sheetViews>
  <sheetFormatPr baseColWidth="10" defaultRowHeight="15"/>
  <cols>
    <col min="1" max="1" width="12.7109375" bestFit="1" customWidth="1"/>
    <col min="4" max="4" width="22.7109375" customWidth="1"/>
    <col min="5" max="5" width="22.28515625" customWidth="1"/>
    <col min="12" max="12" width="19.140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1528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39586</v>
      </c>
      <c r="C11" s="9"/>
      <c r="D11" s="9" t="s">
        <v>70</v>
      </c>
      <c r="E11" s="9" t="s">
        <v>71</v>
      </c>
      <c r="F11" s="1448" t="s">
        <v>87</v>
      </c>
      <c r="G11" s="1449"/>
      <c r="H11" s="1449"/>
      <c r="I11" s="1450"/>
      <c r="J11" s="1419" t="s">
        <v>88</v>
      </c>
      <c r="K11" s="1416" t="s">
        <v>190</v>
      </c>
      <c r="L11" s="1457">
        <v>1031419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38</v>
      </c>
      <c r="E13" s="11" t="s">
        <v>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76</v>
      </c>
      <c r="E14" t="s">
        <v>77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44747</v>
      </c>
      <c r="B18" s="20">
        <v>39586</v>
      </c>
      <c r="C18" s="21"/>
      <c r="D18" s="22" t="s">
        <v>22</v>
      </c>
      <c r="E18" s="23"/>
      <c r="F18" s="1401" t="s">
        <v>87</v>
      </c>
      <c r="G18" s="1401"/>
      <c r="H18" s="1401"/>
      <c r="I18" s="1406"/>
      <c r="J18" s="34" t="s">
        <v>88</v>
      </c>
      <c r="K18" s="24" t="s">
        <v>191</v>
      </c>
      <c r="L18" s="25">
        <v>39750</v>
      </c>
    </row>
    <row r="19" spans="1:12" ht="16.5">
      <c r="A19" s="1443">
        <v>44769</v>
      </c>
      <c r="B19" s="1411">
        <v>40184</v>
      </c>
      <c r="C19" s="9"/>
      <c r="D19" s="9" t="s">
        <v>284</v>
      </c>
      <c r="E19" s="9" t="s">
        <v>763</v>
      </c>
      <c r="F19" s="1448" t="s">
        <v>72</v>
      </c>
      <c r="G19" s="1449"/>
      <c r="H19" s="1449"/>
      <c r="I19" s="1450"/>
      <c r="J19" s="1419" t="s">
        <v>88</v>
      </c>
      <c r="K19" s="1416" t="s">
        <v>822</v>
      </c>
      <c r="L19" s="1457">
        <v>667916</v>
      </c>
    </row>
    <row r="20" spans="1:12" ht="16.5">
      <c r="A20" s="1444"/>
      <c r="B20" s="1412"/>
      <c r="D20" t="s">
        <v>285</v>
      </c>
      <c r="E20" s="11" t="s">
        <v>288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345</v>
      </c>
      <c r="E21" s="11"/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4"/>
      <c r="B22" s="1412"/>
      <c r="C22" s="15"/>
      <c r="D22" s="11" t="s">
        <v>346</v>
      </c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9"/>
      <c r="B23" s="20"/>
      <c r="C23" s="21"/>
      <c r="D23" s="22" t="s">
        <v>22</v>
      </c>
      <c r="E23" s="23"/>
      <c r="F23" s="1401"/>
      <c r="G23" s="1401"/>
      <c r="H23" s="1401"/>
      <c r="I23" s="1406"/>
      <c r="J23" s="131"/>
      <c r="K23" s="24"/>
      <c r="L23" s="25"/>
    </row>
    <row r="24" spans="1:12" ht="15.75" thickBot="1"/>
    <row r="25" spans="1:12" ht="17.25" thickBot="1">
      <c r="A25" s="19">
        <v>44821</v>
      </c>
      <c r="B25" s="20"/>
      <c r="C25" s="21"/>
      <c r="D25" s="22" t="s">
        <v>1148</v>
      </c>
      <c r="E25" s="23"/>
      <c r="F25" s="1401"/>
      <c r="G25" s="1401"/>
      <c r="H25" s="1401"/>
      <c r="I25" s="1406"/>
      <c r="J25" s="467"/>
      <c r="K25" s="24" t="s">
        <v>1438</v>
      </c>
      <c r="L25" s="25">
        <v>18500</v>
      </c>
    </row>
    <row r="26" spans="1:12" ht="17.25" thickBot="1">
      <c r="A26" s="94"/>
      <c r="B26" s="578"/>
      <c r="C26" s="96"/>
      <c r="D26" s="96"/>
      <c r="E26" s="97"/>
      <c r="F26" s="569"/>
      <c r="G26" s="569"/>
      <c r="H26" s="569"/>
      <c r="I26" s="569"/>
      <c r="J26" s="564"/>
      <c r="K26" s="576"/>
      <c r="L26" s="17"/>
    </row>
    <row r="27" spans="1:12" ht="17.25" thickBot="1">
      <c r="A27" s="19">
        <v>44833</v>
      </c>
      <c r="B27" s="20"/>
      <c r="C27" s="21"/>
      <c r="D27" s="22" t="s">
        <v>1148</v>
      </c>
      <c r="E27" s="23"/>
      <c r="F27" s="1401"/>
      <c r="G27" s="1401"/>
      <c r="H27" s="1401"/>
      <c r="I27" s="1406"/>
      <c r="J27" s="565"/>
      <c r="K27" s="24" t="s">
        <v>1575</v>
      </c>
      <c r="L27" s="25">
        <v>18500</v>
      </c>
    </row>
    <row r="28" spans="1:12" ht="17.25" thickBot="1">
      <c r="A28" s="94"/>
      <c r="B28" s="710"/>
      <c r="C28" s="96"/>
      <c r="D28" s="96"/>
      <c r="E28" s="97"/>
      <c r="F28" s="706"/>
      <c r="G28" s="706"/>
      <c r="H28" s="706"/>
      <c r="I28" s="706"/>
      <c r="J28" s="701"/>
      <c r="K28" s="709"/>
      <c r="L28" s="17"/>
    </row>
    <row r="29" spans="1:12" ht="17.25" thickBot="1">
      <c r="A29" s="19">
        <v>44841</v>
      </c>
      <c r="B29" s="20"/>
      <c r="C29" s="21"/>
      <c r="D29" s="22" t="s">
        <v>1148</v>
      </c>
      <c r="E29" s="23"/>
      <c r="F29" s="1401"/>
      <c r="G29" s="1401"/>
      <c r="H29" s="1401"/>
      <c r="I29" s="1406"/>
      <c r="J29" s="702"/>
      <c r="K29" s="24" t="s">
        <v>1853</v>
      </c>
      <c r="L29" s="25">
        <v>18500</v>
      </c>
    </row>
    <row r="30" spans="1:12" ht="17.25" thickBot="1">
      <c r="A30" s="94"/>
      <c r="B30" s="815"/>
      <c r="C30" s="96"/>
      <c r="D30" s="96"/>
      <c r="E30" s="97"/>
      <c r="F30" s="809"/>
      <c r="G30" s="809"/>
      <c r="H30" s="809"/>
      <c r="I30" s="809"/>
      <c r="J30" s="802"/>
      <c r="K30" s="803"/>
      <c r="L30" s="17"/>
    </row>
    <row r="31" spans="1:12" ht="17.25" thickBot="1">
      <c r="A31" s="19">
        <v>44848</v>
      </c>
      <c r="B31" s="20"/>
      <c r="C31" s="21"/>
      <c r="D31" s="22" t="s">
        <v>1148</v>
      </c>
      <c r="E31" s="23"/>
      <c r="F31" s="1401"/>
      <c r="G31" s="1401"/>
      <c r="H31" s="1401"/>
      <c r="I31" s="1406"/>
      <c r="J31" s="804"/>
      <c r="K31" s="24" t="s">
        <v>2072</v>
      </c>
      <c r="L31" s="25">
        <v>18500</v>
      </c>
    </row>
    <row r="32" spans="1:12" ht="17.25" thickBot="1">
      <c r="A32" s="94"/>
      <c r="B32" s="867"/>
      <c r="C32" s="96"/>
      <c r="D32" s="96"/>
      <c r="E32" s="97"/>
      <c r="F32" s="865"/>
      <c r="G32" s="865"/>
      <c r="H32" s="865"/>
      <c r="I32" s="865"/>
      <c r="J32" s="863"/>
      <c r="K32" s="866"/>
      <c r="L32" s="17"/>
    </row>
    <row r="33" spans="1:12" ht="17.25" thickBot="1">
      <c r="A33" s="19">
        <v>44849</v>
      </c>
      <c r="B33" s="20"/>
      <c r="C33" s="21"/>
      <c r="D33" s="878" t="s">
        <v>743</v>
      </c>
      <c r="E33" s="879" t="s">
        <v>439</v>
      </c>
      <c r="F33" s="1401"/>
      <c r="G33" s="1401"/>
      <c r="H33" s="1401"/>
      <c r="I33" s="1406"/>
      <c r="J33" s="864"/>
      <c r="K33" s="24" t="s">
        <v>2189</v>
      </c>
      <c r="L33" s="25">
        <v>63691</v>
      </c>
    </row>
    <row r="34" spans="1:12" ht="17.25" thickBot="1">
      <c r="A34" s="94"/>
      <c r="B34" s="897"/>
      <c r="C34" s="96"/>
      <c r="D34" s="907"/>
      <c r="E34" s="907"/>
      <c r="F34" s="893"/>
      <c r="G34" s="893"/>
      <c r="H34" s="893"/>
      <c r="I34" s="893"/>
      <c r="J34" s="890"/>
      <c r="K34" s="891"/>
      <c r="L34" s="17"/>
    </row>
    <row r="35" spans="1:12" ht="16.5" customHeight="1" thickBot="1">
      <c r="A35" s="19">
        <v>44858</v>
      </c>
      <c r="B35" s="20"/>
      <c r="C35" s="21"/>
      <c r="D35" s="878" t="s">
        <v>1148</v>
      </c>
      <c r="E35" s="879" t="s">
        <v>961</v>
      </c>
      <c r="F35" s="1401"/>
      <c r="G35" s="1401"/>
      <c r="H35" s="1401"/>
      <c r="I35" s="1406"/>
      <c r="J35" s="892"/>
      <c r="K35" s="24" t="s">
        <v>2237</v>
      </c>
      <c r="L35" s="25">
        <v>18500</v>
      </c>
    </row>
    <row r="36" spans="1:12" ht="16.5" customHeight="1" thickBot="1">
      <c r="A36" s="94"/>
      <c r="B36" s="1026"/>
      <c r="C36" s="96"/>
      <c r="D36" s="907"/>
      <c r="E36" s="907"/>
      <c r="F36" s="1021"/>
      <c r="G36" s="1021"/>
      <c r="H36" s="1021"/>
      <c r="I36" s="1021"/>
      <c r="J36" s="1018"/>
      <c r="K36" s="1019"/>
      <c r="L36" s="17"/>
    </row>
    <row r="37" spans="1:12" ht="16.5" customHeight="1" thickBot="1">
      <c r="A37" s="19">
        <v>44869</v>
      </c>
      <c r="B37" s="20"/>
      <c r="C37" s="21"/>
      <c r="D37" s="878" t="s">
        <v>1148</v>
      </c>
      <c r="E37" s="879" t="s">
        <v>961</v>
      </c>
      <c r="F37" s="1401"/>
      <c r="G37" s="1401"/>
      <c r="H37" s="1401"/>
      <c r="I37" s="1406"/>
      <c r="J37" s="1020"/>
      <c r="K37" s="24" t="s">
        <v>2517</v>
      </c>
      <c r="L37" s="25">
        <v>18500</v>
      </c>
    </row>
    <row r="38" spans="1:12" ht="17.25" thickBot="1">
      <c r="A38" s="94"/>
      <c r="B38" s="897"/>
      <c r="C38" s="96"/>
      <c r="D38" s="907"/>
      <c r="E38" s="907"/>
      <c r="F38" s="893"/>
      <c r="G38" s="893"/>
      <c r="H38" s="893"/>
      <c r="I38" s="893"/>
      <c r="J38" s="890"/>
      <c r="K38" s="891"/>
      <c r="L38" s="17"/>
    </row>
    <row r="39" spans="1:12" ht="16.5" customHeight="1" thickBot="1">
      <c r="A39" s="19">
        <v>44890</v>
      </c>
      <c r="B39" s="20"/>
      <c r="C39" s="21"/>
      <c r="D39" s="878" t="s">
        <v>1148</v>
      </c>
      <c r="E39" s="879" t="s">
        <v>961</v>
      </c>
      <c r="F39" s="1401"/>
      <c r="G39" s="1401"/>
      <c r="H39" s="1401"/>
      <c r="I39" s="1406"/>
      <c r="J39" s="1265"/>
      <c r="K39" s="24" t="s">
        <v>3018</v>
      </c>
      <c r="L39" s="25">
        <v>18500</v>
      </c>
    </row>
    <row r="40" spans="1:12" ht="17.25" thickBot="1">
      <c r="A40" s="94"/>
      <c r="B40" s="1275"/>
      <c r="C40" s="96"/>
      <c r="D40" s="907"/>
      <c r="E40" s="907"/>
      <c r="F40" s="1269"/>
      <c r="G40" s="1269"/>
      <c r="H40" s="1269"/>
      <c r="I40" s="1269"/>
      <c r="J40" s="1264"/>
      <c r="K40" s="1274"/>
      <c r="L40" s="17"/>
    </row>
    <row r="41" spans="1:12" ht="16.5" customHeight="1" thickBot="1">
      <c r="A41" s="19">
        <v>44895</v>
      </c>
      <c r="B41" s="20"/>
      <c r="C41" s="21"/>
      <c r="D41" s="878" t="s">
        <v>1148</v>
      </c>
      <c r="E41" s="879" t="s">
        <v>961</v>
      </c>
      <c r="F41" s="1401"/>
      <c r="G41" s="1401"/>
      <c r="H41" s="1401"/>
      <c r="I41" s="1406"/>
      <c r="J41" s="1300"/>
      <c r="K41" s="24" t="s">
        <v>3169</v>
      </c>
      <c r="L41" s="25">
        <v>18500</v>
      </c>
    </row>
    <row r="42" spans="1:12" ht="17.25" thickBot="1">
      <c r="A42" s="94"/>
      <c r="B42" s="1308"/>
      <c r="C42" s="96"/>
      <c r="D42" s="907"/>
      <c r="E42" s="907"/>
      <c r="F42" s="1302"/>
      <c r="G42" s="1302"/>
      <c r="H42" s="1302"/>
      <c r="I42" s="1302"/>
      <c r="J42" s="1299"/>
      <c r="K42" s="1306"/>
      <c r="L42" s="17"/>
    </row>
    <row r="43" spans="1:12" ht="17.25" thickBot="1">
      <c r="A43" s="94"/>
      <c r="B43" s="1308"/>
      <c r="C43" s="96"/>
      <c r="D43" s="907"/>
      <c r="E43" s="907"/>
      <c r="F43" s="1302"/>
      <c r="G43" s="1302"/>
      <c r="H43" s="1302"/>
      <c r="I43" s="1302"/>
      <c r="J43" s="1299"/>
      <c r="K43" s="1306"/>
      <c r="L43" s="17"/>
    </row>
    <row r="44" spans="1:12" ht="17.25" thickBot="1">
      <c r="A44" s="94"/>
      <c r="B44" s="478"/>
      <c r="C44" s="96"/>
      <c r="D44" s="96"/>
      <c r="E44" s="97"/>
      <c r="F44" s="470"/>
      <c r="G44" s="470"/>
      <c r="H44" s="470"/>
      <c r="I44" s="470"/>
      <c r="J44" s="466"/>
      <c r="K44" s="473"/>
      <c r="L44" s="17"/>
    </row>
    <row r="45" spans="1:12" ht="18.75" thickBot="1">
      <c r="J45" s="1407" t="s">
        <v>21</v>
      </c>
      <c r="K45" s="1487"/>
      <c r="L45" s="18">
        <f>+SUM(L11:L44)</f>
        <v>1950776</v>
      </c>
    </row>
  </sheetData>
  <mergeCells count="43">
    <mergeCell ref="F27:I27"/>
    <mergeCell ref="J45:K45"/>
    <mergeCell ref="F25:I25"/>
    <mergeCell ref="L19:L22"/>
    <mergeCell ref="F23:I23"/>
    <mergeCell ref="F29:I29"/>
    <mergeCell ref="F31:I31"/>
    <mergeCell ref="F33:I33"/>
    <mergeCell ref="F35:I35"/>
    <mergeCell ref="F37:I37"/>
    <mergeCell ref="F39:I39"/>
    <mergeCell ref="F41:I41"/>
    <mergeCell ref="A8:C8"/>
    <mergeCell ref="D8:F8"/>
    <mergeCell ref="G8:H8"/>
    <mergeCell ref="I8:L8"/>
    <mergeCell ref="F18:I18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19:A22"/>
    <mergeCell ref="B19:B22"/>
    <mergeCell ref="F19:I22"/>
    <mergeCell ref="J19:J22"/>
    <mergeCell ref="K19:K22"/>
  </mergeCells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8" workbookViewId="0">
      <selection activeCell="A8" sqref="A8:C8"/>
    </sheetView>
  </sheetViews>
  <sheetFormatPr baseColWidth="10" defaultRowHeight="15"/>
  <cols>
    <col min="1" max="1" width="12.7109375" bestFit="1" customWidth="1"/>
    <col min="4" max="5" width="38.140625" customWidth="1"/>
    <col min="12" max="12" width="2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192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46258</v>
      </c>
      <c r="C11" s="9"/>
      <c r="D11" s="9" t="s">
        <v>70</v>
      </c>
      <c r="E11" s="9" t="s">
        <v>71</v>
      </c>
      <c r="F11" s="1448" t="s">
        <v>139</v>
      </c>
      <c r="G11" s="1449"/>
      <c r="H11" s="1449"/>
      <c r="I11" s="1450"/>
      <c r="J11" s="1419" t="s">
        <v>19</v>
      </c>
      <c r="K11" s="1416" t="s">
        <v>193</v>
      </c>
      <c r="L11" s="1457">
        <v>551062</v>
      </c>
    </row>
    <row r="12" spans="1:12" ht="16.5">
      <c r="A12" s="1444"/>
      <c r="B12" s="1412"/>
      <c r="D12" t="s">
        <v>194</v>
      </c>
      <c r="E12" s="11" t="s">
        <v>40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149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195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32.25" thickBot="1">
      <c r="A18" s="19">
        <v>44747</v>
      </c>
      <c r="B18" s="20">
        <v>46258</v>
      </c>
      <c r="C18" s="21"/>
      <c r="D18" s="22" t="s">
        <v>22</v>
      </c>
      <c r="E18" s="23"/>
      <c r="F18" s="1401" t="s">
        <v>139</v>
      </c>
      <c r="G18" s="1401"/>
      <c r="H18" s="1401"/>
      <c r="I18" s="1406"/>
      <c r="J18" s="34" t="s">
        <v>19</v>
      </c>
      <c r="K18" s="24" t="s">
        <v>196</v>
      </c>
      <c r="L18" s="25">
        <v>39750</v>
      </c>
    </row>
    <row r="19" spans="1:12" ht="17.25" thickBot="1">
      <c r="A19" s="94"/>
      <c r="B19" s="725"/>
      <c r="C19" s="96"/>
      <c r="D19" s="96"/>
      <c r="E19" s="97"/>
      <c r="F19" s="723"/>
      <c r="G19" s="723"/>
      <c r="H19" s="723"/>
      <c r="I19" s="723"/>
      <c r="J19" s="723"/>
      <c r="K19" s="723"/>
      <c r="L19" s="17"/>
    </row>
    <row r="20" spans="1:12" ht="17.25" thickBot="1">
      <c r="A20" s="19">
        <v>44845</v>
      </c>
      <c r="B20" s="20" t="s">
        <v>961</v>
      </c>
      <c r="C20" s="21"/>
      <c r="D20" s="22" t="s">
        <v>1148</v>
      </c>
      <c r="E20" s="23" t="s">
        <v>961</v>
      </c>
      <c r="F20" s="1401" t="s">
        <v>961</v>
      </c>
      <c r="G20" s="1401"/>
      <c r="H20" s="1401"/>
      <c r="I20" s="1406"/>
      <c r="J20" s="720" t="s">
        <v>88</v>
      </c>
      <c r="K20" s="24" t="s">
        <v>1901</v>
      </c>
      <c r="L20" s="25">
        <v>18500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7.25" thickBot="1">
      <c r="A22" s="19">
        <v>44842</v>
      </c>
      <c r="B22" s="20" t="s">
        <v>961</v>
      </c>
      <c r="C22" s="21"/>
      <c r="D22" s="22" t="s">
        <v>1148</v>
      </c>
      <c r="E22" s="23" t="s">
        <v>961</v>
      </c>
      <c r="F22" s="1401" t="s">
        <v>961</v>
      </c>
      <c r="G22" s="1401"/>
      <c r="H22" s="1401"/>
      <c r="I22" s="1406"/>
      <c r="J22" s="765" t="s">
        <v>88</v>
      </c>
      <c r="K22" s="24" t="s">
        <v>1950</v>
      </c>
      <c r="L22" s="25">
        <v>18500</v>
      </c>
    </row>
    <row r="23" spans="1:12" ht="17.25" thickBot="1">
      <c r="A23" s="94"/>
      <c r="B23" s="833"/>
      <c r="C23" s="96"/>
      <c r="D23" s="96"/>
      <c r="E23" s="97"/>
      <c r="F23" s="823"/>
      <c r="G23" s="823"/>
      <c r="H23" s="823"/>
      <c r="I23" s="823"/>
      <c r="J23" s="817"/>
      <c r="K23" s="826"/>
      <c r="L23" s="17"/>
    </row>
    <row r="24" spans="1:12" ht="17.25" thickBot="1">
      <c r="A24" s="19">
        <v>44863</v>
      </c>
      <c r="B24" s="20" t="s">
        <v>961</v>
      </c>
      <c r="C24" s="21"/>
      <c r="D24" s="22" t="s">
        <v>1148</v>
      </c>
      <c r="E24" s="23" t="s">
        <v>961</v>
      </c>
      <c r="F24" s="1401" t="s">
        <v>961</v>
      </c>
      <c r="G24" s="1401"/>
      <c r="H24" s="1401"/>
      <c r="I24" s="1406"/>
      <c r="J24" s="963" t="s">
        <v>88</v>
      </c>
      <c r="K24" s="24" t="s">
        <v>2349</v>
      </c>
      <c r="L24" s="25">
        <v>18500</v>
      </c>
    </row>
    <row r="25" spans="1:12" ht="15.75" thickBot="1"/>
    <row r="26" spans="1:12" ht="17.25" thickBot="1">
      <c r="A26" s="1039">
        <v>44866</v>
      </c>
      <c r="B26" s="20" t="s">
        <v>961</v>
      </c>
      <c r="C26" s="21"/>
      <c r="D26" s="22" t="s">
        <v>1148</v>
      </c>
      <c r="E26" s="23" t="s">
        <v>961</v>
      </c>
      <c r="F26" s="1401" t="s">
        <v>961</v>
      </c>
      <c r="G26" s="1401"/>
      <c r="H26" s="1401"/>
      <c r="I26" s="1406"/>
      <c r="J26" s="1020" t="s">
        <v>961</v>
      </c>
      <c r="K26" s="24" t="s">
        <v>2491</v>
      </c>
      <c r="L26" s="25">
        <v>18500</v>
      </c>
    </row>
    <row r="27" spans="1:12" ht="15.75" thickBot="1"/>
    <row r="28" spans="1:12" ht="16.5">
      <c r="A28" s="1443">
        <v>44874</v>
      </c>
      <c r="B28" s="1411">
        <v>47789</v>
      </c>
      <c r="C28" s="9"/>
      <c r="D28" s="9" t="s">
        <v>36</v>
      </c>
      <c r="E28" s="9" t="s">
        <v>611</v>
      </c>
      <c r="F28" s="1448" t="s">
        <v>1757</v>
      </c>
      <c r="G28" s="1449"/>
      <c r="H28" s="1449"/>
      <c r="I28" s="1450"/>
      <c r="J28" s="1419" t="s">
        <v>88</v>
      </c>
      <c r="K28" s="1416" t="s">
        <v>2663</v>
      </c>
      <c r="L28" s="1457">
        <v>881081</v>
      </c>
    </row>
    <row r="29" spans="1:12" ht="16.5">
      <c r="A29" s="1444"/>
      <c r="B29" s="1412"/>
      <c r="D29" t="s">
        <v>769</v>
      </c>
      <c r="E29" s="11" t="s">
        <v>2665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15"/>
      <c r="D30" s="11" t="s">
        <v>2664</v>
      </c>
      <c r="E30" s="11" t="s">
        <v>149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15"/>
      <c r="D31" s="11" t="s">
        <v>693</v>
      </c>
      <c r="E31" t="s">
        <v>2666</v>
      </c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26"/>
      <c r="D32" s="10"/>
      <c r="E32" s="28" t="s">
        <v>764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26"/>
      <c r="D33" s="10"/>
      <c r="E33" s="28"/>
      <c r="F33" s="1451"/>
      <c r="G33" s="1452"/>
      <c r="H33" s="1452"/>
      <c r="I33" s="1453"/>
      <c r="J33" s="1420"/>
      <c r="K33" s="1417"/>
      <c r="L33" s="1458"/>
    </row>
    <row r="34" spans="1:12" ht="17.25" thickBot="1">
      <c r="A34" s="1445"/>
      <c r="B34" s="1413"/>
      <c r="C34" s="27"/>
      <c r="D34" s="12"/>
      <c r="E34" s="29"/>
      <c r="F34" s="1454"/>
      <c r="G34" s="1455"/>
      <c r="H34" s="1455"/>
      <c r="I34" s="1456"/>
      <c r="J34" s="1421"/>
      <c r="K34" s="1418"/>
      <c r="L34" s="1459"/>
    </row>
    <row r="35" spans="1:12" ht="17.25" thickBot="1">
      <c r="A35" s="94"/>
      <c r="B35" s="1116"/>
      <c r="C35" s="26"/>
      <c r="D35" s="96"/>
      <c r="E35" s="28"/>
      <c r="F35" s="1113"/>
      <c r="G35" s="1113"/>
      <c r="H35" s="1113"/>
      <c r="I35" s="1113"/>
      <c r="J35" s="1114"/>
      <c r="K35" s="1115"/>
      <c r="L35" s="17"/>
    </row>
    <row r="36" spans="1:12" ht="17.25" thickBot="1">
      <c r="A36" s="19">
        <v>44883</v>
      </c>
      <c r="B36" s="20" t="s">
        <v>961</v>
      </c>
      <c r="C36" s="21"/>
      <c r="D36" s="22" t="s">
        <v>1148</v>
      </c>
      <c r="E36" s="23" t="s">
        <v>961</v>
      </c>
      <c r="F36" s="1401" t="s">
        <v>961</v>
      </c>
      <c r="G36" s="1401"/>
      <c r="H36" s="1401"/>
      <c r="I36" s="1406"/>
      <c r="J36" s="1222" t="s">
        <v>88</v>
      </c>
      <c r="K36" s="24" t="s">
        <v>2888</v>
      </c>
      <c r="L36" s="25">
        <v>18500</v>
      </c>
    </row>
    <row r="37" spans="1:12" ht="17.25" thickBot="1">
      <c r="A37" s="94"/>
      <c r="B37" s="1230"/>
      <c r="C37" s="26"/>
      <c r="D37" s="96"/>
      <c r="E37" s="28"/>
      <c r="F37" s="1226"/>
      <c r="G37" s="1226"/>
      <c r="H37" s="1226"/>
      <c r="I37" s="1226"/>
      <c r="J37" s="1227"/>
      <c r="K37" s="1228"/>
      <c r="L37" s="17"/>
    </row>
    <row r="38" spans="1:12" ht="17.25" thickBot="1">
      <c r="A38" s="19">
        <v>44895</v>
      </c>
      <c r="B38" s="20" t="s">
        <v>961</v>
      </c>
      <c r="C38" s="21"/>
      <c r="D38" s="22" t="s">
        <v>1148</v>
      </c>
      <c r="E38" s="23" t="s">
        <v>961</v>
      </c>
      <c r="F38" s="1401" t="s">
        <v>961</v>
      </c>
      <c r="G38" s="1401"/>
      <c r="H38" s="1401"/>
      <c r="I38" s="1406"/>
      <c r="J38" s="1300" t="s">
        <v>88</v>
      </c>
      <c r="K38" s="24" t="s">
        <v>3171</v>
      </c>
      <c r="L38" s="25">
        <v>18500</v>
      </c>
    </row>
    <row r="39" spans="1:12" ht="17.25" thickBot="1">
      <c r="A39" s="94"/>
      <c r="B39" s="1308"/>
      <c r="C39" s="26"/>
      <c r="D39" s="96"/>
      <c r="E39" s="28"/>
      <c r="F39" s="1302"/>
      <c r="G39" s="1302"/>
      <c r="H39" s="1302"/>
      <c r="I39" s="1302"/>
      <c r="J39" s="1303"/>
      <c r="K39" s="1304"/>
      <c r="L39" s="17"/>
    </row>
    <row r="40" spans="1:12" ht="17.25" thickBot="1">
      <c r="A40" s="94"/>
      <c r="B40" s="1308"/>
      <c r="C40" s="26"/>
      <c r="D40" s="96"/>
      <c r="E40" s="28"/>
      <c r="F40" s="1302"/>
      <c r="G40" s="1302"/>
      <c r="H40" s="1302"/>
      <c r="I40" s="1302"/>
      <c r="J40" s="1303"/>
      <c r="K40" s="1304"/>
      <c r="L40" s="17"/>
    </row>
    <row r="41" spans="1:12" ht="17.25" thickBot="1">
      <c r="A41" s="94"/>
      <c r="B41" s="1308"/>
      <c r="C41" s="26"/>
      <c r="D41" s="96"/>
      <c r="E41" s="28"/>
      <c r="F41" s="1302"/>
      <c r="G41" s="1302"/>
      <c r="H41" s="1302"/>
      <c r="I41" s="1302"/>
      <c r="J41" s="1303"/>
      <c r="K41" s="1304"/>
      <c r="L41" s="17"/>
    </row>
    <row r="42" spans="1:12" ht="18.75" thickBot="1">
      <c r="A42" s="2"/>
      <c r="B42" s="2"/>
      <c r="C42" s="2"/>
      <c r="D42" s="2"/>
      <c r="E42" s="2"/>
      <c r="F42" s="2"/>
      <c r="G42" s="2"/>
      <c r="H42" s="2"/>
      <c r="I42" s="2"/>
      <c r="J42" s="1407" t="s">
        <v>21</v>
      </c>
      <c r="K42" s="1487"/>
      <c r="L42" s="18">
        <f>+SUM(L11:L41)</f>
        <v>1582893</v>
      </c>
    </row>
  </sheetData>
  <mergeCells count="39">
    <mergeCell ref="A28:A34"/>
    <mergeCell ref="A8:C8"/>
    <mergeCell ref="D8:F8"/>
    <mergeCell ref="G8:H8"/>
    <mergeCell ref="I8:L8"/>
    <mergeCell ref="L28:L34"/>
    <mergeCell ref="F18:I18"/>
    <mergeCell ref="F28:I34"/>
    <mergeCell ref="F20:I20"/>
    <mergeCell ref="F22:I22"/>
    <mergeCell ref="F24:I24"/>
    <mergeCell ref="F26:I26"/>
    <mergeCell ref="A9:L9"/>
    <mergeCell ref="C10:E10"/>
    <mergeCell ref="F10:I10"/>
    <mergeCell ref="A11:A17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B11:B17"/>
    <mergeCell ref="F11:I17"/>
    <mergeCell ref="J11:J17"/>
    <mergeCell ref="K11:K17"/>
    <mergeCell ref="L11:L17"/>
    <mergeCell ref="F36:I36"/>
    <mergeCell ref="B28:B34"/>
    <mergeCell ref="J28:J34"/>
    <mergeCell ref="K28:K34"/>
    <mergeCell ref="J42:K42"/>
    <mergeCell ref="F38:I38"/>
  </mergeCells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16" workbookViewId="0">
      <selection activeCell="L29" sqref="L29"/>
    </sheetView>
  </sheetViews>
  <sheetFormatPr baseColWidth="10" defaultRowHeight="15"/>
  <cols>
    <col min="1" max="1" width="12.7109375" bestFit="1" customWidth="1"/>
    <col min="4" max="4" width="28.5703125" customWidth="1"/>
    <col min="5" max="5" width="43" customWidth="1"/>
    <col min="12" max="12" width="15.140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197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/>
      <c r="C11" s="9"/>
      <c r="D11" s="9" t="s">
        <v>36</v>
      </c>
      <c r="E11" s="9" t="s">
        <v>37</v>
      </c>
      <c r="F11" s="1448" t="s">
        <v>198</v>
      </c>
      <c r="G11" s="1449"/>
      <c r="H11" s="1449"/>
      <c r="I11" s="1450"/>
      <c r="J11" s="1419" t="s">
        <v>199</v>
      </c>
      <c r="K11" s="1416" t="s">
        <v>200</v>
      </c>
      <c r="L11" s="1457">
        <v>398045</v>
      </c>
    </row>
    <row r="12" spans="1:12">
      <c r="A12" s="1444"/>
      <c r="B12" s="1412"/>
      <c r="E12" t="s">
        <v>201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 t="s">
        <v>40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32.25" thickBot="1">
      <c r="A18" s="19">
        <v>44747</v>
      </c>
      <c r="B18" s="20"/>
      <c r="C18" s="21"/>
      <c r="D18" s="22" t="s">
        <v>22</v>
      </c>
      <c r="E18" s="23"/>
      <c r="F18" s="1401" t="s">
        <v>198</v>
      </c>
      <c r="G18" s="1401"/>
      <c r="H18" s="1401"/>
      <c r="I18" s="1406"/>
      <c r="J18" s="34" t="s">
        <v>199</v>
      </c>
      <c r="K18" s="24" t="s">
        <v>202</v>
      </c>
      <c r="L18" s="25">
        <v>39750</v>
      </c>
    </row>
    <row r="19" spans="1:12" ht="17.25" thickBot="1">
      <c r="A19" s="94"/>
      <c r="B19" s="365"/>
      <c r="C19" s="96"/>
      <c r="D19" s="96"/>
      <c r="E19" s="97"/>
      <c r="F19" s="362"/>
      <c r="G19" s="362"/>
      <c r="H19" s="362"/>
      <c r="I19" s="362"/>
      <c r="J19" s="362"/>
      <c r="K19" s="362"/>
      <c r="L19" s="17"/>
    </row>
    <row r="20" spans="1:12" ht="17.25" thickBot="1">
      <c r="A20" s="19">
        <v>44809</v>
      </c>
      <c r="B20" s="20"/>
      <c r="C20" s="21"/>
      <c r="D20" s="261" t="s">
        <v>1148</v>
      </c>
      <c r="E20" s="23"/>
      <c r="F20" s="1401" t="s">
        <v>198</v>
      </c>
      <c r="G20" s="1401"/>
      <c r="H20" s="1401"/>
      <c r="I20" s="1406"/>
      <c r="J20" s="361" t="s">
        <v>961</v>
      </c>
      <c r="K20" s="24" t="s">
        <v>1237</v>
      </c>
      <c r="L20" s="25">
        <v>18500</v>
      </c>
    </row>
    <row r="21" spans="1:12" ht="17.25" thickBot="1">
      <c r="A21" s="94"/>
      <c r="B21" s="938"/>
      <c r="C21" s="96"/>
      <c r="D21" s="356"/>
      <c r="E21" s="97"/>
      <c r="F21" s="934"/>
      <c r="G21" s="934"/>
      <c r="H21" s="934"/>
      <c r="I21" s="934"/>
      <c r="J21" s="934"/>
      <c r="K21" s="934"/>
      <c r="L21" s="17"/>
    </row>
    <row r="22" spans="1:12" ht="17.25" thickBot="1">
      <c r="A22" s="19">
        <v>44862</v>
      </c>
      <c r="B22" s="20"/>
      <c r="C22" s="21"/>
      <c r="D22" s="261" t="s">
        <v>1148</v>
      </c>
      <c r="E22" s="23"/>
      <c r="F22" s="1401" t="s">
        <v>961</v>
      </c>
      <c r="G22" s="1401"/>
      <c r="H22" s="1401"/>
      <c r="I22" s="1406"/>
      <c r="J22" s="933" t="s">
        <v>961</v>
      </c>
      <c r="K22" s="24" t="s">
        <v>2327</v>
      </c>
      <c r="L22" s="25">
        <v>18500</v>
      </c>
    </row>
    <row r="23" spans="1:12" ht="17.25" thickBot="1">
      <c r="A23" s="94"/>
      <c r="B23" s="1026"/>
      <c r="C23" s="96"/>
      <c r="D23" s="356"/>
      <c r="E23" s="97"/>
      <c r="F23" s="1021"/>
      <c r="G23" s="1021"/>
      <c r="H23" s="1021"/>
      <c r="I23" s="1021"/>
      <c r="J23" s="1021"/>
      <c r="K23" s="1021"/>
      <c r="L23" s="17"/>
    </row>
    <row r="24" spans="1:12" ht="17.25" thickBot="1">
      <c r="A24" s="19">
        <v>44869</v>
      </c>
      <c r="B24" s="20"/>
      <c r="C24" s="21"/>
      <c r="D24" s="261" t="s">
        <v>1148</v>
      </c>
      <c r="E24" s="23"/>
      <c r="F24" s="1401" t="s">
        <v>961</v>
      </c>
      <c r="G24" s="1401"/>
      <c r="H24" s="1401"/>
      <c r="I24" s="1406"/>
      <c r="J24" s="1020" t="s">
        <v>961</v>
      </c>
      <c r="K24" s="24" t="s">
        <v>2530</v>
      </c>
      <c r="L24" s="25">
        <v>18500</v>
      </c>
    </row>
    <row r="25" spans="1:12" ht="17.25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7.25" thickBot="1">
      <c r="A26" s="19">
        <v>44876</v>
      </c>
      <c r="B26" s="20"/>
      <c r="C26" s="21"/>
      <c r="D26" s="261" t="s">
        <v>1148</v>
      </c>
      <c r="E26" s="23"/>
      <c r="F26" s="1401" t="s">
        <v>961</v>
      </c>
      <c r="G26" s="1401"/>
      <c r="H26" s="1401"/>
      <c r="I26" s="1406"/>
      <c r="J26" s="1118" t="s">
        <v>961</v>
      </c>
      <c r="K26" s="24" t="s">
        <v>2760</v>
      </c>
      <c r="L26" s="25">
        <v>18500</v>
      </c>
    </row>
    <row r="27" spans="1:12" ht="17.25" thickBot="1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8" spans="1:12" ht="18.75" thickBot="1">
      <c r="A28" s="2"/>
      <c r="B28" s="2"/>
      <c r="C28" s="2"/>
      <c r="D28" s="2"/>
      <c r="E28" s="2"/>
      <c r="F28" s="2"/>
      <c r="G28" s="2"/>
      <c r="H28" s="2"/>
      <c r="I28" s="2"/>
      <c r="J28" s="1407" t="s">
        <v>21</v>
      </c>
      <c r="K28" s="1487"/>
      <c r="L28" s="18">
        <f>+SUM(L11:L27)</f>
        <v>511795</v>
      </c>
    </row>
  </sheetData>
  <mergeCells count="3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8:I18"/>
    <mergeCell ref="J28:K28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  <mergeCell ref="F26:I2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8" workbookViewId="0">
      <selection activeCell="A8" sqref="A8:C8"/>
    </sheetView>
  </sheetViews>
  <sheetFormatPr baseColWidth="10" defaultRowHeight="15"/>
  <cols>
    <col min="1" max="1" width="12.7109375" bestFit="1" customWidth="1"/>
    <col min="4" max="4" width="26.7109375" customWidth="1"/>
    <col min="5" max="5" width="36.85546875" customWidth="1"/>
    <col min="12" max="12" width="18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203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84270</v>
      </c>
      <c r="C11" s="9"/>
      <c r="D11" s="9" t="s">
        <v>70</v>
      </c>
      <c r="E11" s="9" t="s">
        <v>71</v>
      </c>
      <c r="F11" s="1448" t="s">
        <v>72</v>
      </c>
      <c r="G11" s="1449"/>
      <c r="H11" s="1449"/>
      <c r="I11" s="1450"/>
      <c r="J11" s="1419" t="s">
        <v>19</v>
      </c>
      <c r="K11" s="1416" t="s">
        <v>204</v>
      </c>
      <c r="L11" s="1457">
        <v>308006</v>
      </c>
    </row>
    <row r="12" spans="1:12" ht="16.5">
      <c r="A12" s="1444"/>
      <c r="B12" s="1412"/>
      <c r="D12" t="s">
        <v>205</v>
      </c>
      <c r="E12" s="11" t="s">
        <v>206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32.25" thickBot="1">
      <c r="A18" s="19">
        <v>44747</v>
      </c>
      <c r="B18" s="20">
        <v>84270</v>
      </c>
      <c r="C18" s="21"/>
      <c r="D18" s="22" t="s">
        <v>22</v>
      </c>
      <c r="E18" s="23"/>
      <c r="F18" s="1401" t="s">
        <v>72</v>
      </c>
      <c r="G18" s="1401"/>
      <c r="H18" s="1401"/>
      <c r="I18" s="1406"/>
      <c r="J18" s="34" t="s">
        <v>19</v>
      </c>
      <c r="K18" s="24" t="s">
        <v>207</v>
      </c>
      <c r="L18" s="25">
        <v>39750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6.5">
      <c r="A20" s="1443">
        <v>44776</v>
      </c>
      <c r="B20" s="1411">
        <v>85403</v>
      </c>
      <c r="C20" s="9"/>
      <c r="D20" s="9" t="s">
        <v>324</v>
      </c>
      <c r="E20" s="9" t="s">
        <v>490</v>
      </c>
      <c r="F20" s="1448" t="s">
        <v>139</v>
      </c>
      <c r="G20" s="1449"/>
      <c r="H20" s="1449"/>
      <c r="I20" s="1450"/>
      <c r="J20" s="1419" t="s">
        <v>88</v>
      </c>
      <c r="K20" s="1416" t="s">
        <v>893</v>
      </c>
      <c r="L20" s="1457">
        <v>140014</v>
      </c>
    </row>
    <row r="21" spans="1:12" ht="16.5">
      <c r="A21" s="1444"/>
      <c r="B21" s="1412"/>
      <c r="E21" s="11"/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s="11"/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26"/>
      <c r="D24" s="10"/>
      <c r="E24" s="28"/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26"/>
      <c r="D25" s="10"/>
      <c r="E25" s="28"/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445"/>
      <c r="B26" s="1413"/>
      <c r="C26" s="27"/>
      <c r="D26" s="12"/>
      <c r="E26" s="29"/>
      <c r="F26" s="1454"/>
      <c r="G26" s="1455"/>
      <c r="H26" s="1455"/>
      <c r="I26" s="1456"/>
      <c r="J26" s="1421"/>
      <c r="K26" s="1418"/>
      <c r="L26" s="1459"/>
    </row>
    <row r="27" spans="1:12" ht="17.25" thickBot="1">
      <c r="A27" s="94"/>
      <c r="B27" s="95"/>
      <c r="C27" s="26"/>
      <c r="D27" s="96"/>
      <c r="E27" s="28"/>
      <c r="F27" s="150"/>
      <c r="G27" s="150"/>
      <c r="H27" s="150"/>
      <c r="I27" s="150"/>
      <c r="J27" s="151"/>
      <c r="K27" s="152"/>
      <c r="L27" s="17"/>
    </row>
    <row r="28" spans="1:12" ht="32.25" thickBot="1">
      <c r="A28" s="19">
        <v>44812</v>
      </c>
      <c r="B28" s="20" t="s">
        <v>961</v>
      </c>
      <c r="C28" s="21"/>
      <c r="D28" s="22" t="s">
        <v>1148</v>
      </c>
      <c r="E28" s="23"/>
      <c r="F28" s="1401" t="s">
        <v>72</v>
      </c>
      <c r="G28" s="1401"/>
      <c r="H28" s="1401"/>
      <c r="I28" s="1406"/>
      <c r="J28" s="401" t="s">
        <v>19</v>
      </c>
      <c r="K28" s="24" t="s">
        <v>1281</v>
      </c>
      <c r="L28" s="25">
        <v>18500</v>
      </c>
    </row>
    <row r="29" spans="1:12" ht="17.25" thickBot="1">
      <c r="A29" s="94"/>
      <c r="B29" s="634"/>
      <c r="C29" s="96"/>
      <c r="D29" s="96"/>
      <c r="E29" s="97"/>
      <c r="F29" s="627"/>
      <c r="G29" s="627"/>
      <c r="H29" s="627"/>
      <c r="I29" s="627"/>
      <c r="J29" s="622"/>
      <c r="K29" s="630"/>
      <c r="L29" s="17"/>
    </row>
    <row r="30" spans="1:12" ht="17.25" thickBot="1">
      <c r="A30" s="19">
        <v>44826</v>
      </c>
      <c r="B30" s="20" t="s">
        <v>961</v>
      </c>
      <c r="C30" s="21"/>
      <c r="D30" s="22" t="s">
        <v>1148</v>
      </c>
      <c r="E30" s="23"/>
      <c r="F30" s="1401" t="s">
        <v>72</v>
      </c>
      <c r="G30" s="1401"/>
      <c r="H30" s="1401"/>
      <c r="I30" s="1406"/>
      <c r="J30" s="623" t="s">
        <v>961</v>
      </c>
      <c r="K30" s="24" t="s">
        <v>1716</v>
      </c>
      <c r="L30" s="25">
        <v>18500</v>
      </c>
    </row>
    <row r="31" spans="1:12" ht="17.25" thickBot="1">
      <c r="A31" s="94"/>
      <c r="B31" s="403"/>
      <c r="C31" s="96"/>
      <c r="D31" s="96"/>
      <c r="E31" s="97"/>
      <c r="F31" s="402"/>
      <c r="G31" s="402"/>
      <c r="H31" s="402"/>
      <c r="I31" s="402"/>
      <c r="J31" s="397"/>
      <c r="K31" s="398"/>
      <c r="L31" s="17"/>
    </row>
    <row r="32" spans="1:12" ht="17.25" thickBot="1">
      <c r="A32" s="19">
        <v>44835</v>
      </c>
      <c r="B32" s="20" t="s">
        <v>961</v>
      </c>
      <c r="C32" s="21"/>
      <c r="D32" s="22" t="s">
        <v>1148</v>
      </c>
      <c r="E32" s="23"/>
      <c r="F32" s="1401" t="s">
        <v>72</v>
      </c>
      <c r="G32" s="1401"/>
      <c r="H32" s="1401"/>
      <c r="I32" s="1406"/>
      <c r="J32" s="677" t="s">
        <v>961</v>
      </c>
      <c r="K32" s="24" t="s">
        <v>961</v>
      </c>
      <c r="L32" s="25">
        <v>18500</v>
      </c>
    </row>
    <row r="33" spans="1:12" ht="17.25" thickBot="1">
      <c r="A33" s="94"/>
      <c r="B33" s="685"/>
      <c r="C33" s="96"/>
      <c r="D33" s="96"/>
      <c r="E33" s="97"/>
      <c r="F33" s="681"/>
      <c r="G33" s="681"/>
      <c r="H33" s="681"/>
      <c r="I33" s="681"/>
      <c r="J33" s="675"/>
      <c r="K33" s="676"/>
      <c r="L33" s="17"/>
    </row>
    <row r="34" spans="1:12" ht="17.25" thickBot="1">
      <c r="A34" s="19">
        <v>44838</v>
      </c>
      <c r="B34" s="20" t="s">
        <v>961</v>
      </c>
      <c r="C34" s="21"/>
      <c r="D34" s="22" t="s">
        <v>1148</v>
      </c>
      <c r="E34" s="23"/>
      <c r="F34" s="1401" t="s">
        <v>72</v>
      </c>
      <c r="G34" s="1401"/>
      <c r="H34" s="1401"/>
      <c r="I34" s="1406"/>
      <c r="J34" s="677" t="s">
        <v>961</v>
      </c>
      <c r="K34" s="24" t="s">
        <v>961</v>
      </c>
      <c r="L34" s="25">
        <v>18500</v>
      </c>
    </row>
    <row r="35" spans="1:12" ht="17.25" thickBot="1">
      <c r="A35" s="94"/>
      <c r="B35" s="769"/>
      <c r="C35" s="96"/>
      <c r="D35" s="96"/>
      <c r="E35" s="97"/>
      <c r="F35" s="766"/>
      <c r="G35" s="766"/>
      <c r="H35" s="766"/>
      <c r="I35" s="766"/>
      <c r="J35" s="763"/>
      <c r="K35" s="764"/>
      <c r="L35" s="17"/>
    </row>
    <row r="36" spans="1:12" ht="17.25" thickBot="1">
      <c r="A36" s="19">
        <v>44844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765" t="s">
        <v>961</v>
      </c>
      <c r="K36" s="24" t="s">
        <v>1959</v>
      </c>
      <c r="L36" s="25">
        <v>18500</v>
      </c>
    </row>
    <row r="37" spans="1:12" ht="17.25" thickBot="1">
      <c r="A37" s="94"/>
      <c r="B37" s="685"/>
      <c r="C37" s="96"/>
      <c r="D37" s="96"/>
      <c r="E37" s="97"/>
      <c r="F37" s="681"/>
      <c r="G37" s="681"/>
      <c r="H37" s="681"/>
      <c r="I37" s="681"/>
      <c r="J37" s="1030"/>
      <c r="K37" s="1031"/>
      <c r="L37" s="17"/>
    </row>
    <row r="38" spans="1:12" ht="16.5">
      <c r="A38" s="1503">
        <v>44869</v>
      </c>
      <c r="B38" s="1448">
        <v>88503</v>
      </c>
      <c r="C38" s="39"/>
      <c r="D38" s="9" t="s">
        <v>62</v>
      </c>
      <c r="E38" s="1045" t="s">
        <v>84</v>
      </c>
      <c r="F38" s="1449" t="s">
        <v>87</v>
      </c>
      <c r="G38" s="1511"/>
      <c r="H38" s="1511"/>
      <c r="I38" s="1511"/>
      <c r="J38" s="1449" t="s">
        <v>88</v>
      </c>
      <c r="K38" s="1480" t="s">
        <v>2565</v>
      </c>
      <c r="L38" s="1506">
        <v>168981</v>
      </c>
    </row>
    <row r="39" spans="1:12" ht="16.5">
      <c r="A39" s="1504"/>
      <c r="B39" s="1509"/>
      <c r="C39" s="593"/>
      <c r="D39" s="96"/>
      <c r="E39" s="1046" t="s">
        <v>40</v>
      </c>
      <c r="F39" s="1512"/>
      <c r="G39" s="1512"/>
      <c r="H39" s="1512"/>
      <c r="I39" s="1512"/>
      <c r="J39" s="1512"/>
      <c r="K39" s="1507"/>
      <c r="L39" s="1507"/>
    </row>
    <row r="40" spans="1:12" ht="17.25" thickBot="1">
      <c r="A40" s="1505"/>
      <c r="B40" s="1510"/>
      <c r="C40" s="215"/>
      <c r="D40" s="12"/>
      <c r="E40" s="1047" t="s">
        <v>63</v>
      </c>
      <c r="F40" s="1513"/>
      <c r="G40" s="1513"/>
      <c r="H40" s="1513"/>
      <c r="I40" s="1513"/>
      <c r="J40" s="1513"/>
      <c r="K40" s="1508"/>
      <c r="L40" s="1508"/>
    </row>
    <row r="41" spans="1:12" ht="17.25" thickBot="1">
      <c r="A41" s="94"/>
      <c r="B41" s="1037"/>
      <c r="C41" s="96"/>
      <c r="D41" s="96"/>
      <c r="E41" s="97"/>
      <c r="F41" s="1033"/>
      <c r="G41" s="1033"/>
      <c r="H41" s="1033"/>
      <c r="I41" s="1033"/>
      <c r="J41" s="1028"/>
      <c r="K41" s="1036"/>
      <c r="L41" s="17"/>
    </row>
    <row r="42" spans="1:12" ht="17.25" thickBot="1">
      <c r="A42" s="19">
        <v>44873</v>
      </c>
      <c r="B42" s="20" t="s">
        <v>961</v>
      </c>
      <c r="C42" s="21" t="s">
        <v>961</v>
      </c>
      <c r="D42" s="22" t="s">
        <v>1148</v>
      </c>
      <c r="E42" s="271" t="s">
        <v>961</v>
      </c>
      <c r="F42" s="1401" t="s">
        <v>961</v>
      </c>
      <c r="G42" s="1401"/>
      <c r="H42" s="1401"/>
      <c r="I42" s="1406"/>
      <c r="J42" s="1118" t="s">
        <v>961</v>
      </c>
      <c r="K42" s="24" t="s">
        <v>2694</v>
      </c>
      <c r="L42" s="25">
        <v>18500</v>
      </c>
    </row>
    <row r="43" spans="1:12" ht="17.25" thickBot="1">
      <c r="A43" s="94"/>
      <c r="B43" s="1129"/>
      <c r="C43" s="96"/>
      <c r="D43" s="96"/>
      <c r="E43" s="371"/>
      <c r="F43" s="1121"/>
      <c r="G43" s="1121"/>
      <c r="H43" s="1121"/>
      <c r="I43" s="1121"/>
      <c r="J43" s="1117"/>
      <c r="K43" s="1125"/>
      <c r="L43" s="17"/>
    </row>
    <row r="44" spans="1:12" ht="17.25" thickBot="1">
      <c r="A44" s="19">
        <v>44878</v>
      </c>
      <c r="B44" s="20" t="s">
        <v>961</v>
      </c>
      <c r="C44" s="21" t="s">
        <v>961</v>
      </c>
      <c r="D44" s="22" t="s">
        <v>1148</v>
      </c>
      <c r="E44" s="271" t="s">
        <v>961</v>
      </c>
      <c r="F44" s="1401" t="s">
        <v>961</v>
      </c>
      <c r="G44" s="1401"/>
      <c r="H44" s="1401"/>
      <c r="I44" s="1406"/>
      <c r="J44" s="1118" t="s">
        <v>961</v>
      </c>
      <c r="K44" s="24" t="s">
        <v>2790</v>
      </c>
      <c r="L44" s="25">
        <v>18500</v>
      </c>
    </row>
    <row r="45" spans="1:12" ht="17.25" thickBot="1">
      <c r="A45" s="94"/>
      <c r="B45" s="1129"/>
      <c r="C45" s="96"/>
      <c r="D45" s="96"/>
      <c r="E45" s="371"/>
      <c r="F45" s="1121"/>
      <c r="G45" s="1121"/>
      <c r="H45" s="1121"/>
      <c r="I45" s="1121"/>
      <c r="J45" s="1117"/>
      <c r="K45" s="1125"/>
      <c r="L45" s="17"/>
    </row>
    <row r="46" spans="1:12" ht="17.25" thickBot="1">
      <c r="A46" s="19">
        <v>44892</v>
      </c>
      <c r="B46" s="20" t="s">
        <v>961</v>
      </c>
      <c r="C46" s="21" t="s">
        <v>961</v>
      </c>
      <c r="D46" s="22" t="s">
        <v>1148</v>
      </c>
      <c r="E46" s="271" t="s">
        <v>961</v>
      </c>
      <c r="F46" s="1401" t="s">
        <v>961</v>
      </c>
      <c r="G46" s="1401"/>
      <c r="H46" s="1401"/>
      <c r="I46" s="1406"/>
      <c r="J46" s="1285" t="s">
        <v>961</v>
      </c>
      <c r="K46" s="24" t="s">
        <v>3101</v>
      </c>
      <c r="L46" s="25">
        <v>18500</v>
      </c>
    </row>
    <row r="47" spans="1:12" ht="17.25" thickBot="1">
      <c r="A47" s="94"/>
      <c r="B47" s="1292"/>
      <c r="C47" s="96"/>
      <c r="D47" s="96"/>
      <c r="E47" s="371"/>
      <c r="F47" s="1287"/>
      <c r="G47" s="1287"/>
      <c r="H47" s="1287"/>
      <c r="I47" s="1287"/>
      <c r="J47" s="1284"/>
      <c r="K47" s="1291"/>
      <c r="L47" s="17"/>
    </row>
    <row r="48" spans="1:12" ht="17.25" thickBot="1">
      <c r="A48" s="19">
        <v>44898</v>
      </c>
      <c r="B48" s="20" t="s">
        <v>961</v>
      </c>
      <c r="C48" s="21" t="s">
        <v>961</v>
      </c>
      <c r="D48" s="22" t="s">
        <v>1148</v>
      </c>
      <c r="E48" s="271" t="s">
        <v>961</v>
      </c>
      <c r="F48" s="1401" t="s">
        <v>961</v>
      </c>
      <c r="G48" s="1401"/>
      <c r="H48" s="1401"/>
      <c r="I48" s="1406"/>
      <c r="J48" s="1335" t="s">
        <v>961</v>
      </c>
      <c r="K48" s="24" t="s">
        <v>3235</v>
      </c>
      <c r="L48" s="25">
        <v>18500</v>
      </c>
    </row>
    <row r="49" spans="1:12" ht="17.25" thickBot="1">
      <c r="A49" s="94"/>
      <c r="B49" s="1347"/>
      <c r="C49" s="96"/>
      <c r="D49" s="96"/>
      <c r="E49" s="371"/>
      <c r="F49" s="1339"/>
      <c r="G49" s="1339"/>
      <c r="H49" s="1339"/>
      <c r="I49" s="1339"/>
      <c r="J49" s="1334"/>
      <c r="K49" s="1345"/>
      <c r="L49" s="17"/>
    </row>
    <row r="50" spans="1:12" ht="17.25" thickBot="1">
      <c r="A50" s="94"/>
      <c r="B50" s="1347"/>
      <c r="C50" s="96"/>
      <c r="D50" s="96"/>
      <c r="E50" s="371"/>
      <c r="F50" s="1339"/>
      <c r="G50" s="1339"/>
      <c r="H50" s="1339"/>
      <c r="I50" s="1339"/>
      <c r="J50" s="1334"/>
      <c r="K50" s="1345"/>
      <c r="L50" s="17"/>
    </row>
    <row r="51" spans="1:12" ht="17.25" thickBot="1">
      <c r="A51" s="94"/>
      <c r="B51" s="1347"/>
      <c r="C51" s="96"/>
      <c r="D51" s="96"/>
      <c r="E51" s="371"/>
      <c r="F51" s="1339"/>
      <c r="G51" s="1339"/>
      <c r="H51" s="1339"/>
      <c r="I51" s="1339"/>
      <c r="J51" s="1334"/>
      <c r="K51" s="1345"/>
      <c r="L51" s="17"/>
    </row>
    <row r="52" spans="1:12" ht="17.25" thickBot="1">
      <c r="A52" s="94"/>
      <c r="B52" s="1347"/>
      <c r="C52" s="96"/>
      <c r="D52" s="96"/>
      <c r="E52" s="371"/>
      <c r="F52" s="1339"/>
      <c r="G52" s="1339"/>
      <c r="H52" s="1339"/>
      <c r="I52" s="1339"/>
      <c r="J52" s="1334"/>
      <c r="K52" s="1345"/>
      <c r="L52" s="17"/>
    </row>
    <row r="53" spans="1:12" ht="18.75" thickBot="1">
      <c r="A53" s="2"/>
      <c r="B53" s="2"/>
      <c r="C53" s="2"/>
      <c r="D53" s="2"/>
      <c r="E53" s="2"/>
      <c r="F53" s="2"/>
      <c r="G53" s="2"/>
      <c r="H53" s="2"/>
      <c r="I53" s="2"/>
      <c r="J53" s="1407" t="s">
        <v>21</v>
      </c>
      <c r="K53" s="1487"/>
      <c r="L53" s="18">
        <f>+SUM(L11:L52)</f>
        <v>823251</v>
      </c>
    </row>
  </sheetData>
  <mergeCells count="48">
    <mergeCell ref="F48:I48"/>
    <mergeCell ref="F46:I46"/>
    <mergeCell ref="F42:I42"/>
    <mergeCell ref="F44:I44"/>
    <mergeCell ref="K38:K40"/>
    <mergeCell ref="L38:L40"/>
    <mergeCell ref="B38:B40"/>
    <mergeCell ref="F38:I40"/>
    <mergeCell ref="J38:J40"/>
    <mergeCell ref="F30:I30"/>
    <mergeCell ref="F36:I36"/>
    <mergeCell ref="F32:I32"/>
    <mergeCell ref="F34:I34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20:L26"/>
    <mergeCell ref="F18:I18"/>
    <mergeCell ref="K20:K26"/>
    <mergeCell ref="A1:C2"/>
    <mergeCell ref="D1:L1"/>
    <mergeCell ref="D2:L2"/>
    <mergeCell ref="A3:D3"/>
    <mergeCell ref="E3:L3"/>
    <mergeCell ref="J53:K53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A20:A26"/>
    <mergeCell ref="B20:B26"/>
    <mergeCell ref="F20:I26"/>
    <mergeCell ref="F28:I28"/>
    <mergeCell ref="J20:J26"/>
    <mergeCell ref="A38:A40"/>
  </mergeCells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22" workbookViewId="0">
      <selection activeCell="K35" sqref="K35"/>
    </sheetView>
  </sheetViews>
  <sheetFormatPr baseColWidth="10" defaultRowHeight="15"/>
  <cols>
    <col min="1" max="1" width="12.7109375" bestFit="1" customWidth="1"/>
    <col min="4" max="5" width="30.28515625" customWidth="1"/>
    <col min="12" max="12" width="20.42578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208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/>
      <c r="C11" s="9"/>
      <c r="D11" s="9" t="s">
        <v>36</v>
      </c>
      <c r="E11" s="9" t="s">
        <v>37</v>
      </c>
      <c r="F11" s="1448" t="s">
        <v>72</v>
      </c>
      <c r="G11" s="1449"/>
      <c r="H11" s="1449"/>
      <c r="I11" s="1450"/>
      <c r="J11" s="1419" t="s">
        <v>19</v>
      </c>
      <c r="K11" s="1416" t="s">
        <v>209</v>
      </c>
      <c r="L11" s="1457">
        <v>1025083</v>
      </c>
    </row>
    <row r="12" spans="1:12" ht="16.5">
      <c r="A12" s="1444"/>
      <c r="B12" s="1412"/>
      <c r="D12" t="s">
        <v>76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210</v>
      </c>
      <c r="E13" s="11" t="s">
        <v>48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t="s">
        <v>211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32.25" thickBot="1">
      <c r="A18" s="19">
        <v>44747</v>
      </c>
      <c r="B18" s="20"/>
      <c r="C18" s="21"/>
      <c r="D18" s="22" t="s">
        <v>22</v>
      </c>
      <c r="E18" s="23"/>
      <c r="F18" s="1401" t="s">
        <v>72</v>
      </c>
      <c r="G18" s="1401"/>
      <c r="H18" s="1401"/>
      <c r="I18" s="1406"/>
      <c r="J18" s="34" t="s">
        <v>19</v>
      </c>
      <c r="K18" s="24" t="s">
        <v>212</v>
      </c>
      <c r="L18" s="25">
        <v>39750</v>
      </c>
    </row>
    <row r="19" spans="1:12" ht="17.25" thickBot="1">
      <c r="A19" s="94"/>
      <c r="B19" s="590"/>
      <c r="C19" s="96"/>
      <c r="D19" s="96"/>
      <c r="E19" s="97"/>
      <c r="F19" s="587"/>
      <c r="G19" s="587"/>
      <c r="H19" s="587"/>
      <c r="I19" s="587"/>
      <c r="J19" s="587"/>
      <c r="K19" s="587"/>
      <c r="L19" s="17"/>
    </row>
    <row r="20" spans="1:12" ht="16.5">
      <c r="A20" s="1443">
        <v>44846</v>
      </c>
      <c r="B20" s="1411">
        <v>43657</v>
      </c>
      <c r="C20" s="9"/>
      <c r="D20" s="9" t="s">
        <v>36</v>
      </c>
      <c r="E20" s="9" t="s">
        <v>37</v>
      </c>
      <c r="F20" s="1448" t="s">
        <v>87</v>
      </c>
      <c r="G20" s="1449"/>
      <c r="H20" s="1449"/>
      <c r="I20" s="1450"/>
      <c r="J20" s="1419" t="s">
        <v>88</v>
      </c>
      <c r="K20" s="1416" t="s">
        <v>1998</v>
      </c>
      <c r="L20" s="1457">
        <v>465943</v>
      </c>
    </row>
    <row r="21" spans="1:12" ht="16.5">
      <c r="A21" s="1444"/>
      <c r="B21" s="1412"/>
      <c r="D21" t="s">
        <v>76</v>
      </c>
      <c r="E21" s="11" t="s">
        <v>77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210</v>
      </c>
      <c r="E22" s="11" t="s">
        <v>48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/>
      <c r="E23" t="s">
        <v>211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26"/>
      <c r="D24" s="10"/>
      <c r="E24" s="28"/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26"/>
      <c r="D25" s="10"/>
      <c r="E25" s="28"/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445"/>
      <c r="B26" s="1413"/>
      <c r="C26" s="27"/>
      <c r="D26" s="12"/>
      <c r="E26" s="29"/>
      <c r="F26" s="1454"/>
      <c r="G26" s="1455"/>
      <c r="H26" s="1455"/>
      <c r="I26" s="1456"/>
      <c r="J26" s="1421"/>
      <c r="K26" s="1418"/>
      <c r="L26" s="1459"/>
    </row>
    <row r="27" spans="1:12" ht="17.25" thickBot="1">
      <c r="A27" s="19">
        <v>44846</v>
      </c>
      <c r="B27" s="20">
        <v>43657</v>
      </c>
      <c r="C27" s="21"/>
      <c r="D27" s="22" t="s">
        <v>22</v>
      </c>
      <c r="E27" s="23"/>
      <c r="F27" s="1401" t="s">
        <v>87</v>
      </c>
      <c r="G27" s="1401"/>
      <c r="H27" s="1401"/>
      <c r="I27" s="1406"/>
      <c r="J27" s="785" t="s">
        <v>88</v>
      </c>
      <c r="K27" s="24" t="s">
        <v>1999</v>
      </c>
      <c r="L27" s="25">
        <v>39750</v>
      </c>
    </row>
    <row r="28" spans="1:12" ht="15.75" thickBot="1"/>
    <row r="29" spans="1:12" ht="17.25" thickBot="1">
      <c r="A29" s="19">
        <v>44865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992" t="s">
        <v>961</v>
      </c>
      <c r="K29" s="24" t="s">
        <v>2455</v>
      </c>
      <c r="L29" s="25">
        <v>18500</v>
      </c>
    </row>
    <row r="30" spans="1:12" ht="15.75" thickBot="1"/>
    <row r="31" spans="1:12" ht="16.5">
      <c r="A31" s="1443">
        <v>44894</v>
      </c>
      <c r="B31" s="1411">
        <v>45187</v>
      </c>
      <c r="C31" s="9"/>
      <c r="D31" s="9" t="s">
        <v>60</v>
      </c>
      <c r="E31" s="9" t="s">
        <v>398</v>
      </c>
      <c r="F31" s="1448" t="s">
        <v>185</v>
      </c>
      <c r="G31" s="1449"/>
      <c r="H31" s="1449"/>
      <c r="I31" s="1450"/>
      <c r="J31" s="1419" t="s">
        <v>88</v>
      </c>
      <c r="K31" s="1416" t="s">
        <v>3083</v>
      </c>
      <c r="L31" s="1457">
        <v>685478</v>
      </c>
    </row>
    <row r="32" spans="1:12" ht="16.5">
      <c r="A32" s="1444"/>
      <c r="B32" s="1412"/>
      <c r="E32" s="11" t="s">
        <v>2974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26"/>
      <c r="D33" s="10"/>
      <c r="E33" s="28"/>
      <c r="F33" s="1451"/>
      <c r="G33" s="1452"/>
      <c r="H33" s="1452"/>
      <c r="I33" s="1453"/>
      <c r="J33" s="1420"/>
      <c r="K33" s="1417"/>
      <c r="L33" s="1458"/>
    </row>
    <row r="34" spans="1:12" ht="17.25" thickBot="1">
      <c r="A34" s="1445"/>
      <c r="B34" s="1413"/>
      <c r="C34" s="27"/>
      <c r="D34" s="12"/>
      <c r="E34" s="29"/>
      <c r="F34" s="1454"/>
      <c r="G34" s="1455"/>
      <c r="H34" s="1455"/>
      <c r="I34" s="1456"/>
      <c r="J34" s="1421"/>
      <c r="K34" s="1418"/>
      <c r="L34" s="1459"/>
    </row>
    <row r="35" spans="1:12" ht="17.25" thickBot="1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8.75" thickBot="1">
      <c r="A36" s="2"/>
      <c r="B36" s="2"/>
      <c r="C36" s="2"/>
      <c r="D36" s="2"/>
      <c r="E36" s="2"/>
      <c r="F36" s="2"/>
      <c r="G36" s="2"/>
      <c r="H36" s="2"/>
      <c r="I36" s="2"/>
      <c r="J36" s="1407" t="s">
        <v>21</v>
      </c>
      <c r="K36" s="1487"/>
      <c r="L36" s="18">
        <f>+SUM(L11:L35)</f>
        <v>2274504</v>
      </c>
    </row>
  </sheetData>
  <mergeCells count="41">
    <mergeCell ref="L31:L34"/>
    <mergeCell ref="A31:A34"/>
    <mergeCell ref="B31:B34"/>
    <mergeCell ref="F31:I34"/>
    <mergeCell ref="J31:J34"/>
    <mergeCell ref="K31:K34"/>
    <mergeCell ref="F27:I27"/>
    <mergeCell ref="A8:C8"/>
    <mergeCell ref="D8:F8"/>
    <mergeCell ref="G8:H8"/>
    <mergeCell ref="I8:L8"/>
    <mergeCell ref="F18:I18"/>
    <mergeCell ref="L20:L26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9:I29"/>
    <mergeCell ref="J36:K36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A20:A26"/>
    <mergeCell ref="B20:B26"/>
    <mergeCell ref="F20:I26"/>
    <mergeCell ref="J20:J26"/>
    <mergeCell ref="K20:K2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8" workbookViewId="0">
      <selection activeCell="A8" sqref="A8:C8"/>
    </sheetView>
  </sheetViews>
  <sheetFormatPr baseColWidth="10" defaultRowHeight="15"/>
  <cols>
    <col min="4" max="5" width="32.5703125" customWidth="1"/>
    <col min="12" max="12" width="19.710937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217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92350</v>
      </c>
      <c r="C11" s="9"/>
      <c r="D11" s="9" t="s">
        <v>82</v>
      </c>
      <c r="E11" s="9" t="s">
        <v>83</v>
      </c>
      <c r="F11" s="1448" t="s">
        <v>139</v>
      </c>
      <c r="G11" s="1449"/>
      <c r="H11" s="1449"/>
      <c r="I11" s="1450"/>
      <c r="J11" s="1419" t="s">
        <v>19</v>
      </c>
      <c r="K11" s="1416" t="s">
        <v>218</v>
      </c>
      <c r="L11" s="1457">
        <v>2281827</v>
      </c>
    </row>
    <row r="12" spans="1:12" ht="16.5">
      <c r="A12" s="1444"/>
      <c r="B12" s="1412"/>
      <c r="D12" t="s">
        <v>109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38</v>
      </c>
      <c r="E14" t="s">
        <v>39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70</v>
      </c>
      <c r="E15" s="28" t="s">
        <v>219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 t="s">
        <v>220</v>
      </c>
      <c r="E16" s="28" t="s">
        <v>221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26"/>
      <c r="D17" s="10" t="s">
        <v>222</v>
      </c>
      <c r="E17" s="28" t="s">
        <v>40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26"/>
      <c r="D18" s="10" t="s">
        <v>159</v>
      </c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5"/>
      <c r="B19" s="1413"/>
      <c r="C19" s="27"/>
      <c r="D19" s="12" t="s">
        <v>223</v>
      </c>
      <c r="E19" s="29"/>
      <c r="F19" s="1454"/>
      <c r="G19" s="1455"/>
      <c r="H19" s="1455"/>
      <c r="I19" s="1456"/>
      <c r="J19" s="1421"/>
      <c r="K19" s="1418"/>
      <c r="L19" s="1459"/>
    </row>
    <row r="20" spans="1:12" ht="32.25" thickBot="1">
      <c r="A20" s="19">
        <v>44747</v>
      </c>
      <c r="B20" s="20">
        <v>92350</v>
      </c>
      <c r="C20" s="21"/>
      <c r="D20" s="22" t="s">
        <v>22</v>
      </c>
      <c r="E20" s="23"/>
      <c r="F20" s="1401" t="s">
        <v>139</v>
      </c>
      <c r="G20" s="1401"/>
      <c r="H20" s="1401"/>
      <c r="I20" s="1406"/>
      <c r="J20" s="34" t="s">
        <v>19</v>
      </c>
      <c r="K20" s="24" t="s">
        <v>224</v>
      </c>
      <c r="L20" s="25">
        <v>39750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6.5">
      <c r="A22" s="1443">
        <v>44873</v>
      </c>
      <c r="B22" s="1411">
        <v>95468</v>
      </c>
      <c r="C22" s="9"/>
      <c r="D22" s="9" t="s">
        <v>70</v>
      </c>
      <c r="E22" s="9" t="s">
        <v>154</v>
      </c>
      <c r="F22" s="1448" t="s">
        <v>139</v>
      </c>
      <c r="G22" s="1449"/>
      <c r="H22" s="1449"/>
      <c r="I22" s="1450"/>
      <c r="J22" s="1419" t="s">
        <v>88</v>
      </c>
      <c r="K22" s="1416" t="s">
        <v>2576</v>
      </c>
      <c r="L22" s="1457">
        <v>619288</v>
      </c>
    </row>
    <row r="23" spans="1:12" ht="16.5">
      <c r="A23" s="1444"/>
      <c r="B23" s="1412"/>
      <c r="D23" t="s">
        <v>237</v>
      </c>
      <c r="E23" s="11" t="s">
        <v>37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36</v>
      </c>
      <c r="E24" s="11" t="s">
        <v>728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157</v>
      </c>
      <c r="E25" t="s">
        <v>1889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26"/>
      <c r="D26" s="10"/>
      <c r="E26" s="28" t="s">
        <v>49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26"/>
      <c r="D27" s="10"/>
      <c r="E27" s="28"/>
      <c r="F27" s="1451"/>
      <c r="G27" s="1452"/>
      <c r="H27" s="1452"/>
      <c r="I27" s="1453"/>
      <c r="J27" s="1420"/>
      <c r="K27" s="1417"/>
      <c r="L27" s="1458"/>
    </row>
    <row r="28" spans="1:12" ht="17.25" thickBot="1">
      <c r="A28" s="1445"/>
      <c r="B28" s="1413"/>
      <c r="C28" s="27"/>
      <c r="D28" s="12"/>
      <c r="E28" s="29"/>
      <c r="F28" s="1454"/>
      <c r="G28" s="1455"/>
      <c r="H28" s="1455"/>
      <c r="I28" s="1456"/>
      <c r="J28" s="1421"/>
      <c r="K28" s="1418"/>
      <c r="L28" s="1459"/>
    </row>
    <row r="29" spans="1:12" ht="17.25" thickBot="1">
      <c r="A29" s="19">
        <v>44873</v>
      </c>
      <c r="B29" s="20">
        <v>95468</v>
      </c>
      <c r="C29" s="21"/>
      <c r="D29" s="22" t="s">
        <v>22</v>
      </c>
      <c r="E29" s="23"/>
      <c r="F29" s="1401" t="s">
        <v>139</v>
      </c>
      <c r="G29" s="1401"/>
      <c r="H29" s="1401"/>
      <c r="I29" s="1406"/>
      <c r="J29" s="1029" t="s">
        <v>88</v>
      </c>
      <c r="K29" s="24" t="s">
        <v>2577</v>
      </c>
      <c r="L29" s="25">
        <v>39750</v>
      </c>
    </row>
    <row r="30" spans="1:12" ht="17.25" thickBot="1">
      <c r="A30" s="94"/>
      <c r="B30" s="1037"/>
      <c r="C30" s="96"/>
      <c r="D30" s="96"/>
      <c r="E30" s="97"/>
      <c r="F30" s="1033"/>
      <c r="G30" s="1033"/>
      <c r="H30" s="1033"/>
      <c r="I30" s="1033"/>
      <c r="J30" s="1028"/>
      <c r="K30" s="1036"/>
      <c r="L30" s="17"/>
    </row>
    <row r="31" spans="1:12" ht="18.75" thickBot="1">
      <c r="A31" s="2"/>
      <c r="B31" s="2"/>
      <c r="C31" s="2"/>
      <c r="D31" s="2"/>
      <c r="E31" s="2"/>
      <c r="F31" s="2"/>
      <c r="G31" s="2"/>
      <c r="H31" s="2"/>
      <c r="I31" s="2"/>
      <c r="J31" s="1407" t="s">
        <v>21</v>
      </c>
      <c r="K31" s="1487"/>
      <c r="L31" s="18">
        <f>+SUM(L11:L29)</f>
        <v>2980615</v>
      </c>
    </row>
  </sheetData>
  <mergeCells count="34">
    <mergeCell ref="F29:I29"/>
    <mergeCell ref="A8:C8"/>
    <mergeCell ref="D8:F8"/>
    <mergeCell ref="G8:H8"/>
    <mergeCell ref="I8:L8"/>
    <mergeCell ref="F20:I20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1:K31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A22:A28"/>
    <mergeCell ref="B22:B28"/>
    <mergeCell ref="F22:I28"/>
    <mergeCell ref="J22:J28"/>
    <mergeCell ref="K22:K28"/>
    <mergeCell ref="L22:L28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8" workbookViewId="0">
      <selection activeCell="K30" sqref="K30"/>
    </sheetView>
  </sheetViews>
  <sheetFormatPr baseColWidth="10" defaultRowHeight="15"/>
  <cols>
    <col min="1" max="1" width="12.7109375" bestFit="1" customWidth="1"/>
    <col min="4" max="5" width="29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225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44750</v>
      </c>
      <c r="B11" s="1411">
        <v>38209</v>
      </c>
      <c r="C11" s="9"/>
      <c r="D11" s="9" t="s">
        <v>36</v>
      </c>
      <c r="E11" s="9" t="s">
        <v>37</v>
      </c>
      <c r="F11" s="1448" t="s">
        <v>87</v>
      </c>
      <c r="G11" s="1449"/>
      <c r="H11" s="1449"/>
      <c r="I11" s="1450"/>
      <c r="J11" s="1419" t="s">
        <v>88</v>
      </c>
      <c r="K11" s="1416" t="s">
        <v>226</v>
      </c>
      <c r="L11" s="1457">
        <v>873488</v>
      </c>
    </row>
    <row r="12" spans="1:12" ht="16.5">
      <c r="A12" s="1444"/>
      <c r="B12" s="1412"/>
      <c r="D12" t="s">
        <v>195</v>
      </c>
      <c r="E12" s="11" t="s">
        <v>40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227</v>
      </c>
      <c r="E13" s="11" t="s">
        <v>228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109</v>
      </c>
      <c r="E14" t="s">
        <v>110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44750</v>
      </c>
      <c r="B18" s="20">
        <v>38209</v>
      </c>
      <c r="C18" s="21"/>
      <c r="D18" s="22" t="s">
        <v>22</v>
      </c>
      <c r="E18" s="23"/>
      <c r="F18" s="1401" t="s">
        <v>87</v>
      </c>
      <c r="G18" s="1401"/>
      <c r="H18" s="1401"/>
      <c r="I18" s="1406"/>
      <c r="J18" s="34" t="s">
        <v>88</v>
      </c>
      <c r="K18" s="24" t="s">
        <v>229</v>
      </c>
      <c r="L18" s="25">
        <v>39750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6.5">
      <c r="A20" s="1478">
        <v>44799</v>
      </c>
      <c r="B20" s="1411">
        <v>39941</v>
      </c>
      <c r="C20" s="9"/>
      <c r="D20" s="9" t="s">
        <v>284</v>
      </c>
      <c r="E20" s="9" t="s">
        <v>288</v>
      </c>
      <c r="F20" s="1448" t="s">
        <v>139</v>
      </c>
      <c r="G20" s="1449"/>
      <c r="H20" s="1449"/>
      <c r="I20" s="1450"/>
      <c r="J20" s="1419" t="s">
        <v>88</v>
      </c>
      <c r="K20" s="1416" t="s">
        <v>1072</v>
      </c>
      <c r="L20" s="1457">
        <v>1455459</v>
      </c>
    </row>
    <row r="21" spans="1:12" ht="16.5">
      <c r="A21" s="1516"/>
      <c r="B21" s="1412"/>
      <c r="C21" s="175"/>
      <c r="D21" s="175" t="s">
        <v>285</v>
      </c>
      <c r="E21" s="96" t="s">
        <v>348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516"/>
      <c r="B22" s="1412"/>
      <c r="C22" s="26"/>
      <c r="D22" s="96" t="s">
        <v>345</v>
      </c>
      <c r="E22" s="96" t="s">
        <v>453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516"/>
      <c r="B23" s="1412"/>
      <c r="C23" s="26"/>
      <c r="D23" s="96" t="s">
        <v>346</v>
      </c>
      <c r="E23" s="175" t="s">
        <v>37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516"/>
      <c r="B24" s="1412"/>
      <c r="C24" s="26"/>
      <c r="D24" s="28" t="s">
        <v>286</v>
      </c>
      <c r="E24" s="28"/>
      <c r="F24" s="1451"/>
      <c r="G24" s="1452"/>
      <c r="H24" s="1452"/>
      <c r="I24" s="1453"/>
      <c r="J24" s="1420"/>
      <c r="K24" s="1417"/>
      <c r="L24" s="1458"/>
    </row>
    <row r="25" spans="1:12" ht="16.5">
      <c r="A25" s="1516"/>
      <c r="B25" s="1412"/>
      <c r="C25" s="26"/>
      <c r="D25" s="28" t="s">
        <v>495</v>
      </c>
      <c r="E25" s="28"/>
      <c r="F25" s="1451"/>
      <c r="G25" s="1452"/>
      <c r="H25" s="1452"/>
      <c r="I25" s="1453"/>
      <c r="J25" s="1420"/>
      <c r="K25" s="1417"/>
      <c r="L25" s="1458"/>
    </row>
    <row r="26" spans="1:12" ht="16.5">
      <c r="A26" s="1516"/>
      <c r="B26" s="1412"/>
      <c r="C26" s="26"/>
      <c r="D26" s="28" t="s">
        <v>223</v>
      </c>
      <c r="E26" s="28"/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479"/>
      <c r="B27" s="1413"/>
      <c r="C27" s="27"/>
      <c r="D27" s="29" t="s">
        <v>36</v>
      </c>
      <c r="E27" s="29"/>
      <c r="F27" s="1454"/>
      <c r="G27" s="1455"/>
      <c r="H27" s="1455"/>
      <c r="I27" s="1456"/>
      <c r="J27" s="1421"/>
      <c r="K27" s="1418"/>
      <c r="L27" s="1459"/>
    </row>
    <row r="28" spans="1:12" ht="17.25" thickBot="1">
      <c r="A28" s="19">
        <v>44799</v>
      </c>
      <c r="B28" s="20">
        <v>39941</v>
      </c>
      <c r="C28" s="21"/>
      <c r="D28" s="22" t="s">
        <v>22</v>
      </c>
      <c r="E28" s="23"/>
      <c r="F28" s="1401" t="s">
        <v>139</v>
      </c>
      <c r="G28" s="1401"/>
      <c r="H28" s="1401"/>
      <c r="I28" s="1406"/>
      <c r="J28" s="282" t="s">
        <v>88</v>
      </c>
      <c r="K28" s="24" t="s">
        <v>1073</v>
      </c>
      <c r="L28" s="25">
        <v>39750</v>
      </c>
    </row>
    <row r="29" spans="1:12" ht="17.25" thickBot="1">
      <c r="A29" s="94"/>
      <c r="B29" s="294"/>
      <c r="C29" s="26"/>
      <c r="D29" s="28"/>
      <c r="E29" s="28"/>
      <c r="F29" s="286"/>
      <c r="G29" s="286"/>
      <c r="H29" s="286"/>
      <c r="I29" s="286"/>
      <c r="J29" s="287"/>
      <c r="K29" s="288"/>
      <c r="L29" s="17"/>
    </row>
    <row r="30" spans="1:12" ht="17.25" thickBot="1">
      <c r="A30" s="19">
        <v>44902</v>
      </c>
      <c r="B30" s="20">
        <v>42490</v>
      </c>
      <c r="C30" s="21"/>
      <c r="D30" s="22" t="s">
        <v>76</v>
      </c>
      <c r="E30" s="271" t="s">
        <v>77</v>
      </c>
      <c r="F30" s="1401" t="s">
        <v>72</v>
      </c>
      <c r="G30" s="1401"/>
      <c r="H30" s="1401"/>
      <c r="I30" s="1406"/>
      <c r="J30" s="1387" t="s">
        <v>88</v>
      </c>
      <c r="K30" s="24" t="s">
        <v>3329</v>
      </c>
      <c r="L30" s="25">
        <v>530451</v>
      </c>
    </row>
    <row r="31" spans="1:12" ht="17.25" thickBot="1">
      <c r="A31" s="94"/>
      <c r="B31" s="1392"/>
      <c r="C31" s="96"/>
      <c r="D31" s="96"/>
      <c r="E31" s="97"/>
      <c r="F31" s="1389"/>
      <c r="G31" s="1389"/>
      <c r="H31" s="1389"/>
      <c r="I31" s="1389"/>
      <c r="J31" s="1390"/>
      <c r="K31" s="1391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514" t="s">
        <v>21</v>
      </c>
      <c r="K32" s="1515"/>
      <c r="L32" s="18">
        <f>+SUM(L11:L31)</f>
        <v>2938898</v>
      </c>
    </row>
  </sheetData>
  <mergeCells count="35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20:J27"/>
    <mergeCell ref="K20:K27"/>
    <mergeCell ref="A8:C8"/>
    <mergeCell ref="D8:F8"/>
    <mergeCell ref="G8:H8"/>
    <mergeCell ref="I8:L8"/>
    <mergeCell ref="L20:L27"/>
    <mergeCell ref="F30:I30"/>
    <mergeCell ref="F28:I28"/>
    <mergeCell ref="F18:I18"/>
    <mergeCell ref="J32:K32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A20:A27"/>
    <mergeCell ref="B20:B27"/>
    <mergeCell ref="F20:I27"/>
  </mergeCells>
  <pageMargins left="0.7" right="0.7" top="0.75" bottom="0.75" header="0.3" footer="0.3"/>
  <pageSetup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4" workbookViewId="0">
      <selection activeCell="A8" sqref="A8:C8"/>
    </sheetView>
  </sheetViews>
  <sheetFormatPr baseColWidth="10" defaultRowHeight="15"/>
  <cols>
    <col min="1" max="1" width="14" bestFit="1" customWidth="1"/>
    <col min="5" max="5" width="24.42578125" bestFit="1" customWidth="1"/>
    <col min="12" max="12" width="14.710937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230</v>
      </c>
      <c r="B8" s="1462"/>
      <c r="C8" s="1463"/>
      <c r="D8" s="1434" t="s">
        <v>1305</v>
      </c>
      <c r="E8" s="1435"/>
      <c r="F8" s="1436"/>
      <c r="G8" s="1464"/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76887</v>
      </c>
      <c r="C11" s="9"/>
      <c r="D11" s="9"/>
      <c r="E11" s="9" t="s">
        <v>40</v>
      </c>
      <c r="F11" s="1448">
        <v>28</v>
      </c>
      <c r="G11" s="1449"/>
      <c r="H11" s="1449"/>
      <c r="I11" s="1450"/>
      <c r="J11" s="1419" t="s">
        <v>88</v>
      </c>
      <c r="K11" s="1416" t="s">
        <v>232</v>
      </c>
      <c r="L11" s="1457">
        <v>37740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44748</v>
      </c>
      <c r="B18" s="20">
        <v>76887</v>
      </c>
      <c r="C18" s="21"/>
      <c r="D18" s="22" t="s">
        <v>22</v>
      </c>
      <c r="E18" s="23"/>
      <c r="F18" s="1401" t="s">
        <v>72</v>
      </c>
      <c r="G18" s="1401"/>
      <c r="H18" s="1401"/>
      <c r="I18" s="1406"/>
      <c r="J18" s="34" t="s">
        <v>88</v>
      </c>
      <c r="K18" s="24" t="s">
        <v>231</v>
      </c>
      <c r="L18" s="25">
        <v>39750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7.25" thickBot="1">
      <c r="A20" s="19">
        <v>44814</v>
      </c>
      <c r="B20" s="20" t="s">
        <v>961</v>
      </c>
      <c r="C20" s="21" t="s">
        <v>961</v>
      </c>
      <c r="D20" s="22" t="s">
        <v>1148</v>
      </c>
      <c r="E20" s="23"/>
      <c r="F20" s="1401" t="s">
        <v>72</v>
      </c>
      <c r="G20" s="1401"/>
      <c r="H20" s="1401"/>
      <c r="I20" s="1406"/>
      <c r="J20" s="401" t="s">
        <v>961</v>
      </c>
      <c r="K20" s="24" t="s">
        <v>1306</v>
      </c>
      <c r="L20" s="25">
        <v>18500</v>
      </c>
    </row>
    <row r="21" spans="1:12" ht="17.25" thickBot="1">
      <c r="A21" s="94"/>
      <c r="B21" s="861"/>
      <c r="C21" s="96"/>
      <c r="D21" s="96"/>
      <c r="E21" s="97"/>
      <c r="F21" s="860"/>
      <c r="G21" s="860"/>
      <c r="H21" s="860"/>
      <c r="I21" s="860"/>
      <c r="J21" s="860"/>
      <c r="K21" s="860"/>
      <c r="L21" s="17"/>
    </row>
    <row r="22" spans="1:12" ht="17.25" thickBot="1">
      <c r="A22" s="19">
        <v>44856</v>
      </c>
      <c r="B22" s="20" t="s">
        <v>961</v>
      </c>
      <c r="C22" s="21" t="s">
        <v>961</v>
      </c>
      <c r="D22" s="22" t="s">
        <v>1148</v>
      </c>
      <c r="E22" s="23"/>
      <c r="F22" s="1401" t="s">
        <v>961</v>
      </c>
      <c r="G22" s="1401"/>
      <c r="H22" s="1401"/>
      <c r="I22" s="1406"/>
      <c r="J22" s="858" t="s">
        <v>961</v>
      </c>
      <c r="K22" s="24" t="s">
        <v>2179</v>
      </c>
      <c r="L22" s="25">
        <v>18500</v>
      </c>
    </row>
    <row r="23" spans="1:12" ht="17.25" thickBot="1">
      <c r="A23" s="94"/>
      <c r="B23" s="1075"/>
      <c r="C23" s="96"/>
      <c r="D23" s="96"/>
      <c r="E23" s="97"/>
      <c r="F23" s="1071"/>
      <c r="G23" s="1071"/>
      <c r="H23" s="1071"/>
      <c r="I23" s="1071"/>
      <c r="J23" s="1071"/>
      <c r="K23" s="1071"/>
      <c r="L23" s="17"/>
    </row>
    <row r="24" spans="1:12" ht="17.25" thickBot="1">
      <c r="A24" s="19">
        <v>44872</v>
      </c>
      <c r="B24" s="20" t="s">
        <v>961</v>
      </c>
      <c r="C24" s="21" t="s">
        <v>961</v>
      </c>
      <c r="D24" s="22" t="s">
        <v>1148</v>
      </c>
      <c r="E24" s="23"/>
      <c r="F24" s="1401" t="s">
        <v>961</v>
      </c>
      <c r="G24" s="1401"/>
      <c r="H24" s="1401"/>
      <c r="I24" s="1406"/>
      <c r="J24" s="1070" t="s">
        <v>961</v>
      </c>
      <c r="K24" s="24" t="s">
        <v>2633</v>
      </c>
      <c r="L24" s="25">
        <v>18500</v>
      </c>
    </row>
    <row r="25" spans="1:12" ht="17.25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7.25" thickBot="1">
      <c r="A26" s="19">
        <v>44892</v>
      </c>
      <c r="B26" s="20" t="s">
        <v>961</v>
      </c>
      <c r="C26" s="21" t="s">
        <v>961</v>
      </c>
      <c r="D26" s="22" t="s">
        <v>1148</v>
      </c>
      <c r="E26" s="23"/>
      <c r="F26" s="1401" t="s">
        <v>961</v>
      </c>
      <c r="G26" s="1401"/>
      <c r="H26" s="1401"/>
      <c r="I26" s="1406"/>
      <c r="J26" s="1265" t="s">
        <v>961</v>
      </c>
      <c r="K26" s="24" t="s">
        <v>3057</v>
      </c>
      <c r="L26" s="25">
        <v>18500</v>
      </c>
    </row>
    <row r="27" spans="1:12" ht="17.25" thickBot="1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8" spans="1:12" ht="18.75" thickBot="1">
      <c r="A28" s="2"/>
      <c r="B28" s="2"/>
      <c r="C28" s="2"/>
      <c r="D28" s="2"/>
      <c r="E28" s="2"/>
      <c r="F28" s="2"/>
      <c r="G28" s="2"/>
      <c r="H28" s="2"/>
      <c r="I28" s="2"/>
      <c r="J28" s="1407" t="s">
        <v>21</v>
      </c>
      <c r="K28" s="1487"/>
      <c r="L28" s="18">
        <f>+SUM(L11:L27)</f>
        <v>151490</v>
      </c>
    </row>
  </sheetData>
  <mergeCells count="3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8:I18"/>
    <mergeCell ref="J28:K28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  <mergeCell ref="F26:I2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7" workbookViewId="0">
      <selection activeCell="A8" sqref="A8:C8"/>
    </sheetView>
  </sheetViews>
  <sheetFormatPr baseColWidth="10" defaultRowHeight="15"/>
  <cols>
    <col min="1" max="1" width="14" bestFit="1" customWidth="1"/>
    <col min="4" max="4" width="29.140625" bestFit="1" customWidth="1"/>
    <col min="5" max="5" width="24.42578125" bestFit="1" customWidth="1"/>
    <col min="12" max="12" width="21.710937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233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81740</v>
      </c>
      <c r="C11" s="9"/>
      <c r="D11" s="9" t="s">
        <v>236</v>
      </c>
      <c r="E11" s="9" t="s">
        <v>166</v>
      </c>
      <c r="F11" s="1448" t="s">
        <v>234</v>
      </c>
      <c r="G11" s="1449"/>
      <c r="H11" s="1449"/>
      <c r="I11" s="1450"/>
      <c r="J11" s="1419" t="s">
        <v>88</v>
      </c>
      <c r="K11" s="1416" t="s">
        <v>241</v>
      </c>
      <c r="L11" s="1457">
        <v>2656090</v>
      </c>
    </row>
    <row r="12" spans="1:12" ht="16.5">
      <c r="A12" s="1444"/>
      <c r="B12" s="1412"/>
      <c r="D12" t="s">
        <v>70</v>
      </c>
      <c r="E12" s="11" t="s">
        <v>71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237</v>
      </c>
      <c r="E13" s="11" t="s">
        <v>240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238</v>
      </c>
      <c r="E14" t="s">
        <v>83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82</v>
      </c>
      <c r="E15" s="28" t="s">
        <v>110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 t="s">
        <v>109</v>
      </c>
      <c r="E16" s="28" t="s">
        <v>77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26"/>
      <c r="D17" s="10" t="s">
        <v>76</v>
      </c>
      <c r="E17" s="28" t="s">
        <v>215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26"/>
      <c r="D18" s="10" t="s">
        <v>100</v>
      </c>
      <c r="E18" s="28" t="s">
        <v>149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26"/>
      <c r="D19" s="10" t="s">
        <v>151</v>
      </c>
      <c r="E19" s="28" t="s">
        <v>37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26"/>
      <c r="D20" s="10" t="s">
        <v>36</v>
      </c>
      <c r="E20" s="28"/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26"/>
      <c r="D21" s="10" t="s">
        <v>239</v>
      </c>
      <c r="E21" s="28"/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4"/>
      <c r="B22" s="1412"/>
      <c r="C22" s="26"/>
      <c r="D22" s="10" t="s">
        <v>194</v>
      </c>
      <c r="E22" s="28"/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9">
        <v>44749</v>
      </c>
      <c r="B23" s="20">
        <v>81740</v>
      </c>
      <c r="C23" s="21"/>
      <c r="D23" s="22" t="s">
        <v>22</v>
      </c>
      <c r="E23" s="23"/>
      <c r="F23" s="1401" t="s">
        <v>234</v>
      </c>
      <c r="G23" s="1401"/>
      <c r="H23" s="1401"/>
      <c r="I23" s="1406"/>
      <c r="J23" s="34" t="s">
        <v>88</v>
      </c>
      <c r="K23" s="24" t="s">
        <v>235</v>
      </c>
      <c r="L23" s="25">
        <v>39750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19">
        <v>44871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057" t="s">
        <v>961</v>
      </c>
      <c r="K25" s="24" t="s">
        <v>2611</v>
      </c>
      <c r="L25" s="25">
        <v>18500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7.25" thickBot="1">
      <c r="A27" s="19">
        <v>44889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265" t="s">
        <v>961</v>
      </c>
      <c r="K27" s="24" t="s">
        <v>3010</v>
      </c>
      <c r="L27" s="25">
        <v>18500</v>
      </c>
    </row>
    <row r="28" spans="1:12" ht="16.5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30" spans="1:12" ht="15.75" thickBot="1"/>
    <row r="31" spans="1:12" ht="18.75" thickBot="1">
      <c r="A31" s="2"/>
      <c r="B31" s="2"/>
      <c r="C31" s="2"/>
      <c r="D31" s="2"/>
      <c r="E31" s="2"/>
      <c r="F31" s="2"/>
      <c r="G31" s="2"/>
      <c r="H31" s="2"/>
      <c r="I31" s="2"/>
      <c r="J31" s="1407" t="s">
        <v>21</v>
      </c>
      <c r="K31" s="1487"/>
      <c r="L31" s="18">
        <f>+SUM(L11:L30)</f>
        <v>2732840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3:I23"/>
    <mergeCell ref="J31:K31"/>
    <mergeCell ref="A9:L9"/>
    <mergeCell ref="C10:E10"/>
    <mergeCell ref="F10:I10"/>
    <mergeCell ref="A11:A22"/>
    <mergeCell ref="B11:B22"/>
    <mergeCell ref="F11:I22"/>
    <mergeCell ref="J11:J22"/>
    <mergeCell ref="K11:K22"/>
    <mergeCell ref="L11:L22"/>
    <mergeCell ref="F25:I25"/>
    <mergeCell ref="F27:I27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L23" sqref="L23"/>
    </sheetView>
  </sheetViews>
  <sheetFormatPr baseColWidth="10" defaultRowHeight="15"/>
  <cols>
    <col min="1" max="1" width="14" bestFit="1" customWidth="1"/>
    <col min="4" max="4" width="29.140625" bestFit="1" customWidth="1"/>
    <col min="5" max="5" width="24.42578125" bestFit="1" customWidth="1"/>
    <col min="12" max="12" width="14.710937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242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44750</v>
      </c>
      <c r="B11" s="1411">
        <v>83882</v>
      </c>
      <c r="C11" s="9"/>
      <c r="D11" s="9" t="s">
        <v>36</v>
      </c>
      <c r="E11" s="9" t="s">
        <v>37</v>
      </c>
      <c r="F11" s="1448" t="s">
        <v>113</v>
      </c>
      <c r="G11" s="1449"/>
      <c r="H11" s="1449"/>
      <c r="I11" s="1450"/>
      <c r="J11" s="1419" t="s">
        <v>243</v>
      </c>
      <c r="K11" s="1416" t="s">
        <v>246</v>
      </c>
      <c r="L11" s="1457">
        <v>421214</v>
      </c>
    </row>
    <row r="12" spans="1:12" ht="16.5">
      <c r="A12" s="1444"/>
      <c r="B12" s="1412"/>
      <c r="D12" t="s">
        <v>70</v>
      </c>
      <c r="E12" s="11" t="s">
        <v>71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245</v>
      </c>
      <c r="E13" s="11" t="s">
        <v>40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26"/>
      <c r="D14" s="10"/>
      <c r="E14" s="28"/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>
        <v>44750</v>
      </c>
      <c r="B15" s="20">
        <v>83882</v>
      </c>
      <c r="C15" s="21"/>
      <c r="D15" s="22" t="s">
        <v>22</v>
      </c>
      <c r="E15" s="23"/>
      <c r="F15" s="1401" t="s">
        <v>113</v>
      </c>
      <c r="G15" s="1401"/>
      <c r="H15" s="1401"/>
      <c r="I15" s="1406"/>
      <c r="J15" s="34" t="s">
        <v>243</v>
      </c>
      <c r="K15" s="24" t="s">
        <v>244</v>
      </c>
      <c r="L15" s="25">
        <v>39750</v>
      </c>
    </row>
    <row r="16" spans="1:12" ht="17.25" thickBot="1">
      <c r="A16" s="94"/>
      <c r="B16" s="534"/>
      <c r="C16" s="96"/>
      <c r="D16" s="96"/>
      <c r="E16" s="97"/>
      <c r="F16" s="531"/>
      <c r="G16" s="531"/>
      <c r="H16" s="531"/>
      <c r="I16" s="531"/>
      <c r="J16" s="531"/>
      <c r="K16" s="531"/>
      <c r="L16" s="17"/>
    </row>
    <row r="17" spans="1:12" ht="17.25" thickBot="1">
      <c r="A17" s="19">
        <v>44824</v>
      </c>
      <c r="B17" s="20" t="s">
        <v>961</v>
      </c>
      <c r="C17" s="21"/>
      <c r="D17" s="22" t="s">
        <v>1148</v>
      </c>
      <c r="E17" s="23"/>
      <c r="F17" s="1401" t="s">
        <v>113</v>
      </c>
      <c r="G17" s="1401"/>
      <c r="H17" s="1401"/>
      <c r="I17" s="1406"/>
      <c r="J17" s="528" t="s">
        <v>961</v>
      </c>
      <c r="K17" s="24" t="s">
        <v>1487</v>
      </c>
      <c r="L17" s="25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6.5">
      <c r="A19" s="1443">
        <v>44896</v>
      </c>
      <c r="B19" s="1411">
        <v>87103</v>
      </c>
      <c r="C19" s="9"/>
      <c r="D19" s="9" t="s">
        <v>363</v>
      </c>
      <c r="E19" s="1310" t="s">
        <v>565</v>
      </c>
      <c r="F19" s="1448" t="s">
        <v>185</v>
      </c>
      <c r="G19" s="1449"/>
      <c r="H19" s="1449"/>
      <c r="I19" s="1450"/>
      <c r="J19" s="1419" t="s">
        <v>243</v>
      </c>
      <c r="K19" s="1416" t="s">
        <v>3159</v>
      </c>
      <c r="L19" s="1457">
        <v>285079</v>
      </c>
    </row>
    <row r="20" spans="1:12" ht="16.5">
      <c r="A20" s="1444"/>
      <c r="B20" s="1412"/>
      <c r="C20" s="175"/>
      <c r="D20" s="175"/>
      <c r="E20" s="96"/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26"/>
      <c r="D21" s="96"/>
      <c r="E21" s="96"/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5"/>
      <c r="B22" s="1413"/>
      <c r="C22" s="27"/>
      <c r="D22" s="29"/>
      <c r="E22" s="29"/>
      <c r="F22" s="1454"/>
      <c r="G22" s="1455"/>
      <c r="H22" s="1455"/>
      <c r="I22" s="1456"/>
      <c r="J22" s="1421"/>
      <c r="K22" s="1418"/>
      <c r="L22" s="1459"/>
    </row>
    <row r="23" spans="1:12" ht="17.25" thickBot="1">
      <c r="A23" s="94"/>
      <c r="B23" s="1298"/>
      <c r="C23" s="26"/>
      <c r="D23" s="10"/>
      <c r="E23" s="28"/>
      <c r="F23" s="1295"/>
      <c r="G23" s="1295"/>
      <c r="H23" s="1295"/>
      <c r="I23" s="1295"/>
      <c r="J23" s="1294"/>
      <c r="K23" s="1295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+SUM(L11:L23)</f>
        <v>764543</v>
      </c>
    </row>
  </sheetData>
  <mergeCells count="34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19:A22"/>
    <mergeCell ref="B19:B22"/>
    <mergeCell ref="F19:I22"/>
    <mergeCell ref="A8:C8"/>
    <mergeCell ref="D8:F8"/>
    <mergeCell ref="G8:H8"/>
    <mergeCell ref="I8:L8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J19:J22"/>
    <mergeCell ref="K19:K22"/>
    <mergeCell ref="L19:L22"/>
    <mergeCell ref="F15:I15"/>
    <mergeCell ref="J24:K24"/>
    <mergeCell ref="F17:I17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2" workbookViewId="0">
      <selection activeCell="L27" sqref="L2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247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74480</v>
      </c>
      <c r="C11" s="9"/>
      <c r="D11" s="9" t="s">
        <v>76</v>
      </c>
      <c r="E11" s="9" t="s">
        <v>77</v>
      </c>
      <c r="F11" s="1448" t="s">
        <v>113</v>
      </c>
      <c r="G11" s="1449"/>
      <c r="H11" s="1449"/>
      <c r="I11" s="1450"/>
      <c r="J11" s="1419" t="s">
        <v>243</v>
      </c>
      <c r="K11" s="1416" t="s">
        <v>249</v>
      </c>
      <c r="L11" s="1457">
        <v>1732686</v>
      </c>
    </row>
    <row r="12" spans="1:12" ht="16.5">
      <c r="A12" s="1444"/>
      <c r="B12" s="1412"/>
      <c r="D12" t="s">
        <v>82</v>
      </c>
      <c r="E12" s="11" t="s">
        <v>83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</v>
      </c>
      <c r="E13" s="11" t="s">
        <v>35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182</v>
      </c>
      <c r="E14" s="11" t="s">
        <v>29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36</v>
      </c>
      <c r="E15" s="11" t="s">
        <v>181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38</v>
      </c>
      <c r="E16" s="11" t="s">
        <v>37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250</v>
      </c>
      <c r="E17" s="11" t="s">
        <v>166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>
        <v>44749</v>
      </c>
      <c r="B19" s="20">
        <v>74480</v>
      </c>
      <c r="C19" s="21"/>
      <c r="D19" s="22" t="s">
        <v>22</v>
      </c>
      <c r="E19" s="23"/>
      <c r="F19" s="1401" t="s">
        <v>113</v>
      </c>
      <c r="G19" s="1401"/>
      <c r="H19" s="1401"/>
      <c r="I19" s="1406"/>
      <c r="J19" s="34" t="s">
        <v>243</v>
      </c>
      <c r="K19" s="24" t="s">
        <v>248</v>
      </c>
      <c r="L19" s="25">
        <v>39750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44891</v>
      </c>
      <c r="B21" s="20" t="s">
        <v>961</v>
      </c>
      <c r="C21" s="21"/>
      <c r="D21" s="22" t="s">
        <v>993</v>
      </c>
      <c r="E21" s="23"/>
      <c r="F21" s="1401" t="s">
        <v>961</v>
      </c>
      <c r="G21" s="1401"/>
      <c r="H21" s="1401"/>
      <c r="I21" s="1406"/>
      <c r="J21" s="1265" t="s">
        <v>961</v>
      </c>
      <c r="K21" s="24" t="s">
        <v>3029</v>
      </c>
      <c r="L21" s="25">
        <v>18500</v>
      </c>
    </row>
    <row r="22" spans="1:12" ht="19.5" customHeight="1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44897</v>
      </c>
      <c r="B23" s="20" t="s">
        <v>961</v>
      </c>
      <c r="C23" s="21"/>
      <c r="D23" s="22" t="s">
        <v>993</v>
      </c>
      <c r="E23" s="23"/>
      <c r="F23" s="1401" t="s">
        <v>961</v>
      </c>
      <c r="G23" s="1401"/>
      <c r="H23" s="1401"/>
      <c r="I23" s="1406"/>
      <c r="J23" s="1335" t="s">
        <v>961</v>
      </c>
      <c r="K23" s="24" t="s">
        <v>3214</v>
      </c>
      <c r="L23" s="25">
        <v>18500</v>
      </c>
    </row>
    <row r="24" spans="1:12" ht="19.5" customHeigh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9.5" customHeight="1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8.75" thickBot="1">
      <c r="A26" s="2"/>
      <c r="B26" s="2"/>
      <c r="C26" s="2"/>
      <c r="D26" s="2"/>
      <c r="E26" s="2"/>
      <c r="F26" s="2"/>
      <c r="G26" s="2"/>
      <c r="H26" s="2"/>
      <c r="I26" s="2"/>
      <c r="J26" s="1407" t="s">
        <v>21</v>
      </c>
      <c r="K26" s="1487"/>
      <c r="L26" s="18">
        <f>+SUM(L11:L25)</f>
        <v>1809436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9:I19"/>
    <mergeCell ref="J26:K26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14" zoomScale="90" zoomScaleNormal="90" workbookViewId="0">
      <selection activeCell="J35" sqref="J3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253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92564</v>
      </c>
      <c r="C11" s="9"/>
      <c r="D11" s="9"/>
      <c r="E11" s="9"/>
      <c r="F11" s="1448"/>
      <c r="G11" s="1449"/>
      <c r="H11" s="1449"/>
      <c r="I11" s="1450"/>
      <c r="J11" s="1419"/>
      <c r="K11" s="1416"/>
      <c r="L11" s="1457"/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>
        <v>44749</v>
      </c>
      <c r="B19" s="20">
        <v>92564</v>
      </c>
      <c r="C19" s="21"/>
      <c r="D19" s="22" t="s">
        <v>22</v>
      </c>
      <c r="E19" s="23"/>
      <c r="F19" s="1401" t="s">
        <v>251</v>
      </c>
      <c r="G19" s="1401"/>
      <c r="H19" s="1401"/>
      <c r="I19" s="1406"/>
      <c r="J19" s="34" t="s">
        <v>88</v>
      </c>
      <c r="K19" s="24" t="s">
        <v>252</v>
      </c>
      <c r="L19" s="25">
        <v>39750</v>
      </c>
    </row>
    <row r="20" spans="1:12" ht="17.25" thickBot="1">
      <c r="A20" s="94"/>
      <c r="B20" s="634"/>
      <c r="C20" s="96"/>
      <c r="D20" s="96"/>
      <c r="E20" s="97"/>
      <c r="F20" s="627"/>
      <c r="G20" s="627"/>
      <c r="H20" s="627"/>
      <c r="I20" s="627"/>
      <c r="J20" s="627"/>
      <c r="K20" s="627"/>
      <c r="L20" s="17"/>
    </row>
    <row r="21" spans="1:12" ht="17.25" thickBot="1">
      <c r="A21" s="19">
        <v>44827</v>
      </c>
      <c r="B21" s="20" t="s">
        <v>961</v>
      </c>
      <c r="C21" s="21"/>
      <c r="D21" s="22" t="s">
        <v>993</v>
      </c>
      <c r="E21" s="23"/>
      <c r="F21" s="1401" t="s">
        <v>251</v>
      </c>
      <c r="G21" s="1401"/>
      <c r="H21" s="1401"/>
      <c r="I21" s="1406"/>
      <c r="J21" s="623" t="s">
        <v>88</v>
      </c>
      <c r="K21" s="24" t="s">
        <v>1715</v>
      </c>
      <c r="L21" s="25">
        <v>18500</v>
      </c>
    </row>
    <row r="22" spans="1:12" ht="17.25" thickBot="1">
      <c r="A22" s="94"/>
      <c r="B22" s="777"/>
      <c r="C22" s="96"/>
      <c r="D22" s="96"/>
      <c r="E22" s="97"/>
      <c r="F22" s="774"/>
      <c r="G22" s="774"/>
      <c r="H22" s="774"/>
      <c r="I22" s="774"/>
      <c r="J22" s="774"/>
      <c r="K22" s="774"/>
      <c r="L22" s="17"/>
    </row>
    <row r="23" spans="1:12" ht="17.25" thickBot="1">
      <c r="A23" s="19">
        <v>44845</v>
      </c>
      <c r="B23" s="20" t="s">
        <v>961</v>
      </c>
      <c r="C23" s="21"/>
      <c r="D23" s="22" t="s">
        <v>993</v>
      </c>
      <c r="E23" s="23"/>
      <c r="F23" s="1401" t="s">
        <v>961</v>
      </c>
      <c r="G23" s="1401"/>
      <c r="H23" s="1401"/>
      <c r="I23" s="1406"/>
      <c r="J23" s="771" t="s">
        <v>961</v>
      </c>
      <c r="K23" s="24" t="s">
        <v>2051</v>
      </c>
      <c r="L23" s="25">
        <v>18500</v>
      </c>
    </row>
    <row r="24" spans="1:12" ht="17.25" thickBot="1">
      <c r="A24" s="94"/>
      <c r="B24" s="815"/>
      <c r="C24" s="96"/>
      <c r="D24" s="96"/>
      <c r="E24" s="97"/>
      <c r="F24" s="809"/>
      <c r="G24" s="809"/>
      <c r="H24" s="809"/>
      <c r="I24" s="809"/>
      <c r="J24" s="809"/>
      <c r="K24" s="809"/>
      <c r="L24" s="17"/>
    </row>
    <row r="25" spans="1:12" ht="17.25" thickBot="1">
      <c r="A25" s="19">
        <v>44852</v>
      </c>
      <c r="B25" s="20" t="s">
        <v>961</v>
      </c>
      <c r="C25" s="21"/>
      <c r="D25" s="22" t="s">
        <v>993</v>
      </c>
      <c r="E25" s="23"/>
      <c r="F25" s="1401" t="s">
        <v>961</v>
      </c>
      <c r="G25" s="1401"/>
      <c r="H25" s="1401"/>
      <c r="I25" s="1406"/>
      <c r="J25" s="804" t="s">
        <v>961</v>
      </c>
      <c r="K25" s="24" t="s">
        <v>2059</v>
      </c>
      <c r="L25" s="25">
        <v>18500</v>
      </c>
    </row>
    <row r="26" spans="1:12" ht="17.25" thickBot="1">
      <c r="A26" s="94"/>
      <c r="B26" s="981"/>
      <c r="C26" s="96"/>
      <c r="D26" s="96"/>
      <c r="E26" s="97"/>
      <c r="F26" s="979"/>
      <c r="G26" s="979"/>
      <c r="H26" s="979"/>
      <c r="I26" s="979"/>
      <c r="J26" s="979"/>
      <c r="K26" s="979"/>
      <c r="L26" s="17"/>
    </row>
    <row r="27" spans="1:12" ht="17.25" thickBot="1">
      <c r="A27" s="19">
        <v>44859</v>
      </c>
      <c r="B27" s="20" t="s">
        <v>961</v>
      </c>
      <c r="C27" s="21"/>
      <c r="D27" s="22" t="s">
        <v>993</v>
      </c>
      <c r="E27" s="23"/>
      <c r="F27" s="1401" t="s">
        <v>961</v>
      </c>
      <c r="G27" s="1401"/>
      <c r="H27" s="1401"/>
      <c r="I27" s="1406"/>
      <c r="J27" s="977" t="s">
        <v>961</v>
      </c>
      <c r="K27" s="24" t="s">
        <v>2425</v>
      </c>
      <c r="L27" s="25">
        <v>18500</v>
      </c>
    </row>
    <row r="28" spans="1:12" ht="17.25" thickBot="1">
      <c r="A28" s="94"/>
      <c r="B28" s="1016"/>
      <c r="C28" s="96"/>
      <c r="D28" s="96"/>
      <c r="E28" s="97"/>
      <c r="F28" s="1012"/>
      <c r="G28" s="1012"/>
      <c r="H28" s="1012"/>
      <c r="I28" s="1012"/>
      <c r="J28" s="1012"/>
      <c r="K28" s="1012"/>
      <c r="L28" s="17"/>
    </row>
    <row r="29" spans="1:12" ht="17.25" thickBot="1">
      <c r="A29" s="19">
        <v>44868</v>
      </c>
      <c r="B29" s="20" t="s">
        <v>961</v>
      </c>
      <c r="C29" s="21"/>
      <c r="D29" s="22" t="s">
        <v>993</v>
      </c>
      <c r="E29" s="23"/>
      <c r="F29" s="1401" t="s">
        <v>961</v>
      </c>
      <c r="G29" s="1401"/>
      <c r="H29" s="1401"/>
      <c r="I29" s="1406"/>
      <c r="J29" s="1011" t="s">
        <v>961</v>
      </c>
      <c r="K29" s="24" t="s">
        <v>2484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9">
        <v>44886</v>
      </c>
      <c r="B31" s="20" t="s">
        <v>961</v>
      </c>
      <c r="C31" s="21"/>
      <c r="D31" s="22" t="s">
        <v>993</v>
      </c>
      <c r="E31" s="23"/>
      <c r="F31" s="1401" t="s">
        <v>961</v>
      </c>
      <c r="G31" s="1401"/>
      <c r="H31" s="1401"/>
      <c r="I31" s="1406"/>
      <c r="J31" s="1222" t="s">
        <v>961</v>
      </c>
      <c r="K31" s="24" t="s">
        <v>2936</v>
      </c>
      <c r="L31" s="25">
        <v>18500</v>
      </c>
    </row>
    <row r="32" spans="1:12" ht="17.25" thickBot="1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7.25" thickBot="1">
      <c r="A33" s="19">
        <v>44894</v>
      </c>
      <c r="B33" s="20" t="s">
        <v>961</v>
      </c>
      <c r="C33" s="21"/>
      <c r="D33" s="22" t="s">
        <v>993</v>
      </c>
      <c r="E33" s="23"/>
      <c r="F33" s="1401" t="s">
        <v>961</v>
      </c>
      <c r="G33" s="1401"/>
      <c r="H33" s="1401"/>
      <c r="I33" s="1406"/>
      <c r="J33" s="1285" t="s">
        <v>961</v>
      </c>
      <c r="K33" s="24" t="s">
        <v>3154</v>
      </c>
      <c r="L33" s="25">
        <v>18500</v>
      </c>
    </row>
    <row r="34" spans="1:12" ht="17.25" thickBot="1">
      <c r="A34" s="94"/>
      <c r="B34" s="1380"/>
      <c r="C34" s="96"/>
      <c r="D34" s="96"/>
      <c r="E34" s="97"/>
      <c r="F34" s="1379"/>
      <c r="G34" s="1379"/>
      <c r="H34" s="1379"/>
      <c r="I34" s="1379"/>
      <c r="J34" s="1379"/>
      <c r="K34" s="1379"/>
      <c r="L34" s="17"/>
    </row>
    <row r="35" spans="1:12" ht="17.25" thickBot="1">
      <c r="A35" s="19">
        <v>44904</v>
      </c>
      <c r="B35" s="20" t="s">
        <v>961</v>
      </c>
      <c r="C35" s="21"/>
      <c r="D35" s="22" t="s">
        <v>993</v>
      </c>
      <c r="E35" s="23"/>
      <c r="F35" s="1401" t="s">
        <v>961</v>
      </c>
      <c r="G35" s="1401"/>
      <c r="H35" s="1401"/>
      <c r="I35" s="1406"/>
      <c r="J35" s="1378" t="s">
        <v>961</v>
      </c>
      <c r="K35" s="24" t="s">
        <v>3323</v>
      </c>
      <c r="L35" s="25">
        <v>18500</v>
      </c>
    </row>
    <row r="36" spans="1:12" ht="16.5">
      <c r="A36" s="94"/>
      <c r="B36" s="1380"/>
      <c r="C36" s="96"/>
      <c r="D36" s="96"/>
      <c r="E36" s="97"/>
      <c r="F36" s="1379"/>
      <c r="G36" s="1379"/>
      <c r="H36" s="1379"/>
      <c r="I36" s="1379"/>
      <c r="J36" s="1379"/>
      <c r="K36" s="1379"/>
      <c r="L36" s="17"/>
    </row>
    <row r="37" spans="1:12" ht="17.25" thickBot="1">
      <c r="A37" s="13"/>
      <c r="B37" s="14"/>
      <c r="C37" s="15"/>
      <c r="D37" s="11"/>
      <c r="E37" s="10"/>
      <c r="F37" s="16"/>
      <c r="G37" s="16"/>
      <c r="H37" s="16"/>
      <c r="I37" s="16"/>
      <c r="J37" s="16"/>
      <c r="K37" s="16"/>
      <c r="L37" s="17"/>
    </row>
    <row r="38" spans="1:12" ht="18.75" thickBot="1">
      <c r="A38" s="2"/>
      <c r="B38" s="2"/>
      <c r="C38" s="2"/>
      <c r="D38" s="2"/>
      <c r="E38" s="2"/>
      <c r="F38" s="2"/>
      <c r="G38" s="2"/>
      <c r="H38" s="2"/>
      <c r="I38" s="2"/>
      <c r="J38" s="1407" t="s">
        <v>21</v>
      </c>
      <c r="K38" s="1487"/>
      <c r="L38" s="18">
        <f>+SUM(L11:L37)</f>
        <v>187750</v>
      </c>
    </row>
  </sheetData>
  <mergeCells count="35">
    <mergeCell ref="F35:I35"/>
    <mergeCell ref="A8:C8"/>
    <mergeCell ref="D8:F8"/>
    <mergeCell ref="G8:H8"/>
    <mergeCell ref="I8:L8"/>
    <mergeCell ref="F31:I31"/>
    <mergeCell ref="F19:I19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38:K38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25:I25"/>
    <mergeCell ref="F27:I27"/>
    <mergeCell ref="F33:I33"/>
    <mergeCell ref="F29:I29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23" workbookViewId="0">
      <selection activeCell="L44" sqref="L44"/>
    </sheetView>
  </sheetViews>
  <sheetFormatPr baseColWidth="10" defaultRowHeight="15"/>
  <cols>
    <col min="1" max="1" width="14" bestFit="1" customWidth="1"/>
    <col min="4" max="4" width="33" bestFit="1" customWidth="1"/>
    <col min="5" max="5" width="37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254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44046</v>
      </c>
      <c r="C11" s="9"/>
      <c r="D11" s="9" t="s">
        <v>82</v>
      </c>
      <c r="E11" s="9" t="s">
        <v>83</v>
      </c>
      <c r="F11" s="1448" t="s">
        <v>173</v>
      </c>
      <c r="G11" s="1449"/>
      <c r="H11" s="1449"/>
      <c r="I11" s="1450"/>
      <c r="J11" s="1419" t="s">
        <v>88</v>
      </c>
      <c r="K11" s="1416" t="s">
        <v>258</v>
      </c>
      <c r="L11" s="1457">
        <v>906903</v>
      </c>
    </row>
    <row r="12" spans="1:12" ht="16.5">
      <c r="A12" s="1444"/>
      <c r="B12" s="1412"/>
      <c r="D12" t="s">
        <v>256</v>
      </c>
      <c r="E12" s="11" t="s">
        <v>257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38</v>
      </c>
      <c r="E14" s="11" t="s">
        <v>39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59</v>
      </c>
      <c r="E15" s="11" t="s">
        <v>29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 t="s">
        <v>40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>
        <v>44748</v>
      </c>
      <c r="B19" s="20">
        <v>44046</v>
      </c>
      <c r="C19" s="21"/>
      <c r="D19" s="22" t="s">
        <v>22</v>
      </c>
      <c r="E19" s="23"/>
      <c r="F19" s="1401" t="s">
        <v>173</v>
      </c>
      <c r="G19" s="1401"/>
      <c r="H19" s="1401"/>
      <c r="I19" s="1406"/>
      <c r="J19" s="34" t="s">
        <v>88</v>
      </c>
      <c r="K19" s="24" t="s">
        <v>255</v>
      </c>
      <c r="L19" s="25">
        <v>39750</v>
      </c>
    </row>
    <row r="20" spans="1:12" ht="17.25" thickBot="1">
      <c r="A20" s="94"/>
      <c r="B20" s="645"/>
      <c r="C20" s="96"/>
      <c r="D20" s="96"/>
      <c r="E20" s="97"/>
      <c r="F20" s="642"/>
      <c r="G20" s="642"/>
      <c r="H20" s="642"/>
      <c r="I20" s="642"/>
      <c r="J20" s="642"/>
      <c r="K20" s="642"/>
      <c r="L20" s="17"/>
    </row>
    <row r="21" spans="1:12" ht="17.25" thickBot="1">
      <c r="A21" s="19">
        <v>44837</v>
      </c>
      <c r="B21" s="20" t="s">
        <v>961</v>
      </c>
      <c r="C21" s="21"/>
      <c r="D21" s="22" t="s">
        <v>1148</v>
      </c>
      <c r="E21" s="23"/>
      <c r="F21" s="1401" t="s">
        <v>173</v>
      </c>
      <c r="G21" s="1401"/>
      <c r="H21" s="1401"/>
      <c r="I21" s="1406"/>
      <c r="J21" s="639" t="s">
        <v>961</v>
      </c>
      <c r="K21" s="24" t="s">
        <v>1746</v>
      </c>
      <c r="L21" s="25">
        <v>18500</v>
      </c>
    </row>
    <row r="22" spans="1:12" ht="17.25" thickBot="1">
      <c r="A22" s="94"/>
      <c r="B22" s="725"/>
      <c r="C22" s="96"/>
      <c r="D22" s="96"/>
      <c r="E22" s="97"/>
      <c r="F22" s="723"/>
      <c r="G22" s="723"/>
      <c r="H22" s="723"/>
      <c r="I22" s="723"/>
      <c r="J22" s="723"/>
      <c r="K22" s="723"/>
      <c r="L22" s="17"/>
    </row>
    <row r="23" spans="1:12" ht="17.25" thickBot="1">
      <c r="A23" s="19">
        <v>44845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720" t="s">
        <v>961</v>
      </c>
      <c r="K23" s="24" t="s">
        <v>1903</v>
      </c>
      <c r="L23" s="25">
        <v>18500</v>
      </c>
    </row>
    <row r="24" spans="1:12" ht="17.25" thickBot="1">
      <c r="A24" s="94"/>
      <c r="B24" s="795"/>
      <c r="C24" s="96"/>
      <c r="D24" s="96"/>
      <c r="E24" s="97"/>
      <c r="F24" s="794"/>
      <c r="G24" s="794"/>
      <c r="H24" s="794"/>
      <c r="I24" s="794"/>
      <c r="J24" s="794"/>
      <c r="K24" s="794"/>
      <c r="L24" s="17"/>
    </row>
    <row r="25" spans="1:12" ht="17.25" thickBot="1">
      <c r="A25" s="19">
        <v>44852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791" t="s">
        <v>961</v>
      </c>
      <c r="K25" s="24" t="s">
        <v>2023</v>
      </c>
      <c r="L25" s="25">
        <v>18500</v>
      </c>
    </row>
    <row r="26" spans="1:12" ht="17.25" thickBot="1">
      <c r="A26" s="94"/>
      <c r="B26" s="1067"/>
      <c r="C26" s="96"/>
      <c r="D26" s="96"/>
      <c r="E26" s="97"/>
      <c r="F26" s="1063"/>
      <c r="G26" s="1063"/>
      <c r="H26" s="1063"/>
      <c r="I26" s="1063"/>
      <c r="J26" s="1063"/>
      <c r="K26" s="1063"/>
      <c r="L26" s="17"/>
    </row>
    <row r="27" spans="1:12" ht="17.25" thickBot="1">
      <c r="A27" s="19">
        <v>44872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062" t="s">
        <v>961</v>
      </c>
      <c r="K27" s="24" t="s">
        <v>2621</v>
      </c>
      <c r="L27" s="25">
        <v>18500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7.25" thickBot="1">
      <c r="A29" s="19">
        <v>44881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1139" t="s">
        <v>961</v>
      </c>
      <c r="K29" s="24" t="s">
        <v>2806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6.5">
      <c r="A31" s="1443">
        <v>44889</v>
      </c>
      <c r="B31" s="1411">
        <v>43723</v>
      </c>
      <c r="C31" s="9"/>
      <c r="D31" s="9" t="s">
        <v>70</v>
      </c>
      <c r="E31" s="9" t="s">
        <v>49</v>
      </c>
      <c r="F31" s="1448" t="s">
        <v>185</v>
      </c>
      <c r="G31" s="1449"/>
      <c r="H31" s="1449"/>
      <c r="I31" s="1450"/>
      <c r="J31" s="1419" t="s">
        <v>88</v>
      </c>
      <c r="K31" s="1416" t="s">
        <v>2977</v>
      </c>
      <c r="L31" s="1457">
        <v>155873</v>
      </c>
    </row>
    <row r="32" spans="1:12" ht="16.5">
      <c r="A32" s="1444"/>
      <c r="B32" s="1412"/>
      <c r="E32" s="11" t="s">
        <v>1889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15"/>
      <c r="D33" s="11"/>
      <c r="E33" s="11"/>
      <c r="F33" s="1451"/>
      <c r="G33" s="1452"/>
      <c r="H33" s="1452"/>
      <c r="I33" s="1453"/>
      <c r="J33" s="1420"/>
      <c r="K33" s="1417"/>
      <c r="L33" s="1458"/>
    </row>
    <row r="34" spans="1:12" ht="17.25" thickBot="1">
      <c r="A34" s="1444"/>
      <c r="B34" s="1412"/>
      <c r="C34" s="26"/>
      <c r="D34" s="10"/>
      <c r="E34" s="28"/>
      <c r="F34" s="1451"/>
      <c r="G34" s="1452"/>
      <c r="H34" s="1452"/>
      <c r="I34" s="1453"/>
      <c r="J34" s="1420"/>
      <c r="K34" s="1417"/>
      <c r="L34" s="1458"/>
    </row>
    <row r="35" spans="1:12" ht="17.25" thickBot="1">
      <c r="A35" s="19">
        <v>44889</v>
      </c>
      <c r="B35" s="20">
        <v>43723</v>
      </c>
      <c r="C35" s="21"/>
      <c r="D35" s="22" t="s">
        <v>22</v>
      </c>
      <c r="E35" s="23"/>
      <c r="F35" s="1401" t="s">
        <v>185</v>
      </c>
      <c r="G35" s="1401"/>
      <c r="H35" s="1401"/>
      <c r="I35" s="1406"/>
      <c r="J35" s="1255" t="s">
        <v>88</v>
      </c>
      <c r="K35" s="24" t="s">
        <v>2978</v>
      </c>
      <c r="L35" s="25">
        <v>39750</v>
      </c>
    </row>
    <row r="36" spans="1:12" ht="17.25" thickBot="1">
      <c r="A36" s="13"/>
      <c r="B36" s="14"/>
      <c r="C36" s="15"/>
      <c r="D36" s="11"/>
      <c r="E36" s="10"/>
      <c r="F36" s="16"/>
      <c r="G36" s="16"/>
      <c r="H36" s="16"/>
      <c r="I36" s="16"/>
      <c r="J36" s="16"/>
      <c r="K36" s="16"/>
      <c r="L36" s="17"/>
    </row>
    <row r="37" spans="1:12" ht="17.25" thickBot="1">
      <c r="A37" s="19">
        <v>44892</v>
      </c>
      <c r="B37" s="20" t="s">
        <v>961</v>
      </c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1265" t="s">
        <v>961</v>
      </c>
      <c r="K37" s="24" t="s">
        <v>3061</v>
      </c>
      <c r="L37" s="25">
        <v>18500</v>
      </c>
    </row>
    <row r="38" spans="1:12" ht="17.25" thickBot="1">
      <c r="A38" s="13"/>
      <c r="B38" s="14"/>
      <c r="C38" s="15"/>
      <c r="D38" s="11"/>
      <c r="E38" s="10"/>
      <c r="F38" s="16"/>
      <c r="G38" s="16"/>
      <c r="H38" s="16"/>
      <c r="I38" s="16"/>
      <c r="J38" s="16"/>
      <c r="K38" s="16"/>
      <c r="L38" s="17"/>
    </row>
    <row r="39" spans="1:12" ht="17.25" thickBot="1">
      <c r="A39" s="19">
        <v>44901</v>
      </c>
      <c r="B39" s="20" t="s">
        <v>961</v>
      </c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335" t="s">
        <v>961</v>
      </c>
      <c r="K39" s="24" t="s">
        <v>3262</v>
      </c>
      <c r="L39" s="25">
        <v>18500</v>
      </c>
    </row>
    <row r="40" spans="1:12" ht="16.5">
      <c r="A40" s="13"/>
      <c r="B40" s="14"/>
      <c r="C40" s="15"/>
      <c r="D40" s="11"/>
      <c r="E40" s="10"/>
      <c r="F40" s="16"/>
      <c r="G40" s="16"/>
      <c r="H40" s="16"/>
      <c r="I40" s="16"/>
      <c r="J40" s="16"/>
      <c r="K40" s="16"/>
      <c r="L40" s="17"/>
    </row>
    <row r="41" spans="1:12" ht="16.5">
      <c r="A41" s="13"/>
      <c r="B41" s="14"/>
      <c r="C41" s="15"/>
      <c r="D41" s="11"/>
      <c r="E41" s="10"/>
      <c r="F41" s="16"/>
      <c r="G41" s="16"/>
      <c r="H41" s="16"/>
      <c r="I41" s="16"/>
      <c r="J41" s="16"/>
      <c r="K41" s="16"/>
      <c r="L41" s="17"/>
    </row>
    <row r="42" spans="1:12" ht="17.25" thickBot="1">
      <c r="A42" s="13"/>
      <c r="B42" s="14"/>
      <c r="C42" s="15"/>
      <c r="D42" s="11"/>
      <c r="E42" s="10"/>
      <c r="F42" s="16"/>
      <c r="G42" s="16"/>
      <c r="H42" s="16"/>
      <c r="I42" s="16"/>
      <c r="J42" s="16"/>
      <c r="K42" s="16"/>
      <c r="L42" s="17"/>
    </row>
    <row r="43" spans="1:12" ht="18.75" thickBot="1">
      <c r="A43" s="2"/>
      <c r="B43" s="2"/>
      <c r="C43" s="2"/>
      <c r="D43" s="2"/>
      <c r="E43" s="2"/>
      <c r="F43" s="2"/>
      <c r="G43" s="2"/>
      <c r="H43" s="2"/>
      <c r="I43" s="2"/>
      <c r="J43" s="1407" t="s">
        <v>21</v>
      </c>
      <c r="K43" s="1487"/>
      <c r="L43" s="18">
        <f>+SUM(L11:L42)</f>
        <v>1271776</v>
      </c>
    </row>
  </sheetData>
  <mergeCells count="41">
    <mergeCell ref="F39:I39"/>
    <mergeCell ref="F37:I37"/>
    <mergeCell ref="L31:L34"/>
    <mergeCell ref="F35:I35"/>
    <mergeCell ref="A31:A34"/>
    <mergeCell ref="B31:B34"/>
    <mergeCell ref="F31:I34"/>
    <mergeCell ref="J31:J34"/>
    <mergeCell ref="K31:K34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9:I19"/>
    <mergeCell ref="J43:K43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25:I25"/>
    <mergeCell ref="F27:I27"/>
    <mergeCell ref="F29:I29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20" workbookViewId="0">
      <selection activeCell="E32" sqref="E32"/>
    </sheetView>
  </sheetViews>
  <sheetFormatPr baseColWidth="10" defaultRowHeight="15"/>
  <cols>
    <col min="1" max="1" width="14" bestFit="1" customWidth="1"/>
    <col min="4" max="4" width="33" bestFit="1" customWidth="1"/>
    <col min="5" max="5" width="32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1680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56146</v>
      </c>
      <c r="C11" s="9"/>
      <c r="D11" s="9" t="s">
        <v>109</v>
      </c>
      <c r="E11" s="9" t="s">
        <v>110</v>
      </c>
      <c r="F11" s="1448" t="s">
        <v>125</v>
      </c>
      <c r="G11" s="1449"/>
      <c r="H11" s="1449"/>
      <c r="I11" s="1450"/>
      <c r="J11" s="1419" t="s">
        <v>88</v>
      </c>
      <c r="K11" s="1416" t="s">
        <v>262</v>
      </c>
      <c r="L11" s="1457">
        <v>477130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9"/>
      <c r="B16" s="20"/>
      <c r="C16" s="21"/>
      <c r="D16" s="22"/>
      <c r="E16" s="23"/>
      <c r="F16" s="1401"/>
      <c r="G16" s="1401"/>
      <c r="H16" s="1401"/>
      <c r="I16" s="1406"/>
      <c r="J16" s="34"/>
      <c r="K16" s="24"/>
      <c r="L16" s="25"/>
    </row>
    <row r="17" spans="1:12" ht="16.5">
      <c r="A17" s="1478">
        <v>44764</v>
      </c>
      <c r="B17" s="1411">
        <v>56693</v>
      </c>
      <c r="C17" s="9"/>
      <c r="D17" s="9" t="s">
        <v>621</v>
      </c>
      <c r="E17" s="9" t="s">
        <v>622</v>
      </c>
      <c r="F17" s="1448" t="s">
        <v>98</v>
      </c>
      <c r="G17" s="1449"/>
      <c r="H17" s="1449"/>
      <c r="I17" s="1450"/>
      <c r="J17" s="1419" t="s">
        <v>199</v>
      </c>
      <c r="K17" s="1416" t="s">
        <v>624</v>
      </c>
      <c r="L17" s="1457">
        <v>573207</v>
      </c>
    </row>
    <row r="18" spans="1:12" ht="16.5">
      <c r="A18" s="1516"/>
      <c r="B18" s="1412"/>
      <c r="E18" s="11" t="s">
        <v>623</v>
      </c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79"/>
      <c r="B19" s="1413"/>
      <c r="C19" s="15"/>
      <c r="D19" s="11"/>
      <c r="E19" s="11"/>
      <c r="F19" s="1451"/>
      <c r="G19" s="1452"/>
      <c r="H19" s="1452"/>
      <c r="I19" s="1453"/>
      <c r="J19" s="1421"/>
      <c r="K19" s="1418"/>
      <c r="L19" s="1459"/>
    </row>
    <row r="20" spans="1:12" ht="17.25" thickBot="1">
      <c r="A20" s="19"/>
      <c r="B20" s="20"/>
      <c r="C20" s="21"/>
      <c r="D20" s="22"/>
      <c r="E20" s="23"/>
      <c r="F20" s="1401"/>
      <c r="G20" s="1401"/>
      <c r="H20" s="1401"/>
      <c r="I20" s="1406"/>
      <c r="J20" s="98"/>
      <c r="K20" s="24"/>
      <c r="L20" s="25"/>
    </row>
    <row r="21" spans="1:12" ht="17.25" thickBot="1">
      <c r="A21" s="19">
        <v>44838</v>
      </c>
      <c r="B21" s="20"/>
      <c r="C21" s="21"/>
      <c r="D21" s="22" t="s">
        <v>1148</v>
      </c>
      <c r="E21" s="23"/>
      <c r="F21" s="1401"/>
      <c r="G21" s="1401"/>
      <c r="H21" s="1401"/>
      <c r="I21" s="1406"/>
      <c r="J21" s="607" t="s">
        <v>88</v>
      </c>
      <c r="K21" s="24" t="s">
        <v>1681</v>
      </c>
      <c r="L21" s="25">
        <v>18500</v>
      </c>
    </row>
    <row r="22" spans="1:12" ht="17.25" thickBot="1">
      <c r="A22" s="94"/>
      <c r="B22" s="815"/>
      <c r="C22" s="96"/>
      <c r="D22" s="96"/>
      <c r="E22" s="97"/>
      <c r="F22" s="809"/>
      <c r="G22" s="809"/>
      <c r="H22" s="809"/>
      <c r="I22" s="809"/>
      <c r="J22" s="809"/>
      <c r="K22" s="809"/>
      <c r="L22" s="17"/>
    </row>
    <row r="23" spans="1:12" ht="17.25" thickBot="1">
      <c r="A23" s="19">
        <v>44847</v>
      </c>
      <c r="B23" s="20"/>
      <c r="C23" s="21"/>
      <c r="D23" s="22" t="s">
        <v>1148</v>
      </c>
      <c r="E23" s="23"/>
      <c r="F23" s="1401"/>
      <c r="G23" s="1401"/>
      <c r="H23" s="1401"/>
      <c r="I23" s="1406"/>
      <c r="J23" s="804" t="s">
        <v>961</v>
      </c>
      <c r="K23" s="24" t="s">
        <v>2054</v>
      </c>
      <c r="L23" s="25">
        <v>18500</v>
      </c>
    </row>
    <row r="24" spans="1:12" ht="15.75" thickBot="1"/>
    <row r="25" spans="1:12" ht="16.5">
      <c r="A25" s="1443">
        <v>44854</v>
      </c>
      <c r="B25" s="1411">
        <v>58450</v>
      </c>
      <c r="C25" s="9"/>
      <c r="D25" s="9" t="s">
        <v>38</v>
      </c>
      <c r="E25" s="9" t="s">
        <v>687</v>
      </c>
      <c r="F25" s="1448" t="s">
        <v>185</v>
      </c>
      <c r="G25" s="1449"/>
      <c r="H25" s="1449"/>
      <c r="I25" s="1450"/>
      <c r="J25" s="1419" t="s">
        <v>88</v>
      </c>
      <c r="K25" s="1416" t="s">
        <v>2154</v>
      </c>
      <c r="L25" s="1457">
        <v>1669684</v>
      </c>
    </row>
    <row r="26" spans="1:12" ht="16.5">
      <c r="A26" s="1444"/>
      <c r="B26" s="1412"/>
      <c r="D26" t="s">
        <v>36</v>
      </c>
      <c r="E26" s="11" t="s">
        <v>39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D27" t="s">
        <v>284</v>
      </c>
      <c r="E27" s="11" t="s">
        <v>37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D28" t="s">
        <v>285</v>
      </c>
      <c r="E28" s="11" t="s">
        <v>382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D29" t="s">
        <v>286</v>
      </c>
      <c r="E29" s="11" t="s">
        <v>288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D30" t="s">
        <v>60</v>
      </c>
      <c r="E30" s="11" t="s">
        <v>40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D31" t="s">
        <v>559</v>
      </c>
      <c r="E31" s="11" t="s">
        <v>354</v>
      </c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D32" t="s">
        <v>352</v>
      </c>
      <c r="E32" s="11" t="s">
        <v>439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15"/>
      <c r="D33" s="11" t="s">
        <v>187</v>
      </c>
      <c r="E33" s="11" t="s">
        <v>440</v>
      </c>
      <c r="F33" s="1451"/>
      <c r="G33" s="1452"/>
      <c r="H33" s="1452"/>
      <c r="I33" s="1453"/>
      <c r="J33" s="1420"/>
      <c r="K33" s="1417"/>
      <c r="L33" s="1458"/>
    </row>
    <row r="34" spans="1:12" ht="16.5">
      <c r="A34" s="1444"/>
      <c r="B34" s="1412"/>
      <c r="C34" s="15"/>
      <c r="D34" s="11"/>
      <c r="E34" s="11" t="s">
        <v>61</v>
      </c>
      <c r="F34" s="1451"/>
      <c r="G34" s="1452"/>
      <c r="H34" s="1452"/>
      <c r="I34" s="1453"/>
      <c r="J34" s="1420"/>
      <c r="K34" s="1417"/>
      <c r="L34" s="1458"/>
    </row>
    <row r="35" spans="1:12" ht="17.25" thickBot="1">
      <c r="A35" s="1444"/>
      <c r="B35" s="1412"/>
      <c r="C35" s="26"/>
      <c r="D35" s="10"/>
      <c r="E35" s="28" t="s">
        <v>188</v>
      </c>
      <c r="F35" s="1451"/>
      <c r="G35" s="1452"/>
      <c r="H35" s="1452"/>
      <c r="I35" s="1453"/>
      <c r="J35" s="1420"/>
      <c r="K35" s="1417"/>
      <c r="L35" s="1458"/>
    </row>
    <row r="36" spans="1:12" ht="17.25" thickBot="1">
      <c r="A36" s="19">
        <v>44854</v>
      </c>
      <c r="B36" s="20">
        <v>58450</v>
      </c>
      <c r="C36" s="21"/>
      <c r="D36" s="22" t="s">
        <v>971</v>
      </c>
      <c r="E36" s="23"/>
      <c r="F36" s="1401" t="s">
        <v>185</v>
      </c>
      <c r="G36" s="1401"/>
      <c r="H36" s="1401"/>
      <c r="I36" s="1406"/>
      <c r="J36" s="837" t="s">
        <v>88</v>
      </c>
      <c r="K36" s="24" t="s">
        <v>2155</v>
      </c>
      <c r="L36" s="25">
        <v>39750</v>
      </c>
    </row>
    <row r="37" spans="1:12" ht="17.25" thickBot="1">
      <c r="A37" s="94"/>
      <c r="B37" s="839"/>
      <c r="C37" s="96"/>
      <c r="D37" s="96"/>
      <c r="E37" s="97"/>
      <c r="F37" s="838"/>
      <c r="G37" s="838"/>
      <c r="H37" s="838"/>
      <c r="I37" s="838"/>
      <c r="J37" s="835"/>
      <c r="K37" s="836"/>
      <c r="L37" s="17"/>
    </row>
    <row r="38" spans="1:12" ht="17.25" thickBot="1">
      <c r="A38" s="19">
        <v>44877</v>
      </c>
      <c r="B38" s="20"/>
      <c r="C38" s="21"/>
      <c r="D38" s="22" t="s">
        <v>1148</v>
      </c>
      <c r="E38" s="23"/>
      <c r="F38" s="1401"/>
      <c r="G38" s="1401"/>
      <c r="H38" s="1401"/>
      <c r="I38" s="1406"/>
      <c r="J38" s="1118" t="s">
        <v>961</v>
      </c>
      <c r="K38" s="24" t="s">
        <v>2722</v>
      </c>
      <c r="L38" s="25">
        <v>18500</v>
      </c>
    </row>
    <row r="39" spans="1:12" ht="17.25" thickBot="1">
      <c r="A39" s="94"/>
      <c r="B39" s="1129"/>
      <c r="C39" s="96"/>
      <c r="D39" s="96"/>
      <c r="E39" s="97"/>
      <c r="F39" s="1121"/>
      <c r="G39" s="1121"/>
      <c r="H39" s="1121"/>
      <c r="I39" s="1121"/>
      <c r="J39" s="1117"/>
      <c r="K39" s="1125"/>
      <c r="L39" s="17"/>
    </row>
    <row r="40" spans="1:12" ht="17.25" thickBot="1">
      <c r="A40" s="19">
        <v>44881</v>
      </c>
      <c r="B40" s="20"/>
      <c r="C40" s="21"/>
      <c r="D40" s="22" t="s">
        <v>1148</v>
      </c>
      <c r="E40" s="23"/>
      <c r="F40" s="1401"/>
      <c r="G40" s="1401"/>
      <c r="H40" s="1401"/>
      <c r="I40" s="1406"/>
      <c r="J40" s="1139" t="s">
        <v>961</v>
      </c>
      <c r="K40" s="24" t="s">
        <v>2807</v>
      </c>
      <c r="L40" s="25">
        <v>18500</v>
      </c>
    </row>
    <row r="41" spans="1:12" ht="17.25" thickBot="1">
      <c r="A41" s="94"/>
      <c r="B41" s="1142"/>
      <c r="C41" s="96"/>
      <c r="D41" s="96"/>
      <c r="E41" s="97"/>
      <c r="F41" s="1140"/>
      <c r="G41" s="1140"/>
      <c r="H41" s="1140"/>
      <c r="I41" s="1140"/>
      <c r="J41" s="1138"/>
      <c r="K41" s="1141"/>
      <c r="L41" s="17"/>
    </row>
    <row r="42" spans="1:12" ht="17.25" thickBot="1">
      <c r="A42" s="19">
        <v>44886</v>
      </c>
      <c r="B42" s="20"/>
      <c r="C42" s="21"/>
      <c r="D42" s="22" t="s">
        <v>1148</v>
      </c>
      <c r="E42" s="23"/>
      <c r="F42" s="1401"/>
      <c r="G42" s="1401"/>
      <c r="H42" s="1401"/>
      <c r="I42" s="1406"/>
      <c r="J42" s="1222" t="s">
        <v>961</v>
      </c>
      <c r="K42" s="24" t="s">
        <v>2950</v>
      </c>
      <c r="L42" s="25">
        <v>18500</v>
      </c>
    </row>
    <row r="43" spans="1:12" ht="17.25" thickBot="1">
      <c r="A43" s="94"/>
      <c r="B43" s="1230"/>
      <c r="C43" s="96"/>
      <c r="D43" s="96"/>
      <c r="E43" s="97"/>
      <c r="F43" s="1226"/>
      <c r="G43" s="1226"/>
      <c r="H43" s="1226"/>
      <c r="I43" s="1226"/>
      <c r="J43" s="1220"/>
      <c r="K43" s="1221"/>
      <c r="L43" s="17"/>
    </row>
    <row r="44" spans="1:12" ht="18.75" thickBot="1">
      <c r="J44" s="1407" t="s">
        <v>21</v>
      </c>
      <c r="K44" s="1487"/>
      <c r="L44" s="18">
        <f>+SUM(L11:L43)</f>
        <v>2852271</v>
      </c>
    </row>
  </sheetData>
  <mergeCells count="46">
    <mergeCell ref="F40:I40"/>
    <mergeCell ref="F38:I38"/>
    <mergeCell ref="J44:K44"/>
    <mergeCell ref="L17:L19"/>
    <mergeCell ref="F20:I20"/>
    <mergeCell ref="K17:K19"/>
    <mergeCell ref="F23:I23"/>
    <mergeCell ref="L25:L35"/>
    <mergeCell ref="F36:I36"/>
    <mergeCell ref="F42:I42"/>
    <mergeCell ref="A8:C8"/>
    <mergeCell ref="D8:F8"/>
    <mergeCell ref="G8:H8"/>
    <mergeCell ref="I8:L8"/>
    <mergeCell ref="F16:I16"/>
    <mergeCell ref="A9:L9"/>
    <mergeCell ref="C10:E10"/>
    <mergeCell ref="F10:I10"/>
    <mergeCell ref="A11:A15"/>
    <mergeCell ref="B11:B15"/>
    <mergeCell ref="F11:I15"/>
    <mergeCell ref="J11:J15"/>
    <mergeCell ref="K11:K15"/>
    <mergeCell ref="L11:L15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17:A19"/>
    <mergeCell ref="B17:B19"/>
    <mergeCell ref="F17:I19"/>
    <mergeCell ref="J17:J19"/>
    <mergeCell ref="F21:I21"/>
    <mergeCell ref="A25:A35"/>
    <mergeCell ref="B25:B35"/>
    <mergeCell ref="F25:I35"/>
    <mergeCell ref="J25:J35"/>
    <mergeCell ref="K25:K35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1610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7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42724</v>
      </c>
      <c r="C11" s="9"/>
      <c r="D11" s="9" t="s">
        <v>76</v>
      </c>
      <c r="E11" s="9" t="s">
        <v>77</v>
      </c>
      <c r="F11" s="1448" t="s">
        <v>72</v>
      </c>
      <c r="G11" s="1449"/>
      <c r="H11" s="1449"/>
      <c r="I11" s="1450"/>
      <c r="J11" s="1419" t="s">
        <v>199</v>
      </c>
      <c r="K11" s="1416" t="s">
        <v>269</v>
      </c>
      <c r="L11" s="1457">
        <v>1157929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38</v>
      </c>
      <c r="E13" s="11" t="s">
        <v>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151</v>
      </c>
      <c r="E14" s="11" t="s">
        <v>149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34</v>
      </c>
      <c r="E15" s="11" t="s">
        <v>33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32</v>
      </c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 t="s">
        <v>267</v>
      </c>
      <c r="B19" s="20">
        <v>42724</v>
      </c>
      <c r="C19" s="21"/>
      <c r="D19" s="22" t="s">
        <v>22</v>
      </c>
      <c r="E19" s="23"/>
      <c r="F19" s="1401" t="s">
        <v>72</v>
      </c>
      <c r="G19" s="1401"/>
      <c r="H19" s="1401"/>
      <c r="I19" s="1406"/>
      <c r="J19" s="48" t="s">
        <v>199</v>
      </c>
      <c r="K19" s="24" t="s">
        <v>268</v>
      </c>
      <c r="L19" s="25">
        <v>26000</v>
      </c>
    </row>
    <row r="20" spans="1:12" ht="16.5">
      <c r="A20" s="1443">
        <v>44770</v>
      </c>
      <c r="B20" s="1411">
        <v>43104</v>
      </c>
      <c r="C20" s="9"/>
      <c r="D20" s="9" t="s">
        <v>82</v>
      </c>
      <c r="E20" s="9" t="s">
        <v>83</v>
      </c>
      <c r="F20" s="1448" t="s">
        <v>30</v>
      </c>
      <c r="G20" s="1449"/>
      <c r="H20" s="1449"/>
      <c r="I20" s="1450"/>
      <c r="J20" s="1419" t="s">
        <v>88</v>
      </c>
      <c r="K20" s="1416" t="s">
        <v>736</v>
      </c>
      <c r="L20" s="1457">
        <v>418703</v>
      </c>
    </row>
    <row r="21" spans="1:12" ht="17.25" thickBot="1">
      <c r="A21" s="1444"/>
      <c r="B21" s="1412"/>
      <c r="E21" s="11"/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9"/>
      <c r="B22" s="20"/>
      <c r="C22" s="21"/>
      <c r="D22" s="22" t="s">
        <v>22</v>
      </c>
      <c r="E22" s="23"/>
      <c r="F22" s="1401"/>
      <c r="G22" s="1401"/>
      <c r="H22" s="1401"/>
      <c r="I22" s="1406"/>
      <c r="J22" s="116"/>
      <c r="K22" s="24"/>
      <c r="L22" s="25"/>
    </row>
    <row r="23" spans="1:12" ht="15.75" thickBot="1"/>
    <row r="24" spans="1:12" ht="17.25" thickBot="1">
      <c r="A24" s="19">
        <v>44819</v>
      </c>
      <c r="B24" s="20"/>
      <c r="C24" s="21"/>
      <c r="D24" s="22" t="s">
        <v>1148</v>
      </c>
      <c r="E24" s="23"/>
      <c r="F24" s="1401"/>
      <c r="G24" s="1401"/>
      <c r="H24" s="1401"/>
      <c r="I24" s="1406"/>
      <c r="J24" s="467"/>
      <c r="K24" s="24" t="s">
        <v>1436</v>
      </c>
      <c r="L24" s="25">
        <v>18500</v>
      </c>
    </row>
    <row r="25" spans="1:12" ht="17.25" thickBot="1">
      <c r="A25" s="94"/>
      <c r="B25" s="578"/>
      <c r="C25" s="96"/>
      <c r="D25" s="96"/>
      <c r="E25" s="97"/>
      <c r="F25" s="569"/>
      <c r="G25" s="569"/>
      <c r="H25" s="569"/>
      <c r="I25" s="569"/>
      <c r="J25" s="569"/>
      <c r="K25" s="569"/>
      <c r="L25" s="17"/>
    </row>
    <row r="26" spans="1:12" ht="17.25" thickBot="1">
      <c r="A26" s="19">
        <v>44832</v>
      </c>
      <c r="B26" s="20"/>
      <c r="C26" s="21"/>
      <c r="D26" s="22" t="s">
        <v>1148</v>
      </c>
      <c r="E26" s="23"/>
      <c r="F26" s="1401"/>
      <c r="G26" s="1401"/>
      <c r="H26" s="1401"/>
      <c r="I26" s="1406"/>
      <c r="J26" s="565"/>
      <c r="K26" s="24" t="s">
        <v>1609</v>
      </c>
      <c r="L26" s="25">
        <v>18500</v>
      </c>
    </row>
    <row r="27" spans="1:12" ht="17.25" thickBot="1">
      <c r="A27" s="94"/>
      <c r="B27" s="815"/>
      <c r="C27" s="96"/>
      <c r="D27" s="96"/>
      <c r="E27" s="97"/>
      <c r="F27" s="809"/>
      <c r="G27" s="809"/>
      <c r="H27" s="809"/>
      <c r="I27" s="809"/>
      <c r="J27" s="809"/>
      <c r="K27" s="809"/>
      <c r="L27" s="17"/>
    </row>
    <row r="28" spans="1:12" ht="17.25" thickBot="1">
      <c r="A28" s="19">
        <v>44851</v>
      </c>
      <c r="B28" s="20"/>
      <c r="C28" s="21"/>
      <c r="D28" s="22" t="s">
        <v>1148</v>
      </c>
      <c r="E28" s="23"/>
      <c r="F28" s="1401"/>
      <c r="G28" s="1401"/>
      <c r="H28" s="1401"/>
      <c r="I28" s="1406"/>
      <c r="J28" s="804"/>
      <c r="K28" s="24" t="s">
        <v>2042</v>
      </c>
      <c r="L28" s="25">
        <v>18500</v>
      </c>
    </row>
    <row r="29" spans="1:12" ht="17.25" thickBot="1">
      <c r="A29" s="94"/>
      <c r="B29" s="973"/>
      <c r="C29" s="96"/>
      <c r="D29" s="96"/>
      <c r="E29" s="97"/>
      <c r="F29" s="967"/>
      <c r="G29" s="967"/>
      <c r="H29" s="967"/>
      <c r="I29" s="967"/>
      <c r="J29" s="967"/>
      <c r="K29" s="967"/>
      <c r="L29" s="17"/>
    </row>
    <row r="30" spans="1:12" ht="17.25" thickBot="1">
      <c r="A30" s="19">
        <v>44863</v>
      </c>
      <c r="B30" s="20"/>
      <c r="C30" s="21"/>
      <c r="D30" s="22" t="s">
        <v>1148</v>
      </c>
      <c r="E30" s="23"/>
      <c r="F30" s="1401"/>
      <c r="G30" s="1401"/>
      <c r="H30" s="1401"/>
      <c r="I30" s="1406"/>
      <c r="J30" s="963"/>
      <c r="K30" s="24" t="s">
        <v>2367</v>
      </c>
      <c r="L30" s="25">
        <v>18500</v>
      </c>
    </row>
    <row r="31" spans="1:12" ht="17.25" thickBot="1">
      <c r="A31" s="94"/>
      <c r="B31" s="1060"/>
      <c r="C31" s="96"/>
      <c r="D31" s="96"/>
      <c r="E31" s="97"/>
      <c r="F31" s="1058"/>
      <c r="G31" s="1058"/>
      <c r="H31" s="1058"/>
      <c r="I31" s="1058"/>
      <c r="J31" s="1058"/>
      <c r="K31" s="1058"/>
      <c r="L31" s="17"/>
    </row>
    <row r="32" spans="1:12" ht="17.25" thickBot="1">
      <c r="A32" s="19">
        <v>44871</v>
      </c>
      <c r="B32" s="20"/>
      <c r="C32" s="21"/>
      <c r="D32" s="22" t="s">
        <v>1148</v>
      </c>
      <c r="E32" s="23"/>
      <c r="F32" s="1401"/>
      <c r="G32" s="1401"/>
      <c r="H32" s="1401"/>
      <c r="I32" s="1406"/>
      <c r="J32" s="1057"/>
      <c r="K32" s="24" t="s">
        <v>2606</v>
      </c>
      <c r="L32" s="25">
        <v>18500</v>
      </c>
    </row>
    <row r="33" spans="1:12" ht="15.75" thickBot="1"/>
    <row r="34" spans="1:12" ht="17.25" thickBot="1">
      <c r="A34" s="19">
        <v>44881</v>
      </c>
      <c r="B34" s="20"/>
      <c r="C34" s="21"/>
      <c r="D34" s="22" t="s">
        <v>1148</v>
      </c>
      <c r="E34" s="23"/>
      <c r="F34" s="1401"/>
      <c r="G34" s="1401"/>
      <c r="H34" s="1401"/>
      <c r="I34" s="1406"/>
      <c r="J34" s="1139"/>
      <c r="K34" s="24" t="s">
        <v>2802</v>
      </c>
      <c r="L34" s="25">
        <v>18500</v>
      </c>
    </row>
    <row r="35" spans="1:12" ht="15.75" thickBot="1"/>
    <row r="36" spans="1:12" ht="17.25" thickBot="1">
      <c r="A36" s="19">
        <v>44889</v>
      </c>
      <c r="B36" s="20"/>
      <c r="C36" s="21"/>
      <c r="D36" s="22" t="s">
        <v>1148</v>
      </c>
      <c r="E36" s="23"/>
      <c r="F36" s="1401"/>
      <c r="G36" s="1401"/>
      <c r="H36" s="1401"/>
      <c r="I36" s="1406"/>
      <c r="J36" s="1265"/>
      <c r="K36" s="24" t="s">
        <v>3005</v>
      </c>
      <c r="L36" s="25">
        <v>18500</v>
      </c>
    </row>
    <row r="37" spans="1:12" ht="15.75" thickBot="1"/>
    <row r="38" spans="1:12" ht="17.25" thickBot="1">
      <c r="A38" s="19">
        <v>44898</v>
      </c>
      <c r="B38" s="20"/>
      <c r="C38" s="21"/>
      <c r="D38" s="22" t="s">
        <v>1148</v>
      </c>
      <c r="E38" s="23"/>
      <c r="F38" s="1401"/>
      <c r="G38" s="1401"/>
      <c r="H38" s="1401"/>
      <c r="I38" s="1406"/>
      <c r="J38" s="1335"/>
      <c r="K38" s="24" t="s">
        <v>3229</v>
      </c>
      <c r="L38" s="25">
        <v>18500</v>
      </c>
    </row>
    <row r="40" spans="1:12" ht="15.75" thickBot="1"/>
    <row r="41" spans="1:12" ht="18.75" thickBot="1">
      <c r="J41" s="1407" t="s">
        <v>21</v>
      </c>
      <c r="K41" s="1487"/>
      <c r="L41" s="18">
        <f>+SUM(L11:L40)</f>
        <v>1750632</v>
      </c>
    </row>
  </sheetData>
  <mergeCells count="42">
    <mergeCell ref="F26:I26"/>
    <mergeCell ref="F24:I24"/>
    <mergeCell ref="J41:K41"/>
    <mergeCell ref="L20:L21"/>
    <mergeCell ref="F22:I22"/>
    <mergeCell ref="F28:I28"/>
    <mergeCell ref="F30:I30"/>
    <mergeCell ref="F32:I32"/>
    <mergeCell ref="F34:I34"/>
    <mergeCell ref="F36:I36"/>
    <mergeCell ref="F38:I38"/>
    <mergeCell ref="A8:C8"/>
    <mergeCell ref="D8:F8"/>
    <mergeCell ref="G8:H8"/>
    <mergeCell ref="I8:L8"/>
    <mergeCell ref="F19:I19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20:A21"/>
    <mergeCell ref="B20:B21"/>
    <mergeCell ref="F20:I21"/>
    <mergeCell ref="J20:J21"/>
    <mergeCell ref="K20:K21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7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271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/>
      <c r="C11" s="9"/>
      <c r="D11" s="9" t="s">
        <v>36</v>
      </c>
      <c r="E11" s="9" t="s">
        <v>37</v>
      </c>
      <c r="F11" s="1448" t="s">
        <v>139</v>
      </c>
      <c r="G11" s="1449"/>
      <c r="H11" s="1449"/>
      <c r="I11" s="1450"/>
      <c r="J11" s="1419" t="s">
        <v>199</v>
      </c>
      <c r="K11" s="1416" t="s">
        <v>272</v>
      </c>
      <c r="L11" s="1457">
        <v>555680</v>
      </c>
    </row>
    <row r="12" spans="1:12" ht="16.5">
      <c r="A12" s="1444"/>
      <c r="B12" s="1412"/>
      <c r="D12" t="s">
        <v>51</v>
      </c>
      <c r="E12" s="11" t="s">
        <v>52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 t="s">
        <v>149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 t="s">
        <v>267</v>
      </c>
      <c r="B19" s="20"/>
      <c r="C19" s="21"/>
      <c r="D19" s="22" t="s">
        <v>22</v>
      </c>
      <c r="E19" s="23"/>
      <c r="F19" s="1401" t="s">
        <v>139</v>
      </c>
      <c r="G19" s="1401"/>
      <c r="H19" s="1401"/>
      <c r="I19" s="1406"/>
      <c r="J19" s="49" t="s">
        <v>199</v>
      </c>
      <c r="K19" s="24" t="s">
        <v>270</v>
      </c>
      <c r="L19" s="25">
        <v>26000</v>
      </c>
    </row>
    <row r="20" spans="1:12" ht="17.25" thickBot="1">
      <c r="A20" s="94"/>
      <c r="B20" s="612"/>
      <c r="C20" s="96"/>
      <c r="D20" s="96"/>
      <c r="E20" s="97"/>
      <c r="F20" s="610"/>
      <c r="G20" s="610"/>
      <c r="H20" s="610"/>
      <c r="I20" s="610"/>
      <c r="J20" s="610"/>
      <c r="K20" s="610"/>
      <c r="L20" s="17"/>
    </row>
    <row r="21" spans="1:12" ht="17.25" thickBot="1">
      <c r="A21" s="19">
        <v>44838</v>
      </c>
      <c r="B21" s="20"/>
      <c r="C21" s="21"/>
      <c r="D21" s="22" t="s">
        <v>1148</v>
      </c>
      <c r="E21" s="23"/>
      <c r="F21" s="1401" t="s">
        <v>139</v>
      </c>
      <c r="G21" s="1401"/>
      <c r="H21" s="1401"/>
      <c r="I21" s="1406"/>
      <c r="J21" s="607" t="s">
        <v>961</v>
      </c>
      <c r="K21" s="24" t="s">
        <v>1685</v>
      </c>
      <c r="L21" s="25">
        <v>18500</v>
      </c>
    </row>
    <row r="22" spans="1:12" ht="17.25" thickBot="1">
      <c r="A22" s="94"/>
      <c r="B22" s="1060"/>
      <c r="C22" s="96"/>
      <c r="D22" s="96"/>
      <c r="E22" s="97"/>
      <c r="F22" s="1058"/>
      <c r="G22" s="1058"/>
      <c r="H22" s="1058"/>
      <c r="I22" s="1058"/>
      <c r="J22" s="1058"/>
      <c r="K22" s="1058"/>
      <c r="L22" s="17"/>
    </row>
    <row r="23" spans="1:12" ht="17.25" thickBot="1">
      <c r="A23" s="19">
        <v>44871</v>
      </c>
      <c r="B23" s="20"/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057" t="s">
        <v>961</v>
      </c>
      <c r="K23" s="24" t="s">
        <v>2614</v>
      </c>
      <c r="L23" s="25">
        <v>18500</v>
      </c>
    </row>
    <row r="24" spans="1:12" ht="17.25" thickBot="1">
      <c r="A24" s="94"/>
      <c r="B24" s="685"/>
      <c r="C24" s="96"/>
      <c r="D24" s="96"/>
      <c r="E24" s="97"/>
      <c r="F24" s="681"/>
      <c r="G24" s="681"/>
      <c r="H24" s="681"/>
      <c r="I24" s="681"/>
      <c r="J24" s="681"/>
      <c r="K24" s="681"/>
      <c r="L24" s="17"/>
    </row>
    <row r="25" spans="1:12" ht="17.25" thickBot="1">
      <c r="A25" s="19">
        <v>44895</v>
      </c>
      <c r="B25" s="20"/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300" t="s">
        <v>961</v>
      </c>
      <c r="K25" s="24" t="s">
        <v>3165</v>
      </c>
      <c r="L25" s="25">
        <v>18500</v>
      </c>
    </row>
    <row r="26" spans="1:12" ht="16.5">
      <c r="A26" s="94"/>
      <c r="B26" s="1308"/>
      <c r="C26" s="96"/>
      <c r="D26" s="96"/>
      <c r="E26" s="97"/>
      <c r="F26" s="1302"/>
      <c r="G26" s="1302"/>
      <c r="H26" s="1302"/>
      <c r="I26" s="1302"/>
      <c r="J26" s="1302"/>
      <c r="K26" s="1302"/>
      <c r="L26" s="17"/>
    </row>
    <row r="27" spans="1:12" ht="16.5">
      <c r="A27" s="94"/>
      <c r="B27" s="1308"/>
      <c r="C27" s="96"/>
      <c r="D27" s="96"/>
      <c r="E27" s="97"/>
      <c r="F27" s="1302"/>
      <c r="G27" s="1302"/>
      <c r="H27" s="1302"/>
      <c r="I27" s="1302"/>
      <c r="J27" s="1302"/>
      <c r="K27" s="1302"/>
      <c r="L27" s="17"/>
    </row>
    <row r="28" spans="1:12" ht="16.5">
      <c r="A28" s="94"/>
      <c r="B28" s="1308"/>
      <c r="C28" s="96"/>
      <c r="D28" s="96"/>
      <c r="E28" s="97"/>
      <c r="F28" s="1302"/>
      <c r="G28" s="1302"/>
      <c r="H28" s="1302"/>
      <c r="I28" s="1302"/>
      <c r="J28" s="1302"/>
      <c r="K28" s="1302"/>
      <c r="L28" s="17"/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8.75" thickBot="1">
      <c r="A30" s="2"/>
      <c r="B30" s="2"/>
      <c r="C30" s="2"/>
      <c r="D30" s="2"/>
      <c r="E30" s="2"/>
      <c r="F30" s="2"/>
      <c r="G30" s="2"/>
      <c r="H30" s="2"/>
      <c r="I30" s="2"/>
      <c r="J30" s="1407" t="s">
        <v>21</v>
      </c>
      <c r="K30" s="1487"/>
      <c r="L30" s="18">
        <f>+SUM(L11:L29)</f>
        <v>637180</v>
      </c>
    </row>
  </sheetData>
  <mergeCells count="30">
    <mergeCell ref="F19:I19"/>
    <mergeCell ref="J30:K30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25:I25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23" workbookViewId="0">
      <selection activeCell="L41" sqref="L4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274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/>
      <c r="B11" s="1411"/>
      <c r="C11" s="9"/>
      <c r="D11" s="9"/>
      <c r="E11" s="9"/>
      <c r="F11" s="1448"/>
      <c r="G11" s="1449"/>
      <c r="H11" s="1449"/>
      <c r="I11" s="1450"/>
      <c r="J11" s="1419"/>
      <c r="K11" s="1416"/>
      <c r="L11" s="1457"/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44748</v>
      </c>
      <c r="B19" s="20">
        <v>17910</v>
      </c>
      <c r="C19" s="21"/>
      <c r="D19" s="22" t="s">
        <v>22</v>
      </c>
      <c r="E19" s="23"/>
      <c r="F19" s="1401" t="s">
        <v>72</v>
      </c>
      <c r="G19" s="1401"/>
      <c r="H19" s="1401"/>
      <c r="I19" s="1406"/>
      <c r="J19" s="49" t="s">
        <v>199</v>
      </c>
      <c r="K19" s="24" t="s">
        <v>273</v>
      </c>
      <c r="L19" s="25">
        <v>26000</v>
      </c>
    </row>
    <row r="20" spans="1:12" ht="17.25" thickBot="1">
      <c r="A20" s="272"/>
      <c r="B20" s="299"/>
      <c r="C20" s="300"/>
      <c r="D20" s="22"/>
      <c r="E20" s="301"/>
      <c r="F20" s="280"/>
      <c r="G20" s="280"/>
      <c r="H20" s="280"/>
      <c r="I20" s="280"/>
      <c r="J20" s="280"/>
      <c r="K20" s="280"/>
      <c r="L20" s="259"/>
    </row>
    <row r="21" spans="1:12" ht="16.5">
      <c r="A21" s="1444">
        <v>44799</v>
      </c>
      <c r="B21" s="1412">
        <v>17910</v>
      </c>
      <c r="C21" s="96"/>
      <c r="D21" s="298" t="s">
        <v>130</v>
      </c>
      <c r="E21" s="96" t="s">
        <v>623</v>
      </c>
      <c r="F21" s="1451" t="s">
        <v>234</v>
      </c>
      <c r="G21" s="1452"/>
      <c r="H21" s="1452"/>
      <c r="I21" s="1453"/>
      <c r="J21" s="1420" t="s">
        <v>88</v>
      </c>
      <c r="K21" s="1417" t="s">
        <v>1064</v>
      </c>
      <c r="L21" s="1458">
        <v>1343677</v>
      </c>
    </row>
    <row r="22" spans="1:12" ht="16.5">
      <c r="A22" s="1444"/>
      <c r="B22" s="1412"/>
      <c r="C22" s="175"/>
      <c r="D22" s="298" t="s">
        <v>743</v>
      </c>
      <c r="E22" s="96" t="s">
        <v>83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26"/>
      <c r="D23" s="298" t="s">
        <v>621</v>
      </c>
      <c r="E23" s="96" t="s">
        <v>110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26"/>
      <c r="D24" s="298" t="s">
        <v>1060</v>
      </c>
      <c r="E24" s="96" t="s">
        <v>683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26"/>
      <c r="D25" s="298" t="s">
        <v>1061</v>
      </c>
      <c r="E25" s="96" t="s">
        <v>1063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26"/>
      <c r="D26" s="298" t="s">
        <v>1062</v>
      </c>
      <c r="E26" s="96" t="s">
        <v>479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26"/>
      <c r="D27" s="424" t="s">
        <v>28</v>
      </c>
      <c r="E27" s="96" t="s">
        <v>29</v>
      </c>
      <c r="F27" s="1451"/>
      <c r="G27" s="1452"/>
      <c r="H27" s="1452"/>
      <c r="I27" s="1453"/>
      <c r="J27" s="1420"/>
      <c r="K27" s="1417"/>
      <c r="L27" s="1458"/>
    </row>
    <row r="28" spans="1:12" ht="17.25" thickBot="1">
      <c r="A28" s="1445"/>
      <c r="B28" s="1413"/>
      <c r="C28" s="27"/>
      <c r="D28" s="29"/>
      <c r="E28" s="29"/>
      <c r="F28" s="1454"/>
      <c r="G28" s="1455"/>
      <c r="H28" s="1455"/>
      <c r="I28" s="1456"/>
      <c r="J28" s="1421"/>
      <c r="K28" s="1418"/>
      <c r="L28" s="1459"/>
    </row>
    <row r="29" spans="1:12" ht="17.25" thickBot="1">
      <c r="A29" s="94"/>
      <c r="B29" s="294"/>
      <c r="C29" s="26"/>
      <c r="D29" s="10"/>
      <c r="E29" s="28"/>
      <c r="F29" s="286"/>
      <c r="G29" s="286"/>
      <c r="H29" s="286"/>
      <c r="I29" s="286"/>
      <c r="J29" s="285"/>
      <c r="K29" s="286"/>
      <c r="L29" s="17"/>
    </row>
    <row r="30" spans="1:12" ht="17.25" thickBot="1">
      <c r="A30" s="19">
        <v>44814</v>
      </c>
      <c r="B30" s="20" t="s">
        <v>961</v>
      </c>
      <c r="C30" s="21"/>
      <c r="D30" s="22" t="s">
        <v>1148</v>
      </c>
      <c r="E30" s="23"/>
      <c r="F30" s="1401" t="s">
        <v>72</v>
      </c>
      <c r="G30" s="1401"/>
      <c r="H30" s="1401"/>
      <c r="I30" s="1406"/>
      <c r="J30" s="401" t="s">
        <v>961</v>
      </c>
      <c r="K30" s="24" t="s">
        <v>1302</v>
      </c>
      <c r="L30" s="25">
        <v>18500</v>
      </c>
    </row>
    <row r="31" spans="1:12" ht="17.25" thickBot="1">
      <c r="A31" s="272"/>
      <c r="B31" s="299"/>
      <c r="C31" s="300"/>
      <c r="D31" s="22"/>
      <c r="E31" s="301"/>
      <c r="F31" s="397"/>
      <c r="G31" s="397"/>
      <c r="H31" s="397"/>
      <c r="I31" s="397"/>
      <c r="J31" s="397"/>
      <c r="K31" s="397"/>
      <c r="L31" s="259"/>
    </row>
    <row r="32" spans="1:12" ht="17.25" thickBot="1">
      <c r="A32" s="19">
        <v>44834</v>
      </c>
      <c r="B32" s="20" t="s">
        <v>961</v>
      </c>
      <c r="C32" s="21"/>
      <c r="D32" s="22" t="s">
        <v>1148</v>
      </c>
      <c r="E32" s="23"/>
      <c r="F32" s="1401" t="s">
        <v>72</v>
      </c>
      <c r="G32" s="1401"/>
      <c r="H32" s="1401"/>
      <c r="I32" s="1406"/>
      <c r="J32" s="623" t="s">
        <v>961</v>
      </c>
      <c r="K32" s="24" t="s">
        <v>1735</v>
      </c>
      <c r="L32" s="25">
        <v>18500</v>
      </c>
    </row>
    <row r="33" spans="1:12" ht="17.25" thickBot="1">
      <c r="A33" s="94"/>
      <c r="B33" s="1026"/>
      <c r="C33" s="96"/>
      <c r="D33" s="96"/>
      <c r="E33" s="97"/>
      <c r="F33" s="1021"/>
      <c r="G33" s="1021"/>
      <c r="H33" s="1021"/>
      <c r="I33" s="1021"/>
      <c r="J33" s="1023"/>
      <c r="K33" s="1023"/>
      <c r="L33" s="17"/>
    </row>
    <row r="34" spans="1:12" ht="17.25" thickBot="1">
      <c r="A34" s="19">
        <v>44869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020" t="s">
        <v>961</v>
      </c>
      <c r="K34" s="24" t="s">
        <v>2526</v>
      </c>
      <c r="L34" s="25">
        <v>18500</v>
      </c>
    </row>
    <row r="35" spans="1:12" ht="17.25" thickBot="1">
      <c r="A35" s="94"/>
      <c r="B35" s="414"/>
      <c r="C35" s="26"/>
      <c r="D35" s="28"/>
      <c r="E35" s="28"/>
      <c r="F35" s="409"/>
      <c r="G35" s="409"/>
      <c r="H35" s="409"/>
      <c r="I35" s="409"/>
      <c r="J35" s="410"/>
      <c r="K35" s="411"/>
      <c r="L35" s="17"/>
    </row>
    <row r="36" spans="1:12" ht="17.25" thickBot="1">
      <c r="A36" s="19">
        <v>44873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118" t="s">
        <v>961</v>
      </c>
      <c r="K36" s="24" t="s">
        <v>2735</v>
      </c>
      <c r="L36" s="25">
        <v>18500</v>
      </c>
    </row>
    <row r="37" spans="1:12" ht="17.25" thickBot="1">
      <c r="A37" s="94"/>
      <c r="B37" s="1129"/>
      <c r="C37" s="26"/>
      <c r="D37" s="28"/>
      <c r="E37" s="28"/>
      <c r="F37" s="1121"/>
      <c r="G37" s="1121"/>
      <c r="H37" s="1121"/>
      <c r="I37" s="1121"/>
      <c r="J37" s="1122"/>
      <c r="K37" s="1123"/>
      <c r="L37" s="17"/>
    </row>
    <row r="38" spans="1:12" ht="17.25" thickBot="1">
      <c r="A38" s="19">
        <v>44889</v>
      </c>
      <c r="B38" s="20" t="s">
        <v>961</v>
      </c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1265" t="s">
        <v>961</v>
      </c>
      <c r="K38" s="24" t="s">
        <v>3003</v>
      </c>
      <c r="L38" s="25">
        <v>18500</v>
      </c>
    </row>
    <row r="39" spans="1:12" ht="17.25" thickBot="1">
      <c r="A39" s="94"/>
      <c r="B39" s="1275"/>
      <c r="C39" s="26"/>
      <c r="D39" s="28"/>
      <c r="E39" s="28"/>
      <c r="F39" s="1269"/>
      <c r="G39" s="1269"/>
      <c r="H39" s="1269"/>
      <c r="I39" s="1269"/>
      <c r="J39" s="1270"/>
      <c r="K39" s="1271"/>
      <c r="L39" s="17"/>
    </row>
    <row r="40" spans="1:12" ht="18.75" thickBot="1">
      <c r="A40" s="2"/>
      <c r="B40" s="2"/>
      <c r="C40" s="2"/>
      <c r="D40" s="2"/>
      <c r="E40" s="2"/>
      <c r="F40" s="2"/>
      <c r="G40" s="2"/>
      <c r="H40" s="2"/>
      <c r="I40" s="2"/>
      <c r="J40" s="1407" t="s">
        <v>21</v>
      </c>
      <c r="K40" s="1487"/>
      <c r="L40" s="18">
        <f>+SUM(L11:L39)</f>
        <v>1462177</v>
      </c>
    </row>
  </sheetData>
  <mergeCells count="38">
    <mergeCell ref="F38:I38"/>
    <mergeCell ref="F36:I36"/>
    <mergeCell ref="J40:K40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A21:A28"/>
    <mergeCell ref="B21:B28"/>
    <mergeCell ref="F21:I28"/>
    <mergeCell ref="J21:J28"/>
    <mergeCell ref="F34:I34"/>
    <mergeCell ref="A4:D4"/>
    <mergeCell ref="E4:L4"/>
    <mergeCell ref="A6:L6"/>
    <mergeCell ref="A7:C7"/>
    <mergeCell ref="D7:F7"/>
    <mergeCell ref="G7:H7"/>
    <mergeCell ref="I7:L7"/>
    <mergeCell ref="F32:I32"/>
    <mergeCell ref="F30:I30"/>
    <mergeCell ref="A8:C8"/>
    <mergeCell ref="D8:F8"/>
    <mergeCell ref="G8:H8"/>
    <mergeCell ref="I8:L8"/>
    <mergeCell ref="F19:I19"/>
    <mergeCell ref="L21:L28"/>
    <mergeCell ref="K21:K28"/>
    <mergeCell ref="A1:C2"/>
    <mergeCell ref="D1:L1"/>
    <mergeCell ref="D2:L2"/>
    <mergeCell ref="A3:D3"/>
    <mergeCell ref="E3:L3"/>
  </mergeCells>
  <pageMargins left="0.7" right="0.7" top="0.75" bottom="0.75" header="0.3" footer="0.3"/>
  <pageSetup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275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51203</v>
      </c>
      <c r="C11" s="9"/>
      <c r="D11" s="9"/>
      <c r="E11" s="9" t="s">
        <v>40</v>
      </c>
      <c r="F11" s="1448" t="s">
        <v>87</v>
      </c>
      <c r="G11" s="1449"/>
      <c r="H11" s="1449"/>
      <c r="I11" s="1450"/>
      <c r="J11" s="1419" t="s">
        <v>88</v>
      </c>
      <c r="K11" s="1416" t="s">
        <v>278</v>
      </c>
      <c r="L11" s="1457">
        <v>37740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 t="s">
        <v>276</v>
      </c>
      <c r="B19" s="20">
        <v>51203</v>
      </c>
      <c r="C19" s="21"/>
      <c r="D19" s="22" t="s">
        <v>22</v>
      </c>
      <c r="E19" s="23"/>
      <c r="F19" s="1401" t="s">
        <v>87</v>
      </c>
      <c r="G19" s="1401"/>
      <c r="H19" s="1401"/>
      <c r="I19" s="1406"/>
      <c r="J19" s="49" t="s">
        <v>88</v>
      </c>
      <c r="K19" s="24" t="s">
        <v>277</v>
      </c>
      <c r="L19" s="25">
        <v>39750</v>
      </c>
    </row>
    <row r="20" spans="1:12" ht="17.25" thickBot="1">
      <c r="A20" s="94"/>
      <c r="B20" s="578"/>
      <c r="C20" s="96"/>
      <c r="D20" s="96"/>
      <c r="E20" s="97"/>
      <c r="F20" s="569"/>
      <c r="G20" s="569"/>
      <c r="H20" s="569"/>
      <c r="I20" s="569"/>
      <c r="J20" s="569"/>
      <c r="K20" s="569"/>
      <c r="L20" s="17"/>
    </row>
    <row r="21" spans="1:12" ht="17.25" thickBot="1">
      <c r="A21" s="19">
        <v>44831</v>
      </c>
      <c r="B21" s="20" t="s">
        <v>961</v>
      </c>
      <c r="C21" s="21"/>
      <c r="D21" s="22" t="s">
        <v>1148</v>
      </c>
      <c r="E21" s="23"/>
      <c r="F21" s="1401" t="s">
        <v>87</v>
      </c>
      <c r="G21" s="1401"/>
      <c r="H21" s="1401"/>
      <c r="I21" s="1406"/>
      <c r="J21" s="565" t="s">
        <v>961</v>
      </c>
      <c r="K21" s="24" t="s">
        <v>1570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407" t="s">
        <v>21</v>
      </c>
      <c r="K23" s="1487"/>
      <c r="L23" s="18">
        <f>+SUM(L11:L21)</f>
        <v>95990</v>
      </c>
    </row>
  </sheetData>
  <mergeCells count="28">
    <mergeCell ref="F19:I19"/>
    <mergeCell ref="J23:K23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279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92983</v>
      </c>
      <c r="C11" s="9"/>
      <c r="D11" s="9" t="s">
        <v>76</v>
      </c>
      <c r="E11" s="9" t="s">
        <v>77</v>
      </c>
      <c r="F11" s="1448" t="s">
        <v>139</v>
      </c>
      <c r="G11" s="1449"/>
      <c r="H11" s="1449"/>
      <c r="I11" s="1450"/>
      <c r="J11" s="1419" t="s">
        <v>199</v>
      </c>
      <c r="K11" s="1416" t="s">
        <v>282</v>
      </c>
      <c r="L11" s="1457">
        <v>1116266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82</v>
      </c>
      <c r="E13" s="11" t="s">
        <v>83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 t="s">
        <v>280</v>
      </c>
      <c r="B19" s="20">
        <v>92983</v>
      </c>
      <c r="C19" s="21"/>
      <c r="D19" s="22" t="s">
        <v>22</v>
      </c>
      <c r="E19" s="23"/>
      <c r="F19" s="1401" t="s">
        <v>139</v>
      </c>
      <c r="G19" s="1401"/>
      <c r="H19" s="1401"/>
      <c r="I19" s="1406"/>
      <c r="J19" s="49" t="s">
        <v>199</v>
      </c>
      <c r="K19" s="24" t="s">
        <v>281</v>
      </c>
      <c r="L19" s="25">
        <v>39750</v>
      </c>
    </row>
    <row r="20" spans="1:12" ht="17.25" thickBot="1">
      <c r="A20" s="94"/>
      <c r="B20" s="355"/>
      <c r="C20" s="96"/>
      <c r="D20" s="96"/>
      <c r="E20" s="97"/>
      <c r="F20" s="352"/>
      <c r="G20" s="352"/>
      <c r="H20" s="352"/>
      <c r="I20" s="352"/>
      <c r="J20" s="352"/>
      <c r="K20" s="352"/>
      <c r="L20" s="17"/>
    </row>
    <row r="21" spans="1:12" ht="17.25" thickBot="1">
      <c r="A21" s="19">
        <v>44807</v>
      </c>
      <c r="B21" s="20" t="s">
        <v>961</v>
      </c>
      <c r="C21" s="21"/>
      <c r="D21" s="261" t="s">
        <v>1148</v>
      </c>
      <c r="E21" s="23"/>
      <c r="F21" s="1401" t="s">
        <v>139</v>
      </c>
      <c r="G21" s="1401"/>
      <c r="H21" s="1401"/>
      <c r="I21" s="1406"/>
      <c r="J21" s="347" t="s">
        <v>961</v>
      </c>
      <c r="K21" s="24" t="s">
        <v>1195</v>
      </c>
      <c r="L21" s="25">
        <v>18500</v>
      </c>
    </row>
    <row r="22" spans="1:12" ht="17.25" thickBot="1">
      <c r="A22" s="94"/>
      <c r="B22" s="578"/>
      <c r="C22" s="96"/>
      <c r="D22" s="356"/>
      <c r="E22" s="97"/>
      <c r="F22" s="569"/>
      <c r="G22" s="569"/>
      <c r="H22" s="569"/>
      <c r="I22" s="569"/>
      <c r="J22" s="569"/>
      <c r="K22" s="569"/>
      <c r="L22" s="17"/>
    </row>
    <row r="23" spans="1:12" ht="17.25" thickBot="1">
      <c r="A23" s="19">
        <v>44832</v>
      </c>
      <c r="B23" s="20" t="s">
        <v>961</v>
      </c>
      <c r="C23" s="21"/>
      <c r="D23" s="261" t="s">
        <v>1148</v>
      </c>
      <c r="E23" s="23"/>
      <c r="F23" s="1401" t="s">
        <v>139</v>
      </c>
      <c r="G23" s="1401"/>
      <c r="H23" s="1401"/>
      <c r="I23" s="1406"/>
      <c r="J23" s="565" t="s">
        <v>961</v>
      </c>
      <c r="K23" s="24" t="s">
        <v>1631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19">
        <v>44826</v>
      </c>
      <c r="B25" s="20" t="s">
        <v>961</v>
      </c>
      <c r="C25" s="21"/>
      <c r="D25" s="261" t="s">
        <v>1148</v>
      </c>
      <c r="E25" s="23"/>
      <c r="F25" s="1401" t="s">
        <v>139</v>
      </c>
      <c r="G25" s="1401"/>
      <c r="H25" s="1401"/>
      <c r="I25" s="1406"/>
      <c r="J25" s="615" t="s">
        <v>961</v>
      </c>
      <c r="K25" s="24" t="s">
        <v>1706</v>
      </c>
      <c r="L25" s="25">
        <v>18500</v>
      </c>
    </row>
    <row r="26" spans="1:12" ht="17.25" thickBot="1">
      <c r="A26" s="94"/>
      <c r="B26" s="621"/>
      <c r="C26" s="96"/>
      <c r="D26" s="356"/>
      <c r="E26" s="97"/>
      <c r="F26" s="618"/>
      <c r="G26" s="618"/>
      <c r="H26" s="618"/>
      <c r="I26" s="618"/>
      <c r="J26" s="613"/>
      <c r="K26" s="614"/>
      <c r="L26" s="17"/>
    </row>
    <row r="27" spans="1:12" ht="17.25" thickBot="1">
      <c r="A27" s="19">
        <v>44837</v>
      </c>
      <c r="B27" s="20" t="s">
        <v>961</v>
      </c>
      <c r="C27" s="21"/>
      <c r="D27" s="261" t="s">
        <v>1148</v>
      </c>
      <c r="E27" s="23"/>
      <c r="F27" s="1401" t="s">
        <v>961</v>
      </c>
      <c r="G27" s="1401"/>
      <c r="H27" s="1401"/>
      <c r="I27" s="1406"/>
      <c r="J27" s="677" t="s">
        <v>961</v>
      </c>
      <c r="K27" s="24" t="s">
        <v>1793</v>
      </c>
      <c r="L27" s="25">
        <v>18500</v>
      </c>
    </row>
    <row r="28" spans="1:12" ht="17.25" thickBot="1">
      <c r="A28" s="94"/>
      <c r="B28" s="685"/>
      <c r="C28" s="96"/>
      <c r="D28" s="356"/>
      <c r="E28" s="97"/>
      <c r="F28" s="681"/>
      <c r="G28" s="681"/>
      <c r="H28" s="681"/>
      <c r="I28" s="681"/>
      <c r="J28" s="675"/>
      <c r="K28" s="676"/>
      <c r="L28" s="17"/>
    </row>
    <row r="29" spans="1:12" ht="16.5">
      <c r="A29" s="1478">
        <v>44844</v>
      </c>
      <c r="B29" s="1411">
        <v>96298</v>
      </c>
      <c r="C29" s="9"/>
      <c r="D29" s="9" t="s">
        <v>100</v>
      </c>
      <c r="E29" s="9" t="s">
        <v>37</v>
      </c>
      <c r="F29" s="1448" t="s">
        <v>139</v>
      </c>
      <c r="G29" s="1449"/>
      <c r="H29" s="1449"/>
      <c r="I29" s="1450"/>
      <c r="J29" s="1449" t="s">
        <v>88</v>
      </c>
      <c r="K29" s="1480" t="s">
        <v>1888</v>
      </c>
      <c r="L29" s="1485">
        <v>958088</v>
      </c>
    </row>
    <row r="30" spans="1:12" ht="16.5">
      <c r="A30" s="1516"/>
      <c r="B30" s="1412"/>
      <c r="D30" t="s">
        <v>70</v>
      </c>
      <c r="E30" s="11" t="s">
        <v>215</v>
      </c>
      <c r="F30" s="1451"/>
      <c r="G30" s="1452"/>
      <c r="H30" s="1452"/>
      <c r="I30" s="1453"/>
      <c r="J30" s="1452"/>
      <c r="K30" s="1518"/>
      <c r="L30" s="1517"/>
    </row>
    <row r="31" spans="1:12" ht="16.5">
      <c r="A31" s="1516"/>
      <c r="B31" s="1412"/>
      <c r="C31" s="15"/>
      <c r="D31" s="11" t="s">
        <v>36</v>
      </c>
      <c r="E31" s="11" t="s">
        <v>1889</v>
      </c>
      <c r="F31" s="1451"/>
      <c r="G31" s="1452"/>
      <c r="H31" s="1452"/>
      <c r="I31" s="1453"/>
      <c r="J31" s="1452"/>
      <c r="K31" s="1518"/>
      <c r="L31" s="1517"/>
    </row>
    <row r="32" spans="1:12" ht="17.25" thickBot="1">
      <c r="A32" s="1479"/>
      <c r="B32" s="1413"/>
      <c r="C32" s="15"/>
      <c r="D32" s="11"/>
      <c r="E32" s="11" t="s">
        <v>40</v>
      </c>
      <c r="F32" s="1454"/>
      <c r="G32" s="1455"/>
      <c r="H32" s="1455"/>
      <c r="I32" s="1456"/>
      <c r="J32" s="1455"/>
      <c r="K32" s="1481"/>
      <c r="L32" s="1486"/>
    </row>
    <row r="33" spans="1:12" ht="17.25" thickBot="1">
      <c r="A33" s="19">
        <v>44844</v>
      </c>
      <c r="B33" s="20">
        <v>96298</v>
      </c>
      <c r="C33" s="21"/>
      <c r="D33" s="22" t="s">
        <v>22</v>
      </c>
      <c r="E33" s="23"/>
      <c r="F33" s="1401" t="s">
        <v>139</v>
      </c>
      <c r="G33" s="1401"/>
      <c r="H33" s="1401"/>
      <c r="I33" s="1406"/>
      <c r="J33" s="720" t="s">
        <v>88</v>
      </c>
      <c r="K33" s="24" t="s">
        <v>1887</v>
      </c>
      <c r="L33" s="25">
        <v>39750</v>
      </c>
    </row>
    <row r="34" spans="1:12" ht="17.25" thickBot="1">
      <c r="A34" s="94"/>
      <c r="B34" s="725"/>
      <c r="C34" s="96"/>
      <c r="D34" s="96"/>
      <c r="E34" s="97"/>
      <c r="F34" s="723"/>
      <c r="G34" s="723"/>
      <c r="H34" s="723"/>
      <c r="I34" s="723"/>
      <c r="J34" s="719"/>
      <c r="K34" s="724"/>
      <c r="L34" s="17"/>
    </row>
    <row r="35" spans="1:12" ht="17.25" thickBot="1">
      <c r="A35" s="19">
        <v>44845</v>
      </c>
      <c r="B35" s="20" t="s">
        <v>961</v>
      </c>
      <c r="C35" s="21"/>
      <c r="D35" s="261" t="s">
        <v>1148</v>
      </c>
      <c r="E35" s="23"/>
      <c r="F35" s="1401" t="s">
        <v>961</v>
      </c>
      <c r="G35" s="1401"/>
      <c r="H35" s="1401"/>
      <c r="I35" s="1406"/>
      <c r="J35" s="720" t="s">
        <v>961</v>
      </c>
      <c r="K35" s="24" t="s">
        <v>1904</v>
      </c>
      <c r="L35" s="25">
        <v>18500</v>
      </c>
    </row>
    <row r="36" spans="1:12" ht="17.25" thickBot="1">
      <c r="A36" s="94"/>
      <c r="B36" s="725"/>
      <c r="C36" s="96"/>
      <c r="D36" s="96"/>
      <c r="E36" s="97"/>
      <c r="F36" s="723"/>
      <c r="G36" s="723"/>
      <c r="H36" s="723"/>
      <c r="I36" s="723"/>
      <c r="J36" s="719"/>
      <c r="K36" s="724"/>
      <c r="L36" s="17"/>
    </row>
    <row r="37" spans="1:12" ht="17.25" thickBot="1">
      <c r="A37" s="19">
        <v>44857</v>
      </c>
      <c r="B37" s="20" t="s">
        <v>961</v>
      </c>
      <c r="C37" s="21"/>
      <c r="D37" s="261" t="s">
        <v>1148</v>
      </c>
      <c r="E37" s="23"/>
      <c r="F37" s="1401" t="s">
        <v>961</v>
      </c>
      <c r="G37" s="1401"/>
      <c r="H37" s="1401"/>
      <c r="I37" s="1406"/>
      <c r="J37" s="892" t="s">
        <v>961</v>
      </c>
      <c r="K37" s="24" t="s">
        <v>2255</v>
      </c>
      <c r="L37" s="25">
        <v>18500</v>
      </c>
    </row>
    <row r="38" spans="1:12" ht="17.25" thickBot="1">
      <c r="A38" s="94"/>
      <c r="B38" s="897"/>
      <c r="C38" s="96"/>
      <c r="D38" s="96"/>
      <c r="E38" s="97"/>
      <c r="F38" s="893"/>
      <c r="G38" s="893"/>
      <c r="H38" s="893"/>
      <c r="I38" s="893"/>
      <c r="J38" s="890"/>
      <c r="K38" s="891"/>
      <c r="L38" s="17"/>
    </row>
    <row r="39" spans="1:12" ht="17.25" thickBot="1">
      <c r="A39" s="19">
        <v>44859</v>
      </c>
      <c r="B39" s="20" t="s">
        <v>961</v>
      </c>
      <c r="C39" s="21"/>
      <c r="D39" s="261" t="s">
        <v>1148</v>
      </c>
      <c r="E39" s="23"/>
      <c r="F39" s="1401" t="s">
        <v>961</v>
      </c>
      <c r="G39" s="1401"/>
      <c r="H39" s="1401"/>
      <c r="I39" s="1406"/>
      <c r="J39" s="977" t="s">
        <v>961</v>
      </c>
      <c r="K39" s="24" t="s">
        <v>2418</v>
      </c>
      <c r="L39" s="25">
        <v>18500</v>
      </c>
    </row>
    <row r="40" spans="1:12" ht="17.25" thickBot="1">
      <c r="A40" s="94"/>
      <c r="B40" s="981"/>
      <c r="C40" s="96"/>
      <c r="D40" s="356"/>
      <c r="E40" s="97"/>
      <c r="F40" s="979"/>
      <c r="G40" s="979"/>
      <c r="H40" s="979"/>
      <c r="I40" s="979"/>
      <c r="J40" s="975"/>
      <c r="K40" s="976"/>
      <c r="L40" s="17"/>
    </row>
    <row r="41" spans="1:12" ht="17.25" thickBot="1">
      <c r="A41" s="19">
        <v>44877</v>
      </c>
      <c r="B41" s="20" t="s">
        <v>961</v>
      </c>
      <c r="C41" s="21"/>
      <c r="D41" s="261" t="s">
        <v>1148</v>
      </c>
      <c r="E41" s="23"/>
      <c r="F41" s="1401" t="s">
        <v>961</v>
      </c>
      <c r="G41" s="1401"/>
      <c r="H41" s="1401"/>
      <c r="I41" s="1406"/>
      <c r="J41" s="1118" t="s">
        <v>961</v>
      </c>
      <c r="K41" s="24" t="s">
        <v>2723</v>
      </c>
      <c r="L41" s="25">
        <v>18500</v>
      </c>
    </row>
    <row r="42" spans="1:12" ht="17.25" thickBot="1">
      <c r="A42" s="94"/>
      <c r="B42" s="1129"/>
      <c r="C42" s="96"/>
      <c r="D42" s="356"/>
      <c r="E42" s="97"/>
      <c r="F42" s="1121"/>
      <c r="G42" s="1121"/>
      <c r="H42" s="1121"/>
      <c r="I42" s="1121"/>
      <c r="J42" s="1117"/>
      <c r="K42" s="1125"/>
      <c r="L42" s="17"/>
    </row>
    <row r="43" spans="1:12" ht="17.25" thickBot="1">
      <c r="A43" s="19">
        <v>44891</v>
      </c>
      <c r="B43" s="20" t="s">
        <v>961</v>
      </c>
      <c r="C43" s="21"/>
      <c r="D43" s="261" t="s">
        <v>1148</v>
      </c>
      <c r="E43" s="23"/>
      <c r="F43" s="1401" t="s">
        <v>961</v>
      </c>
      <c r="G43" s="1401"/>
      <c r="H43" s="1401"/>
      <c r="I43" s="1406"/>
      <c r="J43" s="1265" t="s">
        <v>961</v>
      </c>
      <c r="K43" s="24" t="s">
        <v>3047</v>
      </c>
      <c r="L43" s="25">
        <v>18500</v>
      </c>
    </row>
    <row r="44" spans="1:12" ht="17.25" thickBot="1">
      <c r="A44" s="94"/>
      <c r="B44" s="1275"/>
      <c r="C44" s="96"/>
      <c r="D44" s="356"/>
      <c r="E44" s="97"/>
      <c r="F44" s="1269"/>
      <c r="G44" s="1269"/>
      <c r="H44" s="1269"/>
      <c r="I44" s="1269"/>
      <c r="J44" s="1264"/>
      <c r="K44" s="1274"/>
      <c r="L44" s="17"/>
    </row>
    <row r="45" spans="1:12" ht="18.75" thickBot="1">
      <c r="A45" s="2"/>
      <c r="B45" s="2"/>
      <c r="C45" s="2"/>
      <c r="D45" s="2"/>
      <c r="E45" s="2"/>
      <c r="F45" s="2"/>
      <c r="G45" s="2"/>
      <c r="H45" s="2"/>
      <c r="I45" s="2"/>
      <c r="J45" s="1407" t="s">
        <v>21</v>
      </c>
      <c r="K45" s="1487"/>
      <c r="L45" s="18">
        <f>+SUM(L11:L44)</f>
        <v>2320354</v>
      </c>
    </row>
  </sheetData>
  <mergeCells count="43">
    <mergeCell ref="A29:A32"/>
    <mergeCell ref="B29:B32"/>
    <mergeCell ref="F29:I32"/>
    <mergeCell ref="J29:J32"/>
    <mergeCell ref="K29:K32"/>
    <mergeCell ref="L29:L32"/>
    <mergeCell ref="F19:I19"/>
    <mergeCell ref="J45:K45"/>
    <mergeCell ref="F21:I21"/>
    <mergeCell ref="F23:I23"/>
    <mergeCell ref="F25:I25"/>
    <mergeCell ref="F27:I27"/>
    <mergeCell ref="F35:I35"/>
    <mergeCell ref="F33:I33"/>
    <mergeCell ref="F37:I37"/>
    <mergeCell ref="F39:I39"/>
    <mergeCell ref="F41:I41"/>
    <mergeCell ref="F43:I43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38" workbookViewId="0">
      <selection activeCell="L59" sqref="L59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1780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73778</v>
      </c>
      <c r="C11" s="9"/>
      <c r="D11" s="9" t="s">
        <v>284</v>
      </c>
      <c r="E11" s="9" t="s">
        <v>37</v>
      </c>
      <c r="F11" s="1448" t="s">
        <v>30</v>
      </c>
      <c r="G11" s="1449"/>
      <c r="H11" s="1449"/>
      <c r="I11" s="1450"/>
      <c r="J11" s="1419" t="s">
        <v>199</v>
      </c>
      <c r="K11" s="1416" t="s">
        <v>290</v>
      </c>
      <c r="L11" s="1457">
        <v>853797</v>
      </c>
    </row>
    <row r="12" spans="1:12" ht="16.5">
      <c r="A12" s="1444"/>
      <c r="B12" s="1412"/>
      <c r="D12" t="s">
        <v>285</v>
      </c>
      <c r="E12" s="11" t="s">
        <v>288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286</v>
      </c>
      <c r="E13" s="11" t="s">
        <v>48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287</v>
      </c>
      <c r="E14" s="11" t="s">
        <v>289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36</v>
      </c>
      <c r="E15" s="11" t="s">
        <v>29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59</v>
      </c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44748</v>
      </c>
      <c r="B19" s="20">
        <v>73778</v>
      </c>
      <c r="C19" s="21"/>
      <c r="D19" s="261" t="s">
        <v>22</v>
      </c>
      <c r="E19" s="23"/>
      <c r="F19" s="1401" t="s">
        <v>30</v>
      </c>
      <c r="G19" s="1401"/>
      <c r="H19" s="1401"/>
      <c r="I19" s="1406"/>
      <c r="J19" s="49" t="s">
        <v>199</v>
      </c>
      <c r="K19" s="24" t="s">
        <v>283</v>
      </c>
      <c r="L19" s="25">
        <v>39750</v>
      </c>
    </row>
    <row r="20" spans="1:12" ht="16.5">
      <c r="A20" s="1443">
        <v>44774</v>
      </c>
      <c r="B20" s="1411">
        <v>74340</v>
      </c>
      <c r="C20" s="9"/>
      <c r="D20" s="9" t="s">
        <v>227</v>
      </c>
      <c r="E20" s="9" t="s">
        <v>228</v>
      </c>
      <c r="F20" s="1448" t="s">
        <v>98</v>
      </c>
      <c r="G20" s="1449"/>
      <c r="H20" s="1449"/>
      <c r="I20" s="1450"/>
      <c r="J20" s="1419" t="s">
        <v>199</v>
      </c>
      <c r="K20" s="1416" t="s">
        <v>753</v>
      </c>
      <c r="L20" s="1457">
        <v>72455</v>
      </c>
    </row>
    <row r="21" spans="1:12" ht="17.25" thickBot="1">
      <c r="A21" s="1444"/>
      <c r="B21" s="1412"/>
      <c r="E21" s="11"/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9"/>
      <c r="B22" s="20"/>
      <c r="C22" s="21"/>
      <c r="D22" s="22" t="s">
        <v>22</v>
      </c>
      <c r="E22" s="23"/>
      <c r="F22" s="1401"/>
      <c r="G22" s="1401"/>
      <c r="H22" s="1401"/>
      <c r="I22" s="1406"/>
      <c r="J22" s="121"/>
      <c r="K22" s="24"/>
      <c r="L22" s="25"/>
    </row>
    <row r="23" spans="1:12" ht="15.75" thickBot="1"/>
    <row r="24" spans="1:12" ht="16.5">
      <c r="A24" s="1443">
        <v>44817</v>
      </c>
      <c r="B24" s="1411">
        <v>76351</v>
      </c>
      <c r="C24" s="9"/>
      <c r="D24" s="9" t="s">
        <v>1325</v>
      </c>
      <c r="E24" s="9" t="s">
        <v>181</v>
      </c>
      <c r="F24" s="1448" t="s">
        <v>30</v>
      </c>
      <c r="G24" s="1449"/>
      <c r="H24" s="1449"/>
      <c r="I24" s="1450"/>
      <c r="J24" s="1419" t="s">
        <v>88</v>
      </c>
      <c r="K24" s="1416" t="s">
        <v>1326</v>
      </c>
      <c r="L24" s="1457">
        <v>243636</v>
      </c>
    </row>
    <row r="25" spans="1:12" ht="16.5">
      <c r="A25" s="1444"/>
      <c r="B25" s="1412"/>
      <c r="C25" s="175"/>
      <c r="D25" s="175" t="s">
        <v>815</v>
      </c>
      <c r="E25" s="96" t="s">
        <v>37</v>
      </c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445"/>
      <c r="B26" s="1413"/>
      <c r="C26" s="27"/>
      <c r="D26" s="12"/>
      <c r="E26" s="12"/>
      <c r="F26" s="1454"/>
      <c r="G26" s="1455"/>
      <c r="H26" s="1455"/>
      <c r="I26" s="1456"/>
      <c r="J26" s="1421"/>
      <c r="K26" s="1418"/>
      <c r="L26" s="1459"/>
    </row>
    <row r="27" spans="1:12" ht="17.25" thickBot="1">
      <c r="A27" s="94"/>
      <c r="B27" s="621"/>
      <c r="C27" s="26"/>
      <c r="D27" s="96"/>
      <c r="E27" s="96"/>
      <c r="F27" s="618"/>
      <c r="G27" s="618"/>
      <c r="H27" s="618"/>
      <c r="I27" s="618"/>
      <c r="J27" s="618"/>
      <c r="K27" s="618"/>
      <c r="L27" s="17"/>
    </row>
    <row r="28" spans="1:12" ht="17.25" thickBot="1">
      <c r="A28" s="19">
        <v>44826</v>
      </c>
      <c r="B28" s="20"/>
      <c r="C28" s="21"/>
      <c r="D28" s="22" t="s">
        <v>1148</v>
      </c>
      <c r="E28" s="23"/>
      <c r="F28" s="1401"/>
      <c r="G28" s="1401"/>
      <c r="H28" s="1401"/>
      <c r="I28" s="1406"/>
      <c r="J28" s="615"/>
      <c r="K28" s="24" t="s">
        <v>1695</v>
      </c>
      <c r="L28" s="25">
        <v>18500</v>
      </c>
    </row>
    <row r="29" spans="1:12" ht="17.25" thickBot="1">
      <c r="A29" s="94"/>
      <c r="B29" s="664"/>
      <c r="C29" s="96"/>
      <c r="D29" s="96"/>
      <c r="E29" s="97"/>
      <c r="F29" s="660"/>
      <c r="G29" s="660"/>
      <c r="H29" s="660"/>
      <c r="I29" s="660"/>
      <c r="J29" s="660"/>
      <c r="K29" s="660"/>
      <c r="L29" s="17"/>
    </row>
    <row r="30" spans="1:12" ht="17.25" thickBot="1">
      <c r="A30" s="19">
        <v>44832</v>
      </c>
      <c r="B30" s="20">
        <v>77186</v>
      </c>
      <c r="C30" s="21"/>
      <c r="D30" s="22" t="s">
        <v>1774</v>
      </c>
      <c r="E30" s="23"/>
      <c r="F30" s="1401" t="s">
        <v>185</v>
      </c>
      <c r="G30" s="1401"/>
      <c r="H30" s="1401"/>
      <c r="I30" s="1406"/>
      <c r="J30" s="657" t="s">
        <v>88</v>
      </c>
      <c r="K30" s="24" t="s">
        <v>1775</v>
      </c>
      <c r="L30" s="25">
        <v>62900</v>
      </c>
    </row>
    <row r="31" spans="1:12" ht="17.25" thickBot="1">
      <c r="A31" s="19">
        <v>44832</v>
      </c>
      <c r="B31" s="20">
        <v>77186</v>
      </c>
      <c r="C31" s="21"/>
      <c r="D31" s="22" t="s">
        <v>1760</v>
      </c>
      <c r="E31" s="23"/>
      <c r="F31" s="1401" t="s">
        <v>185</v>
      </c>
      <c r="G31" s="1401"/>
      <c r="H31" s="1401"/>
      <c r="I31" s="1406"/>
      <c r="J31" s="657" t="s">
        <v>88</v>
      </c>
      <c r="K31" s="24" t="s">
        <v>1776</v>
      </c>
      <c r="L31" s="25">
        <v>39750</v>
      </c>
    </row>
    <row r="32" spans="1:12" ht="17.25" thickBot="1">
      <c r="A32" s="94"/>
      <c r="B32" s="685"/>
      <c r="C32" s="96"/>
      <c r="D32" s="96"/>
      <c r="E32" s="97"/>
      <c r="F32" s="681"/>
      <c r="G32" s="681"/>
      <c r="H32" s="681"/>
      <c r="I32" s="681"/>
      <c r="J32" s="681"/>
      <c r="K32" s="681"/>
      <c r="L32" s="17"/>
    </row>
    <row r="33" spans="1:12" ht="17.25" thickBot="1">
      <c r="A33" s="19">
        <v>44835</v>
      </c>
      <c r="B33" s="20"/>
      <c r="C33" s="21"/>
      <c r="D33" s="22" t="s">
        <v>1148</v>
      </c>
      <c r="E33" s="23"/>
      <c r="F33" s="1401"/>
      <c r="G33" s="1401"/>
      <c r="H33" s="1401"/>
      <c r="I33" s="1406"/>
      <c r="J33" s="677"/>
      <c r="K33" s="24" t="s">
        <v>1781</v>
      </c>
      <c r="L33" s="25">
        <v>18500</v>
      </c>
    </row>
    <row r="34" spans="1:12" ht="17.25" thickBot="1">
      <c r="A34" s="94"/>
      <c r="B34" s="685"/>
      <c r="C34" s="96"/>
      <c r="D34" s="96"/>
      <c r="E34" s="97"/>
      <c r="F34" s="681"/>
      <c r="G34" s="681"/>
      <c r="H34" s="681"/>
      <c r="I34" s="681"/>
      <c r="J34" s="681"/>
      <c r="K34" s="681"/>
      <c r="L34" s="17"/>
    </row>
    <row r="35" spans="1:12" ht="17.25" thickBot="1">
      <c r="A35" s="19">
        <v>44838</v>
      </c>
      <c r="B35" s="20"/>
      <c r="C35" s="21"/>
      <c r="D35" s="22" t="s">
        <v>1148</v>
      </c>
      <c r="E35" s="23"/>
      <c r="F35" s="1401"/>
      <c r="G35" s="1401"/>
      <c r="H35" s="1401"/>
      <c r="I35" s="1406"/>
      <c r="J35" s="677"/>
      <c r="K35" s="24" t="s">
        <v>1782</v>
      </c>
      <c r="L35" s="25">
        <v>18500</v>
      </c>
    </row>
    <row r="36" spans="1:12" ht="17.25" thickBot="1">
      <c r="A36" s="94"/>
      <c r="B36" s="815"/>
      <c r="C36" s="96"/>
      <c r="D36" s="96"/>
      <c r="E36" s="97"/>
      <c r="F36" s="809"/>
      <c r="G36" s="809"/>
      <c r="H36" s="809"/>
      <c r="I36" s="809"/>
      <c r="J36" s="809"/>
      <c r="K36" s="809"/>
      <c r="L36" s="17"/>
    </row>
    <row r="37" spans="1:12" ht="17.25" thickBot="1">
      <c r="A37" s="19">
        <v>44848</v>
      </c>
      <c r="B37" s="20"/>
      <c r="C37" s="21"/>
      <c r="D37" s="22" t="s">
        <v>1148</v>
      </c>
      <c r="E37" s="23"/>
      <c r="F37" s="1401"/>
      <c r="G37" s="1401"/>
      <c r="H37" s="1401"/>
      <c r="I37" s="1406"/>
      <c r="J37" s="804"/>
      <c r="K37" s="24" t="s">
        <v>2070</v>
      </c>
      <c r="L37" s="25">
        <v>18500</v>
      </c>
    </row>
    <row r="38" spans="1:12" ht="17.25" thickBot="1">
      <c r="A38" s="94"/>
      <c r="B38" s="833"/>
      <c r="C38" s="96"/>
      <c r="D38" s="96"/>
      <c r="E38" s="97"/>
      <c r="F38" s="823"/>
      <c r="G38" s="823"/>
      <c r="H38" s="823"/>
      <c r="I38" s="823"/>
      <c r="J38" s="823"/>
      <c r="K38" s="823"/>
      <c r="L38" s="17"/>
    </row>
    <row r="39" spans="1:12" ht="17.25" thickBot="1">
      <c r="A39" s="19">
        <v>44854</v>
      </c>
      <c r="B39" s="20"/>
      <c r="C39" s="21"/>
      <c r="D39" s="22" t="s">
        <v>1148</v>
      </c>
      <c r="E39" s="23"/>
      <c r="F39" s="1401"/>
      <c r="G39" s="1401"/>
      <c r="H39" s="1401"/>
      <c r="I39" s="1406"/>
      <c r="J39" s="818"/>
      <c r="K39" s="24" t="s">
        <v>2135</v>
      </c>
      <c r="L39" s="25">
        <v>18500</v>
      </c>
    </row>
    <row r="40" spans="1:12" ht="17.25" thickBot="1">
      <c r="A40" s="94"/>
      <c r="B40" s="685"/>
      <c r="C40" s="96"/>
      <c r="D40" s="96"/>
      <c r="E40" s="97"/>
      <c r="F40" s="681"/>
      <c r="G40" s="681"/>
      <c r="H40" s="681"/>
      <c r="I40" s="681"/>
      <c r="J40" s="681"/>
      <c r="K40" s="681"/>
      <c r="L40" s="17"/>
    </row>
    <row r="41" spans="1:12" ht="16.5">
      <c r="A41" s="1443">
        <v>44858</v>
      </c>
      <c r="B41" s="1411">
        <v>77743</v>
      </c>
      <c r="C41" s="9"/>
      <c r="D41" s="9" t="s">
        <v>62</v>
      </c>
      <c r="E41" s="9" t="s">
        <v>63</v>
      </c>
      <c r="F41" s="1448" t="s">
        <v>1561</v>
      </c>
      <c r="G41" s="1449"/>
      <c r="H41" s="1449"/>
      <c r="I41" s="1450"/>
      <c r="J41" s="1419" t="s">
        <v>88</v>
      </c>
      <c r="K41" s="1416" t="s">
        <v>2311</v>
      </c>
      <c r="L41" s="1457">
        <v>143821</v>
      </c>
    </row>
    <row r="42" spans="1:12" ht="16.5">
      <c r="A42" s="1444"/>
      <c r="B42" s="1412"/>
      <c r="C42" s="175"/>
      <c r="D42" s="175"/>
      <c r="E42" s="96" t="s">
        <v>331</v>
      </c>
      <c r="F42" s="1451"/>
      <c r="G42" s="1452"/>
      <c r="H42" s="1452"/>
      <c r="I42" s="1453"/>
      <c r="J42" s="1420"/>
      <c r="K42" s="1417"/>
      <c r="L42" s="1458"/>
    </row>
    <row r="43" spans="1:12" ht="17.25" thickBot="1">
      <c r="A43" s="1445"/>
      <c r="B43" s="1413"/>
      <c r="C43" s="27"/>
      <c r="D43" s="12"/>
      <c r="E43" s="12"/>
      <c r="F43" s="1454"/>
      <c r="G43" s="1455"/>
      <c r="H43" s="1455"/>
      <c r="I43" s="1456"/>
      <c r="J43" s="1421"/>
      <c r="K43" s="1418"/>
      <c r="L43" s="1459"/>
    </row>
    <row r="44" spans="1:12" ht="17.25" thickBot="1">
      <c r="A44" s="94"/>
      <c r="B44" s="931"/>
      <c r="C44" s="26"/>
      <c r="D44" s="96"/>
      <c r="E44" s="96"/>
      <c r="F44" s="928"/>
      <c r="G44" s="928"/>
      <c r="H44" s="928"/>
      <c r="I44" s="928"/>
      <c r="J44" s="929"/>
      <c r="K44" s="930"/>
      <c r="L44" s="17"/>
    </row>
    <row r="45" spans="1:12" ht="17.25" thickBot="1">
      <c r="A45" s="19">
        <v>44870</v>
      </c>
      <c r="B45" s="20"/>
      <c r="C45" s="21"/>
      <c r="D45" s="22" t="s">
        <v>1148</v>
      </c>
      <c r="E45" s="23"/>
      <c r="F45" s="1401"/>
      <c r="G45" s="1401"/>
      <c r="H45" s="1401"/>
      <c r="I45" s="1406"/>
      <c r="J45" s="1020"/>
      <c r="K45" s="24" t="s">
        <v>2552</v>
      </c>
      <c r="L45" s="25">
        <v>18500</v>
      </c>
    </row>
    <row r="46" spans="1:12" ht="17.25" thickBot="1">
      <c r="A46" s="94"/>
      <c r="B46" s="1026"/>
      <c r="C46" s="26"/>
      <c r="D46" s="96"/>
      <c r="E46" s="96"/>
      <c r="F46" s="1021"/>
      <c r="G46" s="1021"/>
      <c r="H46" s="1021"/>
      <c r="I46" s="1021"/>
      <c r="J46" s="1022"/>
      <c r="K46" s="1023"/>
      <c r="L46" s="17"/>
    </row>
    <row r="47" spans="1:12" ht="17.25" thickBot="1">
      <c r="A47" s="94"/>
      <c r="B47" s="1107"/>
      <c r="C47" s="96"/>
      <c r="D47" s="96"/>
      <c r="E47" s="97"/>
      <c r="F47" s="1104"/>
      <c r="G47" s="1104"/>
      <c r="H47" s="1104"/>
      <c r="I47" s="1104"/>
      <c r="J47" s="1104"/>
      <c r="K47" s="1104"/>
      <c r="L47" s="17"/>
    </row>
    <row r="48" spans="1:12" ht="16.5">
      <c r="A48" s="1443">
        <v>44876</v>
      </c>
      <c r="B48" s="1411">
        <v>78449</v>
      </c>
      <c r="C48" s="9"/>
      <c r="D48" s="9" t="s">
        <v>363</v>
      </c>
      <c r="E48" s="9" t="s">
        <v>490</v>
      </c>
      <c r="F48" s="1448" t="s">
        <v>185</v>
      </c>
      <c r="G48" s="1449"/>
      <c r="H48" s="1449"/>
      <c r="I48" s="1450"/>
      <c r="J48" s="1419" t="s">
        <v>88</v>
      </c>
      <c r="K48" s="1416" t="s">
        <v>2660</v>
      </c>
      <c r="L48" s="1457">
        <v>728940</v>
      </c>
    </row>
    <row r="49" spans="1:12" ht="16.5">
      <c r="A49" s="1444"/>
      <c r="B49" s="1412"/>
      <c r="C49" s="96"/>
      <c r="D49" s="96" t="s">
        <v>578</v>
      </c>
      <c r="E49" s="96" t="s">
        <v>37</v>
      </c>
      <c r="F49" s="1451"/>
      <c r="G49" s="1452"/>
      <c r="H49" s="1452"/>
      <c r="I49" s="1453"/>
      <c r="J49" s="1420"/>
      <c r="K49" s="1417"/>
      <c r="L49" s="1458"/>
    </row>
    <row r="50" spans="1:12" ht="16.5">
      <c r="A50" s="1444"/>
      <c r="B50" s="1412"/>
      <c r="C50" s="96"/>
      <c r="D50" s="96" t="s">
        <v>36</v>
      </c>
      <c r="E50" s="96" t="s">
        <v>565</v>
      </c>
      <c r="F50" s="1451"/>
      <c r="G50" s="1452"/>
      <c r="H50" s="1452"/>
      <c r="I50" s="1453"/>
      <c r="J50" s="1420"/>
      <c r="K50" s="1417"/>
      <c r="L50" s="1458"/>
    </row>
    <row r="51" spans="1:12" ht="16.5">
      <c r="A51" s="1444"/>
      <c r="B51" s="1412"/>
      <c r="C51" s="175"/>
      <c r="D51" s="175" t="s">
        <v>324</v>
      </c>
      <c r="E51" s="96"/>
      <c r="F51" s="1451"/>
      <c r="G51" s="1452"/>
      <c r="H51" s="1452"/>
      <c r="I51" s="1453"/>
      <c r="J51" s="1420"/>
      <c r="K51" s="1417"/>
      <c r="L51" s="1458"/>
    </row>
    <row r="52" spans="1:12" ht="17.25" thickBot="1">
      <c r="A52" s="1445"/>
      <c r="B52" s="1413"/>
      <c r="C52" s="27"/>
      <c r="D52" s="12"/>
      <c r="E52" s="12"/>
      <c r="F52" s="1454"/>
      <c r="G52" s="1455"/>
      <c r="H52" s="1455"/>
      <c r="I52" s="1456"/>
      <c r="J52" s="1421"/>
      <c r="K52" s="1418"/>
      <c r="L52" s="1459"/>
    </row>
    <row r="53" spans="1:12" ht="17.25" thickBot="1">
      <c r="A53" s="94"/>
      <c r="B53" s="1107"/>
      <c r="C53" s="26"/>
      <c r="D53" s="96"/>
      <c r="E53" s="96"/>
      <c r="F53" s="1104"/>
      <c r="G53" s="1104"/>
      <c r="H53" s="1104"/>
      <c r="I53" s="1104"/>
      <c r="J53" s="1105"/>
      <c r="K53" s="1106"/>
      <c r="L53" s="17"/>
    </row>
    <row r="54" spans="1:12" ht="17.25" thickBot="1">
      <c r="A54" s="19">
        <v>44878</v>
      </c>
      <c r="B54" s="20"/>
      <c r="C54" s="21"/>
      <c r="D54" s="22" t="s">
        <v>1148</v>
      </c>
      <c r="E54" s="23"/>
      <c r="F54" s="1401"/>
      <c r="G54" s="1401"/>
      <c r="H54" s="1401"/>
      <c r="I54" s="1406"/>
      <c r="J54" s="1118"/>
      <c r="K54" s="24" t="s">
        <v>2786</v>
      </c>
      <c r="L54" s="25">
        <v>18500</v>
      </c>
    </row>
    <row r="55" spans="1:12" ht="17.25" thickBot="1">
      <c r="A55" s="94"/>
      <c r="B55" s="1129"/>
      <c r="C55" s="26"/>
      <c r="D55" s="96"/>
      <c r="E55" s="96"/>
      <c r="F55" s="1121"/>
      <c r="G55" s="1121"/>
      <c r="H55" s="1121"/>
      <c r="I55" s="1121"/>
      <c r="J55" s="1122"/>
      <c r="K55" s="1123"/>
      <c r="L55" s="17"/>
    </row>
    <row r="56" spans="1:12" ht="17.25" thickBot="1">
      <c r="A56" s="19">
        <v>44883</v>
      </c>
      <c r="B56" s="20"/>
      <c r="C56" s="21"/>
      <c r="D56" s="22" t="s">
        <v>1148</v>
      </c>
      <c r="E56" s="23"/>
      <c r="F56" s="1401"/>
      <c r="G56" s="1401"/>
      <c r="H56" s="1401"/>
      <c r="I56" s="1406"/>
      <c r="J56" s="1222"/>
      <c r="K56" s="24" t="s">
        <v>2899</v>
      </c>
      <c r="L56" s="25">
        <v>18500</v>
      </c>
    </row>
    <row r="57" spans="1:12" ht="17.25" thickBot="1">
      <c r="A57" s="94"/>
      <c r="B57" s="1230"/>
      <c r="C57" s="26"/>
      <c r="D57" s="96"/>
      <c r="E57" s="96"/>
      <c r="F57" s="1226"/>
      <c r="G57" s="1226"/>
      <c r="H57" s="1226"/>
      <c r="I57" s="1226"/>
      <c r="J57" s="1227"/>
      <c r="K57" s="1228"/>
      <c r="L57" s="17"/>
    </row>
    <row r="58" spans="1:12" ht="18.75" thickBot="1">
      <c r="J58" s="1407" t="s">
        <v>21</v>
      </c>
      <c r="K58" s="1487"/>
      <c r="L58" s="18">
        <f>+SUM(L11:L57)</f>
        <v>2333049</v>
      </c>
    </row>
  </sheetData>
  <mergeCells count="62">
    <mergeCell ref="B41:B43"/>
    <mergeCell ref="F41:I43"/>
    <mergeCell ref="F45:I45"/>
    <mergeCell ref="J41:J43"/>
    <mergeCell ref="A20:A21"/>
    <mergeCell ref="B20:B21"/>
    <mergeCell ref="F20:I21"/>
    <mergeCell ref="J20:J21"/>
    <mergeCell ref="F22:I22"/>
    <mergeCell ref="K20:K21"/>
    <mergeCell ref="A4:D4"/>
    <mergeCell ref="E4:L4"/>
    <mergeCell ref="A6:L6"/>
    <mergeCell ref="A7:C7"/>
    <mergeCell ref="D7:F7"/>
    <mergeCell ref="G7:H7"/>
    <mergeCell ref="I7:L7"/>
    <mergeCell ref="L20:L21"/>
    <mergeCell ref="A8:C8"/>
    <mergeCell ref="D8:F8"/>
    <mergeCell ref="G8:H8"/>
    <mergeCell ref="I8:L8"/>
    <mergeCell ref="F19:I19"/>
    <mergeCell ref="A9:L9"/>
    <mergeCell ref="C10:E10"/>
    <mergeCell ref="A1:C2"/>
    <mergeCell ref="D1:L1"/>
    <mergeCell ref="D2:L2"/>
    <mergeCell ref="A3:D3"/>
    <mergeCell ref="E3:L3"/>
    <mergeCell ref="F10:I10"/>
    <mergeCell ref="A11:A18"/>
    <mergeCell ref="B11:B18"/>
    <mergeCell ref="F11:I18"/>
    <mergeCell ref="J11:J18"/>
    <mergeCell ref="K11:K18"/>
    <mergeCell ref="L11:L18"/>
    <mergeCell ref="J58:K58"/>
    <mergeCell ref="A24:A26"/>
    <mergeCell ref="B24:B26"/>
    <mergeCell ref="F24:I26"/>
    <mergeCell ref="J24:J26"/>
    <mergeCell ref="K24:K26"/>
    <mergeCell ref="F28:I28"/>
    <mergeCell ref="F30:I30"/>
    <mergeCell ref="F31:I31"/>
    <mergeCell ref="F33:I33"/>
    <mergeCell ref="F35:I35"/>
    <mergeCell ref="F37:I37"/>
    <mergeCell ref="F39:I39"/>
    <mergeCell ref="A41:A43"/>
    <mergeCell ref="A48:A52"/>
    <mergeCell ref="B48:B52"/>
    <mergeCell ref="F48:I52"/>
    <mergeCell ref="J48:J52"/>
    <mergeCell ref="K48:K52"/>
    <mergeCell ref="F56:I56"/>
    <mergeCell ref="K41:K43"/>
    <mergeCell ref="L41:L43"/>
    <mergeCell ref="L24:L26"/>
    <mergeCell ref="L48:L52"/>
    <mergeCell ref="F54:I5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8" zoomScale="110" zoomScaleNormal="110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291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6581</v>
      </c>
      <c r="C11" s="9"/>
      <c r="D11" s="9" t="s">
        <v>38</v>
      </c>
      <c r="E11" s="9" t="s">
        <v>39</v>
      </c>
      <c r="F11" s="1448" t="s">
        <v>78</v>
      </c>
      <c r="G11" s="1449"/>
      <c r="H11" s="1449"/>
      <c r="I11" s="1450"/>
      <c r="J11" s="1419" t="s">
        <v>199</v>
      </c>
      <c r="K11" s="1416" t="s">
        <v>294</v>
      </c>
      <c r="L11" s="1457">
        <v>915657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160</v>
      </c>
      <c r="E13" s="11" t="s">
        <v>155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59</v>
      </c>
      <c r="E14" s="11" t="s">
        <v>29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293</v>
      </c>
      <c r="E15" s="11" t="s">
        <v>206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250</v>
      </c>
      <c r="E16" s="11" t="s">
        <v>166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 t="s">
        <v>40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44748</v>
      </c>
      <c r="B19" s="20">
        <v>6581</v>
      </c>
      <c r="C19" s="21"/>
      <c r="D19" s="188" t="s">
        <v>22</v>
      </c>
      <c r="E19" s="23"/>
      <c r="F19" s="1401" t="s">
        <v>78</v>
      </c>
      <c r="G19" s="1401"/>
      <c r="H19" s="1401"/>
      <c r="I19" s="1406"/>
      <c r="J19" s="49" t="s">
        <v>199</v>
      </c>
      <c r="K19" s="24" t="s">
        <v>292</v>
      </c>
      <c r="L19" s="25">
        <v>39750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9.5" customHeight="1" thickBot="1">
      <c r="A21" s="19">
        <v>44803</v>
      </c>
      <c r="B21" s="20">
        <v>6796</v>
      </c>
      <c r="C21" s="21"/>
      <c r="D21" s="187" t="s">
        <v>888</v>
      </c>
      <c r="E21" s="189" t="s">
        <v>398</v>
      </c>
      <c r="F21" s="1401" t="s">
        <v>113</v>
      </c>
      <c r="G21" s="1401"/>
      <c r="H21" s="1401"/>
      <c r="I21" s="1406"/>
      <c r="J21" s="149" t="s">
        <v>88</v>
      </c>
      <c r="K21" s="24" t="s">
        <v>889</v>
      </c>
      <c r="L21" s="25">
        <v>301120</v>
      </c>
    </row>
    <row r="22" spans="1:12" ht="19.5" customHeight="1" thickBot="1">
      <c r="A22" s="94"/>
      <c r="B22" s="534"/>
      <c r="C22" s="96"/>
      <c r="D22" s="540"/>
      <c r="E22" s="356"/>
      <c r="F22" s="531"/>
      <c r="G22" s="531"/>
      <c r="H22" s="531"/>
      <c r="I22" s="531"/>
      <c r="J22" s="527"/>
      <c r="K22" s="533"/>
      <c r="L22" s="17"/>
    </row>
    <row r="23" spans="1:12" ht="19.5" customHeight="1" thickBot="1">
      <c r="A23" s="19">
        <v>44824</v>
      </c>
      <c r="B23" s="20" t="s">
        <v>961</v>
      </c>
      <c r="C23" s="21"/>
      <c r="D23" s="187" t="s">
        <v>1148</v>
      </c>
      <c r="E23" s="189" t="s">
        <v>961</v>
      </c>
      <c r="F23" s="1401" t="s">
        <v>113</v>
      </c>
      <c r="G23" s="1401"/>
      <c r="H23" s="1401"/>
      <c r="I23" s="1406"/>
      <c r="J23" s="528" t="s">
        <v>961</v>
      </c>
      <c r="K23" s="24" t="s">
        <v>1494</v>
      </c>
      <c r="L23" s="25">
        <v>18500</v>
      </c>
    </row>
    <row r="24" spans="1:12" ht="17.25" thickBot="1">
      <c r="A24" s="94"/>
      <c r="B24" s="95"/>
      <c r="C24" s="96"/>
      <c r="D24" s="178"/>
      <c r="E24" s="96"/>
      <c r="F24" s="150"/>
      <c r="G24" s="150"/>
      <c r="H24" s="150"/>
      <c r="I24" s="150"/>
      <c r="J24" s="558"/>
      <c r="K24" s="559"/>
      <c r="L24" s="17"/>
    </row>
    <row r="25" spans="1:12" ht="16.5">
      <c r="A25" s="1478">
        <v>44832</v>
      </c>
      <c r="B25" s="1411">
        <v>7446</v>
      </c>
      <c r="C25" s="9"/>
      <c r="D25" s="9" t="s">
        <v>76</v>
      </c>
      <c r="E25" s="9" t="s">
        <v>211</v>
      </c>
      <c r="F25" s="1448" t="s">
        <v>1561</v>
      </c>
      <c r="G25" s="1449"/>
      <c r="H25" s="1449"/>
      <c r="I25" s="1450"/>
      <c r="J25" s="1480" t="s">
        <v>88</v>
      </c>
      <c r="K25" s="1480" t="s">
        <v>1562</v>
      </c>
      <c r="L25" s="1485">
        <v>650420</v>
      </c>
    </row>
    <row r="26" spans="1:12" ht="16.5">
      <c r="A26" s="1516"/>
      <c r="B26" s="1412"/>
      <c r="C26" s="175"/>
      <c r="D26" s="175" t="s">
        <v>500</v>
      </c>
      <c r="E26" s="96" t="s">
        <v>77</v>
      </c>
      <c r="F26" s="1451"/>
      <c r="G26" s="1452"/>
      <c r="H26" s="1452"/>
      <c r="I26" s="1453"/>
      <c r="J26" s="1518"/>
      <c r="K26" s="1518"/>
      <c r="L26" s="1517"/>
    </row>
    <row r="27" spans="1:12" ht="17.25" thickBot="1">
      <c r="A27" s="1479"/>
      <c r="B27" s="1413"/>
      <c r="C27" s="27"/>
      <c r="D27" s="12"/>
      <c r="E27" s="12"/>
      <c r="F27" s="1454"/>
      <c r="G27" s="1455"/>
      <c r="H27" s="1455"/>
      <c r="I27" s="1456"/>
      <c r="J27" s="1481"/>
      <c r="K27" s="1481"/>
      <c r="L27" s="1486"/>
    </row>
    <row r="28" spans="1:12" ht="17.25" thickBot="1">
      <c r="A28" s="94"/>
      <c r="B28" s="634"/>
      <c r="C28" s="26"/>
      <c r="D28" s="96"/>
      <c r="E28" s="96"/>
      <c r="F28" s="627"/>
      <c r="G28" s="627"/>
      <c r="H28" s="627"/>
      <c r="I28" s="627"/>
      <c r="J28" s="628"/>
      <c r="K28" s="629"/>
      <c r="L28" s="17"/>
    </row>
    <row r="29" spans="1:12" ht="19.5" customHeight="1" thickBot="1">
      <c r="A29" s="19">
        <v>44828</v>
      </c>
      <c r="B29" s="20" t="s">
        <v>961</v>
      </c>
      <c r="C29" s="21"/>
      <c r="D29" s="187" t="s">
        <v>1148</v>
      </c>
      <c r="E29" s="189" t="s">
        <v>961</v>
      </c>
      <c r="F29" s="1401" t="s">
        <v>113</v>
      </c>
      <c r="G29" s="1401"/>
      <c r="H29" s="1401"/>
      <c r="I29" s="1406"/>
      <c r="J29" s="623" t="s">
        <v>961</v>
      </c>
      <c r="K29" s="24" t="s">
        <v>1718</v>
      </c>
      <c r="L29" s="25">
        <v>18500</v>
      </c>
    </row>
    <row r="30" spans="1:12" ht="19.5" customHeight="1" thickBot="1">
      <c r="A30" s="94"/>
      <c r="B30" s="758"/>
      <c r="C30" s="96"/>
      <c r="D30" s="540"/>
      <c r="E30" s="356"/>
      <c r="F30" s="752"/>
      <c r="G30" s="752"/>
      <c r="H30" s="752"/>
      <c r="I30" s="752"/>
      <c r="J30" s="754"/>
      <c r="K30" s="755"/>
      <c r="L30" s="17"/>
    </row>
    <row r="31" spans="1:12" ht="19.5" customHeight="1" thickBot="1">
      <c r="A31" s="19">
        <v>44846</v>
      </c>
      <c r="B31" s="20" t="s">
        <v>961</v>
      </c>
      <c r="C31" s="21"/>
      <c r="D31" s="187" t="s">
        <v>1148</v>
      </c>
      <c r="E31" s="189" t="s">
        <v>961</v>
      </c>
      <c r="F31" s="1401" t="s">
        <v>961</v>
      </c>
      <c r="G31" s="1401"/>
      <c r="H31" s="1401"/>
      <c r="I31" s="1406"/>
      <c r="J31" s="751" t="s">
        <v>961</v>
      </c>
      <c r="K31" s="24" t="s">
        <v>1945</v>
      </c>
      <c r="L31" s="25">
        <v>18500</v>
      </c>
    </row>
    <row r="32" spans="1:12" ht="19.5" customHeight="1" thickBot="1">
      <c r="A32" s="94"/>
      <c r="B32" s="815"/>
      <c r="C32" s="96"/>
      <c r="D32" s="540"/>
      <c r="E32" s="356"/>
      <c r="F32" s="809"/>
      <c r="G32" s="809"/>
      <c r="H32" s="809"/>
      <c r="I32" s="809"/>
      <c r="J32" s="810"/>
      <c r="K32" s="811"/>
      <c r="L32" s="17"/>
    </row>
    <row r="33" spans="1:12" ht="19.5" customHeight="1" thickBot="1">
      <c r="A33" s="19">
        <v>44852</v>
      </c>
      <c r="B33" s="20" t="s">
        <v>961</v>
      </c>
      <c r="C33" s="21"/>
      <c r="D33" s="187" t="s">
        <v>1148</v>
      </c>
      <c r="E33" s="189" t="s">
        <v>961</v>
      </c>
      <c r="F33" s="1401" t="s">
        <v>961</v>
      </c>
      <c r="G33" s="1401"/>
      <c r="H33" s="1401"/>
      <c r="I33" s="1406"/>
      <c r="J33" s="804" t="s">
        <v>961</v>
      </c>
      <c r="K33" s="24" t="s">
        <v>2061</v>
      </c>
      <c r="L33" s="25">
        <v>18500</v>
      </c>
    </row>
    <row r="34" spans="1:12" ht="19.5" customHeight="1" thickBot="1">
      <c r="A34" s="94"/>
      <c r="B34" s="897"/>
      <c r="C34" s="96"/>
      <c r="D34" s="540"/>
      <c r="E34" s="356"/>
      <c r="F34" s="893"/>
      <c r="G34" s="893"/>
      <c r="H34" s="893"/>
      <c r="I34" s="893"/>
      <c r="J34" s="895"/>
      <c r="K34" s="896"/>
      <c r="L34" s="17"/>
    </row>
    <row r="35" spans="1:12" ht="19.5" customHeight="1" thickBot="1">
      <c r="A35" s="19">
        <v>44858</v>
      </c>
      <c r="B35" s="20" t="s">
        <v>961</v>
      </c>
      <c r="C35" s="21"/>
      <c r="D35" s="187" t="s">
        <v>1148</v>
      </c>
      <c r="E35" s="189" t="s">
        <v>961</v>
      </c>
      <c r="F35" s="1401" t="s">
        <v>961</v>
      </c>
      <c r="G35" s="1401"/>
      <c r="H35" s="1401"/>
      <c r="I35" s="1406"/>
      <c r="J35" s="892" t="s">
        <v>961</v>
      </c>
      <c r="K35" s="24" t="s">
        <v>2256</v>
      </c>
      <c r="L35" s="25">
        <v>18500</v>
      </c>
    </row>
    <row r="36" spans="1:12" ht="17.25" thickBot="1">
      <c r="A36" s="94"/>
      <c r="B36" s="563"/>
      <c r="C36" s="26"/>
      <c r="D36" s="96"/>
      <c r="E36" s="96"/>
      <c r="F36" s="560"/>
      <c r="G36" s="560"/>
      <c r="H36" s="560"/>
      <c r="I36" s="560"/>
      <c r="J36" s="561"/>
      <c r="K36" s="562"/>
      <c r="L36" s="17"/>
    </row>
    <row r="37" spans="1:12" ht="18.75" thickBot="1">
      <c r="A37" s="2"/>
      <c r="B37" s="2"/>
      <c r="C37" s="2"/>
      <c r="D37" s="2"/>
      <c r="E37" s="2"/>
      <c r="F37" s="2"/>
      <c r="G37" s="2"/>
      <c r="H37" s="2"/>
      <c r="I37" s="2"/>
      <c r="J37" s="1514" t="s">
        <v>21</v>
      </c>
      <c r="K37" s="1515"/>
      <c r="L37" s="18">
        <f>+SUM(L11:L36)</f>
        <v>1999447</v>
      </c>
    </row>
  </sheetData>
  <mergeCells count="39">
    <mergeCell ref="F25:I27"/>
    <mergeCell ref="F19:I19"/>
    <mergeCell ref="J37:K37"/>
    <mergeCell ref="F21:I21"/>
    <mergeCell ref="F23:I23"/>
    <mergeCell ref="K25:K27"/>
    <mergeCell ref="J25:J27"/>
    <mergeCell ref="F29:I29"/>
    <mergeCell ref="F31:I31"/>
    <mergeCell ref="F33:I33"/>
    <mergeCell ref="F35:I35"/>
    <mergeCell ref="L25:L27"/>
    <mergeCell ref="A8:C8"/>
    <mergeCell ref="D8:F8"/>
    <mergeCell ref="G8:H8"/>
    <mergeCell ref="I8:L8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B25:B27"/>
    <mergeCell ref="A25:A27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20" workbookViewId="0">
      <selection activeCell="L40" sqref="L4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632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69789</v>
      </c>
      <c r="C11" s="9"/>
      <c r="D11" s="9" t="s">
        <v>70</v>
      </c>
      <c r="E11" s="9" t="s">
        <v>288</v>
      </c>
      <c r="F11" s="1448" t="s">
        <v>72</v>
      </c>
      <c r="G11" s="1449"/>
      <c r="H11" s="1449"/>
      <c r="I11" s="1450"/>
      <c r="J11" s="1419" t="s">
        <v>199</v>
      </c>
      <c r="K11" s="1416" t="s">
        <v>297</v>
      </c>
      <c r="L11" s="1457">
        <v>3022869</v>
      </c>
    </row>
    <row r="12" spans="1:12" ht="16.5">
      <c r="A12" s="1444"/>
      <c r="B12" s="1412"/>
      <c r="D12" t="s">
        <v>284</v>
      </c>
      <c r="E12" s="11" t="s">
        <v>221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285</v>
      </c>
      <c r="E13" s="11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220</v>
      </c>
      <c r="E14" s="11" t="s">
        <v>39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159</v>
      </c>
      <c r="E15" s="11" t="s">
        <v>155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223</v>
      </c>
      <c r="E16" s="11" t="s">
        <v>240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158</v>
      </c>
      <c r="E17" s="11" t="s">
        <v>40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296</v>
      </c>
      <c r="E18" s="11"/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36</v>
      </c>
      <c r="E19" s="11"/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4"/>
      <c r="B20" s="1412"/>
      <c r="C20" s="26"/>
      <c r="D20" s="10" t="s">
        <v>38</v>
      </c>
      <c r="E20" s="28"/>
      <c r="F20" s="1451"/>
      <c r="G20" s="1452"/>
      <c r="H20" s="1452"/>
      <c r="I20" s="1453"/>
      <c r="J20" s="1420"/>
      <c r="K20" s="1417"/>
      <c r="L20" s="1458"/>
    </row>
    <row r="21" spans="1:12" ht="32.25" thickBot="1">
      <c r="A21" s="19">
        <v>44748</v>
      </c>
      <c r="B21" s="20">
        <v>69789</v>
      </c>
      <c r="C21" s="21"/>
      <c r="D21" s="22" t="s">
        <v>22</v>
      </c>
      <c r="E21" s="23"/>
      <c r="F21" s="1401" t="s">
        <v>72</v>
      </c>
      <c r="G21" s="1401"/>
      <c r="H21" s="1401"/>
      <c r="I21" s="1406"/>
      <c r="J21" s="49" t="s">
        <v>199</v>
      </c>
      <c r="K21" s="24" t="s">
        <v>295</v>
      </c>
      <c r="L21" s="25">
        <v>39750</v>
      </c>
    </row>
    <row r="22" spans="1:12" ht="16.5">
      <c r="A22" s="1443">
        <v>44764</v>
      </c>
      <c r="B22" s="1411">
        <v>69971</v>
      </c>
      <c r="C22" s="9"/>
      <c r="D22" s="9" t="s">
        <v>633</v>
      </c>
      <c r="E22" s="9" t="s">
        <v>240</v>
      </c>
      <c r="F22" s="1448" t="s">
        <v>139</v>
      </c>
      <c r="G22" s="1449"/>
      <c r="H22" s="1449"/>
      <c r="I22" s="1450"/>
      <c r="J22" s="1419" t="s">
        <v>199</v>
      </c>
      <c r="K22" s="1416" t="s">
        <v>635</v>
      </c>
      <c r="L22" s="1457">
        <v>640890</v>
      </c>
    </row>
    <row r="23" spans="1:12" ht="16.5">
      <c r="A23" s="1444"/>
      <c r="B23" s="1412"/>
      <c r="E23" s="11" t="s">
        <v>382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/>
      <c r="E24" s="11" t="s">
        <v>634</v>
      </c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626"/>
      <c r="B25" s="634"/>
      <c r="C25" s="15"/>
      <c r="D25" s="11"/>
      <c r="E25" s="11"/>
      <c r="F25" s="627"/>
      <c r="G25" s="627"/>
      <c r="H25" s="627"/>
      <c r="I25" s="627"/>
      <c r="J25" s="631"/>
      <c r="K25" s="633"/>
      <c r="L25" s="632"/>
    </row>
    <row r="26" spans="1:12" ht="17.25" thickBot="1">
      <c r="A26" s="19">
        <v>44826</v>
      </c>
      <c r="B26" s="20"/>
      <c r="C26" s="21"/>
      <c r="D26" s="22" t="s">
        <v>1148</v>
      </c>
      <c r="E26" s="23"/>
      <c r="F26" s="1401"/>
      <c r="G26" s="1401"/>
      <c r="H26" s="1401"/>
      <c r="I26" s="1406"/>
      <c r="J26" s="98" t="s">
        <v>88</v>
      </c>
      <c r="K26" s="24" t="s">
        <v>1708</v>
      </c>
      <c r="L26" s="25">
        <v>18500</v>
      </c>
    </row>
    <row r="27" spans="1:12" ht="17.25" thickBot="1">
      <c r="A27" s="94"/>
      <c r="B27" s="700"/>
      <c r="C27" s="96"/>
      <c r="D27" s="96"/>
      <c r="E27" s="97"/>
      <c r="F27" s="699"/>
      <c r="G27" s="699"/>
      <c r="H27" s="699"/>
      <c r="I27" s="699"/>
      <c r="J27" s="699"/>
      <c r="K27" s="699"/>
      <c r="L27" s="17"/>
    </row>
    <row r="28" spans="1:12" ht="17.25" thickBot="1">
      <c r="A28" s="19">
        <v>44842</v>
      </c>
      <c r="B28" s="20"/>
      <c r="C28" s="21"/>
      <c r="D28" s="22" t="s">
        <v>1148</v>
      </c>
      <c r="E28" s="23"/>
      <c r="F28" s="1401"/>
      <c r="G28" s="1401"/>
      <c r="H28" s="1401"/>
      <c r="I28" s="1406"/>
      <c r="J28" s="698" t="s">
        <v>88</v>
      </c>
      <c r="K28" s="24" t="s">
        <v>1843</v>
      </c>
      <c r="L28" s="25">
        <v>18500</v>
      </c>
    </row>
    <row r="29" spans="1:12" ht="17.25" thickBot="1">
      <c r="A29" s="94"/>
      <c r="B29" s="973"/>
      <c r="C29" s="96"/>
      <c r="D29" s="96"/>
      <c r="E29" s="97"/>
      <c r="F29" s="967"/>
      <c r="G29" s="967"/>
      <c r="H29" s="967"/>
      <c r="I29" s="967"/>
      <c r="J29" s="967"/>
      <c r="K29" s="967"/>
      <c r="L29" s="17"/>
    </row>
    <row r="30" spans="1:12" ht="17.25" thickBot="1">
      <c r="A30" s="19">
        <v>44859</v>
      </c>
      <c r="B30" s="20"/>
      <c r="C30" s="21"/>
      <c r="D30" s="22" t="s">
        <v>1148</v>
      </c>
      <c r="E30" s="23"/>
      <c r="F30" s="1401"/>
      <c r="G30" s="1401"/>
      <c r="H30" s="1401"/>
      <c r="I30" s="1406"/>
      <c r="J30" s="963" t="s">
        <v>961</v>
      </c>
      <c r="K30" s="24" t="s">
        <v>2370</v>
      </c>
      <c r="L30" s="25">
        <v>18500</v>
      </c>
    </row>
    <row r="31" spans="1:12" ht="17.25" thickBot="1">
      <c r="A31" s="94"/>
      <c r="B31" s="1026"/>
      <c r="C31" s="96"/>
      <c r="D31" s="96"/>
      <c r="E31" s="97"/>
      <c r="F31" s="1021"/>
      <c r="G31" s="1021"/>
      <c r="H31" s="1021"/>
      <c r="I31" s="1021"/>
      <c r="J31" s="1021"/>
      <c r="K31" s="1021"/>
      <c r="L31" s="17"/>
    </row>
    <row r="32" spans="1:12" ht="17.25" thickBot="1">
      <c r="A32" s="19">
        <v>44870</v>
      </c>
      <c r="B32" s="20"/>
      <c r="C32" s="21"/>
      <c r="D32" s="22" t="s">
        <v>1148</v>
      </c>
      <c r="E32" s="23"/>
      <c r="F32" s="1401"/>
      <c r="G32" s="1401"/>
      <c r="H32" s="1401"/>
      <c r="I32" s="1406"/>
      <c r="J32" s="1020" t="s">
        <v>961</v>
      </c>
      <c r="K32" s="24" t="s">
        <v>2546</v>
      </c>
      <c r="L32" s="25">
        <v>18500</v>
      </c>
    </row>
    <row r="33" spans="1:12" ht="15.75" thickBot="1"/>
    <row r="34" spans="1:12" ht="17.25" thickBot="1">
      <c r="A34" s="19">
        <v>44877</v>
      </c>
      <c r="B34" s="20"/>
      <c r="C34" s="21"/>
      <c r="D34" s="22" t="s">
        <v>1148</v>
      </c>
      <c r="E34" s="23"/>
      <c r="F34" s="1401"/>
      <c r="G34" s="1401"/>
      <c r="H34" s="1401"/>
      <c r="I34" s="1406"/>
      <c r="J34" s="1118" t="s">
        <v>961</v>
      </c>
      <c r="K34" s="24" t="s">
        <v>2769</v>
      </c>
      <c r="L34" s="25">
        <v>18500</v>
      </c>
    </row>
    <row r="35" spans="1:12" ht="15.75" thickBot="1"/>
    <row r="36" spans="1:12" ht="17.25" thickBot="1">
      <c r="A36" s="19">
        <v>44891</v>
      </c>
      <c r="B36" s="20"/>
      <c r="C36" s="21"/>
      <c r="D36" s="22" t="s">
        <v>1148</v>
      </c>
      <c r="E36" s="23"/>
      <c r="F36" s="1401"/>
      <c r="G36" s="1401"/>
      <c r="H36" s="1401"/>
      <c r="I36" s="1406"/>
      <c r="J36" s="1265" t="s">
        <v>961</v>
      </c>
      <c r="K36" s="24" t="s">
        <v>3044</v>
      </c>
      <c r="L36" s="25">
        <v>18500</v>
      </c>
    </row>
    <row r="37" spans="1:12" ht="15.75" thickBot="1"/>
    <row r="38" spans="1:12" ht="18.75" thickBot="1">
      <c r="J38" s="1407" t="s">
        <v>21</v>
      </c>
      <c r="K38" s="1487"/>
      <c r="L38" s="18">
        <f>+SUM(L11:L37)</f>
        <v>3814509</v>
      </c>
    </row>
    <row r="39" spans="1:12">
      <c r="L39" t="s">
        <v>961</v>
      </c>
    </row>
  </sheetData>
  <mergeCells count="39">
    <mergeCell ref="J38:K38"/>
    <mergeCell ref="F26:I26"/>
    <mergeCell ref="F21:I21"/>
    <mergeCell ref="F32:I32"/>
    <mergeCell ref="F28:I28"/>
    <mergeCell ref="F36:I36"/>
    <mergeCell ref="J11:J20"/>
    <mergeCell ref="K11:K20"/>
    <mergeCell ref="L11:L20"/>
    <mergeCell ref="F34:I34"/>
    <mergeCell ref="F30:I30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8:C8"/>
    <mergeCell ref="D8:F8"/>
    <mergeCell ref="G8:H8"/>
    <mergeCell ref="I8:L8"/>
    <mergeCell ref="L22:L24"/>
    <mergeCell ref="J22:J24"/>
    <mergeCell ref="A22:A24"/>
    <mergeCell ref="B22:B24"/>
    <mergeCell ref="F22:I24"/>
    <mergeCell ref="K22:K24"/>
    <mergeCell ref="A9:L9"/>
    <mergeCell ref="C10:E10"/>
    <mergeCell ref="F10:I10"/>
    <mergeCell ref="A11:A20"/>
    <mergeCell ref="B11:B20"/>
    <mergeCell ref="F11:I20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0" workbookViewId="0">
      <selection activeCell="K31" sqref="K3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304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73901</v>
      </c>
      <c r="C11" s="9"/>
      <c r="D11" s="9" t="s">
        <v>182</v>
      </c>
      <c r="E11" s="9" t="s">
        <v>181</v>
      </c>
      <c r="F11" s="1448" t="s">
        <v>78</v>
      </c>
      <c r="G11" s="1449"/>
      <c r="H11" s="1449"/>
      <c r="I11" s="1450"/>
      <c r="J11" s="1419" t="s">
        <v>199</v>
      </c>
      <c r="K11" s="1416" t="s">
        <v>306</v>
      </c>
      <c r="L11" s="1457">
        <v>631959</v>
      </c>
    </row>
    <row r="12" spans="1:12" ht="16.5">
      <c r="A12" s="1444"/>
      <c r="B12" s="1412"/>
      <c r="D12" t="s">
        <v>227</v>
      </c>
      <c r="E12" s="11" t="s">
        <v>228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293</v>
      </c>
      <c r="E14" s="11" t="s">
        <v>206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44749</v>
      </c>
      <c r="B19" s="20">
        <v>73901</v>
      </c>
      <c r="C19" s="21"/>
      <c r="D19" s="22" t="s">
        <v>22</v>
      </c>
      <c r="E19" s="23"/>
      <c r="F19" s="1401" t="s">
        <v>78</v>
      </c>
      <c r="G19" s="1401"/>
      <c r="H19" s="1401"/>
      <c r="I19" s="1406"/>
      <c r="J19" s="49" t="s">
        <v>199</v>
      </c>
      <c r="K19" s="24" t="s">
        <v>305</v>
      </c>
      <c r="L19" s="25">
        <v>39750</v>
      </c>
    </row>
    <row r="20" spans="1:12" ht="17.25" thickBot="1">
      <c r="A20" s="94"/>
      <c r="B20" s="403"/>
      <c r="C20" s="96"/>
      <c r="D20" s="96"/>
      <c r="E20" s="97"/>
      <c r="F20" s="402"/>
      <c r="G20" s="402"/>
      <c r="H20" s="402"/>
      <c r="I20" s="402"/>
      <c r="J20" s="402"/>
      <c r="K20" s="402"/>
      <c r="L20" s="17"/>
    </row>
    <row r="21" spans="1:12" ht="17.25" thickBot="1">
      <c r="A21" s="19">
        <v>44834</v>
      </c>
      <c r="B21" s="20" t="s">
        <v>961</v>
      </c>
      <c r="C21" s="21"/>
      <c r="D21" s="22" t="s">
        <v>1148</v>
      </c>
      <c r="E21" s="23"/>
      <c r="F21" s="1401" t="s">
        <v>78</v>
      </c>
      <c r="G21" s="1401"/>
      <c r="H21" s="1401"/>
      <c r="I21" s="1406"/>
      <c r="J21" s="401" t="s">
        <v>961</v>
      </c>
      <c r="K21" s="24" t="s">
        <v>1661</v>
      </c>
      <c r="L21" s="25">
        <v>18500</v>
      </c>
    </row>
    <row r="22" spans="1:12" ht="17.25" thickBot="1">
      <c r="A22" s="94"/>
      <c r="B22" s="815"/>
      <c r="C22" s="96"/>
      <c r="D22" s="96"/>
      <c r="E22" s="97"/>
      <c r="F22" s="809"/>
      <c r="G22" s="809"/>
      <c r="H22" s="809"/>
      <c r="I22" s="809"/>
      <c r="J22" s="809"/>
      <c r="K22" s="809"/>
      <c r="L22" s="17"/>
    </row>
    <row r="23" spans="1:12" ht="17.25" thickBot="1">
      <c r="A23" s="19">
        <v>44848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804" t="s">
        <v>961</v>
      </c>
      <c r="K23" s="24" t="s">
        <v>1984</v>
      </c>
      <c r="L23" s="25">
        <v>18500</v>
      </c>
    </row>
    <row r="24" spans="1:12" ht="17.25" thickBot="1">
      <c r="A24" s="94"/>
      <c r="B24" s="973"/>
      <c r="C24" s="96"/>
      <c r="D24" s="96"/>
      <c r="E24" s="97"/>
      <c r="F24" s="967"/>
      <c r="G24" s="967"/>
      <c r="H24" s="967"/>
      <c r="I24" s="967"/>
      <c r="J24" s="967"/>
      <c r="K24" s="967"/>
      <c r="L24" s="17"/>
    </row>
    <row r="25" spans="1:12" ht="17.25" thickBot="1">
      <c r="A25" s="19">
        <v>44865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963" t="s">
        <v>961</v>
      </c>
      <c r="K25" s="24" t="s">
        <v>2374</v>
      </c>
      <c r="L25" s="25">
        <v>18500</v>
      </c>
    </row>
    <row r="26" spans="1:12" ht="17.25" thickBot="1">
      <c r="A26" s="94"/>
      <c r="B26" s="602"/>
      <c r="C26" s="96"/>
      <c r="D26" s="96"/>
      <c r="E26" s="97"/>
      <c r="F26" s="601"/>
      <c r="G26" s="601"/>
      <c r="H26" s="601"/>
      <c r="I26" s="601"/>
      <c r="J26" s="601"/>
      <c r="K26" s="601"/>
      <c r="L26" s="17"/>
    </row>
    <row r="27" spans="1:12" ht="17.25" thickBot="1">
      <c r="A27" s="19">
        <v>44876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118" t="s">
        <v>961</v>
      </c>
      <c r="K27" s="24" t="s">
        <v>2709</v>
      </c>
      <c r="L27" s="25">
        <v>18500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7.25" thickBot="1">
      <c r="A29" s="19">
        <v>44889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1265" t="s">
        <v>961</v>
      </c>
      <c r="K29" s="24" t="s">
        <v>2999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9">
        <v>44904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1365" t="s">
        <v>961</v>
      </c>
      <c r="K31" s="24" t="s">
        <v>3305</v>
      </c>
      <c r="L31" s="25">
        <v>18500</v>
      </c>
    </row>
    <row r="32" spans="1:12" ht="16.5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6.5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6.5">
      <c r="A34" s="13"/>
      <c r="B34" s="14"/>
      <c r="C34" s="15"/>
      <c r="D34" s="11"/>
      <c r="E34" s="10"/>
      <c r="F34" s="16"/>
      <c r="G34" s="16"/>
      <c r="H34" s="16"/>
      <c r="I34" s="16"/>
      <c r="J34" s="16"/>
      <c r="K34" s="16"/>
      <c r="L34" s="17"/>
    </row>
    <row r="35" spans="1:12" ht="16.5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7.25" thickBot="1">
      <c r="A36" s="13"/>
      <c r="B36" s="14"/>
      <c r="C36" s="15"/>
      <c r="D36" s="11"/>
      <c r="E36" s="10"/>
      <c r="F36" s="16"/>
      <c r="G36" s="16"/>
      <c r="H36" s="16"/>
      <c r="I36" s="16"/>
      <c r="J36" s="16"/>
      <c r="K36" s="16"/>
      <c r="L36" s="17"/>
    </row>
    <row r="37" spans="1:12" ht="18.75" thickBot="1">
      <c r="A37" s="2"/>
      <c r="B37" s="2"/>
      <c r="C37" s="2"/>
      <c r="D37" s="2"/>
      <c r="E37" s="2"/>
      <c r="F37" s="2"/>
      <c r="G37" s="2"/>
      <c r="H37" s="2"/>
      <c r="I37" s="2"/>
      <c r="J37" s="1407" t="s">
        <v>21</v>
      </c>
      <c r="K37" s="1487"/>
      <c r="L37" s="18">
        <f>+SUM(L11:L36)</f>
        <v>782709</v>
      </c>
    </row>
  </sheetData>
  <mergeCells count="33">
    <mergeCell ref="F31:I31"/>
    <mergeCell ref="F19:I19"/>
    <mergeCell ref="J37:K37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25:I25"/>
    <mergeCell ref="F27:I27"/>
    <mergeCell ref="F29:I2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39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307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 t="s">
        <v>308</v>
      </c>
      <c r="B11" s="1411">
        <v>78099</v>
      </c>
      <c r="C11" s="9"/>
      <c r="D11" s="9" t="s">
        <v>36</v>
      </c>
      <c r="E11" s="9" t="s">
        <v>37</v>
      </c>
      <c r="F11" s="1448" t="s">
        <v>309</v>
      </c>
      <c r="G11" s="1449"/>
      <c r="H11" s="1449"/>
      <c r="I11" s="1450"/>
      <c r="J11" s="1419" t="s">
        <v>199</v>
      </c>
      <c r="K11" s="1416" t="s">
        <v>311</v>
      </c>
      <c r="L11" s="1457">
        <v>272330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44749</v>
      </c>
      <c r="B19" s="20">
        <v>78099</v>
      </c>
      <c r="C19" s="21"/>
      <c r="D19" s="22" t="s">
        <v>22</v>
      </c>
      <c r="E19" s="23"/>
      <c r="F19" s="1401" t="s">
        <v>309</v>
      </c>
      <c r="G19" s="1401"/>
      <c r="H19" s="1401"/>
      <c r="I19" s="1406"/>
      <c r="J19" s="49" t="s">
        <v>199</v>
      </c>
      <c r="K19" s="24" t="s">
        <v>310</v>
      </c>
      <c r="L19" s="25">
        <v>39750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44814</v>
      </c>
      <c r="B21" s="20" t="s">
        <v>961</v>
      </c>
      <c r="C21" s="21"/>
      <c r="D21" s="22" t="s">
        <v>1148</v>
      </c>
      <c r="E21" s="23"/>
      <c r="F21" s="1401" t="s">
        <v>309</v>
      </c>
      <c r="G21" s="1401"/>
      <c r="H21" s="1401"/>
      <c r="I21" s="1406"/>
      <c r="J21" s="401" t="s">
        <v>961</v>
      </c>
      <c r="K21" s="24" t="s">
        <v>1310</v>
      </c>
      <c r="L21" s="25">
        <v>18500</v>
      </c>
    </row>
    <row r="22" spans="1:12" ht="17.25" thickBot="1">
      <c r="A22" s="94"/>
      <c r="B22" s="634"/>
      <c r="C22" s="96"/>
      <c r="D22" s="96"/>
      <c r="E22" s="97"/>
      <c r="F22" s="627"/>
      <c r="G22" s="627"/>
      <c r="H22" s="627"/>
      <c r="I22" s="627"/>
      <c r="J22" s="627"/>
      <c r="K22" s="627"/>
      <c r="L22" s="17"/>
    </row>
    <row r="23" spans="1:12" ht="17.25" thickBot="1">
      <c r="A23" s="19">
        <v>44826</v>
      </c>
      <c r="B23" s="20" t="s">
        <v>961</v>
      </c>
      <c r="C23" s="21"/>
      <c r="D23" s="22" t="s">
        <v>1148</v>
      </c>
      <c r="E23" s="23"/>
      <c r="F23" s="1401" t="s">
        <v>309</v>
      </c>
      <c r="G23" s="1401"/>
      <c r="H23" s="1401"/>
      <c r="I23" s="1406"/>
      <c r="J23" s="623" t="s">
        <v>961</v>
      </c>
      <c r="K23" s="24" t="s">
        <v>1709</v>
      </c>
      <c r="L23" s="25">
        <v>18500</v>
      </c>
    </row>
    <row r="24" spans="1:12" ht="17.25" thickBot="1">
      <c r="A24" s="94"/>
      <c r="B24" s="758"/>
      <c r="C24" s="96"/>
      <c r="D24" s="96"/>
      <c r="E24" s="97"/>
      <c r="F24" s="752"/>
      <c r="G24" s="752"/>
      <c r="H24" s="752"/>
      <c r="I24" s="752"/>
      <c r="J24" s="752"/>
      <c r="K24" s="752"/>
      <c r="L24" s="17"/>
    </row>
    <row r="25" spans="1:12" ht="17.25" thickBot="1">
      <c r="A25" s="19">
        <v>44846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751" t="s">
        <v>961</v>
      </c>
      <c r="K25" s="24" t="s">
        <v>1942</v>
      </c>
      <c r="L25" s="25">
        <v>18500</v>
      </c>
    </row>
    <row r="26" spans="1:12" ht="17.25" thickBot="1">
      <c r="A26" s="94"/>
      <c r="B26" s="885"/>
      <c r="C26" s="96"/>
      <c r="D26" s="96"/>
      <c r="E26" s="97"/>
      <c r="F26" s="883"/>
      <c r="G26" s="883"/>
      <c r="H26" s="883"/>
      <c r="I26" s="883"/>
      <c r="J26" s="883"/>
      <c r="K26" s="883"/>
      <c r="L26" s="17"/>
    </row>
    <row r="27" spans="1:12" ht="17.25" thickBot="1">
      <c r="A27" s="19">
        <v>44853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881" t="s">
        <v>961</v>
      </c>
      <c r="K27" s="24" t="s">
        <v>2229</v>
      </c>
      <c r="L27" s="25">
        <v>18500</v>
      </c>
    </row>
    <row r="28" spans="1:12" ht="17.25" thickBot="1">
      <c r="A28" s="94"/>
      <c r="B28" s="897"/>
      <c r="C28" s="96"/>
      <c r="D28" s="96"/>
      <c r="E28" s="97"/>
      <c r="F28" s="893"/>
      <c r="G28" s="893"/>
      <c r="H28" s="893"/>
      <c r="I28" s="893"/>
      <c r="J28" s="893"/>
      <c r="K28" s="893"/>
      <c r="L28" s="17"/>
    </row>
    <row r="29" spans="1:12" ht="17.25" thickBot="1">
      <c r="A29" s="19">
        <v>44857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892" t="s">
        <v>961</v>
      </c>
      <c r="K29" s="24" t="s">
        <v>2252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9">
        <v>44873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1118" t="s">
        <v>961</v>
      </c>
      <c r="K31" s="24" t="s">
        <v>2690</v>
      </c>
      <c r="L31" s="25">
        <v>18500</v>
      </c>
    </row>
    <row r="32" spans="1:12" ht="17.25" thickBot="1">
      <c r="A32" s="94"/>
      <c r="B32" s="1185"/>
      <c r="C32" s="96"/>
      <c r="D32" s="96"/>
      <c r="E32" s="97"/>
      <c r="F32" s="1184"/>
      <c r="G32" s="1184"/>
      <c r="H32" s="1184"/>
      <c r="I32" s="1184"/>
      <c r="J32" s="1184"/>
      <c r="K32" s="1184"/>
      <c r="L32" s="17"/>
    </row>
    <row r="33" spans="1:12" ht="16.5">
      <c r="A33" s="1443">
        <v>44883</v>
      </c>
      <c r="B33" s="1411">
        <v>81885</v>
      </c>
      <c r="C33" s="9"/>
      <c r="D33" s="9" t="s">
        <v>109</v>
      </c>
      <c r="E33" s="9" t="s">
        <v>110</v>
      </c>
      <c r="F33" s="1448" t="s">
        <v>113</v>
      </c>
      <c r="G33" s="1449"/>
      <c r="H33" s="1449"/>
      <c r="I33" s="1450"/>
      <c r="J33" s="1419" t="s">
        <v>88</v>
      </c>
      <c r="K33" s="1416" t="s">
        <v>2837</v>
      </c>
      <c r="L33" s="1457">
        <v>1175145</v>
      </c>
    </row>
    <row r="34" spans="1:12" ht="16.5">
      <c r="A34" s="1444"/>
      <c r="B34" s="1412"/>
      <c r="D34" t="s">
        <v>28</v>
      </c>
      <c r="E34" s="11" t="s">
        <v>29</v>
      </c>
      <c r="F34" s="1451"/>
      <c r="G34" s="1452"/>
      <c r="H34" s="1452"/>
      <c r="I34" s="1453"/>
      <c r="J34" s="1420"/>
      <c r="K34" s="1417"/>
      <c r="L34" s="1458"/>
    </row>
    <row r="35" spans="1:12" ht="16.5">
      <c r="A35" s="1444"/>
      <c r="B35" s="1412"/>
      <c r="C35" s="15"/>
      <c r="D35" s="11" t="s">
        <v>36</v>
      </c>
      <c r="E35" s="11" t="s">
        <v>37</v>
      </c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15"/>
      <c r="D36" s="11" t="s">
        <v>70</v>
      </c>
      <c r="E36" s="11" t="s">
        <v>1889</v>
      </c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15"/>
      <c r="D37" s="11" t="s">
        <v>250</v>
      </c>
      <c r="E37" s="11" t="s">
        <v>155</v>
      </c>
      <c r="F37" s="1451"/>
      <c r="G37" s="1452"/>
      <c r="H37" s="1452"/>
      <c r="I37" s="1453"/>
      <c r="J37" s="1420"/>
      <c r="K37" s="1417"/>
      <c r="L37" s="1458"/>
    </row>
    <row r="38" spans="1:12" ht="16.5">
      <c r="A38" s="1444"/>
      <c r="B38" s="1412"/>
      <c r="C38" s="15"/>
      <c r="D38" s="11" t="s">
        <v>80</v>
      </c>
      <c r="E38" s="11" t="s">
        <v>166</v>
      </c>
      <c r="F38" s="1451"/>
      <c r="G38" s="1452"/>
      <c r="H38" s="1452"/>
      <c r="I38" s="1453"/>
      <c r="J38" s="1420"/>
      <c r="K38" s="1417"/>
      <c r="L38" s="1458"/>
    </row>
    <row r="39" spans="1:12" ht="16.5">
      <c r="A39" s="1444"/>
      <c r="B39" s="1412"/>
      <c r="C39" s="15"/>
      <c r="D39" s="11"/>
      <c r="E39" s="11" t="s">
        <v>49</v>
      </c>
      <c r="F39" s="1451"/>
      <c r="G39" s="1452"/>
      <c r="H39" s="1452"/>
      <c r="I39" s="1453"/>
      <c r="J39" s="1420"/>
      <c r="K39" s="1417"/>
      <c r="L39" s="1458"/>
    </row>
    <row r="40" spans="1:12" ht="17.25" thickBot="1">
      <c r="A40" s="1444"/>
      <c r="B40" s="1412"/>
      <c r="C40" s="26"/>
      <c r="D40" s="10"/>
      <c r="E40" s="28"/>
      <c r="F40" s="1451"/>
      <c r="G40" s="1452"/>
      <c r="H40" s="1452"/>
      <c r="I40" s="1453"/>
      <c r="J40" s="1420"/>
      <c r="K40" s="1417"/>
      <c r="L40" s="1458"/>
    </row>
    <row r="41" spans="1:12" ht="17.25" thickBot="1">
      <c r="A41" s="19">
        <v>44883</v>
      </c>
      <c r="B41" s="20">
        <v>81885</v>
      </c>
      <c r="C41" s="21"/>
      <c r="D41" s="22" t="s">
        <v>22</v>
      </c>
      <c r="E41" s="23"/>
      <c r="F41" s="1401" t="s">
        <v>113</v>
      </c>
      <c r="G41" s="1401"/>
      <c r="H41" s="1401"/>
      <c r="I41" s="1406"/>
      <c r="J41" s="1183" t="s">
        <v>88</v>
      </c>
      <c r="K41" s="24" t="s">
        <v>2838</v>
      </c>
      <c r="L41" s="25">
        <v>39750</v>
      </c>
    </row>
    <row r="42" spans="1:12" ht="17.25" thickBot="1">
      <c r="A42" s="13"/>
      <c r="B42" s="14"/>
      <c r="C42" s="15"/>
      <c r="D42" s="11"/>
      <c r="E42" s="10"/>
      <c r="F42" s="16"/>
      <c r="G42" s="16"/>
      <c r="H42" s="16"/>
      <c r="I42" s="16"/>
      <c r="J42" s="16"/>
      <c r="K42" s="16"/>
      <c r="L42" s="17"/>
    </row>
    <row r="43" spans="1:12" ht="17.25" thickBot="1">
      <c r="A43" s="19">
        <v>44889</v>
      </c>
      <c r="B43" s="20" t="s">
        <v>961</v>
      </c>
      <c r="C43" s="21"/>
      <c r="D43" s="22" t="s">
        <v>1148</v>
      </c>
      <c r="E43" s="23"/>
      <c r="F43" s="1401" t="s">
        <v>961</v>
      </c>
      <c r="G43" s="1401"/>
      <c r="H43" s="1401"/>
      <c r="I43" s="1406"/>
      <c r="J43" s="1265" t="s">
        <v>961</v>
      </c>
      <c r="K43" s="24" t="s">
        <v>3000</v>
      </c>
      <c r="L43" s="25">
        <v>18500</v>
      </c>
    </row>
    <row r="44" spans="1:12" ht="17.25" thickBot="1">
      <c r="A44" s="13"/>
      <c r="B44" s="14"/>
      <c r="C44" s="15"/>
      <c r="D44" s="11"/>
      <c r="E44" s="10"/>
      <c r="F44" s="16"/>
      <c r="G44" s="16"/>
      <c r="H44" s="16"/>
      <c r="I44" s="16"/>
      <c r="J44" s="16"/>
      <c r="K44" s="16"/>
      <c r="L44" s="17"/>
    </row>
    <row r="45" spans="1:12" ht="17.25" thickBot="1">
      <c r="A45" s="19">
        <v>44902</v>
      </c>
      <c r="B45" s="20" t="s">
        <v>961</v>
      </c>
      <c r="C45" s="21"/>
      <c r="D45" s="22" t="s">
        <v>1148</v>
      </c>
      <c r="E45" s="23"/>
      <c r="F45" s="1401" t="s">
        <v>961</v>
      </c>
      <c r="G45" s="1401"/>
      <c r="H45" s="1401"/>
      <c r="I45" s="1406"/>
      <c r="J45" s="1351" t="s">
        <v>961</v>
      </c>
      <c r="K45" s="24" t="s">
        <v>3288</v>
      </c>
      <c r="L45" s="25">
        <v>18500</v>
      </c>
    </row>
    <row r="46" spans="1:12" ht="16.5">
      <c r="A46" s="13"/>
      <c r="B46" s="14"/>
      <c r="C46" s="15"/>
      <c r="D46" s="11"/>
      <c r="E46" s="10"/>
      <c r="F46" s="16"/>
      <c r="G46" s="16"/>
      <c r="H46" s="16"/>
      <c r="I46" s="16"/>
      <c r="J46" s="16"/>
      <c r="K46" s="16"/>
      <c r="L46" s="17"/>
    </row>
    <row r="47" spans="1:12" ht="16.5">
      <c r="A47" s="13"/>
      <c r="B47" s="14"/>
      <c r="C47" s="15"/>
      <c r="D47" s="11"/>
      <c r="E47" s="10"/>
      <c r="F47" s="16"/>
      <c r="G47" s="16"/>
      <c r="H47" s="16"/>
      <c r="I47" s="16"/>
      <c r="J47" s="16"/>
      <c r="K47" s="16"/>
      <c r="L47" s="17"/>
    </row>
    <row r="48" spans="1:12" ht="17.25" thickBot="1">
      <c r="A48" s="13"/>
      <c r="B48" s="14"/>
      <c r="C48" s="15"/>
      <c r="D48" s="11"/>
      <c r="E48" s="10"/>
      <c r="F48" s="16"/>
      <c r="G48" s="16"/>
      <c r="H48" s="16"/>
      <c r="I48" s="16"/>
      <c r="J48" s="16"/>
      <c r="K48" s="16"/>
      <c r="L48" s="17"/>
    </row>
    <row r="49" spans="1:12" ht="18.75" thickBot="1">
      <c r="A49" s="2"/>
      <c r="B49" s="2"/>
      <c r="C49" s="2"/>
      <c r="D49" s="2"/>
      <c r="E49" s="2"/>
      <c r="F49" s="2"/>
      <c r="G49" s="2"/>
      <c r="H49" s="2"/>
      <c r="I49" s="2"/>
      <c r="J49" s="1407" t="s">
        <v>21</v>
      </c>
      <c r="K49" s="1487"/>
      <c r="L49" s="18">
        <f>+SUM(L11:L48)</f>
        <v>1674975</v>
      </c>
    </row>
  </sheetData>
  <mergeCells count="42">
    <mergeCell ref="F31:I31"/>
    <mergeCell ref="F19:I19"/>
    <mergeCell ref="J49:K49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25:I25"/>
    <mergeCell ref="F27:I27"/>
    <mergeCell ref="F29:I2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45:I45"/>
    <mergeCell ref="L33:L40"/>
    <mergeCell ref="F41:I41"/>
    <mergeCell ref="A33:A40"/>
    <mergeCell ref="B33:B40"/>
    <mergeCell ref="F33:I40"/>
    <mergeCell ref="J33:J40"/>
    <mergeCell ref="K33:K40"/>
    <mergeCell ref="F43:I4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30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312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57854</v>
      </c>
      <c r="C11" s="9"/>
      <c r="D11" s="9" t="s">
        <v>38</v>
      </c>
      <c r="E11" s="9" t="s">
        <v>39</v>
      </c>
      <c r="F11" s="1448" t="s">
        <v>72</v>
      </c>
      <c r="G11" s="1449"/>
      <c r="H11" s="1449"/>
      <c r="I11" s="1450"/>
      <c r="J11" s="1419" t="s">
        <v>199</v>
      </c>
      <c r="K11" s="1416" t="s">
        <v>322</v>
      </c>
      <c r="L11" s="1457">
        <v>2504242</v>
      </c>
    </row>
    <row r="12" spans="1:12" ht="16.5">
      <c r="A12" s="1444"/>
      <c r="B12" s="1412"/>
      <c r="D12" t="s">
        <v>314</v>
      </c>
      <c r="E12" s="11" t="s">
        <v>319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223</v>
      </c>
      <c r="E13" s="11" t="s">
        <v>320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315</v>
      </c>
      <c r="E14" s="11" t="s">
        <v>321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70</v>
      </c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159</v>
      </c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316</v>
      </c>
      <c r="E17" s="11"/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317</v>
      </c>
      <c r="E18" s="11"/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318</v>
      </c>
      <c r="E19" s="11"/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296</v>
      </c>
      <c r="E20" s="11"/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444"/>
      <c r="B21" s="1412"/>
      <c r="C21" s="26"/>
      <c r="D21" s="10" t="s">
        <v>158</v>
      </c>
      <c r="E21" s="28"/>
      <c r="F21" s="1451"/>
      <c r="G21" s="1452"/>
      <c r="H21" s="1452"/>
      <c r="I21" s="1453"/>
      <c r="J21" s="1420"/>
      <c r="K21" s="1417"/>
      <c r="L21" s="1458"/>
    </row>
    <row r="22" spans="1:12" ht="32.25" thickBot="1">
      <c r="A22" s="19">
        <v>44749</v>
      </c>
      <c r="B22" s="20">
        <v>57854</v>
      </c>
      <c r="C22" s="21"/>
      <c r="D22" s="22" t="s">
        <v>22</v>
      </c>
      <c r="E22" s="23"/>
      <c r="F22" s="1401" t="s">
        <v>72</v>
      </c>
      <c r="G22" s="1401"/>
      <c r="H22" s="1401"/>
      <c r="I22" s="1406"/>
      <c r="J22" s="49" t="s">
        <v>199</v>
      </c>
      <c r="K22" s="24" t="s">
        <v>313</v>
      </c>
      <c r="L22" s="25">
        <v>39750</v>
      </c>
    </row>
    <row r="23" spans="1:12" ht="17.25" thickBot="1">
      <c r="A23" s="94"/>
      <c r="B23" s="578"/>
      <c r="C23" s="96"/>
      <c r="D23" s="96"/>
      <c r="E23" s="97"/>
      <c r="F23" s="569"/>
      <c r="G23" s="569"/>
      <c r="H23" s="569"/>
      <c r="I23" s="569"/>
      <c r="J23" s="569"/>
      <c r="K23" s="569"/>
      <c r="L23" s="17"/>
    </row>
    <row r="24" spans="1:12" ht="17.25" thickBot="1">
      <c r="A24" s="19">
        <v>44832</v>
      </c>
      <c r="B24" s="20" t="s">
        <v>961</v>
      </c>
      <c r="C24" s="21"/>
      <c r="D24" s="22" t="s">
        <v>1148</v>
      </c>
      <c r="E24" s="23"/>
      <c r="F24" s="1401" t="s">
        <v>72</v>
      </c>
      <c r="G24" s="1401"/>
      <c r="H24" s="1401"/>
      <c r="I24" s="1406"/>
      <c r="J24" s="565" t="s">
        <v>961</v>
      </c>
      <c r="K24" s="24" t="s">
        <v>1640</v>
      </c>
      <c r="L24" s="25">
        <v>18500</v>
      </c>
    </row>
    <row r="25" spans="1:12" ht="17.25" thickBot="1">
      <c r="A25" s="94"/>
      <c r="B25" s="777"/>
      <c r="C25" s="96"/>
      <c r="D25" s="96"/>
      <c r="E25" s="97"/>
      <c r="F25" s="774"/>
      <c r="G25" s="774"/>
      <c r="H25" s="774"/>
      <c r="I25" s="774"/>
      <c r="J25" s="774"/>
      <c r="K25" s="774"/>
      <c r="L25" s="17"/>
    </row>
    <row r="26" spans="1:12" ht="17.25" thickBot="1">
      <c r="A26" s="19">
        <v>44845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771" t="s">
        <v>961</v>
      </c>
      <c r="K26" s="24" t="s">
        <v>1986</v>
      </c>
      <c r="L26" s="25">
        <v>18500</v>
      </c>
    </row>
    <row r="27" spans="1:12" ht="17.25" thickBot="1">
      <c r="A27" s="94"/>
      <c r="B27" s="931"/>
      <c r="C27" s="96"/>
      <c r="D27" s="96"/>
      <c r="E27" s="97"/>
      <c r="F27" s="928"/>
      <c r="G27" s="928"/>
      <c r="H27" s="928"/>
      <c r="I27" s="928"/>
      <c r="J27" s="928"/>
      <c r="K27" s="928"/>
      <c r="L27" s="17"/>
    </row>
    <row r="28" spans="1:12" ht="16.5">
      <c r="A28" s="1478">
        <v>44858</v>
      </c>
      <c r="B28" s="1411" t="s">
        <v>961</v>
      </c>
      <c r="C28" s="9"/>
      <c r="D28" s="9" t="s">
        <v>1325</v>
      </c>
      <c r="E28" s="939" t="s">
        <v>2308</v>
      </c>
      <c r="F28" s="1448" t="s">
        <v>1561</v>
      </c>
      <c r="G28" s="1449"/>
      <c r="H28" s="1449"/>
      <c r="I28" s="1450"/>
      <c r="J28" s="1480" t="s">
        <v>88</v>
      </c>
      <c r="K28" s="1480" t="s">
        <v>2309</v>
      </c>
      <c r="L28" s="1519">
        <v>547241</v>
      </c>
    </row>
    <row r="29" spans="1:12" ht="17.25" thickBot="1">
      <c r="A29" s="1479"/>
      <c r="B29" s="1413"/>
      <c r="C29" s="27"/>
      <c r="D29" s="12"/>
      <c r="E29" s="29" t="s">
        <v>1449</v>
      </c>
      <c r="F29" s="1454"/>
      <c r="G29" s="1455"/>
      <c r="H29" s="1455"/>
      <c r="I29" s="1456"/>
      <c r="J29" s="1481"/>
      <c r="K29" s="1481"/>
      <c r="L29" s="1520"/>
    </row>
    <row r="30" spans="1:12" ht="17.25" thickBot="1">
      <c r="A30" s="94"/>
      <c r="B30" s="931"/>
      <c r="C30" s="26"/>
      <c r="D30" s="96"/>
      <c r="E30" s="28"/>
      <c r="F30" s="928"/>
      <c r="G30" s="928"/>
      <c r="H30" s="928"/>
      <c r="I30" s="928"/>
      <c r="J30" s="929"/>
      <c r="K30" s="930"/>
      <c r="L30" s="17"/>
    </row>
    <row r="31" spans="1:12" ht="17.25" thickBot="1">
      <c r="A31" s="19">
        <v>44877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1118" t="s">
        <v>961</v>
      </c>
      <c r="K31" s="24" t="s">
        <v>2724</v>
      </c>
      <c r="L31" s="25">
        <v>18500</v>
      </c>
    </row>
    <row r="32" spans="1:12" ht="17.25" thickBot="1">
      <c r="A32" s="94"/>
      <c r="B32" s="1129"/>
      <c r="C32" s="26"/>
      <c r="D32" s="96"/>
      <c r="E32" s="28"/>
      <c r="F32" s="1121"/>
      <c r="G32" s="1121"/>
      <c r="H32" s="1121"/>
      <c r="I32" s="1121"/>
      <c r="J32" s="1122"/>
      <c r="K32" s="1123"/>
      <c r="L32" s="17"/>
    </row>
    <row r="33" spans="1:12" ht="18.75" thickBot="1">
      <c r="A33" s="2"/>
      <c r="B33" s="2"/>
      <c r="C33" s="2"/>
      <c r="D33" s="2"/>
      <c r="E33" s="2"/>
      <c r="F33" s="2"/>
      <c r="G33" s="2"/>
      <c r="H33" s="2"/>
      <c r="I33" s="2"/>
      <c r="J33" s="1514" t="s">
        <v>21</v>
      </c>
      <c r="K33" s="1515"/>
      <c r="L33" s="18">
        <f>+SUM(L11:L32)</f>
        <v>3146733</v>
      </c>
    </row>
  </sheetData>
  <mergeCells count="36">
    <mergeCell ref="F31:I31"/>
    <mergeCell ref="J33:K33"/>
    <mergeCell ref="A9:L9"/>
    <mergeCell ref="C10:E10"/>
    <mergeCell ref="F10:I10"/>
    <mergeCell ref="A11:A21"/>
    <mergeCell ref="B11:B21"/>
    <mergeCell ref="F11:I21"/>
    <mergeCell ref="J11:J21"/>
    <mergeCell ref="K11:K21"/>
    <mergeCell ref="L11:L21"/>
    <mergeCell ref="F24:I24"/>
    <mergeCell ref="F26:I26"/>
    <mergeCell ref="A28:A29"/>
    <mergeCell ref="F28:I29"/>
    <mergeCell ref="J28:J29"/>
    <mergeCell ref="K28:K29"/>
    <mergeCell ref="A4:D4"/>
    <mergeCell ref="E4:L4"/>
    <mergeCell ref="A6:L6"/>
    <mergeCell ref="A7:C7"/>
    <mergeCell ref="D7:F7"/>
    <mergeCell ref="G7:H7"/>
    <mergeCell ref="I7:L7"/>
    <mergeCell ref="L28:L29"/>
    <mergeCell ref="B28:B29"/>
    <mergeCell ref="A8:C8"/>
    <mergeCell ref="D8:F8"/>
    <mergeCell ref="G8:H8"/>
    <mergeCell ref="I8:L8"/>
    <mergeCell ref="F22:I22"/>
    <mergeCell ref="A1:C2"/>
    <mergeCell ref="D1:L1"/>
    <mergeCell ref="D2:L2"/>
    <mergeCell ref="A3:D3"/>
    <mergeCell ref="E3:L3"/>
  </mergeCells>
  <pageMargins left="0.7" right="0.7" top="0.75" bottom="0.75" header="0.3" footer="0.3"/>
  <pageSetup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E23" sqref="E23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323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44753</v>
      </c>
      <c r="B11" s="1411">
        <v>75229</v>
      </c>
      <c r="C11" s="9"/>
      <c r="D11" s="9" t="s">
        <v>76</v>
      </c>
      <c r="E11" s="9" t="s">
        <v>77</v>
      </c>
      <c r="F11" s="1448" t="s">
        <v>185</v>
      </c>
      <c r="G11" s="1449"/>
      <c r="H11" s="1449"/>
      <c r="I11" s="1450"/>
      <c r="J11" s="1419" t="s">
        <v>88</v>
      </c>
      <c r="K11" s="1416" t="s">
        <v>326</v>
      </c>
      <c r="L11" s="1457">
        <v>1568085</v>
      </c>
    </row>
    <row r="12" spans="1:12" ht="16.5">
      <c r="A12" s="1444"/>
      <c r="B12" s="1412"/>
      <c r="D12" t="s">
        <v>109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38</v>
      </c>
      <c r="E14" s="11" t="s">
        <v>37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324</v>
      </c>
      <c r="E15" s="11" t="s">
        <v>325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>
        <v>44775</v>
      </c>
      <c r="B19" s="20">
        <v>76089</v>
      </c>
      <c r="C19" s="21"/>
      <c r="D19" s="22" t="s">
        <v>22</v>
      </c>
      <c r="E19" s="23"/>
      <c r="F19" s="1400" t="s">
        <v>30</v>
      </c>
      <c r="G19" s="1401"/>
      <c r="H19" s="1401"/>
      <c r="I19" s="1406"/>
      <c r="J19" s="49" t="s">
        <v>88</v>
      </c>
      <c r="K19" s="24" t="s">
        <v>895</v>
      </c>
      <c r="L19" s="25">
        <v>39750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8.75" thickBot="1">
      <c r="A21" s="2"/>
      <c r="B21" s="2"/>
      <c r="C21" s="2"/>
      <c r="D21" s="2"/>
      <c r="E21" s="2"/>
      <c r="F21" s="2"/>
      <c r="G21" s="2"/>
      <c r="H21" s="2"/>
      <c r="I21" s="2"/>
      <c r="J21" s="1407" t="s">
        <v>21</v>
      </c>
      <c r="K21" s="1487"/>
      <c r="L21" s="18">
        <f>SUM(L11+L19)</f>
        <v>1607835</v>
      </c>
    </row>
  </sheetData>
  <mergeCells count="27">
    <mergeCell ref="F19:I19"/>
    <mergeCell ref="J21:K21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30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329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33620</v>
      </c>
      <c r="C11" s="9"/>
      <c r="D11" s="9" t="s">
        <v>330</v>
      </c>
      <c r="E11" s="9" t="s">
        <v>37</v>
      </c>
      <c r="F11" s="1448" t="s">
        <v>327</v>
      </c>
      <c r="G11" s="1449"/>
      <c r="H11" s="1449"/>
      <c r="I11" s="1450"/>
      <c r="J11" s="1419" t="s">
        <v>199</v>
      </c>
      <c r="K11" s="1416" t="s">
        <v>332</v>
      </c>
      <c r="L11" s="1457">
        <v>782668</v>
      </c>
    </row>
    <row r="12" spans="1:12" ht="16.5">
      <c r="A12" s="1444"/>
      <c r="B12" s="1412"/>
      <c r="D12" t="s">
        <v>76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38</v>
      </c>
      <c r="E14" s="11" t="s">
        <v>331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44749</v>
      </c>
      <c r="B19" s="20">
        <v>33620</v>
      </c>
      <c r="C19" s="21"/>
      <c r="D19" s="22" t="s">
        <v>22</v>
      </c>
      <c r="E19" s="23"/>
      <c r="F19" s="1401" t="s">
        <v>327</v>
      </c>
      <c r="G19" s="1401"/>
      <c r="H19" s="1401"/>
      <c r="I19" s="1406"/>
      <c r="J19" s="49" t="s">
        <v>199</v>
      </c>
      <c r="K19" s="24" t="s">
        <v>328</v>
      </c>
      <c r="L19" s="25">
        <v>26000</v>
      </c>
    </row>
    <row r="20" spans="1:12" ht="17.25" thickBot="1">
      <c r="A20" s="94"/>
      <c r="B20" s="355"/>
      <c r="C20" s="96"/>
      <c r="D20" s="96"/>
      <c r="E20" s="97"/>
      <c r="F20" s="352"/>
      <c r="G20" s="352"/>
      <c r="H20" s="352"/>
      <c r="I20" s="352"/>
      <c r="J20" s="352"/>
      <c r="K20" s="352"/>
      <c r="L20" s="17"/>
    </row>
    <row r="21" spans="1:12" ht="17.25" thickBot="1">
      <c r="A21" s="19">
        <v>44806</v>
      </c>
      <c r="B21" s="20" t="s">
        <v>961</v>
      </c>
      <c r="C21" s="21"/>
      <c r="D21" s="261" t="s">
        <v>1148</v>
      </c>
      <c r="E21" s="23"/>
      <c r="F21" s="1401" t="s">
        <v>961</v>
      </c>
      <c r="G21" s="1401"/>
      <c r="H21" s="1401"/>
      <c r="I21" s="1406"/>
      <c r="J21" s="347" t="s">
        <v>961</v>
      </c>
      <c r="K21" s="24" t="s">
        <v>1170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44824</v>
      </c>
      <c r="B23" s="20" t="s">
        <v>961</v>
      </c>
      <c r="C23" s="21"/>
      <c r="D23" s="261" t="s">
        <v>1148</v>
      </c>
      <c r="E23" s="23"/>
      <c r="F23" s="1401" t="s">
        <v>961</v>
      </c>
      <c r="G23" s="1401"/>
      <c r="H23" s="1401"/>
      <c r="I23" s="1406"/>
      <c r="J23" s="528" t="s">
        <v>961</v>
      </c>
      <c r="K23" s="24" t="s">
        <v>1490</v>
      </c>
      <c r="L23" s="25">
        <v>18500</v>
      </c>
    </row>
    <row r="24" spans="1:12" ht="17.25" thickBot="1">
      <c r="A24" s="94"/>
      <c r="B24" s="578"/>
      <c r="C24" s="96"/>
      <c r="D24" s="356"/>
      <c r="E24" s="97"/>
      <c r="F24" s="569"/>
      <c r="G24" s="569"/>
      <c r="H24" s="569"/>
      <c r="I24" s="569"/>
      <c r="J24" s="564"/>
      <c r="K24" s="576"/>
      <c r="L24" s="17"/>
    </row>
    <row r="25" spans="1:12" ht="17.25" thickBot="1">
      <c r="A25" s="19">
        <v>44833</v>
      </c>
      <c r="B25" s="20" t="s">
        <v>961</v>
      </c>
      <c r="C25" s="21"/>
      <c r="D25" s="261" t="s">
        <v>1148</v>
      </c>
      <c r="E25" s="23"/>
      <c r="F25" s="1401" t="s">
        <v>961</v>
      </c>
      <c r="G25" s="1401"/>
      <c r="H25" s="1401"/>
      <c r="I25" s="1406"/>
      <c r="J25" s="565" t="s">
        <v>961</v>
      </c>
      <c r="K25" s="24" t="s">
        <v>1611</v>
      </c>
      <c r="L25" s="25">
        <v>18500</v>
      </c>
    </row>
    <row r="26" spans="1:12" ht="17.25" thickBot="1">
      <c r="A26" s="94"/>
      <c r="B26" s="685"/>
      <c r="C26" s="96"/>
      <c r="D26" s="356"/>
      <c r="E26" s="97"/>
      <c r="F26" s="681"/>
      <c r="G26" s="681"/>
      <c r="H26" s="681"/>
      <c r="I26" s="681"/>
      <c r="J26" s="675"/>
      <c r="K26" s="676"/>
      <c r="L26" s="17"/>
    </row>
    <row r="27" spans="1:12" ht="17.25" thickBot="1">
      <c r="A27" s="19">
        <v>44836</v>
      </c>
      <c r="B27" s="20" t="s">
        <v>961</v>
      </c>
      <c r="C27" s="21"/>
      <c r="D27" s="261" t="s">
        <v>1148</v>
      </c>
      <c r="E27" s="23"/>
      <c r="F27" s="1401" t="s">
        <v>961</v>
      </c>
      <c r="G27" s="1401"/>
      <c r="H27" s="1401"/>
      <c r="I27" s="1406"/>
      <c r="J27" s="677" t="s">
        <v>961</v>
      </c>
      <c r="K27" s="24" t="s">
        <v>1787</v>
      </c>
      <c r="L27" s="25">
        <v>18500</v>
      </c>
    </row>
    <row r="28" spans="1:12" ht="17.25" thickBot="1">
      <c r="A28" s="94"/>
      <c r="B28" s="693"/>
      <c r="C28" s="96"/>
      <c r="D28" s="356"/>
      <c r="E28" s="97"/>
      <c r="F28" s="691"/>
      <c r="G28" s="691"/>
      <c r="H28" s="691"/>
      <c r="I28" s="691"/>
      <c r="J28" s="687"/>
      <c r="K28" s="692"/>
      <c r="L28" s="17"/>
    </row>
    <row r="29" spans="1:12" ht="17.25" thickBot="1">
      <c r="A29" s="19">
        <v>44842</v>
      </c>
      <c r="B29" s="20" t="s">
        <v>961</v>
      </c>
      <c r="C29" s="21"/>
      <c r="D29" s="261" t="s">
        <v>1148</v>
      </c>
      <c r="E29" s="23"/>
      <c r="F29" s="1401" t="s">
        <v>961</v>
      </c>
      <c r="G29" s="1401"/>
      <c r="H29" s="1401"/>
      <c r="I29" s="1406"/>
      <c r="J29" s="688" t="s">
        <v>961</v>
      </c>
      <c r="K29" s="24" t="s">
        <v>1839</v>
      </c>
      <c r="L29" s="25">
        <v>18500</v>
      </c>
    </row>
    <row r="30" spans="1:12" ht="17.25" thickBot="1">
      <c r="A30" s="94"/>
      <c r="B30" s="815"/>
      <c r="C30" s="96"/>
      <c r="D30" s="356"/>
      <c r="E30" s="97"/>
      <c r="F30" s="809"/>
      <c r="G30" s="809"/>
      <c r="H30" s="809"/>
      <c r="I30" s="809"/>
      <c r="J30" s="802"/>
      <c r="K30" s="803"/>
      <c r="L30" s="17"/>
    </row>
    <row r="31" spans="1:12" ht="17.25" thickBot="1">
      <c r="A31" s="19">
        <v>44848</v>
      </c>
      <c r="B31" s="20" t="s">
        <v>961</v>
      </c>
      <c r="C31" s="21"/>
      <c r="D31" s="261" t="s">
        <v>1148</v>
      </c>
      <c r="E31" s="23"/>
      <c r="F31" s="1401" t="s">
        <v>961</v>
      </c>
      <c r="G31" s="1401"/>
      <c r="H31" s="1401"/>
      <c r="I31" s="1406"/>
      <c r="J31" s="804" t="s">
        <v>961</v>
      </c>
      <c r="K31" s="24" t="s">
        <v>2065</v>
      </c>
      <c r="L31" s="25">
        <v>18500</v>
      </c>
    </row>
    <row r="32" spans="1:12" ht="17.25" thickBot="1">
      <c r="A32" s="94"/>
      <c r="B32" s="1026"/>
      <c r="C32" s="96"/>
      <c r="D32" s="356"/>
      <c r="E32" s="97"/>
      <c r="F32" s="1021"/>
      <c r="G32" s="1021"/>
      <c r="H32" s="1021"/>
      <c r="I32" s="1021"/>
      <c r="J32" s="1018"/>
      <c r="K32" s="1019"/>
      <c r="L32" s="17"/>
    </row>
    <row r="33" spans="1:12" ht="17.25" thickBot="1">
      <c r="A33" s="19">
        <v>44869</v>
      </c>
      <c r="B33" s="20" t="s">
        <v>961</v>
      </c>
      <c r="C33" s="21"/>
      <c r="D33" s="261" t="s">
        <v>1148</v>
      </c>
      <c r="E33" s="23"/>
      <c r="F33" s="1401" t="s">
        <v>961</v>
      </c>
      <c r="G33" s="1401"/>
      <c r="H33" s="1401"/>
      <c r="I33" s="1406"/>
      <c r="J33" s="1020" t="s">
        <v>961</v>
      </c>
      <c r="K33" s="24" t="s">
        <v>2521</v>
      </c>
      <c r="L33" s="25">
        <v>18500</v>
      </c>
    </row>
    <row r="34" spans="1:12" ht="17.25" thickBot="1">
      <c r="A34" s="94"/>
      <c r="B34" s="815"/>
      <c r="C34" s="96"/>
      <c r="D34" s="356"/>
      <c r="E34" s="97"/>
      <c r="F34" s="809"/>
      <c r="G34" s="809"/>
      <c r="H34" s="809"/>
      <c r="I34" s="809"/>
      <c r="J34" s="802"/>
      <c r="K34" s="803"/>
      <c r="L34" s="17"/>
    </row>
    <row r="35" spans="1:12" ht="16.5">
      <c r="A35" s="1443">
        <v>44874</v>
      </c>
      <c r="B35" s="1411">
        <v>36287</v>
      </c>
      <c r="C35" s="9"/>
      <c r="D35" s="9" t="s">
        <v>70</v>
      </c>
      <c r="E35" s="9" t="s">
        <v>155</v>
      </c>
      <c r="F35" s="1448" t="s">
        <v>72</v>
      </c>
      <c r="G35" s="1449"/>
      <c r="H35" s="1449"/>
      <c r="I35" s="1450"/>
      <c r="J35" s="1419" t="s">
        <v>88</v>
      </c>
      <c r="K35" s="1416" t="s">
        <v>2641</v>
      </c>
      <c r="L35" s="1457">
        <v>204744</v>
      </c>
    </row>
    <row r="36" spans="1:12" ht="16.5">
      <c r="A36" s="1444"/>
      <c r="B36" s="1412"/>
      <c r="D36" t="s">
        <v>878</v>
      </c>
      <c r="E36" s="11" t="s">
        <v>166</v>
      </c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15"/>
      <c r="D37" s="11" t="s">
        <v>80</v>
      </c>
      <c r="E37" s="11" t="s">
        <v>1920</v>
      </c>
      <c r="F37" s="1451"/>
      <c r="G37" s="1452"/>
      <c r="H37" s="1452"/>
      <c r="I37" s="1453"/>
      <c r="J37" s="1420"/>
      <c r="K37" s="1417"/>
      <c r="L37" s="1458"/>
    </row>
    <row r="38" spans="1:12" ht="16.5">
      <c r="A38" s="1444"/>
      <c r="B38" s="1412"/>
      <c r="C38" s="15"/>
      <c r="D38" s="11"/>
      <c r="E38" s="11" t="s">
        <v>49</v>
      </c>
      <c r="F38" s="1451"/>
      <c r="G38" s="1452"/>
      <c r="H38" s="1452"/>
      <c r="I38" s="1453"/>
      <c r="J38" s="1420"/>
      <c r="K38" s="1417"/>
      <c r="L38" s="1458"/>
    </row>
    <row r="39" spans="1:12" ht="16.5">
      <c r="A39" s="1444"/>
      <c r="B39" s="1412"/>
      <c r="C39" s="15"/>
      <c r="D39" s="11"/>
      <c r="E39" s="11"/>
      <c r="F39" s="1451"/>
      <c r="G39" s="1452"/>
      <c r="H39" s="1452"/>
      <c r="I39" s="1453"/>
      <c r="J39" s="1420"/>
      <c r="K39" s="1417"/>
      <c r="L39" s="1458"/>
    </row>
    <row r="40" spans="1:12" ht="17.25" thickBot="1">
      <c r="A40" s="1444"/>
      <c r="B40" s="1412"/>
      <c r="C40" s="26"/>
      <c r="D40" s="10"/>
      <c r="E40" s="28"/>
      <c r="F40" s="1451"/>
      <c r="G40" s="1452"/>
      <c r="H40" s="1452"/>
      <c r="I40" s="1453"/>
      <c r="J40" s="1420"/>
      <c r="K40" s="1417"/>
      <c r="L40" s="1458"/>
    </row>
    <row r="41" spans="1:12" ht="17.25" thickBot="1">
      <c r="A41" s="19">
        <v>44874</v>
      </c>
      <c r="B41" s="20">
        <v>36287</v>
      </c>
      <c r="C41" s="21"/>
      <c r="D41" s="22" t="s">
        <v>22</v>
      </c>
      <c r="E41" s="23"/>
      <c r="F41" s="1401" t="s">
        <v>72</v>
      </c>
      <c r="G41" s="1401"/>
      <c r="H41" s="1401"/>
      <c r="I41" s="1406"/>
      <c r="J41" s="1076" t="s">
        <v>88</v>
      </c>
      <c r="K41" s="24" t="s">
        <v>2642</v>
      </c>
      <c r="L41" s="25">
        <v>26000</v>
      </c>
    </row>
    <row r="42" spans="1:12" ht="15.75" thickBot="1"/>
    <row r="43" spans="1:12" ht="17.25" thickBot="1">
      <c r="A43" s="19">
        <v>44875</v>
      </c>
      <c r="B43" s="20" t="s">
        <v>961</v>
      </c>
      <c r="C43" s="21"/>
      <c r="D43" s="261" t="s">
        <v>1148</v>
      </c>
      <c r="E43" s="23"/>
      <c r="F43" s="1401" t="s">
        <v>961</v>
      </c>
      <c r="G43" s="1401"/>
      <c r="H43" s="1401"/>
      <c r="I43" s="1406"/>
      <c r="J43" s="1118" t="s">
        <v>961</v>
      </c>
      <c r="K43" s="24" t="s">
        <v>2738</v>
      </c>
      <c r="L43" s="25">
        <v>18500</v>
      </c>
    </row>
    <row r="44" spans="1:12" ht="15.75" thickBot="1"/>
    <row r="45" spans="1:12" ht="17.25" thickBot="1">
      <c r="A45" s="19">
        <v>44894</v>
      </c>
      <c r="B45" s="20" t="s">
        <v>961</v>
      </c>
      <c r="C45" s="21"/>
      <c r="D45" s="261" t="s">
        <v>1148</v>
      </c>
      <c r="E45" s="23"/>
      <c r="F45" s="1401" t="s">
        <v>961</v>
      </c>
      <c r="G45" s="1401"/>
      <c r="H45" s="1401"/>
      <c r="I45" s="1406"/>
      <c r="J45" s="1285" t="s">
        <v>961</v>
      </c>
      <c r="K45" s="24" t="s">
        <v>3146</v>
      </c>
      <c r="L45" s="25">
        <v>18500</v>
      </c>
    </row>
    <row r="46" spans="1:12" ht="15.75" thickBot="1"/>
    <row r="47" spans="1:12" ht="17.25" thickBot="1">
      <c r="A47" s="19">
        <v>44901</v>
      </c>
      <c r="B47" s="20" t="s">
        <v>961</v>
      </c>
      <c r="C47" s="21"/>
      <c r="D47" s="261" t="s">
        <v>1148</v>
      </c>
      <c r="E47" s="23"/>
      <c r="F47" s="1401" t="s">
        <v>961</v>
      </c>
      <c r="G47" s="1401"/>
      <c r="H47" s="1401"/>
      <c r="I47" s="1406"/>
      <c r="J47" s="1335" t="s">
        <v>961</v>
      </c>
      <c r="K47" s="24" t="s">
        <v>3269</v>
      </c>
      <c r="L47" s="25">
        <v>18500</v>
      </c>
    </row>
    <row r="50" spans="1:12" ht="15.75" thickBot="1"/>
    <row r="51" spans="1:12" ht="17.25" thickBot="1">
      <c r="A51" s="94"/>
      <c r="B51" s="534"/>
      <c r="C51" s="96"/>
      <c r="D51" s="356"/>
      <c r="E51" s="97"/>
      <c r="F51" s="531"/>
      <c r="G51" s="531"/>
      <c r="H51" s="531"/>
      <c r="I51" s="531"/>
      <c r="J51" s="527"/>
      <c r="K51" s="533"/>
      <c r="L51" s="17"/>
    </row>
    <row r="52" spans="1:12" ht="18.75" thickBot="1">
      <c r="A52" s="2"/>
      <c r="B52" s="2"/>
      <c r="C52" s="2"/>
      <c r="D52" s="2"/>
      <c r="E52" s="2"/>
      <c r="F52" s="2"/>
      <c r="G52" s="2"/>
      <c r="H52" s="2"/>
      <c r="I52" s="2"/>
      <c r="J52" s="1407" t="s">
        <v>21</v>
      </c>
      <c r="K52" s="1487"/>
      <c r="L52" s="18">
        <f>+SUM(L11:L51)</f>
        <v>1224412</v>
      </c>
    </row>
  </sheetData>
  <mergeCells count="44">
    <mergeCell ref="F47:I47"/>
    <mergeCell ref="F45:I45"/>
    <mergeCell ref="F43:I43"/>
    <mergeCell ref="L35:L40"/>
    <mergeCell ref="F41:I41"/>
    <mergeCell ref="A35:A40"/>
    <mergeCell ref="B35:B40"/>
    <mergeCell ref="F35:I40"/>
    <mergeCell ref="J35:J40"/>
    <mergeCell ref="K35:K40"/>
    <mergeCell ref="J52:K52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25:I25"/>
    <mergeCell ref="F27:I27"/>
    <mergeCell ref="F29:I29"/>
    <mergeCell ref="F31:I31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F33:I33"/>
    <mergeCell ref="A8:C8"/>
    <mergeCell ref="D8:F8"/>
    <mergeCell ref="G8:H8"/>
    <mergeCell ref="I8:L8"/>
    <mergeCell ref="F19:I19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333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44750</v>
      </c>
      <c r="B11" s="1411">
        <v>45981</v>
      </c>
      <c r="C11" s="9"/>
      <c r="D11" s="9" t="s">
        <v>182</v>
      </c>
      <c r="E11" s="9" t="s">
        <v>181</v>
      </c>
      <c r="F11" s="1448" t="s">
        <v>30</v>
      </c>
      <c r="G11" s="1449"/>
      <c r="H11" s="1449"/>
      <c r="I11" s="1450"/>
      <c r="J11" s="1419" t="s">
        <v>199</v>
      </c>
      <c r="K11" s="1416" t="s">
        <v>335</v>
      </c>
      <c r="L11" s="1457">
        <v>59646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44750</v>
      </c>
      <c r="B19" s="20">
        <v>45981</v>
      </c>
      <c r="C19" s="21"/>
      <c r="D19" s="22" t="s">
        <v>22</v>
      </c>
      <c r="E19" s="23"/>
      <c r="F19" s="1401" t="s">
        <v>30</v>
      </c>
      <c r="G19" s="1401"/>
      <c r="H19" s="1401"/>
      <c r="I19" s="1406"/>
      <c r="J19" s="49" t="s">
        <v>199</v>
      </c>
      <c r="K19" s="24" t="s">
        <v>334</v>
      </c>
      <c r="L19" s="25">
        <v>39750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8.75" thickBot="1">
      <c r="A21" s="2"/>
      <c r="B21" s="2"/>
      <c r="C21" s="2"/>
      <c r="D21" s="2"/>
      <c r="E21" s="2"/>
      <c r="F21" s="2"/>
      <c r="G21" s="2"/>
      <c r="H21" s="2"/>
      <c r="I21" s="2"/>
      <c r="J21" s="1407" t="s">
        <v>21</v>
      </c>
      <c r="K21" s="1487"/>
      <c r="L21" s="18">
        <f>SUM(L11+L19)</f>
        <v>99396</v>
      </c>
    </row>
  </sheetData>
  <mergeCells count="27">
    <mergeCell ref="F19:I19"/>
    <mergeCell ref="J21:K21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A4" workbookViewId="0">
      <selection activeCell="F27" sqref="F27"/>
    </sheetView>
  </sheetViews>
  <sheetFormatPr baseColWidth="10" defaultRowHeight="15"/>
  <cols>
    <col min="1" max="1" width="14" bestFit="1" customWidth="1"/>
    <col min="4" max="4" width="33" bestFit="1" customWidth="1"/>
    <col min="5" max="5" width="38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338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44753</v>
      </c>
      <c r="B11" s="1411">
        <v>36562</v>
      </c>
      <c r="C11" s="9"/>
      <c r="D11" s="9" t="s">
        <v>70</v>
      </c>
      <c r="E11" s="9" t="s">
        <v>219</v>
      </c>
      <c r="F11" s="1448" t="s">
        <v>309</v>
      </c>
      <c r="G11" s="1449"/>
      <c r="H11" s="1449"/>
      <c r="I11" s="1450"/>
      <c r="J11" s="1419" t="s">
        <v>199</v>
      </c>
      <c r="K11" s="1416" t="s">
        <v>337</v>
      </c>
      <c r="L11" s="1457">
        <v>50480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44753</v>
      </c>
      <c r="B19" s="20">
        <v>36562</v>
      </c>
      <c r="C19" s="21"/>
      <c r="D19" s="22" t="s">
        <v>22</v>
      </c>
      <c r="E19" s="23"/>
      <c r="F19" s="1401" t="s">
        <v>309</v>
      </c>
      <c r="G19" s="1401"/>
      <c r="H19" s="1401"/>
      <c r="I19" s="1406"/>
      <c r="J19" s="49" t="s">
        <v>199</v>
      </c>
      <c r="K19" s="24" t="s">
        <v>336</v>
      </c>
      <c r="L19" s="25">
        <v>26000</v>
      </c>
    </row>
    <row r="20" spans="1:12" ht="17.25" thickBot="1">
      <c r="A20" s="94"/>
      <c r="B20" s="664"/>
      <c r="C20" s="96"/>
      <c r="D20" s="96"/>
      <c r="E20" s="97"/>
      <c r="F20" s="660"/>
      <c r="G20" s="660"/>
      <c r="H20" s="660"/>
      <c r="I20" s="660"/>
      <c r="J20" s="660"/>
      <c r="K20" s="660"/>
      <c r="L20" s="17"/>
    </row>
    <row r="21" spans="1:12" ht="17.25" thickBot="1">
      <c r="A21" s="19">
        <v>44839</v>
      </c>
      <c r="B21" s="20">
        <v>36711</v>
      </c>
      <c r="C21" s="21"/>
      <c r="D21" s="22" t="s">
        <v>621</v>
      </c>
      <c r="E21" s="271" t="s">
        <v>116</v>
      </c>
      <c r="F21" s="1401" t="s">
        <v>1757</v>
      </c>
      <c r="G21" s="1401"/>
      <c r="H21" s="1401"/>
      <c r="I21" s="1406"/>
      <c r="J21" s="657" t="s">
        <v>88</v>
      </c>
      <c r="K21" s="24" t="s">
        <v>1768</v>
      </c>
      <c r="L21" s="25">
        <v>191178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407" t="s">
        <v>21</v>
      </c>
      <c r="K23" s="1487"/>
      <c r="L23" s="18">
        <f>+SUM(L11:L21)</f>
        <v>267658</v>
      </c>
    </row>
  </sheetData>
  <mergeCells count="28">
    <mergeCell ref="F19:I19"/>
    <mergeCell ref="J23:K23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20" workbookViewId="0">
      <selection activeCell="L40" sqref="L4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339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44753</v>
      </c>
      <c r="B11" s="1411">
        <v>37477</v>
      </c>
      <c r="C11" s="9"/>
      <c r="D11" s="9" t="s">
        <v>70</v>
      </c>
      <c r="E11" s="9" t="s">
        <v>71</v>
      </c>
      <c r="F11" s="1448" t="s">
        <v>87</v>
      </c>
      <c r="G11" s="1449"/>
      <c r="H11" s="1449"/>
      <c r="I11" s="1450"/>
      <c r="J11" s="1419" t="s">
        <v>88</v>
      </c>
      <c r="K11" s="1416">
        <v>108</v>
      </c>
      <c r="L11" s="1457">
        <v>630759</v>
      </c>
    </row>
    <row r="12" spans="1:12" ht="16.5">
      <c r="A12" s="1444"/>
      <c r="B12" s="1412"/>
      <c r="D12" t="s">
        <v>76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341</v>
      </c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>
        <v>44753</v>
      </c>
      <c r="B19" s="20">
        <v>37477</v>
      </c>
      <c r="C19" s="21"/>
      <c r="D19" s="22" t="s">
        <v>22</v>
      </c>
      <c r="E19" s="23"/>
      <c r="F19" s="1401" t="s">
        <v>87</v>
      </c>
      <c r="G19" s="1401"/>
      <c r="H19" s="1401"/>
      <c r="I19" s="1406"/>
      <c r="J19" s="49" t="s">
        <v>88</v>
      </c>
      <c r="K19" s="24" t="s">
        <v>340</v>
      </c>
      <c r="L19" s="25">
        <v>39750</v>
      </c>
    </row>
    <row r="20" spans="1:12" ht="17.25" thickBot="1">
      <c r="A20" s="94"/>
      <c r="B20" s="355"/>
      <c r="C20" s="96"/>
      <c r="D20" s="96"/>
      <c r="E20" s="97"/>
      <c r="F20" s="352"/>
      <c r="G20" s="352"/>
      <c r="H20" s="352"/>
      <c r="I20" s="352"/>
      <c r="J20" s="352"/>
      <c r="K20" s="352"/>
      <c r="L20" s="17"/>
    </row>
    <row r="21" spans="1:12" ht="17.25" thickBot="1">
      <c r="A21" s="19">
        <v>44808</v>
      </c>
      <c r="B21" s="20" t="s">
        <v>961</v>
      </c>
      <c r="C21" s="21"/>
      <c r="D21" s="22" t="s">
        <v>1148</v>
      </c>
      <c r="E21" s="23"/>
      <c r="F21" s="1401" t="s">
        <v>87</v>
      </c>
      <c r="G21" s="1401"/>
      <c r="H21" s="1401"/>
      <c r="I21" s="1406"/>
      <c r="J21" s="347" t="s">
        <v>961</v>
      </c>
      <c r="K21" s="24" t="s">
        <v>1210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6.5">
      <c r="A23" s="1478">
        <v>44816</v>
      </c>
      <c r="B23" s="1411">
        <v>31174</v>
      </c>
      <c r="C23" s="9"/>
      <c r="D23" s="9" t="s">
        <v>599</v>
      </c>
      <c r="E23" s="9" t="s">
        <v>37</v>
      </c>
      <c r="F23" s="1448" t="s">
        <v>962</v>
      </c>
      <c r="G23" s="1449"/>
      <c r="H23" s="1449"/>
      <c r="I23" s="1450"/>
      <c r="J23" s="1419" t="s">
        <v>88</v>
      </c>
      <c r="K23" s="1416" t="s">
        <v>1330</v>
      </c>
      <c r="L23" s="1457">
        <v>334490</v>
      </c>
    </row>
    <row r="24" spans="1:12" ht="17.25" thickBot="1">
      <c r="A24" s="1479"/>
      <c r="B24" s="1413"/>
      <c r="C24" s="190"/>
      <c r="D24" s="190" t="s">
        <v>36</v>
      </c>
      <c r="E24" s="12" t="s">
        <v>600</v>
      </c>
      <c r="F24" s="1454"/>
      <c r="G24" s="1455"/>
      <c r="H24" s="1455"/>
      <c r="I24" s="1456"/>
      <c r="J24" s="1421"/>
      <c r="K24" s="1418"/>
      <c r="L24" s="1459"/>
    </row>
    <row r="25" spans="1:12" ht="17.25" thickBot="1">
      <c r="A25" s="94"/>
      <c r="B25" s="414"/>
      <c r="C25" s="26"/>
      <c r="D25" s="10"/>
      <c r="E25" s="28"/>
      <c r="F25" s="409"/>
      <c r="G25" s="409"/>
      <c r="H25" s="409"/>
      <c r="I25" s="409"/>
      <c r="J25" s="410"/>
      <c r="K25" s="411"/>
      <c r="L25" s="17"/>
    </row>
    <row r="26" spans="1:12" ht="16.5">
      <c r="A26" s="1478">
        <v>44824</v>
      </c>
      <c r="B26" s="1411">
        <v>31426</v>
      </c>
      <c r="C26" s="9"/>
      <c r="D26" s="9" t="s">
        <v>238</v>
      </c>
      <c r="E26" s="9" t="s">
        <v>1449</v>
      </c>
      <c r="F26" s="1448" t="s">
        <v>962</v>
      </c>
      <c r="G26" s="1449"/>
      <c r="H26" s="1449"/>
      <c r="I26" s="1450"/>
      <c r="J26" s="1419" t="s">
        <v>88</v>
      </c>
      <c r="K26" s="1416" t="s">
        <v>1465</v>
      </c>
      <c r="L26" s="1457">
        <v>333417</v>
      </c>
    </row>
    <row r="27" spans="1:12" ht="17.25" thickBot="1">
      <c r="A27" s="1479"/>
      <c r="B27" s="1413"/>
      <c r="C27" s="190"/>
      <c r="D27" s="190"/>
      <c r="E27" s="12"/>
      <c r="F27" s="1454"/>
      <c r="G27" s="1455"/>
      <c r="H27" s="1455"/>
      <c r="I27" s="1456"/>
      <c r="J27" s="1421"/>
      <c r="K27" s="1418"/>
      <c r="L27" s="1459"/>
    </row>
    <row r="28" spans="1:12" ht="17.25" thickBot="1">
      <c r="A28" s="19">
        <v>44824</v>
      </c>
      <c r="B28" s="20">
        <v>31426</v>
      </c>
      <c r="C28" s="21"/>
      <c r="D28" s="22" t="s">
        <v>971</v>
      </c>
      <c r="E28" s="23"/>
      <c r="F28" s="1401" t="s">
        <v>962</v>
      </c>
      <c r="G28" s="1401"/>
      <c r="H28" s="1401"/>
      <c r="I28" s="1406"/>
      <c r="J28" s="520" t="s">
        <v>88</v>
      </c>
      <c r="K28" s="24" t="s">
        <v>1464</v>
      </c>
      <c r="L28" s="25">
        <v>39750</v>
      </c>
    </row>
    <row r="29" spans="1:12" ht="17.25" thickBot="1">
      <c r="A29" s="94"/>
      <c r="B29" s="590"/>
      <c r="C29" s="96"/>
      <c r="D29" s="96"/>
      <c r="E29" s="97"/>
      <c r="F29" s="587"/>
      <c r="G29" s="587"/>
      <c r="H29" s="587"/>
      <c r="I29" s="587"/>
      <c r="J29" s="585"/>
      <c r="K29" s="589"/>
      <c r="L29" s="17"/>
    </row>
    <row r="30" spans="1:12" ht="17.25" thickBot="1">
      <c r="A30" s="19">
        <v>44837</v>
      </c>
      <c r="B30" s="20" t="s">
        <v>961</v>
      </c>
      <c r="C30" s="21"/>
      <c r="D30" s="22" t="s">
        <v>1148</v>
      </c>
      <c r="E30" s="23"/>
      <c r="F30" s="1401" t="s">
        <v>962</v>
      </c>
      <c r="G30" s="1401"/>
      <c r="H30" s="1401"/>
      <c r="I30" s="1406"/>
      <c r="J30" s="586" t="s">
        <v>961</v>
      </c>
      <c r="K30" s="24" t="s">
        <v>1653</v>
      </c>
      <c r="L30" s="25">
        <v>18500</v>
      </c>
    </row>
    <row r="31" spans="1:12" ht="17.25" thickBot="1">
      <c r="A31" s="94"/>
      <c r="B31" s="523"/>
      <c r="C31" s="96"/>
      <c r="D31" s="96"/>
      <c r="E31" s="97"/>
      <c r="F31" s="522"/>
      <c r="G31" s="522"/>
      <c r="H31" s="522"/>
      <c r="I31" s="522"/>
      <c r="J31" s="518"/>
      <c r="K31" s="519"/>
      <c r="L31" s="17"/>
    </row>
    <row r="32" spans="1:12" ht="17.25" thickBot="1">
      <c r="A32" s="19">
        <v>44858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881" t="s">
        <v>961</v>
      </c>
      <c r="K32" s="24" t="s">
        <v>2217</v>
      </c>
      <c r="L32" s="25">
        <v>18500</v>
      </c>
    </row>
    <row r="33" spans="1:12" ht="17.25" thickBot="1">
      <c r="A33" s="94"/>
      <c r="B33" s="1026"/>
      <c r="C33" s="96"/>
      <c r="D33" s="96"/>
      <c r="E33" s="97"/>
      <c r="F33" s="1021"/>
      <c r="G33" s="1021"/>
      <c r="H33" s="1021"/>
      <c r="I33" s="1021"/>
      <c r="J33" s="1018"/>
      <c r="K33" s="1019"/>
      <c r="L33" s="17"/>
    </row>
    <row r="34" spans="1:12" ht="17.25" thickBot="1">
      <c r="A34" s="19">
        <v>44869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020" t="s">
        <v>961</v>
      </c>
      <c r="K34" s="24" t="s">
        <v>2516</v>
      </c>
      <c r="L34" s="25">
        <v>18500</v>
      </c>
    </row>
    <row r="35" spans="1:12" ht="17.25" thickBot="1">
      <c r="A35" s="94"/>
      <c r="B35" s="885"/>
      <c r="C35" s="96"/>
      <c r="D35" s="96"/>
      <c r="E35" s="97"/>
      <c r="F35" s="883"/>
      <c r="G35" s="883"/>
      <c r="H35" s="883"/>
      <c r="I35" s="883"/>
      <c r="J35" s="880"/>
      <c r="K35" s="884"/>
      <c r="L35" s="17"/>
    </row>
    <row r="36" spans="1:12" ht="17.25" thickBot="1">
      <c r="A36" s="19">
        <v>44876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118" t="s">
        <v>961</v>
      </c>
      <c r="K36" s="24" t="s">
        <v>2757</v>
      </c>
      <c r="L36" s="25">
        <v>18500</v>
      </c>
    </row>
    <row r="37" spans="1:12" ht="17.25" thickBot="1">
      <c r="A37" s="94"/>
      <c r="B37" s="1292"/>
      <c r="C37" s="96"/>
      <c r="D37" s="96"/>
      <c r="E37" s="97"/>
      <c r="F37" s="1287"/>
      <c r="G37" s="1287"/>
      <c r="H37" s="1287"/>
      <c r="I37" s="1287"/>
      <c r="J37" s="1284"/>
      <c r="K37" s="1291"/>
      <c r="L37" s="17"/>
    </row>
    <row r="38" spans="1:12" ht="17.25" thickBot="1">
      <c r="A38" s="19">
        <v>44889</v>
      </c>
      <c r="B38" s="20" t="s">
        <v>961</v>
      </c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1285" t="s">
        <v>961</v>
      </c>
      <c r="K38" s="24" t="s">
        <v>3097</v>
      </c>
      <c r="L38" s="25">
        <v>18500</v>
      </c>
    </row>
    <row r="39" spans="1:12" ht="17.25" thickBot="1">
      <c r="A39" s="94"/>
      <c r="B39" s="1129"/>
      <c r="C39" s="96"/>
      <c r="D39" s="96"/>
      <c r="E39" s="97"/>
      <c r="F39" s="1121"/>
      <c r="G39" s="1121"/>
      <c r="H39" s="1121"/>
      <c r="I39" s="1121"/>
      <c r="J39" s="1117"/>
      <c r="K39" s="1125"/>
      <c r="L39" s="17"/>
    </row>
    <row r="40" spans="1:12" ht="18.75" thickBot="1">
      <c r="A40" s="2"/>
      <c r="B40" s="2"/>
      <c r="C40" s="2"/>
      <c r="D40" s="2"/>
      <c r="E40" s="2"/>
      <c r="F40" s="2"/>
      <c r="G40" s="2"/>
      <c r="H40" s="2"/>
      <c r="I40" s="2"/>
      <c r="J40" s="1407" t="s">
        <v>21</v>
      </c>
      <c r="K40" s="1487"/>
      <c r="L40" s="18">
        <f>+SUM(L11:L39)</f>
        <v>1489166</v>
      </c>
    </row>
  </sheetData>
  <mergeCells count="46">
    <mergeCell ref="F38:I38"/>
    <mergeCell ref="F36:I36"/>
    <mergeCell ref="J40:K40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A23:A24"/>
    <mergeCell ref="B23:B24"/>
    <mergeCell ref="F23:I24"/>
    <mergeCell ref="J23:J24"/>
    <mergeCell ref="K23:K24"/>
    <mergeCell ref="A4:D4"/>
    <mergeCell ref="E4:L4"/>
    <mergeCell ref="A6:L6"/>
    <mergeCell ref="A7:C7"/>
    <mergeCell ref="D7:F7"/>
    <mergeCell ref="G7:H7"/>
    <mergeCell ref="I7:L7"/>
    <mergeCell ref="L23:L24"/>
    <mergeCell ref="A8:C8"/>
    <mergeCell ref="D8:F8"/>
    <mergeCell ref="G8:H8"/>
    <mergeCell ref="I8:L8"/>
    <mergeCell ref="F19:I19"/>
    <mergeCell ref="A1:C2"/>
    <mergeCell ref="D1:L1"/>
    <mergeCell ref="D2:L2"/>
    <mergeCell ref="A3:D3"/>
    <mergeCell ref="E3:L3"/>
    <mergeCell ref="F34:I34"/>
    <mergeCell ref="L26:L27"/>
    <mergeCell ref="F28:I28"/>
    <mergeCell ref="A26:A27"/>
    <mergeCell ref="B26:B27"/>
    <mergeCell ref="F26:I27"/>
    <mergeCell ref="J26:J27"/>
    <mergeCell ref="K26:K27"/>
    <mergeCell ref="F32:I32"/>
    <mergeCell ref="F30:I30"/>
  </mergeCells>
  <pageMargins left="0.7" right="0.7" top="0.75" bottom="0.75" header="0.3" footer="0.3"/>
  <pageSetup orientation="portrait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17" workbookViewId="0">
      <selection activeCell="F34" sqref="F34:I3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342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5644</v>
      </c>
      <c r="C11" s="9"/>
      <c r="D11" s="9" t="s">
        <v>36</v>
      </c>
      <c r="E11" s="9" t="s">
        <v>37</v>
      </c>
      <c r="F11" s="1448" t="s">
        <v>72</v>
      </c>
      <c r="G11" s="1449"/>
      <c r="H11" s="1449"/>
      <c r="I11" s="1450"/>
      <c r="J11" s="1419" t="s">
        <v>199</v>
      </c>
      <c r="K11" s="1416" t="s">
        <v>349</v>
      </c>
      <c r="L11" s="1457">
        <v>1205603</v>
      </c>
    </row>
    <row r="12" spans="1:12" ht="16.5">
      <c r="A12" s="1444"/>
      <c r="B12" s="1412"/>
      <c r="D12" t="s">
        <v>38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344</v>
      </c>
      <c r="E13" s="11" t="s">
        <v>71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285</v>
      </c>
      <c r="E14" s="11" t="s">
        <v>347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284</v>
      </c>
      <c r="E15" s="11" t="s">
        <v>348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345</v>
      </c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346</v>
      </c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 t="s">
        <v>223</v>
      </c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44748</v>
      </c>
      <c r="B19" s="20">
        <v>5644</v>
      </c>
      <c r="C19" s="21"/>
      <c r="D19" s="22" t="s">
        <v>22</v>
      </c>
      <c r="E19" s="23"/>
      <c r="F19" s="1401" t="s">
        <v>72</v>
      </c>
      <c r="G19" s="1401"/>
      <c r="H19" s="1401"/>
      <c r="I19" s="1406"/>
      <c r="J19" s="49" t="s">
        <v>199</v>
      </c>
      <c r="K19" s="24" t="s">
        <v>343</v>
      </c>
      <c r="L19" s="25">
        <v>39750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6.5">
      <c r="A21" s="1443">
        <v>44798</v>
      </c>
      <c r="B21" s="1411">
        <v>58394</v>
      </c>
      <c r="C21" s="9"/>
      <c r="D21" s="9" t="s">
        <v>324</v>
      </c>
      <c r="E21" s="9" t="s">
        <v>47</v>
      </c>
      <c r="F21" s="1448" t="s">
        <v>1345</v>
      </c>
      <c r="G21" s="1449"/>
      <c r="H21" s="1449"/>
      <c r="I21" s="1450"/>
      <c r="J21" s="1419" t="s">
        <v>88</v>
      </c>
      <c r="K21" s="1416" t="s">
        <v>1369</v>
      </c>
      <c r="L21" s="1457">
        <v>363944</v>
      </c>
    </row>
    <row r="22" spans="1:12" ht="16.5">
      <c r="A22" s="1444"/>
      <c r="B22" s="1412"/>
      <c r="C22" s="175"/>
      <c r="D22" s="175" t="s">
        <v>435</v>
      </c>
      <c r="E22" s="96" t="s">
        <v>1368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26"/>
      <c r="D23" s="96" t="s">
        <v>1367</v>
      </c>
      <c r="E23" s="96" t="s">
        <v>48</v>
      </c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445"/>
      <c r="B24" s="1413"/>
      <c r="C24" s="27"/>
      <c r="D24" s="12"/>
      <c r="E24" s="12"/>
      <c r="F24" s="1454"/>
      <c r="G24" s="1455"/>
      <c r="H24" s="1455"/>
      <c r="I24" s="1456"/>
      <c r="J24" s="1421"/>
      <c r="K24" s="1418"/>
      <c r="L24" s="1459"/>
    </row>
    <row r="25" spans="1:12" ht="17.25" thickBot="1">
      <c r="A25" s="94"/>
      <c r="B25" s="578"/>
      <c r="C25" s="26"/>
      <c r="D25" s="96"/>
      <c r="E25" s="96"/>
      <c r="F25" s="569"/>
      <c r="G25" s="569"/>
      <c r="H25" s="569"/>
      <c r="I25" s="569"/>
      <c r="J25" s="568"/>
      <c r="K25" s="569"/>
      <c r="L25" s="17"/>
    </row>
    <row r="26" spans="1:12" ht="17.25" thickBot="1">
      <c r="A26" s="19">
        <v>44831</v>
      </c>
      <c r="B26" s="20" t="s">
        <v>961</v>
      </c>
      <c r="C26" s="21"/>
      <c r="D26" s="22" t="s">
        <v>1148</v>
      </c>
      <c r="E26" s="23"/>
      <c r="F26" s="1401" t="s">
        <v>72</v>
      </c>
      <c r="G26" s="1401"/>
      <c r="H26" s="1401"/>
      <c r="I26" s="1406"/>
      <c r="J26" s="565" t="s">
        <v>961</v>
      </c>
      <c r="K26" s="24" t="s">
        <v>1569</v>
      </c>
      <c r="L26" s="25">
        <v>18500</v>
      </c>
    </row>
    <row r="27" spans="1:12" ht="17.25" thickBot="1">
      <c r="A27" s="94"/>
      <c r="B27" s="447"/>
      <c r="C27" s="26"/>
      <c r="D27" s="10"/>
      <c r="E27" s="28"/>
      <c r="F27" s="446"/>
      <c r="G27" s="446"/>
      <c r="H27" s="446"/>
      <c r="I27" s="446"/>
      <c r="J27" s="445"/>
      <c r="K27" s="446"/>
      <c r="L27" s="17"/>
    </row>
    <row r="28" spans="1:12" ht="17.25" thickBot="1">
      <c r="A28" s="19">
        <v>44826</v>
      </c>
      <c r="B28" s="20" t="s">
        <v>961</v>
      </c>
      <c r="C28" s="21"/>
      <c r="D28" s="22" t="s">
        <v>1148</v>
      </c>
      <c r="E28" s="23"/>
      <c r="F28" s="1401" t="s">
        <v>72</v>
      </c>
      <c r="G28" s="1401"/>
      <c r="H28" s="1401"/>
      <c r="I28" s="1406"/>
      <c r="J28" s="615" t="s">
        <v>961</v>
      </c>
      <c r="K28" s="24" t="s">
        <v>1701</v>
      </c>
      <c r="L28" s="25">
        <v>18500</v>
      </c>
    </row>
    <row r="29" spans="1:12" ht="17.25" thickBot="1">
      <c r="A29" s="94"/>
      <c r="B29" s="621"/>
      <c r="C29" s="96"/>
      <c r="D29" s="96"/>
      <c r="E29" s="97"/>
      <c r="F29" s="618"/>
      <c r="G29" s="618"/>
      <c r="H29" s="618"/>
      <c r="I29" s="618"/>
      <c r="J29" s="613"/>
      <c r="K29" s="614"/>
      <c r="L29" s="17"/>
    </row>
    <row r="30" spans="1:12" ht="17.25" thickBot="1">
      <c r="A30" s="19">
        <v>44878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118" t="s">
        <v>961</v>
      </c>
      <c r="K30" s="24" t="s">
        <v>2731</v>
      </c>
      <c r="L30" s="25">
        <v>18500</v>
      </c>
    </row>
    <row r="31" spans="1:12" ht="17.25" thickBot="1">
      <c r="A31" s="94"/>
      <c r="B31" s="1129"/>
      <c r="C31" s="96"/>
      <c r="D31" s="96"/>
      <c r="E31" s="97"/>
      <c r="F31" s="1121"/>
      <c r="G31" s="1121"/>
      <c r="H31" s="1121"/>
      <c r="I31" s="1121"/>
      <c r="J31" s="1117"/>
      <c r="K31" s="1125"/>
      <c r="L31" s="17"/>
    </row>
    <row r="32" spans="1:12" ht="17.25" thickBot="1">
      <c r="A32" s="19">
        <v>44893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285" t="s">
        <v>961</v>
      </c>
      <c r="K32" s="24" t="s">
        <v>3104</v>
      </c>
      <c r="L32" s="25">
        <v>18500</v>
      </c>
    </row>
    <row r="33" spans="1:12" ht="17.25" thickBot="1">
      <c r="A33" s="94"/>
      <c r="B33" s="1292"/>
      <c r="C33" s="96"/>
      <c r="D33" s="96"/>
      <c r="E33" s="97"/>
      <c r="F33" s="1287"/>
      <c r="G33" s="1287"/>
      <c r="H33" s="1287"/>
      <c r="I33" s="1287"/>
      <c r="J33" s="1284"/>
      <c r="K33" s="1291"/>
      <c r="L33" s="17"/>
    </row>
    <row r="34" spans="1:12" ht="16.5">
      <c r="A34" s="1443">
        <v>44902</v>
      </c>
      <c r="B34" s="1411">
        <v>72864</v>
      </c>
      <c r="C34" s="9"/>
      <c r="D34" s="9" t="s">
        <v>38</v>
      </c>
      <c r="E34" s="9" t="s">
        <v>39</v>
      </c>
      <c r="F34" s="1448" t="s">
        <v>113</v>
      </c>
      <c r="G34" s="1449"/>
      <c r="H34" s="1449"/>
      <c r="I34" s="1450"/>
      <c r="J34" s="1419" t="s">
        <v>88</v>
      </c>
      <c r="K34" s="1416" t="s">
        <v>3320</v>
      </c>
      <c r="L34" s="1457">
        <v>420489</v>
      </c>
    </row>
    <row r="35" spans="1:12" ht="16.5">
      <c r="A35" s="1444"/>
      <c r="B35" s="1412"/>
      <c r="C35" s="175"/>
      <c r="D35" s="175" t="s">
        <v>36</v>
      </c>
      <c r="E35" s="96" t="s">
        <v>37</v>
      </c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26"/>
      <c r="D36" s="96"/>
      <c r="E36" s="96"/>
      <c r="F36" s="1451"/>
      <c r="G36" s="1452"/>
      <c r="H36" s="1452"/>
      <c r="I36" s="1453"/>
      <c r="J36" s="1420"/>
      <c r="K36" s="1417"/>
      <c r="L36" s="1458"/>
    </row>
    <row r="37" spans="1:12" ht="17.25" thickBot="1">
      <c r="A37" s="1445"/>
      <c r="B37" s="1413"/>
      <c r="C37" s="27"/>
      <c r="D37" s="12"/>
      <c r="E37" s="12"/>
      <c r="F37" s="1454"/>
      <c r="G37" s="1455"/>
      <c r="H37" s="1455"/>
      <c r="I37" s="1456"/>
      <c r="J37" s="1421"/>
      <c r="K37" s="1418"/>
      <c r="L37" s="1459"/>
    </row>
    <row r="38" spans="1:12" ht="17.25" thickBot="1">
      <c r="A38" s="19">
        <v>44902</v>
      </c>
      <c r="B38" s="20">
        <v>72864</v>
      </c>
      <c r="C38" s="21"/>
      <c r="D38" s="22" t="s">
        <v>22</v>
      </c>
      <c r="E38" s="23"/>
      <c r="F38" s="1401" t="s">
        <v>113</v>
      </c>
      <c r="G38" s="1401"/>
      <c r="H38" s="1401"/>
      <c r="I38" s="1406"/>
      <c r="J38" s="1371" t="s">
        <v>88</v>
      </c>
      <c r="K38" s="24" t="s">
        <v>3321</v>
      </c>
      <c r="L38" s="25">
        <v>39750</v>
      </c>
    </row>
    <row r="39" spans="1:12" ht="17.25" thickBot="1">
      <c r="A39" s="13"/>
      <c r="B39" s="14"/>
      <c r="C39" s="15"/>
      <c r="D39" s="11"/>
      <c r="E39" s="10"/>
      <c r="F39" s="16"/>
      <c r="G39" s="16"/>
      <c r="H39" s="16"/>
      <c r="I39" s="16"/>
      <c r="J39" s="16"/>
      <c r="K39" s="16"/>
      <c r="L39" s="17"/>
    </row>
    <row r="40" spans="1:12" ht="18.75" thickBot="1">
      <c r="A40" s="2"/>
      <c r="B40" s="2"/>
      <c r="C40" s="2"/>
      <c r="D40" s="2"/>
      <c r="E40" s="2"/>
      <c r="F40" s="2"/>
      <c r="G40" s="2"/>
      <c r="H40" s="2"/>
      <c r="I40" s="2"/>
      <c r="J40" s="1407" t="s">
        <v>21</v>
      </c>
      <c r="K40" s="1487"/>
      <c r="L40" s="18">
        <f>+SUM(L11:L39)</f>
        <v>2143536</v>
      </c>
    </row>
  </sheetData>
  <mergeCells count="44">
    <mergeCell ref="F32:I32"/>
    <mergeCell ref="F30:I30"/>
    <mergeCell ref="J40:K40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A21:A24"/>
    <mergeCell ref="B21:B24"/>
    <mergeCell ref="F21:I24"/>
    <mergeCell ref="J21:J24"/>
    <mergeCell ref="A1:C2"/>
    <mergeCell ref="D1:L1"/>
    <mergeCell ref="D2:L2"/>
    <mergeCell ref="A3:D3"/>
    <mergeCell ref="E3:L3"/>
    <mergeCell ref="F28:I28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21:L24"/>
    <mergeCell ref="F19:I19"/>
    <mergeCell ref="F26:I26"/>
    <mergeCell ref="K21:K24"/>
    <mergeCell ref="L34:L37"/>
    <mergeCell ref="F38:I38"/>
    <mergeCell ref="A34:A37"/>
    <mergeCell ref="B34:B37"/>
    <mergeCell ref="F34:I37"/>
    <mergeCell ref="J34:J37"/>
    <mergeCell ref="K34:K37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14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350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74634</v>
      </c>
      <c r="C11" s="9"/>
      <c r="D11" s="9" t="s">
        <v>70</v>
      </c>
      <c r="E11" s="9" t="s">
        <v>71</v>
      </c>
      <c r="F11" s="1448" t="s">
        <v>30</v>
      </c>
      <c r="G11" s="1449"/>
      <c r="H11" s="1449"/>
      <c r="I11" s="1450"/>
      <c r="J11" s="1419" t="s">
        <v>199</v>
      </c>
      <c r="K11" s="1416" t="s">
        <v>355</v>
      </c>
      <c r="L11" s="1457">
        <v>2015994</v>
      </c>
    </row>
    <row r="12" spans="1:12" ht="16.5">
      <c r="A12" s="1444"/>
      <c r="B12" s="1412"/>
      <c r="D12" t="s">
        <v>284</v>
      </c>
      <c r="E12" s="11" t="s">
        <v>288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285</v>
      </c>
      <c r="E13" s="11" t="s">
        <v>149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345</v>
      </c>
      <c r="E14" s="11" t="s">
        <v>77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346</v>
      </c>
      <c r="E15" s="11" t="s">
        <v>353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151</v>
      </c>
      <c r="E16" s="11" t="s">
        <v>354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76</v>
      </c>
      <c r="E17" s="11" t="s">
        <v>39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164</v>
      </c>
      <c r="E18" s="11" t="s">
        <v>29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352</v>
      </c>
      <c r="E19" s="11" t="s">
        <v>48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38</v>
      </c>
      <c r="E20" s="11"/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286</v>
      </c>
      <c r="E21" s="11"/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4"/>
      <c r="B22" s="1412"/>
      <c r="C22" s="26"/>
      <c r="D22" s="10" t="s">
        <v>28</v>
      </c>
      <c r="E22" s="28"/>
      <c r="F22" s="1451"/>
      <c r="G22" s="1452"/>
      <c r="H22" s="1452"/>
      <c r="I22" s="1453"/>
      <c r="J22" s="1420"/>
      <c r="K22" s="1417"/>
      <c r="L22" s="1458"/>
    </row>
    <row r="23" spans="1:12" ht="32.25" thickBot="1">
      <c r="A23" s="19">
        <v>44748</v>
      </c>
      <c r="B23" s="20">
        <v>74634</v>
      </c>
      <c r="C23" s="21"/>
      <c r="D23" s="22" t="s">
        <v>22</v>
      </c>
      <c r="E23" s="23"/>
      <c r="F23" s="1401" t="s">
        <v>30</v>
      </c>
      <c r="G23" s="1401"/>
      <c r="H23" s="1401"/>
      <c r="I23" s="1406"/>
      <c r="J23" s="49" t="s">
        <v>199</v>
      </c>
      <c r="K23" s="24" t="s">
        <v>351</v>
      </c>
      <c r="L23" s="25">
        <v>39750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19">
        <v>44813</v>
      </c>
      <c r="B25" s="20">
        <v>71461</v>
      </c>
      <c r="C25" s="21"/>
      <c r="D25" s="188" t="s">
        <v>62</v>
      </c>
      <c r="E25" s="188" t="s">
        <v>63</v>
      </c>
      <c r="F25" s="1401" t="s">
        <v>30</v>
      </c>
      <c r="G25" s="1401"/>
      <c r="H25" s="1401"/>
      <c r="I25" s="1406"/>
      <c r="J25" s="333" t="s">
        <v>88</v>
      </c>
      <c r="K25" s="24" t="s">
        <v>1147</v>
      </c>
      <c r="L25" s="25">
        <v>75622</v>
      </c>
    </row>
    <row r="26" spans="1:12" ht="17.25" thickBot="1">
      <c r="A26" s="94"/>
      <c r="B26" s="621"/>
      <c r="C26" s="96"/>
      <c r="D26" s="178"/>
      <c r="E26" s="178"/>
      <c r="F26" s="618"/>
      <c r="G26" s="618"/>
      <c r="H26" s="618"/>
      <c r="I26" s="618"/>
      <c r="J26" s="619"/>
      <c r="K26" s="620"/>
      <c r="L26" s="17"/>
    </row>
    <row r="27" spans="1:12" ht="17.25" thickBot="1">
      <c r="A27" s="19">
        <v>44826</v>
      </c>
      <c r="B27" s="20" t="s">
        <v>961</v>
      </c>
      <c r="C27" s="21"/>
      <c r="D27" s="188" t="s">
        <v>1148</v>
      </c>
      <c r="E27" s="188" t="s">
        <v>961</v>
      </c>
      <c r="F27" s="1401" t="s">
        <v>961</v>
      </c>
      <c r="G27" s="1401"/>
      <c r="H27" s="1401"/>
      <c r="I27" s="1406"/>
      <c r="J27" s="615" t="s">
        <v>961</v>
      </c>
      <c r="K27" s="24" t="s">
        <v>1687</v>
      </c>
      <c r="L27" s="25">
        <v>18500</v>
      </c>
    </row>
    <row r="28" spans="1:12" ht="17.25" thickBot="1">
      <c r="A28" s="94"/>
      <c r="B28" s="938"/>
      <c r="C28" s="96"/>
      <c r="D28" s="178"/>
      <c r="E28" s="178"/>
      <c r="F28" s="934"/>
      <c r="G28" s="934"/>
      <c r="H28" s="934"/>
      <c r="I28" s="934"/>
      <c r="J28" s="935"/>
      <c r="K28" s="936"/>
      <c r="L28" s="17"/>
    </row>
    <row r="29" spans="1:12" ht="17.25" thickBot="1">
      <c r="A29" s="19">
        <v>44862</v>
      </c>
      <c r="B29" s="20" t="s">
        <v>961</v>
      </c>
      <c r="C29" s="21"/>
      <c r="D29" s="188" t="s">
        <v>1148</v>
      </c>
      <c r="E29" s="188" t="s">
        <v>961</v>
      </c>
      <c r="F29" s="1401" t="s">
        <v>961</v>
      </c>
      <c r="G29" s="1401"/>
      <c r="H29" s="1401"/>
      <c r="I29" s="1406"/>
      <c r="J29" s="933" t="s">
        <v>961</v>
      </c>
      <c r="K29" s="24" t="s">
        <v>2316</v>
      </c>
      <c r="L29" s="25">
        <v>18500</v>
      </c>
    </row>
    <row r="30" spans="1:12" ht="17.25" thickBot="1">
      <c r="A30" s="94"/>
      <c r="B30" s="1067"/>
      <c r="C30" s="96"/>
      <c r="D30" s="178"/>
      <c r="E30" s="178"/>
      <c r="F30" s="1063"/>
      <c r="G30" s="1063"/>
      <c r="H30" s="1063"/>
      <c r="I30" s="1063"/>
      <c r="J30" s="1064"/>
      <c r="K30" s="1065"/>
      <c r="L30" s="17"/>
    </row>
    <row r="31" spans="1:12" ht="17.25" thickBot="1">
      <c r="A31" s="19">
        <v>44870</v>
      </c>
      <c r="B31" s="20" t="s">
        <v>961</v>
      </c>
      <c r="C31" s="21"/>
      <c r="D31" s="188" t="s">
        <v>1148</v>
      </c>
      <c r="E31" s="188" t="s">
        <v>961</v>
      </c>
      <c r="F31" s="1401" t="s">
        <v>961</v>
      </c>
      <c r="G31" s="1401"/>
      <c r="H31" s="1401"/>
      <c r="I31" s="1406"/>
      <c r="J31" s="1062" t="s">
        <v>961</v>
      </c>
      <c r="K31" s="24" t="s">
        <v>2618</v>
      </c>
      <c r="L31" s="25">
        <v>18500</v>
      </c>
    </row>
    <row r="32" spans="1:12" ht="17.25" thickBot="1">
      <c r="A32" s="94"/>
      <c r="B32" s="1067"/>
      <c r="C32" s="96"/>
      <c r="D32" s="178"/>
      <c r="E32" s="178"/>
      <c r="F32" s="1063"/>
      <c r="G32" s="1063"/>
      <c r="H32" s="1063"/>
      <c r="I32" s="1063"/>
      <c r="J32" s="1064"/>
      <c r="K32" s="1065"/>
      <c r="L32" s="17"/>
    </row>
    <row r="33" spans="1:12" ht="17.25" thickBot="1">
      <c r="A33" s="19">
        <v>44881</v>
      </c>
      <c r="B33" s="20" t="s">
        <v>961</v>
      </c>
      <c r="C33" s="21"/>
      <c r="D33" s="188" t="s">
        <v>1148</v>
      </c>
      <c r="E33" s="188" t="s">
        <v>961</v>
      </c>
      <c r="F33" s="1401" t="s">
        <v>961</v>
      </c>
      <c r="G33" s="1401"/>
      <c r="H33" s="1401"/>
      <c r="I33" s="1406"/>
      <c r="J33" s="1146" t="s">
        <v>961</v>
      </c>
      <c r="K33" s="24" t="s">
        <v>2809</v>
      </c>
      <c r="L33" s="25">
        <v>18500</v>
      </c>
    </row>
    <row r="34" spans="1:12" ht="17.25" thickBot="1">
      <c r="A34" s="94"/>
      <c r="B34" s="1152"/>
      <c r="C34" s="96"/>
      <c r="D34" s="178"/>
      <c r="E34" s="178"/>
      <c r="F34" s="1147"/>
      <c r="G34" s="1147"/>
      <c r="H34" s="1147"/>
      <c r="I34" s="1147"/>
      <c r="J34" s="1149"/>
      <c r="K34" s="1150"/>
      <c r="L34" s="17"/>
    </row>
    <row r="35" spans="1:12" ht="17.25" thickBot="1">
      <c r="A35" s="19">
        <v>44886</v>
      </c>
      <c r="B35" s="20" t="s">
        <v>961</v>
      </c>
      <c r="C35" s="21"/>
      <c r="D35" s="188" t="s">
        <v>1148</v>
      </c>
      <c r="E35" s="188" t="s">
        <v>961</v>
      </c>
      <c r="F35" s="1401" t="s">
        <v>961</v>
      </c>
      <c r="G35" s="1401"/>
      <c r="H35" s="1401"/>
      <c r="I35" s="1406"/>
      <c r="J35" s="1222" t="s">
        <v>961</v>
      </c>
      <c r="K35" s="24" t="s">
        <v>2944</v>
      </c>
      <c r="L35" s="25">
        <v>18500</v>
      </c>
    </row>
    <row r="36" spans="1:12" ht="17.25" thickBot="1">
      <c r="A36" s="94"/>
      <c r="B36" s="337"/>
      <c r="C36" s="96"/>
      <c r="D36" s="96"/>
      <c r="E36" s="97"/>
      <c r="F36" s="334"/>
      <c r="G36" s="334"/>
      <c r="H36" s="334"/>
      <c r="I36" s="334"/>
      <c r="J36" s="335"/>
      <c r="K36" s="336"/>
      <c r="L36" s="17"/>
    </row>
    <row r="37" spans="1:12" ht="18.75" thickBot="1">
      <c r="A37" s="2"/>
      <c r="B37" s="2"/>
      <c r="C37" s="2"/>
      <c r="D37" s="2"/>
      <c r="E37" s="2"/>
      <c r="F37" s="2"/>
      <c r="G37" s="2"/>
      <c r="H37" s="2"/>
      <c r="I37" s="2"/>
      <c r="J37" s="1407" t="s">
        <v>21</v>
      </c>
      <c r="K37" s="1487"/>
      <c r="L37" s="18">
        <f>+SUM(L11:L36)</f>
        <v>2223866</v>
      </c>
    </row>
  </sheetData>
  <mergeCells count="33">
    <mergeCell ref="J37:K37"/>
    <mergeCell ref="A9:L9"/>
    <mergeCell ref="C10:E10"/>
    <mergeCell ref="F10:I10"/>
    <mergeCell ref="A11:A22"/>
    <mergeCell ref="B11:B22"/>
    <mergeCell ref="F11:I22"/>
    <mergeCell ref="J11:J22"/>
    <mergeCell ref="K11:K22"/>
    <mergeCell ref="L11:L22"/>
    <mergeCell ref="F25:I25"/>
    <mergeCell ref="F27:I27"/>
    <mergeCell ref="F29:I29"/>
    <mergeCell ref="F31:I31"/>
    <mergeCell ref="F33:I33"/>
    <mergeCell ref="F35:I35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8:C8"/>
    <mergeCell ref="D8:F8"/>
    <mergeCell ref="G8:H8"/>
    <mergeCell ref="I8:L8"/>
    <mergeCell ref="F23:I2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17" workbookViewId="0">
      <selection activeCell="L39" sqref="L39"/>
    </sheetView>
  </sheetViews>
  <sheetFormatPr baseColWidth="10" defaultRowHeight="15"/>
  <cols>
    <col min="1" max="1" width="14" bestFit="1" customWidth="1"/>
    <col min="4" max="4" width="33" bestFit="1" customWidth="1"/>
    <col min="5" max="5" width="40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356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62397</v>
      </c>
      <c r="C11" s="9"/>
      <c r="D11" s="9" t="s">
        <v>36</v>
      </c>
      <c r="E11" s="9" t="s">
        <v>37</v>
      </c>
      <c r="F11" s="1448" t="s">
        <v>78</v>
      </c>
      <c r="G11" s="1449"/>
      <c r="H11" s="1449"/>
      <c r="I11" s="1450"/>
      <c r="J11" s="1419" t="s">
        <v>199</v>
      </c>
      <c r="K11" s="1416" t="s">
        <v>359</v>
      </c>
      <c r="L11" s="1457">
        <v>1198726</v>
      </c>
    </row>
    <row r="12" spans="1:12" ht="16.5">
      <c r="A12" s="1444"/>
      <c r="B12" s="1412"/>
      <c r="D12" t="s">
        <v>38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100</v>
      </c>
      <c r="E13" s="11" t="s">
        <v>215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195</v>
      </c>
      <c r="E14" s="11" t="s">
        <v>149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 t="s">
        <v>358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44748</v>
      </c>
      <c r="B19" s="20">
        <v>62397</v>
      </c>
      <c r="C19" s="21"/>
      <c r="D19" s="22" t="s">
        <v>22</v>
      </c>
      <c r="E19" s="23"/>
      <c r="F19" s="1401" t="s">
        <v>78</v>
      </c>
      <c r="G19" s="1401"/>
      <c r="H19" s="1401"/>
      <c r="I19" s="1406"/>
      <c r="J19" s="49" t="s">
        <v>199</v>
      </c>
      <c r="K19" s="24" t="s">
        <v>357</v>
      </c>
      <c r="L19" s="25">
        <v>39750</v>
      </c>
    </row>
    <row r="20" spans="1:12" ht="17.25" thickBot="1">
      <c r="A20" s="94"/>
      <c r="B20" s="355"/>
      <c r="C20" s="96"/>
      <c r="D20" s="96"/>
      <c r="E20" s="97"/>
      <c r="F20" s="352"/>
      <c r="G20" s="352"/>
      <c r="H20" s="352"/>
      <c r="I20" s="352"/>
      <c r="J20" s="352"/>
      <c r="K20" s="352"/>
      <c r="L20" s="17"/>
    </row>
    <row r="21" spans="1:12" ht="17.25" thickBot="1">
      <c r="A21" s="19">
        <v>44807</v>
      </c>
      <c r="B21" s="20" t="s">
        <v>961</v>
      </c>
      <c r="C21" s="21"/>
      <c r="D21" s="188" t="s">
        <v>1148</v>
      </c>
      <c r="E21" s="23"/>
      <c r="F21" s="1401" t="s">
        <v>78</v>
      </c>
      <c r="G21" s="1401"/>
      <c r="H21" s="1401"/>
      <c r="I21" s="1406"/>
      <c r="J21" s="347" t="s">
        <v>961</v>
      </c>
      <c r="K21" s="24" t="s">
        <v>1194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6.5">
      <c r="A23" s="1478">
        <v>44835</v>
      </c>
      <c r="B23" s="1411">
        <v>62487</v>
      </c>
      <c r="C23" s="9"/>
      <c r="D23" s="9" t="s">
        <v>70</v>
      </c>
      <c r="E23" s="9" t="s">
        <v>728</v>
      </c>
      <c r="F23" s="1448" t="s">
        <v>1757</v>
      </c>
      <c r="G23" s="1449"/>
      <c r="H23" s="1449"/>
      <c r="I23" s="1450"/>
      <c r="J23" s="1419" t="s">
        <v>88</v>
      </c>
      <c r="K23" s="1416" t="s">
        <v>1932</v>
      </c>
      <c r="L23" s="1457">
        <v>1541036</v>
      </c>
    </row>
    <row r="24" spans="1:12" ht="16.5">
      <c r="A24" s="1516"/>
      <c r="B24" s="1412"/>
      <c r="C24" s="175"/>
      <c r="D24" s="175" t="s">
        <v>59</v>
      </c>
      <c r="E24" s="96" t="s">
        <v>49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516"/>
      <c r="B25" s="1412"/>
      <c r="C25" s="26"/>
      <c r="D25" s="96" t="s">
        <v>60</v>
      </c>
      <c r="E25" s="96" t="s">
        <v>1889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516"/>
      <c r="B26" s="1412"/>
      <c r="C26" s="26"/>
      <c r="D26" s="96" t="s">
        <v>250</v>
      </c>
      <c r="E26" s="96" t="s">
        <v>29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516"/>
      <c r="B27" s="1412"/>
      <c r="C27" s="26"/>
      <c r="D27" s="96" t="s">
        <v>36</v>
      </c>
      <c r="E27" s="96" t="s">
        <v>40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516"/>
      <c r="B28" s="1412"/>
      <c r="C28" s="26"/>
      <c r="D28" s="96"/>
      <c r="E28" s="96" t="s">
        <v>574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516"/>
      <c r="B29" s="1412"/>
      <c r="C29" s="26"/>
      <c r="D29" s="96"/>
      <c r="E29" s="96" t="s">
        <v>1336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516"/>
      <c r="B30" s="1412"/>
      <c r="C30" s="26"/>
      <c r="D30" s="96"/>
      <c r="E30" s="96" t="s">
        <v>535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516"/>
      <c r="B31" s="1412"/>
      <c r="C31" s="26"/>
      <c r="D31" s="96"/>
      <c r="E31" s="96" t="s">
        <v>166</v>
      </c>
      <c r="F31" s="1451"/>
      <c r="G31" s="1452"/>
      <c r="H31" s="1452"/>
      <c r="I31" s="1453"/>
      <c r="J31" s="1420"/>
      <c r="K31" s="1417"/>
      <c r="L31" s="1458"/>
    </row>
    <row r="32" spans="1:12" ht="16.5">
      <c r="A32" s="1516"/>
      <c r="B32" s="1412"/>
      <c r="C32" s="26"/>
      <c r="D32" s="96"/>
      <c r="E32" s="96" t="s">
        <v>201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516"/>
      <c r="B33" s="1412"/>
      <c r="C33" s="26"/>
      <c r="D33" s="96"/>
      <c r="E33" s="96" t="s">
        <v>37</v>
      </c>
      <c r="F33" s="1451"/>
      <c r="G33" s="1452"/>
      <c r="H33" s="1452"/>
      <c r="I33" s="1453"/>
      <c r="J33" s="1420"/>
      <c r="K33" s="1417"/>
      <c r="L33" s="1458"/>
    </row>
    <row r="34" spans="1:12" ht="17.25" thickBot="1">
      <c r="A34" s="1479"/>
      <c r="B34" s="1413"/>
      <c r="C34" s="27"/>
      <c r="D34" s="29"/>
      <c r="E34" s="29"/>
      <c r="F34" s="1454"/>
      <c r="G34" s="1455"/>
      <c r="H34" s="1455"/>
      <c r="I34" s="1456"/>
      <c r="J34" s="1421"/>
      <c r="K34" s="1418"/>
      <c r="L34" s="1459"/>
    </row>
    <row r="35" spans="1:12" ht="17.25" thickBot="1">
      <c r="A35" s="94"/>
      <c r="B35" s="748"/>
      <c r="C35" s="26"/>
      <c r="D35" s="10"/>
      <c r="E35" s="28"/>
      <c r="F35" s="747"/>
      <c r="G35" s="747"/>
      <c r="H35" s="747"/>
      <c r="I35" s="747"/>
      <c r="J35" s="746"/>
      <c r="K35" s="747"/>
      <c r="L35" s="17"/>
    </row>
    <row r="36" spans="1:12" ht="17.25" thickBot="1">
      <c r="A36" s="19">
        <v>44889</v>
      </c>
      <c r="B36" s="20" t="s">
        <v>961</v>
      </c>
      <c r="C36" s="21"/>
      <c r="D36" s="188" t="s">
        <v>1148</v>
      </c>
      <c r="E36" s="23"/>
      <c r="F36" s="1401" t="s">
        <v>961</v>
      </c>
      <c r="G36" s="1401"/>
      <c r="H36" s="1401"/>
      <c r="I36" s="1406"/>
      <c r="J36" s="1265" t="s">
        <v>961</v>
      </c>
      <c r="K36" s="24" t="s">
        <v>2987</v>
      </c>
      <c r="L36" s="25">
        <v>18500</v>
      </c>
    </row>
    <row r="37" spans="1:12" ht="17.25" thickBot="1">
      <c r="A37" s="94"/>
      <c r="B37" s="1275"/>
      <c r="C37" s="26"/>
      <c r="D37" s="10"/>
      <c r="E37" s="28"/>
      <c r="F37" s="1269"/>
      <c r="G37" s="1269"/>
      <c r="H37" s="1269"/>
      <c r="I37" s="1269"/>
      <c r="J37" s="1268"/>
      <c r="K37" s="1269"/>
      <c r="L37" s="17"/>
    </row>
    <row r="38" spans="1:12" ht="18.75" thickBot="1">
      <c r="A38" s="2"/>
      <c r="B38" s="2"/>
      <c r="C38" s="2"/>
      <c r="D38" s="2"/>
      <c r="E38" s="2"/>
      <c r="F38" s="2"/>
      <c r="G38" s="2"/>
      <c r="H38" s="2"/>
      <c r="I38" s="2"/>
      <c r="J38" s="1407" t="s">
        <v>21</v>
      </c>
      <c r="K38" s="1487"/>
      <c r="L38" s="18">
        <f>+SUM(L11:L37)</f>
        <v>2816512</v>
      </c>
    </row>
  </sheetData>
  <mergeCells count="35">
    <mergeCell ref="J38:K38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A23:A34"/>
    <mergeCell ref="B23:B34"/>
    <mergeCell ref="F23:I34"/>
    <mergeCell ref="J23:J34"/>
    <mergeCell ref="F36:I36"/>
    <mergeCell ref="A8:C8"/>
    <mergeCell ref="D8:F8"/>
    <mergeCell ref="G8:H8"/>
    <mergeCell ref="I8:L8"/>
    <mergeCell ref="K23:K34"/>
    <mergeCell ref="L23:L34"/>
    <mergeCell ref="F19:I19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23" workbookViewId="0">
      <selection activeCell="L40" sqref="L4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360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36167</v>
      </c>
      <c r="C11" s="9"/>
      <c r="D11" s="9" t="s">
        <v>76</v>
      </c>
      <c r="E11" s="9" t="s">
        <v>83</v>
      </c>
      <c r="F11" s="1448" t="s">
        <v>78</v>
      </c>
      <c r="G11" s="1449"/>
      <c r="H11" s="1449"/>
      <c r="I11" s="1450"/>
      <c r="J11" s="1419" t="s">
        <v>199</v>
      </c>
      <c r="K11" s="1416" t="s">
        <v>362</v>
      </c>
      <c r="L11" s="1457">
        <v>1648864</v>
      </c>
    </row>
    <row r="12" spans="1:12" ht="16.5">
      <c r="A12" s="1444"/>
      <c r="B12" s="1412"/>
      <c r="D12" t="s">
        <v>36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38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82</v>
      </c>
      <c r="E14" s="11" t="s">
        <v>37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109</v>
      </c>
      <c r="E15" s="11" t="s">
        <v>39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44749</v>
      </c>
      <c r="B19" s="20">
        <v>36167</v>
      </c>
      <c r="C19" s="21"/>
      <c r="D19" s="22" t="s">
        <v>22</v>
      </c>
      <c r="E19" s="23"/>
      <c r="F19" s="1401" t="s">
        <v>309</v>
      </c>
      <c r="G19" s="1401"/>
      <c r="H19" s="1401"/>
      <c r="I19" s="1406"/>
      <c r="J19" s="49" t="s">
        <v>199</v>
      </c>
      <c r="K19" s="24" t="s">
        <v>361</v>
      </c>
      <c r="L19" s="25">
        <v>26000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44792</v>
      </c>
      <c r="B21" s="20" t="s">
        <v>961</v>
      </c>
      <c r="C21" s="21"/>
      <c r="D21" s="261" t="s">
        <v>996</v>
      </c>
      <c r="E21" s="23"/>
      <c r="F21" s="1401" t="s">
        <v>87</v>
      </c>
      <c r="G21" s="1401"/>
      <c r="H21" s="1401"/>
      <c r="I21" s="1406"/>
      <c r="J21" s="245" t="s">
        <v>88</v>
      </c>
      <c r="K21" s="24" t="s">
        <v>997</v>
      </c>
      <c r="L21" s="25">
        <v>25500</v>
      </c>
    </row>
    <row r="22" spans="1:12" ht="17.25" thickBot="1">
      <c r="A22" s="94"/>
      <c r="B22" s="355"/>
      <c r="C22" s="96"/>
      <c r="D22" s="356"/>
      <c r="E22" s="97"/>
      <c r="F22" s="352"/>
      <c r="G22" s="352"/>
      <c r="H22" s="352"/>
      <c r="I22" s="352"/>
      <c r="J22" s="346"/>
      <c r="K22" s="354"/>
      <c r="L22" s="17"/>
    </row>
    <row r="23" spans="1:12" ht="17.25" thickBot="1">
      <c r="A23" s="19">
        <v>44808</v>
      </c>
      <c r="B23" s="20" t="s">
        <v>961</v>
      </c>
      <c r="C23" s="21"/>
      <c r="D23" s="261" t="s">
        <v>1148</v>
      </c>
      <c r="E23" s="23"/>
      <c r="F23" s="1401" t="s">
        <v>87</v>
      </c>
      <c r="G23" s="1401"/>
      <c r="H23" s="1401"/>
      <c r="I23" s="1406"/>
      <c r="J23" s="347" t="s">
        <v>961</v>
      </c>
      <c r="K23" s="24" t="s">
        <v>1215</v>
      </c>
      <c r="L23" s="25">
        <v>18500</v>
      </c>
    </row>
    <row r="24" spans="1:12" ht="17.25" thickBot="1">
      <c r="A24" s="94"/>
      <c r="B24" s="252"/>
      <c r="C24" s="96"/>
      <c r="D24" s="96"/>
      <c r="E24" s="97"/>
      <c r="F24" s="248"/>
      <c r="G24" s="248"/>
      <c r="H24" s="248"/>
      <c r="I24" s="248"/>
      <c r="J24" s="243"/>
      <c r="K24" s="244"/>
      <c r="L24" s="17"/>
    </row>
    <row r="25" spans="1:12" ht="17.25" thickBot="1">
      <c r="A25" s="19">
        <v>44815</v>
      </c>
      <c r="B25" s="20" t="s">
        <v>961</v>
      </c>
      <c r="C25" s="21"/>
      <c r="D25" s="261" t="s">
        <v>1148</v>
      </c>
      <c r="E25" s="23"/>
      <c r="F25" s="1401" t="s">
        <v>961</v>
      </c>
      <c r="G25" s="1401"/>
      <c r="H25" s="1401"/>
      <c r="I25" s="1406"/>
      <c r="J25" s="467" t="s">
        <v>961</v>
      </c>
      <c r="K25" s="24" t="s">
        <v>1376</v>
      </c>
      <c r="L25" s="25">
        <v>18500</v>
      </c>
    </row>
    <row r="26" spans="1:12" ht="17.25" thickBot="1">
      <c r="A26" s="94"/>
      <c r="B26" s="710"/>
      <c r="C26" s="96"/>
      <c r="D26" s="356"/>
      <c r="E26" s="97"/>
      <c r="F26" s="706"/>
      <c r="G26" s="706"/>
      <c r="H26" s="706"/>
      <c r="I26" s="706"/>
      <c r="J26" s="701"/>
      <c r="K26" s="709"/>
      <c r="L26" s="17"/>
    </row>
    <row r="27" spans="1:12" ht="17.25" thickBot="1">
      <c r="A27" s="19">
        <v>44841</v>
      </c>
      <c r="B27" s="20" t="s">
        <v>961</v>
      </c>
      <c r="C27" s="21"/>
      <c r="D27" s="261" t="s">
        <v>1148</v>
      </c>
      <c r="E27" s="23"/>
      <c r="F27" s="1401" t="s">
        <v>961</v>
      </c>
      <c r="G27" s="1401"/>
      <c r="H27" s="1401"/>
      <c r="I27" s="1406"/>
      <c r="J27" s="702" t="s">
        <v>961</v>
      </c>
      <c r="K27" s="24" t="s">
        <v>1860</v>
      </c>
      <c r="L27" s="25">
        <v>18500</v>
      </c>
    </row>
    <row r="28" spans="1:12" ht="17.25" thickBot="1">
      <c r="A28" s="94"/>
      <c r="B28" s="815"/>
      <c r="C28" s="96"/>
      <c r="D28" s="356"/>
      <c r="E28" s="97"/>
      <c r="F28" s="809"/>
      <c r="G28" s="809"/>
      <c r="H28" s="809"/>
      <c r="I28" s="809"/>
      <c r="J28" s="802"/>
      <c r="K28" s="803"/>
      <c r="L28" s="17"/>
    </row>
    <row r="29" spans="1:12" ht="17.25" thickBot="1">
      <c r="A29" s="19">
        <v>44852</v>
      </c>
      <c r="B29" s="20" t="s">
        <v>961</v>
      </c>
      <c r="C29" s="21"/>
      <c r="D29" s="261" t="s">
        <v>1148</v>
      </c>
      <c r="E29" s="23"/>
      <c r="F29" s="1401" t="s">
        <v>961</v>
      </c>
      <c r="G29" s="1401"/>
      <c r="H29" s="1401"/>
      <c r="I29" s="1406"/>
      <c r="J29" s="804" t="s">
        <v>961</v>
      </c>
      <c r="K29" s="24" t="s">
        <v>2083</v>
      </c>
      <c r="L29" s="25">
        <v>18500</v>
      </c>
    </row>
    <row r="30" spans="1:12" ht="17.25" thickBot="1">
      <c r="A30" s="94"/>
      <c r="B30" s="1026"/>
      <c r="C30" s="96"/>
      <c r="D30" s="356"/>
      <c r="E30" s="97"/>
      <c r="F30" s="1021"/>
      <c r="G30" s="1021"/>
      <c r="H30" s="1021"/>
      <c r="I30" s="1021"/>
      <c r="J30" s="1018"/>
      <c r="K30" s="1019"/>
      <c r="L30" s="17"/>
    </row>
    <row r="31" spans="1:12" ht="17.25" thickBot="1">
      <c r="A31" s="19">
        <v>44870</v>
      </c>
      <c r="B31" s="20" t="s">
        <v>961</v>
      </c>
      <c r="C31" s="21"/>
      <c r="D31" s="261" t="s">
        <v>1148</v>
      </c>
      <c r="E31" s="23"/>
      <c r="F31" s="1401" t="s">
        <v>961</v>
      </c>
      <c r="G31" s="1401"/>
      <c r="H31" s="1401"/>
      <c r="I31" s="1406"/>
      <c r="J31" s="1020" t="s">
        <v>961</v>
      </c>
      <c r="K31" s="24" t="s">
        <v>2543</v>
      </c>
      <c r="L31" s="25">
        <v>18500</v>
      </c>
    </row>
    <row r="32" spans="1:12" ht="17.25" thickBot="1">
      <c r="A32" s="94"/>
      <c r="B32" s="478"/>
      <c r="C32" s="96"/>
      <c r="D32" s="356"/>
      <c r="E32" s="97"/>
      <c r="F32" s="470"/>
      <c r="G32" s="470"/>
      <c r="H32" s="470"/>
      <c r="I32" s="470"/>
      <c r="J32" s="466"/>
      <c r="K32" s="473"/>
      <c r="L32" s="17"/>
    </row>
    <row r="33" spans="1:12" ht="17.25" thickBot="1">
      <c r="A33" s="19">
        <v>44894</v>
      </c>
      <c r="B33" s="20" t="s">
        <v>961</v>
      </c>
      <c r="C33" s="21"/>
      <c r="D33" s="261" t="s">
        <v>1148</v>
      </c>
      <c r="E33" s="23"/>
      <c r="F33" s="1401" t="s">
        <v>961</v>
      </c>
      <c r="G33" s="1401"/>
      <c r="H33" s="1401"/>
      <c r="I33" s="1406"/>
      <c r="J33" s="1285" t="s">
        <v>961</v>
      </c>
      <c r="K33" s="24" t="s">
        <v>3137</v>
      </c>
      <c r="L33" s="25">
        <v>18500</v>
      </c>
    </row>
    <row r="34" spans="1:12" ht="17.25" thickBot="1">
      <c r="A34" s="94"/>
      <c r="B34" s="1292"/>
      <c r="C34" s="96"/>
      <c r="D34" s="356"/>
      <c r="E34" s="97"/>
      <c r="F34" s="1287"/>
      <c r="G34" s="1287"/>
      <c r="H34" s="1287"/>
      <c r="I34" s="1287"/>
      <c r="J34" s="1284"/>
      <c r="K34" s="1291"/>
      <c r="L34" s="17"/>
    </row>
    <row r="35" spans="1:12" ht="17.25" thickBot="1">
      <c r="A35" s="19">
        <v>44901</v>
      </c>
      <c r="B35" s="20" t="s">
        <v>961</v>
      </c>
      <c r="C35" s="21"/>
      <c r="D35" s="261" t="s">
        <v>1148</v>
      </c>
      <c r="E35" s="23"/>
      <c r="F35" s="1401" t="s">
        <v>961</v>
      </c>
      <c r="G35" s="1401"/>
      <c r="H35" s="1401"/>
      <c r="I35" s="1406"/>
      <c r="J35" s="1335" t="s">
        <v>961</v>
      </c>
      <c r="K35" s="24" t="s">
        <v>3274</v>
      </c>
      <c r="L35" s="25">
        <v>18500</v>
      </c>
    </row>
    <row r="36" spans="1:12" ht="17.25" thickBot="1">
      <c r="A36" s="94"/>
      <c r="B36" s="1347"/>
      <c r="C36" s="96"/>
      <c r="D36" s="356"/>
      <c r="E36" s="97"/>
      <c r="F36" s="1339"/>
      <c r="G36" s="1339"/>
      <c r="H36" s="1339"/>
      <c r="I36" s="1339"/>
      <c r="J36" s="1334"/>
      <c r="K36" s="1345"/>
      <c r="L36" s="17"/>
    </row>
    <row r="37" spans="1:12" ht="17.25" thickBot="1">
      <c r="A37" s="94"/>
      <c r="B37" s="1347"/>
      <c r="C37" s="96"/>
      <c r="D37" s="356"/>
      <c r="E37" s="97"/>
      <c r="F37" s="1339"/>
      <c r="G37" s="1339"/>
      <c r="H37" s="1339"/>
      <c r="I37" s="1339"/>
      <c r="J37" s="1334"/>
      <c r="K37" s="1345"/>
      <c r="L37" s="17"/>
    </row>
    <row r="38" spans="1:12" ht="17.25" thickBot="1">
      <c r="A38" s="94"/>
      <c r="B38" s="1347"/>
      <c r="C38" s="96"/>
      <c r="D38" s="356"/>
      <c r="E38" s="97"/>
      <c r="F38" s="1339"/>
      <c r="G38" s="1339"/>
      <c r="H38" s="1339"/>
      <c r="I38" s="1339"/>
      <c r="J38" s="1334"/>
      <c r="K38" s="1345"/>
      <c r="L38" s="17"/>
    </row>
    <row r="39" spans="1:12" ht="18.75" thickBot="1">
      <c r="A39" s="2"/>
      <c r="B39" s="2"/>
      <c r="C39" s="2"/>
      <c r="D39" s="2"/>
      <c r="E39" s="2"/>
      <c r="F39" s="2"/>
      <c r="G39" s="2"/>
      <c r="H39" s="2"/>
      <c r="I39" s="2"/>
      <c r="J39" s="1407" t="s">
        <v>21</v>
      </c>
      <c r="K39" s="1487"/>
      <c r="L39" s="18">
        <f>+SUM(L11:L38)</f>
        <v>1829864</v>
      </c>
    </row>
  </sheetData>
  <mergeCells count="35">
    <mergeCell ref="F35:I35"/>
    <mergeCell ref="F33:I33"/>
    <mergeCell ref="J39:K39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25:I25"/>
    <mergeCell ref="F27:I27"/>
    <mergeCell ref="F29:I29"/>
    <mergeCell ref="F31:I31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F19:I19"/>
    <mergeCell ref="A1:C2"/>
    <mergeCell ref="D1:L1"/>
    <mergeCell ref="D2:L2"/>
    <mergeCell ref="A3:D3"/>
    <mergeCell ref="E3:L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6" workbookViewId="0">
      <selection activeCell="L38" sqref="L3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1190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56835</v>
      </c>
      <c r="C11" s="9"/>
      <c r="D11" s="9" t="s">
        <v>36</v>
      </c>
      <c r="E11" s="9"/>
      <c r="F11" s="1448" t="s">
        <v>309</v>
      </c>
      <c r="G11" s="1449"/>
      <c r="H11" s="1449"/>
      <c r="I11" s="1450"/>
      <c r="J11" s="1419" t="s">
        <v>199</v>
      </c>
      <c r="K11" s="1416" t="s">
        <v>364</v>
      </c>
      <c r="L11" s="1457">
        <v>2017515</v>
      </c>
    </row>
    <row r="12" spans="1:12" ht="16.5">
      <c r="A12" s="1444"/>
      <c r="B12" s="1412"/>
      <c r="D12" t="s">
        <v>38</v>
      </c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316</v>
      </c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220</v>
      </c>
      <c r="E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222</v>
      </c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286</v>
      </c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60</v>
      </c>
      <c r="E17" s="11"/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363</v>
      </c>
      <c r="E18" s="11"/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62</v>
      </c>
      <c r="E19" s="11"/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4"/>
      <c r="B20" s="1412"/>
      <c r="C20" s="15"/>
      <c r="D20" s="11" t="s">
        <v>250</v>
      </c>
      <c r="E20" s="11"/>
      <c r="F20" s="1451"/>
      <c r="G20" s="1452"/>
      <c r="H20" s="1452"/>
      <c r="I20" s="1453"/>
      <c r="J20" s="1420"/>
      <c r="K20" s="1417"/>
      <c r="L20" s="1458"/>
    </row>
    <row r="21" spans="1:12" ht="32.25" thickBot="1">
      <c r="A21" s="19">
        <v>44749</v>
      </c>
      <c r="B21" s="20">
        <v>56835</v>
      </c>
      <c r="C21" s="21"/>
      <c r="D21" s="22" t="s">
        <v>22</v>
      </c>
      <c r="E21" s="23"/>
      <c r="F21" s="1401" t="s">
        <v>309</v>
      </c>
      <c r="G21" s="1401"/>
      <c r="H21" s="1401"/>
      <c r="I21" s="1406"/>
      <c r="J21" s="49" t="s">
        <v>199</v>
      </c>
      <c r="K21" s="24" t="s">
        <v>365</v>
      </c>
      <c r="L21" s="25">
        <v>39750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44807</v>
      </c>
      <c r="B23" s="20" t="s">
        <v>961</v>
      </c>
      <c r="C23" s="21"/>
      <c r="D23" s="261" t="s">
        <v>1148</v>
      </c>
      <c r="E23" s="23"/>
      <c r="F23" s="1401" t="s">
        <v>309</v>
      </c>
      <c r="G23" s="1401"/>
      <c r="H23" s="1401"/>
      <c r="I23" s="1406"/>
      <c r="J23" s="347" t="s">
        <v>961</v>
      </c>
      <c r="K23" s="24" t="s">
        <v>1191</v>
      </c>
      <c r="L23" s="25">
        <v>18500</v>
      </c>
    </row>
    <row r="24" spans="1:12" ht="17.25" thickBot="1">
      <c r="A24" s="94"/>
      <c r="B24" s="355"/>
      <c r="C24" s="96"/>
      <c r="D24" s="96"/>
      <c r="E24" s="97"/>
      <c r="F24" s="352"/>
      <c r="G24" s="352"/>
      <c r="H24" s="352"/>
      <c r="I24" s="352"/>
      <c r="J24" s="346"/>
      <c r="K24" s="354"/>
      <c r="L24" s="17"/>
    </row>
    <row r="25" spans="1:12" ht="17.25" thickBot="1">
      <c r="A25" s="19">
        <v>44823</v>
      </c>
      <c r="B25" s="20" t="s">
        <v>961</v>
      </c>
      <c r="C25" s="21"/>
      <c r="D25" s="261" t="s">
        <v>1148</v>
      </c>
      <c r="E25" s="23"/>
      <c r="F25" s="1401" t="s">
        <v>309</v>
      </c>
      <c r="G25" s="1401"/>
      <c r="H25" s="1401"/>
      <c r="I25" s="1406"/>
      <c r="J25" s="528" t="s">
        <v>961</v>
      </c>
      <c r="K25" s="24" t="s">
        <v>1477</v>
      </c>
      <c r="L25" s="25">
        <v>18500</v>
      </c>
    </row>
    <row r="26" spans="1:12" ht="17.25" thickBot="1">
      <c r="A26" s="94"/>
      <c r="B26" s="590"/>
      <c r="C26" s="96"/>
      <c r="D26" s="356"/>
      <c r="E26" s="97"/>
      <c r="F26" s="587"/>
      <c r="G26" s="587"/>
      <c r="H26" s="587"/>
      <c r="I26" s="587"/>
      <c r="J26" s="585"/>
      <c r="K26" s="589"/>
      <c r="L26" s="17"/>
    </row>
    <row r="27" spans="1:12" ht="17.25" thickBot="1">
      <c r="A27" s="19">
        <v>44837</v>
      </c>
      <c r="B27" s="20" t="s">
        <v>961</v>
      </c>
      <c r="C27" s="21"/>
      <c r="D27" s="261" t="s">
        <v>1148</v>
      </c>
      <c r="E27" s="23"/>
      <c r="F27" s="1401" t="s">
        <v>309</v>
      </c>
      <c r="G27" s="1401"/>
      <c r="H27" s="1401"/>
      <c r="I27" s="1406"/>
      <c r="J27" s="586" t="s">
        <v>961</v>
      </c>
      <c r="K27" s="24" t="s">
        <v>1659</v>
      </c>
      <c r="L27" s="25">
        <v>18500</v>
      </c>
    </row>
    <row r="28" spans="1:12" ht="17.25" thickBot="1">
      <c r="A28" s="94"/>
      <c r="B28" s="861"/>
      <c r="C28" s="96"/>
      <c r="D28" s="356"/>
      <c r="E28" s="97"/>
      <c r="F28" s="860"/>
      <c r="G28" s="860"/>
      <c r="H28" s="860"/>
      <c r="I28" s="860"/>
      <c r="J28" s="856"/>
      <c r="K28" s="857"/>
      <c r="L28" s="17"/>
    </row>
    <row r="29" spans="1:12" ht="17.25" thickBot="1">
      <c r="A29" s="19">
        <v>44856</v>
      </c>
      <c r="B29" s="20" t="s">
        <v>961</v>
      </c>
      <c r="C29" s="21"/>
      <c r="D29" s="261" t="s">
        <v>1148</v>
      </c>
      <c r="E29" s="23"/>
      <c r="F29" s="1401" t="s">
        <v>961</v>
      </c>
      <c r="G29" s="1401"/>
      <c r="H29" s="1401"/>
      <c r="I29" s="1406"/>
      <c r="J29" s="858" t="s">
        <v>961</v>
      </c>
      <c r="K29" s="24" t="s">
        <v>2175</v>
      </c>
      <c r="L29" s="25">
        <v>18500</v>
      </c>
    </row>
    <row r="30" spans="1:12" ht="17.25" thickBot="1">
      <c r="A30" s="94"/>
      <c r="B30" s="1060"/>
      <c r="C30" s="96"/>
      <c r="D30" s="356"/>
      <c r="E30" s="97"/>
      <c r="F30" s="1058"/>
      <c r="G30" s="1058"/>
      <c r="H30" s="1058"/>
      <c r="I30" s="1058"/>
      <c r="J30" s="1055"/>
      <c r="K30" s="1056"/>
      <c r="L30" s="17"/>
    </row>
    <row r="31" spans="1:12" ht="17.25" thickBot="1">
      <c r="A31" s="19">
        <v>44871</v>
      </c>
      <c r="B31" s="20" t="s">
        <v>961</v>
      </c>
      <c r="C31" s="21"/>
      <c r="D31" s="261" t="s">
        <v>1148</v>
      </c>
      <c r="E31" s="23"/>
      <c r="F31" s="1401" t="s">
        <v>961</v>
      </c>
      <c r="G31" s="1401"/>
      <c r="H31" s="1401"/>
      <c r="I31" s="1406"/>
      <c r="J31" s="1057" t="s">
        <v>961</v>
      </c>
      <c r="K31" s="24" t="s">
        <v>2610</v>
      </c>
      <c r="L31" s="25">
        <v>18500</v>
      </c>
    </row>
    <row r="32" spans="1:12" ht="17.25" thickBot="1">
      <c r="A32" s="94"/>
      <c r="B32" s="534"/>
      <c r="C32" s="96"/>
      <c r="D32" s="356"/>
      <c r="E32" s="97"/>
      <c r="F32" s="531"/>
      <c r="G32" s="531"/>
      <c r="H32" s="531"/>
      <c r="I32" s="531"/>
      <c r="J32" s="527"/>
      <c r="K32" s="533"/>
      <c r="L32" s="17"/>
    </row>
    <row r="33" spans="1:12" ht="17.25" thickBot="1">
      <c r="A33" s="19">
        <v>44886</v>
      </c>
      <c r="B33" s="20" t="s">
        <v>961</v>
      </c>
      <c r="C33" s="21"/>
      <c r="D33" s="261" t="s">
        <v>1148</v>
      </c>
      <c r="E33" s="23"/>
      <c r="F33" s="1401" t="s">
        <v>961</v>
      </c>
      <c r="G33" s="1401"/>
      <c r="H33" s="1401"/>
      <c r="I33" s="1406"/>
      <c r="J33" s="1222" t="s">
        <v>961</v>
      </c>
      <c r="K33" s="24" t="s">
        <v>2934</v>
      </c>
      <c r="L33" s="25">
        <v>18500</v>
      </c>
    </row>
    <row r="34" spans="1:12" ht="17.25" thickBot="1">
      <c r="A34" s="94"/>
      <c r="B34" s="1230"/>
      <c r="C34" s="96"/>
      <c r="D34" s="356"/>
      <c r="E34" s="97"/>
      <c r="F34" s="1226"/>
      <c r="G34" s="1226"/>
      <c r="H34" s="1226"/>
      <c r="I34" s="1226"/>
      <c r="J34" s="1220"/>
      <c r="K34" s="1221"/>
      <c r="L34" s="17"/>
    </row>
    <row r="35" spans="1:12" ht="17.25" thickBot="1">
      <c r="A35" s="19">
        <v>44894</v>
      </c>
      <c r="B35" s="20" t="s">
        <v>961</v>
      </c>
      <c r="C35" s="21"/>
      <c r="D35" s="261" t="s">
        <v>1148</v>
      </c>
      <c r="E35" s="23"/>
      <c r="F35" s="1401" t="s">
        <v>961</v>
      </c>
      <c r="G35" s="1401"/>
      <c r="H35" s="1401"/>
      <c r="I35" s="1406"/>
      <c r="J35" s="1285" t="s">
        <v>961</v>
      </c>
      <c r="K35" s="24" t="s">
        <v>3151</v>
      </c>
      <c r="L35" s="25">
        <v>18500</v>
      </c>
    </row>
    <row r="36" spans="1:12" ht="17.25" thickBot="1">
      <c r="A36" s="94"/>
      <c r="B36" s="1292"/>
      <c r="C36" s="96"/>
      <c r="D36" s="356"/>
      <c r="E36" s="97"/>
      <c r="F36" s="1287"/>
      <c r="G36" s="1287"/>
      <c r="H36" s="1287"/>
      <c r="I36" s="1287"/>
      <c r="J36" s="1284"/>
      <c r="K36" s="1291"/>
      <c r="L36" s="17"/>
    </row>
    <row r="37" spans="1:12" ht="18.75" thickBot="1">
      <c r="A37" s="2"/>
      <c r="B37" s="2"/>
      <c r="C37" s="2"/>
      <c r="D37" s="2"/>
      <c r="E37" s="2"/>
      <c r="F37" s="2"/>
      <c r="G37" s="2"/>
      <c r="H37" s="2"/>
      <c r="I37" s="2"/>
      <c r="J37" s="1407" t="s">
        <v>21</v>
      </c>
      <c r="K37" s="1487"/>
      <c r="L37" s="18">
        <f>+SUM(L11:L36)</f>
        <v>2186765</v>
      </c>
    </row>
  </sheetData>
  <mergeCells count="34">
    <mergeCell ref="F35:I35"/>
    <mergeCell ref="J37:K37"/>
    <mergeCell ref="A9:L9"/>
    <mergeCell ref="C10:E10"/>
    <mergeCell ref="F10:I10"/>
    <mergeCell ref="A11:A20"/>
    <mergeCell ref="B11:B20"/>
    <mergeCell ref="F11:I20"/>
    <mergeCell ref="J11:J20"/>
    <mergeCell ref="K11:K20"/>
    <mergeCell ref="L11:L20"/>
    <mergeCell ref="F23:I23"/>
    <mergeCell ref="F25:I25"/>
    <mergeCell ref="F27:I27"/>
    <mergeCell ref="F29:I29"/>
    <mergeCell ref="F31:I31"/>
    <mergeCell ref="F33:I33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F21:I21"/>
    <mergeCell ref="A1:C2"/>
    <mergeCell ref="D1:L1"/>
    <mergeCell ref="D2:L2"/>
    <mergeCell ref="A3:D3"/>
    <mergeCell ref="E3:L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10" workbookViewId="0">
      <selection activeCell="K21" sqref="K21"/>
    </sheetView>
  </sheetViews>
  <sheetFormatPr baseColWidth="10" defaultRowHeight="15"/>
  <cols>
    <col min="1" max="1" width="14" bestFit="1" customWidth="1"/>
    <col min="4" max="4" width="33" bestFit="1" customWidth="1"/>
    <col min="5" max="5" width="28.855468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366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2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3" t="s">
        <v>18</v>
      </c>
      <c r="K10" s="7" t="s">
        <v>16</v>
      </c>
      <c r="L10" s="8" t="s">
        <v>17</v>
      </c>
    </row>
    <row r="11" spans="1:12" ht="16.5">
      <c r="A11" s="1443">
        <v>44750</v>
      </c>
      <c r="B11" s="1411">
        <v>40551</v>
      </c>
      <c r="C11" s="9"/>
      <c r="D11" s="9" t="s">
        <v>82</v>
      </c>
      <c r="E11" s="9" t="s">
        <v>40</v>
      </c>
      <c r="F11" s="1448" t="s">
        <v>139</v>
      </c>
      <c r="G11" s="1449"/>
      <c r="H11" s="1449"/>
      <c r="I11" s="1450"/>
      <c r="J11" s="1419" t="s">
        <v>199</v>
      </c>
      <c r="K11" s="1416" t="s">
        <v>367</v>
      </c>
      <c r="L11" s="1457">
        <v>1563700</v>
      </c>
    </row>
    <row r="12" spans="1:12" ht="16.5">
      <c r="A12" s="1444"/>
      <c r="B12" s="1412"/>
      <c r="D12" t="s">
        <v>109</v>
      </c>
      <c r="E12" s="11" t="s">
        <v>83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285</v>
      </c>
      <c r="E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195</v>
      </c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62</v>
      </c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368</v>
      </c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15"/>
      <c r="D18" s="11" t="s">
        <v>80</v>
      </c>
      <c r="E18" s="11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/>
      <c r="B19" s="20"/>
      <c r="C19" s="21"/>
      <c r="D19" s="22"/>
      <c r="E19" s="23"/>
      <c r="F19" s="1401"/>
      <c r="G19" s="1401"/>
      <c r="H19" s="1401"/>
      <c r="I19" s="1406"/>
      <c r="J19" s="54"/>
      <c r="K19" s="24"/>
      <c r="L19" s="25"/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44809</v>
      </c>
      <c r="B21" s="20"/>
      <c r="C21" s="21"/>
      <c r="D21" s="22" t="s">
        <v>1148</v>
      </c>
      <c r="E21" s="23"/>
      <c r="F21" s="1401"/>
      <c r="G21" s="1401"/>
      <c r="H21" s="1401"/>
      <c r="I21" s="1406"/>
      <c r="J21" s="361"/>
      <c r="K21" s="24" t="s">
        <v>1236</v>
      </c>
      <c r="L21" s="25">
        <v>18500</v>
      </c>
    </row>
    <row r="22" spans="1:12" ht="17.25" thickBot="1">
      <c r="A22" s="94"/>
      <c r="B22" s="478"/>
      <c r="C22" s="96"/>
      <c r="D22" s="96"/>
      <c r="E22" s="97"/>
      <c r="F22" s="470"/>
      <c r="G22" s="470"/>
      <c r="H22" s="470"/>
      <c r="I22" s="470"/>
      <c r="J22" s="466"/>
      <c r="K22" s="473"/>
      <c r="L22" s="17"/>
    </row>
    <row r="23" spans="1:12" ht="17.25" thickBot="1">
      <c r="A23" s="19">
        <v>44818</v>
      </c>
      <c r="B23" s="20"/>
      <c r="C23" s="21"/>
      <c r="D23" s="22" t="s">
        <v>1148</v>
      </c>
      <c r="E23" s="23"/>
      <c r="F23" s="1401"/>
      <c r="G23" s="1401"/>
      <c r="H23" s="1401"/>
      <c r="I23" s="1406"/>
      <c r="J23" s="467"/>
      <c r="K23" s="24" t="s">
        <v>1427</v>
      </c>
      <c r="L23" s="25">
        <v>18500</v>
      </c>
    </row>
    <row r="24" spans="1:12" ht="17.25" thickBot="1">
      <c r="A24" s="94"/>
      <c r="B24" s="365"/>
      <c r="C24" s="96"/>
      <c r="D24" s="96"/>
      <c r="E24" s="97"/>
      <c r="F24" s="362"/>
      <c r="G24" s="362"/>
      <c r="H24" s="362"/>
      <c r="I24" s="362"/>
      <c r="J24" s="359"/>
      <c r="K24" s="360"/>
      <c r="L24" s="17"/>
    </row>
    <row r="25" spans="1:12" ht="17.25" customHeight="1" thickBot="1">
      <c r="A25" s="19">
        <v>44825</v>
      </c>
      <c r="B25" s="20">
        <v>42008</v>
      </c>
      <c r="C25" s="21"/>
      <c r="D25" s="22"/>
      <c r="E25" s="535" t="s">
        <v>40</v>
      </c>
      <c r="F25" s="1400" t="s">
        <v>87</v>
      </c>
      <c r="G25" s="1401"/>
      <c r="H25" s="1401"/>
      <c r="I25" s="1406"/>
      <c r="J25" s="520"/>
      <c r="K25" s="24" t="s">
        <v>1469</v>
      </c>
      <c r="L25" s="25">
        <v>37740</v>
      </c>
    </row>
    <row r="26" spans="1:12" ht="17.25" customHeight="1" thickBot="1">
      <c r="A26" s="19">
        <v>44825</v>
      </c>
      <c r="B26" s="20">
        <v>42008</v>
      </c>
      <c r="C26" s="21"/>
      <c r="D26" s="22" t="s">
        <v>971</v>
      </c>
      <c r="E26" s="23"/>
      <c r="F26" s="1400" t="s">
        <v>87</v>
      </c>
      <c r="G26" s="1401"/>
      <c r="H26" s="1401"/>
      <c r="I26" s="1406"/>
      <c r="J26" s="520"/>
      <c r="K26" s="24" t="s">
        <v>1468</v>
      </c>
      <c r="L26" s="25">
        <v>39750</v>
      </c>
    </row>
    <row r="27" spans="1:12" ht="17.25" thickBot="1">
      <c r="A27" s="94"/>
      <c r="B27" s="523"/>
      <c r="C27" s="96"/>
      <c r="D27" s="96"/>
      <c r="E27" s="97"/>
      <c r="F27" s="522"/>
      <c r="G27" s="522"/>
      <c r="H27" s="522"/>
      <c r="I27" s="522"/>
      <c r="J27" s="518"/>
      <c r="K27" s="519"/>
      <c r="L27" s="17"/>
    </row>
    <row r="28" spans="1:12" ht="18.75" thickBot="1">
      <c r="A28" s="2"/>
      <c r="B28" s="2"/>
      <c r="C28" s="2"/>
      <c r="D28" s="2"/>
      <c r="E28" s="2"/>
      <c r="F28" s="2"/>
      <c r="G28" s="2"/>
      <c r="H28" s="2"/>
      <c r="I28" s="2"/>
      <c r="J28" s="1407" t="s">
        <v>21</v>
      </c>
      <c r="K28" s="1487"/>
      <c r="L28" s="18">
        <f>+SUM(L11:L26)</f>
        <v>1678190</v>
      </c>
    </row>
  </sheetData>
  <mergeCells count="3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9:I19"/>
    <mergeCell ref="J28:K28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26:I26"/>
    <mergeCell ref="F25:I25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26" workbookViewId="0">
      <selection activeCell="L46" sqref="L46"/>
    </sheetView>
  </sheetViews>
  <sheetFormatPr baseColWidth="10" defaultRowHeight="15"/>
  <cols>
    <col min="1" max="1" width="14" bestFit="1" customWidth="1"/>
    <col min="4" max="4" width="33" bestFit="1" customWidth="1"/>
    <col min="5" max="5" width="28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1300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7" t="s">
        <v>18</v>
      </c>
      <c r="K10" s="7" t="s">
        <v>16</v>
      </c>
      <c r="L10" s="8" t="s">
        <v>17</v>
      </c>
    </row>
    <row r="11" spans="1:12" ht="16.5">
      <c r="A11" s="1443">
        <v>44750</v>
      </c>
      <c r="B11" s="1411"/>
      <c r="C11" s="9"/>
      <c r="D11" s="9" t="s">
        <v>32</v>
      </c>
      <c r="E11" s="9" t="s">
        <v>33</v>
      </c>
      <c r="F11" s="1448" t="s">
        <v>72</v>
      </c>
      <c r="G11" s="1449"/>
      <c r="H11" s="1449"/>
      <c r="I11" s="1450"/>
      <c r="J11" s="1419" t="s">
        <v>199</v>
      </c>
      <c r="K11" s="1416"/>
      <c r="L11" s="1457">
        <v>1759987</v>
      </c>
    </row>
    <row r="12" spans="1:12" ht="16.5">
      <c r="A12" s="1444"/>
      <c r="B12" s="1412"/>
      <c r="D12" t="s">
        <v>34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76</v>
      </c>
      <c r="E13" s="11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36</v>
      </c>
      <c r="E14" s="11" t="s">
        <v>39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38</v>
      </c>
      <c r="E15" s="11" t="s">
        <v>63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62</v>
      </c>
      <c r="E16" s="11" t="s">
        <v>219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70</v>
      </c>
      <c r="E17" s="11" t="s">
        <v>288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0" t="s">
        <v>82</v>
      </c>
      <c r="E18" s="11" t="s">
        <v>149</v>
      </c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4"/>
      <c r="B19" s="1412"/>
      <c r="C19" s="26"/>
      <c r="E19" s="28" t="s">
        <v>83</v>
      </c>
      <c r="F19" s="1451"/>
      <c r="G19" s="1452"/>
      <c r="H19" s="1452"/>
      <c r="I19" s="1453"/>
      <c r="J19" s="1420"/>
      <c r="K19" s="1417"/>
      <c r="L19" s="1458"/>
    </row>
    <row r="20" spans="1:12" ht="32.25" thickBot="1">
      <c r="A20" s="19"/>
      <c r="B20" s="20"/>
      <c r="C20" s="21"/>
      <c r="D20" s="22" t="s">
        <v>22</v>
      </c>
      <c r="E20" s="23"/>
      <c r="F20" s="1401" t="s">
        <v>72</v>
      </c>
      <c r="G20" s="1401"/>
      <c r="H20" s="1401"/>
      <c r="I20" s="1406"/>
      <c r="J20" s="55" t="s">
        <v>199</v>
      </c>
      <c r="K20" s="24"/>
      <c r="L20" s="25">
        <v>26000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7.25" thickBot="1">
      <c r="A22" s="19">
        <v>44814</v>
      </c>
      <c r="B22" s="20"/>
      <c r="C22" s="21"/>
      <c r="D22" s="22" t="s">
        <v>1148</v>
      </c>
      <c r="E22" s="23"/>
      <c r="F22" s="1401" t="s">
        <v>72</v>
      </c>
      <c r="G22" s="1401"/>
      <c r="H22" s="1401"/>
      <c r="I22" s="1406"/>
      <c r="J22" s="401" t="s">
        <v>961</v>
      </c>
      <c r="K22" s="24" t="s">
        <v>1301</v>
      </c>
      <c r="L22" s="25">
        <v>18500</v>
      </c>
    </row>
    <row r="23" spans="1:12" ht="17.25" thickBot="1">
      <c r="A23" s="94"/>
      <c r="B23" s="578"/>
      <c r="C23" s="96"/>
      <c r="D23" s="96"/>
      <c r="E23" s="97"/>
      <c r="F23" s="569"/>
      <c r="G23" s="569"/>
      <c r="H23" s="569"/>
      <c r="I23" s="569"/>
      <c r="J23" s="569"/>
      <c r="K23" s="569"/>
      <c r="L23" s="17"/>
    </row>
    <row r="24" spans="1:12" ht="17.25" thickBot="1">
      <c r="A24" s="19">
        <v>44828</v>
      </c>
      <c r="B24" s="20"/>
      <c r="C24" s="21"/>
      <c r="D24" s="22" t="s">
        <v>1148</v>
      </c>
      <c r="E24" s="23"/>
      <c r="F24" s="1401" t="s">
        <v>72</v>
      </c>
      <c r="G24" s="1401"/>
      <c r="H24" s="1401"/>
      <c r="I24" s="1406"/>
      <c r="J24" s="565" t="s">
        <v>961</v>
      </c>
      <c r="K24" s="24" t="s">
        <v>1596</v>
      </c>
      <c r="L24" s="25">
        <v>18500</v>
      </c>
    </row>
    <row r="25" spans="1:12" ht="17.25" thickBot="1">
      <c r="A25" s="94"/>
      <c r="B25" s="685"/>
      <c r="C25" s="96"/>
      <c r="D25" s="96"/>
      <c r="E25" s="97"/>
      <c r="F25" s="681"/>
      <c r="G25" s="681"/>
      <c r="H25" s="681"/>
      <c r="I25" s="681"/>
      <c r="J25" s="681"/>
      <c r="K25" s="681"/>
      <c r="L25" s="17"/>
    </row>
    <row r="26" spans="1:12" ht="17.25" thickBot="1">
      <c r="A26" s="19">
        <v>44835</v>
      </c>
      <c r="B26" s="20"/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677" t="s">
        <v>961</v>
      </c>
      <c r="K26" s="24" t="s">
        <v>1786</v>
      </c>
      <c r="L26" s="25">
        <v>18500</v>
      </c>
    </row>
    <row r="27" spans="1:12" ht="17.25" thickBot="1">
      <c r="A27" s="94"/>
      <c r="B27" s="725"/>
      <c r="C27" s="96"/>
      <c r="D27" s="96"/>
      <c r="E27" s="97"/>
      <c r="F27" s="723"/>
      <c r="G27" s="723"/>
      <c r="H27" s="723"/>
      <c r="I27" s="723"/>
      <c r="J27" s="723"/>
      <c r="K27" s="723"/>
      <c r="L27" s="17"/>
    </row>
    <row r="28" spans="1:12" ht="17.25" thickBot="1">
      <c r="A28" s="19">
        <v>44845</v>
      </c>
      <c r="B28" s="20"/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720" t="s">
        <v>961</v>
      </c>
      <c r="K28" s="24" t="s">
        <v>1907</v>
      </c>
      <c r="L28" s="25">
        <v>18500</v>
      </c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7.25" thickBot="1">
      <c r="A30" s="19">
        <v>44852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791" t="s">
        <v>961</v>
      </c>
      <c r="K30" s="24" t="s">
        <v>2028</v>
      </c>
      <c r="L30" s="25">
        <v>18500</v>
      </c>
    </row>
    <row r="31" spans="1:12" ht="17.25" thickBot="1">
      <c r="A31" s="94"/>
      <c r="B31" s="938"/>
      <c r="C31" s="96"/>
      <c r="D31" s="96"/>
      <c r="E31" s="97"/>
      <c r="F31" s="934"/>
      <c r="G31" s="934"/>
      <c r="H31" s="934"/>
      <c r="I31" s="934"/>
      <c r="J31" s="932"/>
      <c r="K31" s="937"/>
      <c r="L31" s="17"/>
    </row>
    <row r="32" spans="1:12" ht="17.25" thickBot="1">
      <c r="A32" s="19">
        <v>44862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933" t="s">
        <v>961</v>
      </c>
      <c r="K32" s="24" t="s">
        <v>2321</v>
      </c>
      <c r="L32" s="25">
        <v>18500</v>
      </c>
    </row>
    <row r="33" spans="1:12" ht="17.25" thickBot="1">
      <c r="A33" s="94"/>
      <c r="B33" s="1026"/>
      <c r="C33" s="96"/>
      <c r="D33" s="96"/>
      <c r="E33" s="97"/>
      <c r="F33" s="1021"/>
      <c r="G33" s="1021"/>
      <c r="H33" s="1021"/>
      <c r="I33" s="1021"/>
      <c r="J33" s="1018"/>
      <c r="K33" s="1019"/>
      <c r="L33" s="17"/>
    </row>
    <row r="34" spans="1:12" ht="17.25" thickBot="1">
      <c r="A34" s="19">
        <v>44869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020" t="s">
        <v>961</v>
      </c>
      <c r="K34" s="24" t="s">
        <v>2523</v>
      </c>
      <c r="L34" s="25">
        <v>18500</v>
      </c>
    </row>
    <row r="35" spans="1:12" ht="17.25" thickBot="1">
      <c r="A35" s="94"/>
      <c r="B35" s="1075"/>
      <c r="C35" s="96"/>
      <c r="D35" s="96"/>
      <c r="E35" s="97"/>
      <c r="F35" s="1071"/>
      <c r="G35" s="1071"/>
      <c r="H35" s="1071"/>
      <c r="I35" s="1071"/>
      <c r="J35" s="1068"/>
      <c r="K35" s="1069"/>
      <c r="L35" s="17"/>
    </row>
    <row r="36" spans="1:12" ht="17.25" thickBot="1">
      <c r="A36" s="19">
        <v>44872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070" t="s">
        <v>961</v>
      </c>
      <c r="K36" s="24" t="s">
        <v>2639</v>
      </c>
      <c r="L36" s="25">
        <v>18500</v>
      </c>
    </row>
    <row r="37" spans="1:12" ht="17.25" thickBot="1">
      <c r="A37" s="94"/>
      <c r="B37" s="795"/>
      <c r="C37" s="96"/>
      <c r="D37" s="96"/>
      <c r="E37" s="97"/>
      <c r="F37" s="794"/>
      <c r="G37" s="794"/>
      <c r="H37" s="794"/>
      <c r="I37" s="794"/>
      <c r="J37" s="789"/>
      <c r="K37" s="790"/>
      <c r="L37" s="17"/>
    </row>
    <row r="38" spans="1:12" ht="17.25" thickBot="1">
      <c r="A38" s="19">
        <v>44892</v>
      </c>
      <c r="B38" s="20" t="s">
        <v>961</v>
      </c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1265" t="s">
        <v>961</v>
      </c>
      <c r="K38" s="24" t="s">
        <v>3066</v>
      </c>
      <c r="L38" s="25">
        <v>18500</v>
      </c>
    </row>
    <row r="39" spans="1:12" ht="17.25" thickBot="1">
      <c r="A39" s="94"/>
      <c r="B39" s="1275"/>
      <c r="C39" s="96"/>
      <c r="D39" s="96"/>
      <c r="E39" s="97"/>
      <c r="F39" s="1269"/>
      <c r="G39" s="1269"/>
      <c r="H39" s="1269"/>
      <c r="I39" s="1269"/>
      <c r="J39" s="1264"/>
      <c r="K39" s="1274"/>
      <c r="L39" s="17"/>
    </row>
    <row r="40" spans="1:12" ht="17.25" thickBot="1">
      <c r="A40" s="19">
        <v>44898</v>
      </c>
      <c r="B40" s="20" t="s">
        <v>961</v>
      </c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1335" t="s">
        <v>961</v>
      </c>
      <c r="K40" s="24" t="s">
        <v>3221</v>
      </c>
      <c r="L40" s="25">
        <v>18500</v>
      </c>
    </row>
    <row r="41" spans="1:12" ht="17.25" thickBot="1">
      <c r="A41" s="94"/>
      <c r="B41" s="1347"/>
      <c r="C41" s="96"/>
      <c r="D41" s="96"/>
      <c r="E41" s="97"/>
      <c r="F41" s="1339"/>
      <c r="G41" s="1339"/>
      <c r="H41" s="1339"/>
      <c r="I41" s="1339"/>
      <c r="J41" s="1334"/>
      <c r="K41" s="1345"/>
      <c r="L41" s="17"/>
    </row>
    <row r="42" spans="1:12" ht="17.25" thickBot="1">
      <c r="A42" s="94"/>
      <c r="B42" s="1347"/>
      <c r="C42" s="96"/>
      <c r="D42" s="96"/>
      <c r="E42" s="97"/>
      <c r="F42" s="1339"/>
      <c r="G42" s="1339"/>
      <c r="H42" s="1339"/>
      <c r="I42" s="1339"/>
      <c r="J42" s="1334"/>
      <c r="K42" s="1345"/>
      <c r="L42" s="17"/>
    </row>
    <row r="43" spans="1:12" ht="17.25" thickBot="1">
      <c r="A43" s="94"/>
      <c r="B43" s="1347"/>
      <c r="C43" s="96"/>
      <c r="D43" s="96"/>
      <c r="E43" s="97"/>
      <c r="F43" s="1339"/>
      <c r="G43" s="1339"/>
      <c r="H43" s="1339"/>
      <c r="I43" s="1339"/>
      <c r="J43" s="1334"/>
      <c r="K43" s="1345"/>
      <c r="L43" s="17"/>
    </row>
    <row r="44" spans="1:12" ht="17.25" thickBot="1">
      <c r="A44" s="94"/>
      <c r="B44" s="1347"/>
      <c r="C44" s="96"/>
      <c r="D44" s="96"/>
      <c r="E44" s="97"/>
      <c r="F44" s="1339"/>
      <c r="G44" s="1339"/>
      <c r="H44" s="1339"/>
      <c r="I44" s="1339"/>
      <c r="J44" s="1334"/>
      <c r="K44" s="1345"/>
      <c r="L44" s="17"/>
    </row>
    <row r="45" spans="1:12" ht="18.75" thickBot="1">
      <c r="A45" s="2"/>
      <c r="B45" s="2"/>
      <c r="C45" s="2"/>
      <c r="D45" s="2"/>
      <c r="E45" s="2"/>
      <c r="F45" s="2"/>
      <c r="G45" s="2"/>
      <c r="H45" s="2"/>
      <c r="I45" s="2"/>
      <c r="J45" s="1407" t="s">
        <v>21</v>
      </c>
      <c r="K45" s="1487"/>
      <c r="L45" s="18">
        <f>+SUM(L11:L44)</f>
        <v>1970987</v>
      </c>
    </row>
  </sheetData>
  <mergeCells count="37">
    <mergeCell ref="F40:I40"/>
    <mergeCell ref="F38:I38"/>
    <mergeCell ref="J45:K45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F22:I22"/>
    <mergeCell ref="F24:I24"/>
    <mergeCell ref="F26:I26"/>
    <mergeCell ref="F28:I28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F36:I36"/>
    <mergeCell ref="A8:C8"/>
    <mergeCell ref="D8:F8"/>
    <mergeCell ref="G8:H8"/>
    <mergeCell ref="I8:L8"/>
    <mergeCell ref="F32:I32"/>
    <mergeCell ref="F20:I20"/>
    <mergeCell ref="F30:I30"/>
    <mergeCell ref="F34:I34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24" workbookViewId="0">
      <selection activeCell="L49" sqref="L49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2086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7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45076</v>
      </c>
      <c r="C11" s="9"/>
      <c r="D11" s="9" t="s">
        <v>38</v>
      </c>
      <c r="E11" s="9" t="s">
        <v>39</v>
      </c>
      <c r="F11" s="1448" t="s">
        <v>98</v>
      </c>
      <c r="G11" s="1449"/>
      <c r="H11" s="1449"/>
      <c r="I11" s="1450"/>
      <c r="J11" s="1419" t="s">
        <v>199</v>
      </c>
      <c r="K11" s="1416" t="s">
        <v>371</v>
      </c>
      <c r="L11" s="1457">
        <v>765859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76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 t="s">
        <v>57</v>
      </c>
      <c r="E14" s="11"/>
      <c r="F14" s="1451"/>
      <c r="G14" s="1452"/>
      <c r="H14" s="1452"/>
      <c r="I14" s="1453"/>
      <c r="J14" s="1420"/>
      <c r="K14" s="1417"/>
      <c r="L14" s="1458"/>
    </row>
    <row r="15" spans="1:12" ht="32.25" thickBot="1">
      <c r="A15" s="19"/>
      <c r="B15" s="20"/>
      <c r="C15" s="21"/>
      <c r="D15" s="22" t="s">
        <v>22</v>
      </c>
      <c r="E15" s="23"/>
      <c r="F15" s="1401" t="s">
        <v>98</v>
      </c>
      <c r="G15" s="1401"/>
      <c r="H15" s="1401"/>
      <c r="I15" s="1406"/>
      <c r="J15" s="55" t="s">
        <v>199</v>
      </c>
      <c r="K15" s="24" t="s">
        <v>370</v>
      </c>
      <c r="L15" s="25">
        <v>26000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44835</v>
      </c>
      <c r="B17" s="20"/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804" t="s">
        <v>961</v>
      </c>
      <c r="K17" s="24" t="s">
        <v>2043</v>
      </c>
      <c r="L17" s="25">
        <v>18500</v>
      </c>
    </row>
    <row r="18" spans="1:12" ht="17.25" thickBot="1">
      <c r="A18" s="94"/>
      <c r="B18" s="815"/>
      <c r="C18" s="96"/>
      <c r="D18" s="96"/>
      <c r="E18" s="97"/>
      <c r="F18" s="809"/>
      <c r="G18" s="809"/>
      <c r="H18" s="809"/>
      <c r="I18" s="809"/>
      <c r="J18" s="809"/>
      <c r="K18" s="809"/>
      <c r="L18" s="17"/>
    </row>
    <row r="19" spans="1:12" ht="17.25" thickBot="1">
      <c r="A19" s="19">
        <v>44841</v>
      </c>
      <c r="B19" s="20"/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804" t="s">
        <v>961</v>
      </c>
      <c r="K19" s="24" t="s">
        <v>2087</v>
      </c>
      <c r="L19" s="25">
        <v>18500</v>
      </c>
    </row>
    <row r="20" spans="1:12" ht="17.25" thickBot="1">
      <c r="A20" s="94"/>
      <c r="B20" s="897"/>
      <c r="C20" s="96"/>
      <c r="D20" s="96"/>
      <c r="E20" s="97"/>
      <c r="F20" s="893"/>
      <c r="G20" s="893"/>
      <c r="H20" s="893"/>
      <c r="I20" s="893"/>
      <c r="J20" s="893"/>
      <c r="K20" s="893"/>
      <c r="L20" s="17"/>
    </row>
    <row r="21" spans="1:12" ht="17.25" thickBot="1">
      <c r="A21" s="19">
        <v>44858</v>
      </c>
      <c r="B21" s="20"/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892" t="s">
        <v>961</v>
      </c>
      <c r="K21" s="24" t="s">
        <v>2248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6.5">
      <c r="A23" s="1443">
        <v>44859</v>
      </c>
      <c r="B23" s="1411">
        <v>30387</v>
      </c>
      <c r="C23" s="9"/>
      <c r="D23" s="9" t="s">
        <v>284</v>
      </c>
      <c r="E23" s="9" t="s">
        <v>2441</v>
      </c>
      <c r="F23" s="1448" t="s">
        <v>2338</v>
      </c>
      <c r="G23" s="1449"/>
      <c r="H23" s="1449"/>
      <c r="I23" s="1450"/>
      <c r="J23" s="1419" t="s">
        <v>88</v>
      </c>
      <c r="K23" s="1416" t="s">
        <v>2438</v>
      </c>
      <c r="L23" s="1457">
        <v>1837600</v>
      </c>
    </row>
    <row r="24" spans="1:12" ht="16.5">
      <c r="A24" s="1444"/>
      <c r="B24" s="1412"/>
      <c r="D24" t="s">
        <v>285</v>
      </c>
      <c r="E24" s="11" t="s">
        <v>2442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D25" t="s">
        <v>38</v>
      </c>
      <c r="E25" s="11" t="s">
        <v>29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D26" t="s">
        <v>34</v>
      </c>
      <c r="E26" s="11" t="s">
        <v>35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D27" t="s">
        <v>32</v>
      </c>
      <c r="E27" s="11" t="s">
        <v>288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D28" t="s">
        <v>158</v>
      </c>
      <c r="E28" s="11" t="s">
        <v>39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 t="s">
        <v>159</v>
      </c>
      <c r="E29" s="11" t="s">
        <v>54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15"/>
      <c r="D30" s="11" t="s">
        <v>59</v>
      </c>
      <c r="E30" s="11" t="s">
        <v>321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15"/>
      <c r="D31" s="11" t="s">
        <v>2440</v>
      </c>
      <c r="E31" s="11" t="s">
        <v>405</v>
      </c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15"/>
      <c r="D32" s="11" t="s">
        <v>404</v>
      </c>
      <c r="E32" s="11"/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15"/>
      <c r="D33" s="11"/>
      <c r="E33" s="11"/>
      <c r="F33" s="1451"/>
      <c r="G33" s="1452"/>
      <c r="H33" s="1452"/>
      <c r="I33" s="1453"/>
      <c r="J33" s="1420"/>
      <c r="K33" s="1417"/>
      <c r="L33" s="1458"/>
    </row>
    <row r="34" spans="1:12" ht="16.5">
      <c r="A34" s="1444"/>
      <c r="B34" s="1412"/>
      <c r="C34" s="15"/>
      <c r="D34" s="11"/>
      <c r="E34" s="11"/>
      <c r="F34" s="1451"/>
      <c r="G34" s="1452"/>
      <c r="H34" s="1452"/>
      <c r="I34" s="1453"/>
      <c r="J34" s="1420"/>
      <c r="K34" s="1417"/>
      <c r="L34" s="1458"/>
    </row>
    <row r="35" spans="1:12" ht="17.25" thickBot="1">
      <c r="A35" s="1444"/>
      <c r="B35" s="1412"/>
      <c r="C35" s="15"/>
      <c r="D35" s="11"/>
      <c r="E35" s="11"/>
      <c r="F35" s="1451"/>
      <c r="G35" s="1452"/>
      <c r="H35" s="1452"/>
      <c r="I35" s="1453"/>
      <c r="J35" s="1420"/>
      <c r="K35" s="1417"/>
      <c r="L35" s="1458"/>
    </row>
    <row r="36" spans="1:12" ht="17.25" thickBot="1">
      <c r="A36" s="19">
        <v>44859</v>
      </c>
      <c r="B36" s="20">
        <v>30387</v>
      </c>
      <c r="C36" s="21"/>
      <c r="D36" s="22"/>
      <c r="E36" s="23"/>
      <c r="F36" s="1401" t="s">
        <v>2338</v>
      </c>
      <c r="G36" s="1401"/>
      <c r="H36" s="1401"/>
      <c r="I36" s="1406"/>
      <c r="J36" s="983" t="s">
        <v>88</v>
      </c>
      <c r="K36" s="24" t="s">
        <v>2439</v>
      </c>
      <c r="L36" s="25">
        <v>26000</v>
      </c>
    </row>
    <row r="37" spans="1:12" ht="17.25" thickBot="1">
      <c r="A37" s="94"/>
      <c r="B37" s="988"/>
      <c r="C37" s="96"/>
      <c r="D37" s="96"/>
      <c r="E37" s="97"/>
      <c r="F37" s="985"/>
      <c r="G37" s="985"/>
      <c r="H37" s="985"/>
      <c r="I37" s="985"/>
      <c r="J37" s="982"/>
      <c r="K37" s="987"/>
      <c r="L37" s="17"/>
    </row>
    <row r="38" spans="1:12" ht="17.25" thickBot="1">
      <c r="A38" s="19">
        <v>44875</v>
      </c>
      <c r="B38" s="20"/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1118" t="s">
        <v>961</v>
      </c>
      <c r="K38" s="24" t="s">
        <v>2705</v>
      </c>
      <c r="L38" s="25">
        <v>18500</v>
      </c>
    </row>
    <row r="39" spans="1:12" ht="17.25" thickBot="1">
      <c r="A39" s="94"/>
      <c r="B39" s="1129"/>
      <c r="C39" s="96"/>
      <c r="D39" s="96"/>
      <c r="E39" s="97"/>
      <c r="F39" s="1121"/>
      <c r="G39" s="1121"/>
      <c r="H39" s="1121"/>
      <c r="I39" s="1121"/>
      <c r="J39" s="1117"/>
      <c r="K39" s="1125"/>
      <c r="L39" s="17"/>
    </row>
    <row r="40" spans="1:12" ht="17.25" thickBot="1">
      <c r="A40" s="19">
        <v>44895</v>
      </c>
      <c r="B40" s="20"/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1300" t="s">
        <v>961</v>
      </c>
      <c r="K40" s="24" t="s">
        <v>3167</v>
      </c>
      <c r="L40" s="25">
        <v>18500</v>
      </c>
    </row>
    <row r="41" spans="1:12" ht="17.25" thickBot="1">
      <c r="A41" s="94"/>
      <c r="B41" s="1308"/>
      <c r="C41" s="96"/>
      <c r="D41" s="96"/>
      <c r="E41" s="97"/>
      <c r="F41" s="1302"/>
      <c r="G41" s="1302"/>
      <c r="H41" s="1302"/>
      <c r="I41" s="1302"/>
      <c r="J41" s="1299"/>
      <c r="K41" s="1306"/>
      <c r="L41" s="17"/>
    </row>
    <row r="42" spans="1:12" ht="17.25" thickBot="1">
      <c r="A42" s="19">
        <v>44901</v>
      </c>
      <c r="B42" s="20"/>
      <c r="C42" s="21"/>
      <c r="D42" s="22" t="s">
        <v>1148</v>
      </c>
      <c r="E42" s="23"/>
      <c r="F42" s="1401" t="s">
        <v>961</v>
      </c>
      <c r="G42" s="1401"/>
      <c r="H42" s="1401"/>
      <c r="I42" s="1406"/>
      <c r="J42" s="1335" t="s">
        <v>961</v>
      </c>
      <c r="K42" s="24" t="s">
        <v>3279</v>
      </c>
      <c r="L42" s="25">
        <v>18500</v>
      </c>
    </row>
    <row r="43" spans="1:12" ht="17.25" thickBot="1">
      <c r="A43" s="94"/>
      <c r="B43" s="1347"/>
      <c r="C43" s="96"/>
      <c r="D43" s="96"/>
      <c r="E43" s="97"/>
      <c r="F43" s="1339"/>
      <c r="G43" s="1339"/>
      <c r="H43" s="1339"/>
      <c r="I43" s="1339"/>
      <c r="J43" s="1334"/>
      <c r="K43" s="1345"/>
      <c r="L43" s="17"/>
    </row>
    <row r="44" spans="1:12" ht="17.25" thickBot="1">
      <c r="A44" s="94"/>
      <c r="B44" s="1347"/>
      <c r="C44" s="96"/>
      <c r="D44" s="96"/>
      <c r="E44" s="97"/>
      <c r="F44" s="1339"/>
      <c r="G44" s="1339"/>
      <c r="H44" s="1339"/>
      <c r="I44" s="1339"/>
      <c r="J44" s="1334"/>
      <c r="K44" s="1345"/>
      <c r="L44" s="17"/>
    </row>
    <row r="45" spans="1:12" ht="17.25" thickBot="1">
      <c r="A45" s="94"/>
      <c r="B45" s="1347"/>
      <c r="C45" s="96"/>
      <c r="D45" s="96"/>
      <c r="E45" s="97"/>
      <c r="F45" s="1339"/>
      <c r="G45" s="1339"/>
      <c r="H45" s="1339"/>
      <c r="I45" s="1339"/>
      <c r="J45" s="1334"/>
      <c r="K45" s="1345"/>
      <c r="L45" s="17"/>
    </row>
    <row r="46" spans="1:12" ht="17.25" thickBot="1">
      <c r="A46" s="94"/>
      <c r="B46" s="1308"/>
      <c r="C46" s="96"/>
      <c r="D46" s="96"/>
      <c r="E46" s="97"/>
      <c r="F46" s="1302"/>
      <c r="G46" s="1302"/>
      <c r="H46" s="1302"/>
      <c r="I46" s="1302"/>
      <c r="J46" s="1299"/>
      <c r="K46" s="1306"/>
      <c r="L46" s="17"/>
    </row>
    <row r="47" spans="1:12" ht="17.25" thickBot="1">
      <c r="A47" s="94"/>
      <c r="B47" s="1308"/>
      <c r="C47" s="96"/>
      <c r="D47" s="96"/>
      <c r="E47" s="97"/>
      <c r="F47" s="1302"/>
      <c r="G47" s="1302"/>
      <c r="H47" s="1302"/>
      <c r="I47" s="1302"/>
      <c r="J47" s="1299"/>
      <c r="K47" s="1306"/>
      <c r="L47" s="17"/>
    </row>
    <row r="48" spans="1:12" ht="18.75" thickBot="1">
      <c r="A48" s="2"/>
      <c r="B48" s="2"/>
      <c r="C48" s="2"/>
      <c r="D48" s="2"/>
      <c r="E48" s="2"/>
      <c r="F48" s="2"/>
      <c r="G48" s="2"/>
      <c r="H48" s="2"/>
      <c r="I48" s="2"/>
      <c r="J48" s="1407" t="s">
        <v>21</v>
      </c>
      <c r="K48" s="1487"/>
      <c r="L48" s="18">
        <f>+SUM(L11:L47)</f>
        <v>2766459</v>
      </c>
    </row>
  </sheetData>
  <mergeCells count="40">
    <mergeCell ref="F36:I36"/>
    <mergeCell ref="F15:I15"/>
    <mergeCell ref="J48:K48"/>
    <mergeCell ref="F17:I17"/>
    <mergeCell ref="F19:I19"/>
    <mergeCell ref="F21:I21"/>
    <mergeCell ref="F42:I42"/>
    <mergeCell ref="F40:I40"/>
    <mergeCell ref="F38:I38"/>
    <mergeCell ref="F23:I35"/>
    <mergeCell ref="J23:J35"/>
    <mergeCell ref="A23:A35"/>
    <mergeCell ref="B23:B35"/>
    <mergeCell ref="A8:C8"/>
    <mergeCell ref="D8:F8"/>
    <mergeCell ref="G8:H8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K23:K35"/>
    <mergeCell ref="L23:L35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14" workbookViewId="0">
      <selection activeCell="L34" sqref="L3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1544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7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50344</v>
      </c>
      <c r="C11" s="9"/>
      <c r="D11" s="9" t="s">
        <v>60</v>
      </c>
      <c r="E11" s="9" t="s">
        <v>37</v>
      </c>
      <c r="F11" s="1448" t="s">
        <v>72</v>
      </c>
      <c r="G11" s="1449"/>
      <c r="H11" s="1449"/>
      <c r="I11" s="1450"/>
      <c r="J11" s="1419" t="s">
        <v>199</v>
      </c>
      <c r="K11" s="1416" t="s">
        <v>373</v>
      </c>
      <c r="L11" s="1457">
        <v>657291</v>
      </c>
    </row>
    <row r="12" spans="1:12" ht="16.5">
      <c r="A12" s="1444"/>
      <c r="B12" s="1412"/>
      <c r="D12" t="s">
        <v>36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38</v>
      </c>
      <c r="E13" s="11" t="s">
        <v>40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 t="s">
        <v>372</v>
      </c>
      <c r="F14" s="1451"/>
      <c r="G14" s="1452"/>
      <c r="H14" s="1452"/>
      <c r="I14" s="1453"/>
      <c r="J14" s="1420"/>
      <c r="K14" s="1417"/>
      <c r="L14" s="1458"/>
    </row>
    <row r="15" spans="1:12" ht="32.25" thickBot="1">
      <c r="A15" s="19">
        <v>44749</v>
      </c>
      <c r="B15" s="20">
        <v>50344</v>
      </c>
      <c r="C15" s="21"/>
      <c r="D15" s="22" t="s">
        <v>22</v>
      </c>
      <c r="E15" s="23"/>
      <c r="F15" s="1401" t="s">
        <v>72</v>
      </c>
      <c r="G15" s="1401"/>
      <c r="H15" s="1401"/>
      <c r="I15" s="1406"/>
      <c r="J15" s="55" t="s">
        <v>199</v>
      </c>
      <c r="K15" s="24" t="s">
        <v>526</v>
      </c>
      <c r="L15" s="25">
        <v>26000</v>
      </c>
    </row>
    <row r="16" spans="1:12" ht="17.25" thickBot="1">
      <c r="A16" s="94"/>
      <c r="B16" s="478"/>
      <c r="C16" s="96"/>
      <c r="D16" s="96"/>
      <c r="E16" s="97"/>
      <c r="F16" s="470"/>
      <c r="G16" s="470"/>
      <c r="H16" s="470"/>
      <c r="I16" s="470"/>
      <c r="J16" s="470"/>
      <c r="K16" s="470"/>
      <c r="L16" s="17"/>
    </row>
    <row r="17" spans="1:12" ht="17.25" thickBot="1">
      <c r="A17" s="19">
        <v>44819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467" t="s">
        <v>961</v>
      </c>
      <c r="K17" s="24" t="s">
        <v>1543</v>
      </c>
      <c r="L17" s="25">
        <v>18500</v>
      </c>
    </row>
    <row r="18" spans="1:12" ht="17.25" thickBot="1">
      <c r="A18" s="94"/>
      <c r="B18" s="578"/>
      <c r="C18" s="96"/>
      <c r="D18" s="96"/>
      <c r="E18" s="97"/>
      <c r="F18" s="569"/>
      <c r="G18" s="569"/>
      <c r="H18" s="569"/>
      <c r="I18" s="569"/>
      <c r="J18" s="569"/>
      <c r="K18" s="569"/>
      <c r="L18" s="17"/>
    </row>
    <row r="19" spans="1:12" ht="17.25" thickBot="1">
      <c r="A19" s="19">
        <v>44831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565" t="s">
        <v>961</v>
      </c>
      <c r="K19" s="24" t="s">
        <v>1605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44878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118" t="s">
        <v>961</v>
      </c>
      <c r="K21" s="24" t="s">
        <v>2730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44891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265" t="s">
        <v>961</v>
      </c>
      <c r="K23" s="24" t="s">
        <v>3035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19">
        <v>44904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365" t="s">
        <v>961</v>
      </c>
      <c r="K25" s="24" t="s">
        <v>3301</v>
      </c>
      <c r="L25" s="25">
        <v>18500</v>
      </c>
    </row>
    <row r="26" spans="1:12" ht="16.5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6.5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8" spans="1:12" ht="16.5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6.5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6.5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6.5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7.25" thickBot="1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8.75" thickBot="1">
      <c r="A33" s="2"/>
      <c r="B33" s="2"/>
      <c r="C33" s="2"/>
      <c r="D33" s="2"/>
      <c r="E33" s="2"/>
      <c r="F33" s="2"/>
      <c r="G33" s="2"/>
      <c r="H33" s="2"/>
      <c r="I33" s="2"/>
      <c r="J33" s="1407" t="s">
        <v>21</v>
      </c>
      <c r="K33" s="1487"/>
      <c r="L33" s="18">
        <f>+SUM(L11:L32)</f>
        <v>775791</v>
      </c>
    </row>
  </sheetData>
  <mergeCells count="32">
    <mergeCell ref="F15:I15"/>
    <mergeCell ref="J33:K33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F17:I17"/>
    <mergeCell ref="F19:I19"/>
    <mergeCell ref="F21:I21"/>
    <mergeCell ref="F23:I23"/>
    <mergeCell ref="F25:I25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32" workbookViewId="0">
      <selection activeCell="L52" sqref="L52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1456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9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43695</v>
      </c>
      <c r="C11" s="9"/>
      <c r="D11" s="9" t="s">
        <v>374</v>
      </c>
      <c r="E11" s="9" t="s">
        <v>380</v>
      </c>
      <c r="F11" s="1448" t="s">
        <v>309</v>
      </c>
      <c r="G11" s="1449"/>
      <c r="H11" s="1449"/>
      <c r="I11" s="1450"/>
      <c r="J11" s="1419" t="s">
        <v>199</v>
      </c>
      <c r="K11" s="1416" t="s">
        <v>384</v>
      </c>
      <c r="L11" s="1457">
        <v>3009910</v>
      </c>
    </row>
    <row r="12" spans="1:12" ht="16.5">
      <c r="A12" s="1444"/>
      <c r="B12" s="1412"/>
      <c r="D12" t="s">
        <v>375</v>
      </c>
      <c r="E12" s="11" t="s">
        <v>381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59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51</v>
      </c>
      <c r="E14" s="11" t="s">
        <v>52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76</v>
      </c>
      <c r="E15" s="11" t="s">
        <v>63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60</v>
      </c>
      <c r="E16" s="11" t="s">
        <v>382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62</v>
      </c>
      <c r="E17" s="11" t="s">
        <v>320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376</v>
      </c>
      <c r="E18" s="11" t="s">
        <v>383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377</v>
      </c>
      <c r="E19" s="11"/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317</v>
      </c>
      <c r="E20" s="11"/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378</v>
      </c>
      <c r="E21" s="11"/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379</v>
      </c>
      <c r="E22" s="11"/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4"/>
      <c r="B23" s="1412"/>
      <c r="C23" s="15"/>
      <c r="D23" s="11" t="s">
        <v>318</v>
      </c>
      <c r="E23" s="11"/>
      <c r="F23" s="1451"/>
      <c r="G23" s="1452"/>
      <c r="H23" s="1452"/>
      <c r="I23" s="1453"/>
      <c r="J23" s="1420"/>
      <c r="K23" s="1417"/>
      <c r="L23" s="1458"/>
    </row>
    <row r="24" spans="1:12" ht="32.25" thickBot="1">
      <c r="A24" s="19"/>
      <c r="B24" s="20"/>
      <c r="C24" s="21"/>
      <c r="D24" s="22" t="s">
        <v>22</v>
      </c>
      <c r="E24" s="23"/>
      <c r="F24" s="1401" t="s">
        <v>309</v>
      </c>
      <c r="G24" s="1401"/>
      <c r="H24" s="1401"/>
      <c r="I24" s="1406"/>
      <c r="J24" s="60" t="s">
        <v>199</v>
      </c>
      <c r="K24" s="24" t="s">
        <v>385</v>
      </c>
      <c r="L24" s="25">
        <v>26000</v>
      </c>
    </row>
    <row r="25" spans="1:12" ht="17.25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7.25" thickBot="1">
      <c r="A26" s="19">
        <v>44824</v>
      </c>
      <c r="B26" s="20"/>
      <c r="C26" s="21"/>
      <c r="D26" s="22" t="s">
        <v>1148</v>
      </c>
      <c r="E26" s="23"/>
      <c r="F26" s="1401" t="s">
        <v>309</v>
      </c>
      <c r="G26" s="1401"/>
      <c r="H26" s="1401"/>
      <c r="I26" s="1406"/>
      <c r="J26" s="528" t="s">
        <v>961</v>
      </c>
      <c r="K26" s="24" t="s">
        <v>1483</v>
      </c>
      <c r="L26" s="25">
        <v>18500</v>
      </c>
    </row>
    <row r="27" spans="1:12" ht="17.25" thickBot="1">
      <c r="A27" s="94"/>
      <c r="B27" s="634"/>
      <c r="C27" s="96"/>
      <c r="D27" s="96"/>
      <c r="E27" s="97"/>
      <c r="F27" s="627"/>
      <c r="G27" s="627"/>
      <c r="H27" s="627"/>
      <c r="I27" s="627"/>
      <c r="J27" s="622"/>
      <c r="K27" s="630"/>
      <c r="L27" s="17"/>
    </row>
    <row r="28" spans="1:12" ht="17.25" thickBot="1">
      <c r="A28" s="19">
        <v>44831</v>
      </c>
      <c r="B28" s="20"/>
      <c r="C28" s="21"/>
      <c r="D28" s="22" t="s">
        <v>1148</v>
      </c>
      <c r="E28" s="23"/>
      <c r="F28" s="1401" t="s">
        <v>309</v>
      </c>
      <c r="G28" s="1401"/>
      <c r="H28" s="1401"/>
      <c r="I28" s="1406"/>
      <c r="J28" s="623" t="s">
        <v>961</v>
      </c>
      <c r="K28" s="24" t="s">
        <v>1722</v>
      </c>
      <c r="L28" s="25">
        <v>18500</v>
      </c>
    </row>
    <row r="29" spans="1:12" ht="17.25" thickBot="1">
      <c r="A29" s="94"/>
      <c r="B29" s="710"/>
      <c r="C29" s="96"/>
      <c r="D29" s="96"/>
      <c r="E29" s="97"/>
      <c r="F29" s="706"/>
      <c r="G29" s="706"/>
      <c r="H29" s="706"/>
      <c r="I29" s="706"/>
      <c r="J29" s="701"/>
      <c r="K29" s="709"/>
      <c r="L29" s="17"/>
    </row>
    <row r="30" spans="1:12" ht="17.25" thickBot="1">
      <c r="A30" s="19">
        <v>44842</v>
      </c>
      <c r="B30" s="20"/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702" t="s">
        <v>961</v>
      </c>
      <c r="K30" s="24" t="s">
        <v>1840</v>
      </c>
      <c r="L30" s="25">
        <v>18500</v>
      </c>
    </row>
    <row r="31" spans="1:12" ht="17.25" thickBot="1">
      <c r="A31" s="94"/>
      <c r="B31" s="973"/>
      <c r="C31" s="96"/>
      <c r="D31" s="96"/>
      <c r="E31" s="97"/>
      <c r="F31" s="967"/>
      <c r="G31" s="967"/>
      <c r="H31" s="967"/>
      <c r="I31" s="967"/>
      <c r="J31" s="962"/>
      <c r="K31" s="972"/>
      <c r="L31" s="17"/>
    </row>
    <row r="32" spans="1:12" ht="17.25" thickBot="1">
      <c r="A32" s="19">
        <v>44863</v>
      </c>
      <c r="B32" s="20"/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963" t="s">
        <v>961</v>
      </c>
      <c r="K32" s="24" t="s">
        <v>2362</v>
      </c>
      <c r="L32" s="25">
        <v>18500</v>
      </c>
    </row>
    <row r="33" spans="1:12" ht="17.25" thickBot="1">
      <c r="A33" s="94"/>
      <c r="B33" s="534"/>
      <c r="C33" s="96"/>
      <c r="D33" s="96"/>
      <c r="E33" s="97"/>
      <c r="F33" s="531"/>
      <c r="G33" s="531"/>
      <c r="H33" s="531"/>
      <c r="I33" s="531"/>
      <c r="J33" s="527"/>
      <c r="K33" s="533"/>
      <c r="L33" s="17"/>
    </row>
    <row r="34" spans="1:12" ht="17.25" thickBot="1">
      <c r="A34" s="19">
        <v>44873</v>
      </c>
      <c r="B34" s="20"/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118" t="s">
        <v>961</v>
      </c>
      <c r="K34" s="24" t="s">
        <v>2673</v>
      </c>
      <c r="L34" s="25">
        <v>18500</v>
      </c>
    </row>
    <row r="35" spans="1:12" ht="17.25" thickBot="1">
      <c r="A35" s="94"/>
      <c r="B35" s="1129"/>
      <c r="C35" s="96"/>
      <c r="D35" s="96"/>
      <c r="E35" s="97"/>
      <c r="F35" s="1121"/>
      <c r="G35" s="1121"/>
      <c r="H35" s="1121"/>
      <c r="I35" s="1121"/>
      <c r="J35" s="1117"/>
      <c r="K35" s="1125"/>
      <c r="L35" s="17"/>
    </row>
    <row r="36" spans="1:12" ht="17.25" thickBot="1">
      <c r="A36" s="19">
        <v>44881</v>
      </c>
      <c r="B36" s="20"/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139" t="s">
        <v>961</v>
      </c>
      <c r="K36" s="24" t="s">
        <v>2798</v>
      </c>
      <c r="L36" s="25">
        <v>18500</v>
      </c>
    </row>
    <row r="37" spans="1:12" ht="17.25" thickBot="1">
      <c r="A37" s="94"/>
      <c r="B37" s="1142"/>
      <c r="C37" s="96"/>
      <c r="D37" s="96"/>
      <c r="E37" s="97"/>
      <c r="F37" s="1140"/>
      <c r="G37" s="1140"/>
      <c r="H37" s="1140"/>
      <c r="I37" s="1140"/>
      <c r="J37" s="1138"/>
      <c r="K37" s="1141"/>
      <c r="L37" s="17"/>
    </row>
    <row r="38" spans="1:12" ht="16.5">
      <c r="A38" s="1443">
        <v>44881</v>
      </c>
      <c r="B38" s="1411">
        <v>45882</v>
      </c>
      <c r="C38" s="9"/>
      <c r="D38" s="9" t="s">
        <v>70</v>
      </c>
      <c r="E38" s="9" t="s">
        <v>104</v>
      </c>
      <c r="F38" s="1448" t="s">
        <v>234</v>
      </c>
      <c r="G38" s="1449"/>
      <c r="H38" s="1449"/>
      <c r="I38" s="1450"/>
      <c r="J38" s="1419" t="s">
        <v>88</v>
      </c>
      <c r="K38" s="1416" t="s">
        <v>2821</v>
      </c>
      <c r="L38" s="1457">
        <v>50480</v>
      </c>
    </row>
    <row r="39" spans="1:12" ht="16.5">
      <c r="A39" s="1444"/>
      <c r="B39" s="1412"/>
      <c r="E39" s="11"/>
      <c r="F39" s="1451"/>
      <c r="G39" s="1452"/>
      <c r="H39" s="1452"/>
      <c r="I39" s="1453"/>
      <c r="J39" s="1420"/>
      <c r="K39" s="1417"/>
      <c r="L39" s="1458"/>
    </row>
    <row r="40" spans="1:12" ht="16.5">
      <c r="A40" s="1444"/>
      <c r="B40" s="1412"/>
      <c r="C40" s="15"/>
      <c r="D40" s="11"/>
      <c r="E40" s="11"/>
      <c r="F40" s="1451"/>
      <c r="G40" s="1452"/>
      <c r="H40" s="1452"/>
      <c r="I40" s="1453"/>
      <c r="J40" s="1420"/>
      <c r="K40" s="1417"/>
      <c r="L40" s="1458"/>
    </row>
    <row r="41" spans="1:12" ht="17.25" thickBot="1">
      <c r="A41" s="1444"/>
      <c r="B41" s="1412"/>
      <c r="C41" s="15"/>
      <c r="D41" s="11"/>
      <c r="E41" s="11"/>
      <c r="F41" s="1451"/>
      <c r="G41" s="1452"/>
      <c r="H41" s="1452"/>
      <c r="I41" s="1453"/>
      <c r="J41" s="1420"/>
      <c r="K41" s="1417"/>
      <c r="L41" s="1458"/>
    </row>
    <row r="42" spans="1:12" ht="17.25" thickBot="1">
      <c r="A42" s="19">
        <v>44881</v>
      </c>
      <c r="B42" s="20">
        <v>45882</v>
      </c>
      <c r="C42" s="21"/>
      <c r="D42" s="22" t="s">
        <v>22</v>
      </c>
      <c r="E42" s="23"/>
      <c r="F42" s="1401" t="s">
        <v>234</v>
      </c>
      <c r="G42" s="1401"/>
      <c r="H42" s="1401"/>
      <c r="I42" s="1406"/>
      <c r="J42" s="1155" t="s">
        <v>88</v>
      </c>
      <c r="K42" s="24" t="s">
        <v>2822</v>
      </c>
      <c r="L42" s="25">
        <v>26000</v>
      </c>
    </row>
    <row r="43" spans="1:12" ht="17.25" thickBot="1">
      <c r="A43" s="94"/>
      <c r="B43" s="1164"/>
      <c r="C43" s="96"/>
      <c r="D43" s="96"/>
      <c r="E43" s="97"/>
      <c r="F43" s="1158"/>
      <c r="G43" s="1158"/>
      <c r="H43" s="1158"/>
      <c r="I43" s="1158"/>
      <c r="J43" s="1154"/>
      <c r="K43" s="1161"/>
      <c r="L43" s="17"/>
    </row>
    <row r="44" spans="1:12" ht="17.25" thickBot="1">
      <c r="A44" s="19">
        <v>44889</v>
      </c>
      <c r="B44" s="20"/>
      <c r="C44" s="21"/>
      <c r="D44" s="22" t="s">
        <v>1148</v>
      </c>
      <c r="E44" s="23"/>
      <c r="F44" s="1401" t="s">
        <v>961</v>
      </c>
      <c r="G44" s="1401"/>
      <c r="H44" s="1401"/>
      <c r="I44" s="1406"/>
      <c r="J44" s="1265" t="s">
        <v>961</v>
      </c>
      <c r="K44" s="24" t="s">
        <v>3002</v>
      </c>
      <c r="L44" s="25">
        <v>18500</v>
      </c>
    </row>
    <row r="45" spans="1:12" ht="17.25" thickBot="1">
      <c r="A45" s="94"/>
      <c r="B45" s="1275"/>
      <c r="C45" s="96"/>
      <c r="D45" s="96"/>
      <c r="E45" s="97"/>
      <c r="F45" s="1269"/>
      <c r="G45" s="1269"/>
      <c r="H45" s="1269"/>
      <c r="I45" s="1269"/>
      <c r="J45" s="1264"/>
      <c r="K45" s="1274"/>
      <c r="L45" s="17"/>
    </row>
    <row r="46" spans="1:12" ht="17.25" thickBot="1">
      <c r="A46" s="19">
        <v>44904</v>
      </c>
      <c r="B46" s="20"/>
      <c r="C46" s="21"/>
      <c r="D46" s="22" t="s">
        <v>1148</v>
      </c>
      <c r="E46" s="23"/>
      <c r="F46" s="1401" t="s">
        <v>961</v>
      </c>
      <c r="G46" s="1401"/>
      <c r="H46" s="1401"/>
      <c r="I46" s="1406"/>
      <c r="J46" s="1365" t="s">
        <v>961</v>
      </c>
      <c r="K46" s="24" t="s">
        <v>3300</v>
      </c>
      <c r="L46" s="25">
        <v>18500</v>
      </c>
    </row>
    <row r="47" spans="1:12" ht="17.25" thickBot="1">
      <c r="A47" s="94"/>
      <c r="B47" s="1370"/>
      <c r="C47" s="96"/>
      <c r="D47" s="96"/>
      <c r="E47" s="97"/>
      <c r="F47" s="1366"/>
      <c r="G47" s="1366"/>
      <c r="H47" s="1366"/>
      <c r="I47" s="1366"/>
      <c r="J47" s="1364"/>
      <c r="K47" s="1369"/>
      <c r="L47" s="17"/>
    </row>
    <row r="48" spans="1:12" ht="17.25" thickBot="1">
      <c r="A48" s="94"/>
      <c r="B48" s="1370"/>
      <c r="C48" s="96"/>
      <c r="D48" s="96"/>
      <c r="E48" s="97"/>
      <c r="F48" s="1366"/>
      <c r="G48" s="1366"/>
      <c r="H48" s="1366"/>
      <c r="I48" s="1366"/>
      <c r="J48" s="1364"/>
      <c r="K48" s="1369"/>
      <c r="L48" s="17"/>
    </row>
    <row r="49" spans="1:12" ht="17.25" thickBot="1">
      <c r="A49" s="94"/>
      <c r="B49" s="1370"/>
      <c r="C49" s="96"/>
      <c r="D49" s="96"/>
      <c r="E49" s="97"/>
      <c r="F49" s="1366"/>
      <c r="G49" s="1366"/>
      <c r="H49" s="1366"/>
      <c r="I49" s="1366"/>
      <c r="J49" s="1364"/>
      <c r="K49" s="1369"/>
      <c r="L49" s="17"/>
    </row>
    <row r="50" spans="1:12" ht="17.25" thickBot="1">
      <c r="A50" s="94"/>
      <c r="B50" s="1370"/>
      <c r="C50" s="96"/>
      <c r="D50" s="96"/>
      <c r="E50" s="97"/>
      <c r="F50" s="1366"/>
      <c r="G50" s="1366"/>
      <c r="H50" s="1366"/>
      <c r="I50" s="1366"/>
      <c r="J50" s="1364"/>
      <c r="K50" s="1369"/>
      <c r="L50" s="17"/>
    </row>
    <row r="51" spans="1:12" ht="18.75" thickBot="1">
      <c r="A51" s="2"/>
      <c r="B51" s="2"/>
      <c r="C51" s="2"/>
      <c r="D51" s="2"/>
      <c r="E51" s="2"/>
      <c r="F51" s="2"/>
      <c r="G51" s="2"/>
      <c r="H51" s="2"/>
      <c r="I51" s="2"/>
      <c r="J51" s="1407" t="s">
        <v>21</v>
      </c>
      <c r="K51" s="1487"/>
      <c r="L51" s="18">
        <f>+SUM(L11:L50)</f>
        <v>3260390</v>
      </c>
    </row>
  </sheetData>
  <mergeCells count="42">
    <mergeCell ref="F46:I46"/>
    <mergeCell ref="F44:I44"/>
    <mergeCell ref="L38:L41"/>
    <mergeCell ref="F42:I42"/>
    <mergeCell ref="A38:A41"/>
    <mergeCell ref="B38:B41"/>
    <mergeCell ref="F38:I41"/>
    <mergeCell ref="J38:J41"/>
    <mergeCell ref="K38:K41"/>
    <mergeCell ref="A8:C8"/>
    <mergeCell ref="D8:F8"/>
    <mergeCell ref="G8:H8"/>
    <mergeCell ref="I8:L8"/>
    <mergeCell ref="F24:I2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51:K51"/>
    <mergeCell ref="A9:L9"/>
    <mergeCell ref="C10:E10"/>
    <mergeCell ref="F10:I10"/>
    <mergeCell ref="A11:A23"/>
    <mergeCell ref="B11:B23"/>
    <mergeCell ref="F11:I23"/>
    <mergeCell ref="J11:J23"/>
    <mergeCell ref="K11:K23"/>
    <mergeCell ref="L11:L23"/>
    <mergeCell ref="F26:I26"/>
    <mergeCell ref="F28:I28"/>
    <mergeCell ref="F30:I30"/>
    <mergeCell ref="F32:I32"/>
    <mergeCell ref="F34:I34"/>
    <mergeCell ref="F36:I36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20" workbookViewId="0">
      <selection activeCell="L45" sqref="L4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1186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9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39907</v>
      </c>
      <c r="C11" s="9"/>
      <c r="D11" s="9" t="s">
        <v>70</v>
      </c>
      <c r="E11" s="9" t="s">
        <v>219</v>
      </c>
      <c r="F11" s="1448" t="s">
        <v>30</v>
      </c>
      <c r="G11" s="1449"/>
      <c r="H11" s="1449"/>
      <c r="I11" s="1450"/>
      <c r="J11" s="1419" t="s">
        <v>199</v>
      </c>
      <c r="K11" s="1416" t="s">
        <v>388</v>
      </c>
      <c r="L11" s="1457">
        <v>1806301</v>
      </c>
    </row>
    <row r="12" spans="1:12" ht="16.5">
      <c r="A12" s="1444"/>
      <c r="B12" s="1412"/>
      <c r="D12" t="s">
        <v>51</v>
      </c>
      <c r="E12" s="11" t="s">
        <v>52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386</v>
      </c>
      <c r="E13" s="11" t="s">
        <v>61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82</v>
      </c>
      <c r="E14" s="11" t="s">
        <v>83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109</v>
      </c>
      <c r="E15" s="11" t="s">
        <v>110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60</v>
      </c>
      <c r="E16" s="11" t="s">
        <v>29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34</v>
      </c>
      <c r="E17" s="11" t="s">
        <v>54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59</v>
      </c>
      <c r="E18" s="11" t="s">
        <v>149</v>
      </c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4"/>
      <c r="B19" s="1412"/>
      <c r="C19" s="15"/>
      <c r="D19" s="11" t="s">
        <v>387</v>
      </c>
      <c r="E19" s="11" t="s">
        <v>40</v>
      </c>
      <c r="F19" s="1451"/>
      <c r="G19" s="1452"/>
      <c r="H19" s="1452"/>
      <c r="I19" s="1453"/>
      <c r="J19" s="1420"/>
      <c r="K19" s="1417"/>
      <c r="L19" s="1458"/>
    </row>
    <row r="20" spans="1:12" ht="32.25" thickBot="1">
      <c r="A20" s="19"/>
      <c r="B20" s="20"/>
      <c r="C20" s="21"/>
      <c r="D20" s="22" t="s">
        <v>22</v>
      </c>
      <c r="E20" s="23"/>
      <c r="F20" s="1401" t="s">
        <v>30</v>
      </c>
      <c r="G20" s="1401"/>
      <c r="H20" s="1401"/>
      <c r="I20" s="1406"/>
      <c r="J20" s="60" t="s">
        <v>199</v>
      </c>
      <c r="K20" s="24" t="s">
        <v>389</v>
      </c>
      <c r="L20" s="25">
        <v>26000</v>
      </c>
    </row>
    <row r="21" spans="1:12" ht="16.5">
      <c r="A21" s="1443">
        <v>44764</v>
      </c>
      <c r="B21" s="1411">
        <v>39943</v>
      </c>
      <c r="C21" s="9"/>
      <c r="D21" s="9" t="s">
        <v>121</v>
      </c>
      <c r="E21" s="9" t="s">
        <v>149</v>
      </c>
      <c r="F21" s="1448" t="s">
        <v>30</v>
      </c>
      <c r="G21" s="1449"/>
      <c r="H21" s="1449"/>
      <c r="I21" s="1450"/>
      <c r="J21" s="1419" t="s">
        <v>199</v>
      </c>
      <c r="K21" s="1416" t="s">
        <v>666</v>
      </c>
      <c r="L21" s="1457">
        <v>838471</v>
      </c>
    </row>
    <row r="22" spans="1:12" ht="16.5">
      <c r="A22" s="1444"/>
      <c r="B22" s="1412"/>
      <c r="D22" t="s">
        <v>32</v>
      </c>
      <c r="E22" s="11" t="s">
        <v>33</v>
      </c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4"/>
      <c r="B23" s="1412"/>
      <c r="C23" s="15"/>
      <c r="D23" s="11" t="s">
        <v>151</v>
      </c>
      <c r="E23" s="11"/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9"/>
      <c r="B24" s="20"/>
      <c r="C24" s="21"/>
      <c r="D24" s="22"/>
      <c r="E24" s="23"/>
      <c r="F24" s="1401"/>
      <c r="G24" s="1401"/>
      <c r="H24" s="1401"/>
      <c r="I24" s="1406"/>
      <c r="J24" s="103"/>
      <c r="K24" s="24"/>
      <c r="L24" s="25"/>
    </row>
    <row r="25" spans="1:12" ht="17.25" thickBot="1">
      <c r="A25" s="19">
        <v>44807</v>
      </c>
      <c r="B25" s="20"/>
      <c r="C25" s="21"/>
      <c r="D25" s="261" t="s">
        <v>1148</v>
      </c>
      <c r="E25" s="23"/>
      <c r="F25" s="1401" t="s">
        <v>961</v>
      </c>
      <c r="G25" s="1401"/>
      <c r="H25" s="1401"/>
      <c r="I25" s="1406"/>
      <c r="J25" s="347" t="s">
        <v>961</v>
      </c>
      <c r="K25" s="24" t="s">
        <v>1187</v>
      </c>
      <c r="L25" s="25">
        <v>18500</v>
      </c>
    </row>
    <row r="26" spans="1:12" ht="17.25" thickBot="1">
      <c r="A26" s="94"/>
      <c r="B26" s="534"/>
      <c r="C26" s="96"/>
      <c r="D26" s="356"/>
      <c r="E26" s="97"/>
      <c r="F26" s="531"/>
      <c r="G26" s="531"/>
      <c r="H26" s="531"/>
      <c r="I26" s="531"/>
      <c r="J26" s="531"/>
      <c r="K26" s="531"/>
      <c r="L26" s="17"/>
    </row>
    <row r="27" spans="1:12" ht="17.25" thickBot="1">
      <c r="A27" s="19">
        <v>44824</v>
      </c>
      <c r="B27" s="20"/>
      <c r="C27" s="21"/>
      <c r="D27" s="261" t="s">
        <v>1148</v>
      </c>
      <c r="E27" s="23"/>
      <c r="F27" s="1401" t="s">
        <v>961</v>
      </c>
      <c r="G27" s="1401"/>
      <c r="H27" s="1401"/>
      <c r="I27" s="1406"/>
      <c r="J27" s="528" t="s">
        <v>961</v>
      </c>
      <c r="K27" s="24" t="s">
        <v>1495</v>
      </c>
      <c r="L27" s="25">
        <v>18500</v>
      </c>
    </row>
    <row r="28" spans="1:12" ht="17.25" thickBot="1">
      <c r="A28" s="94"/>
      <c r="B28" s="777"/>
      <c r="C28" s="96"/>
      <c r="D28" s="356"/>
      <c r="E28" s="97"/>
      <c r="F28" s="774"/>
      <c r="G28" s="774"/>
      <c r="H28" s="774"/>
      <c r="I28" s="774"/>
      <c r="J28" s="774"/>
      <c r="K28" s="774"/>
      <c r="L28" s="17"/>
    </row>
    <row r="29" spans="1:12" ht="17.25" thickBot="1">
      <c r="A29" s="19">
        <v>44845</v>
      </c>
      <c r="B29" s="20"/>
      <c r="C29" s="21"/>
      <c r="D29" s="261" t="s">
        <v>1148</v>
      </c>
      <c r="E29" s="23"/>
      <c r="F29" s="1401" t="s">
        <v>961</v>
      </c>
      <c r="G29" s="1401"/>
      <c r="H29" s="1401"/>
      <c r="I29" s="1406"/>
      <c r="J29" s="771" t="s">
        <v>961</v>
      </c>
      <c r="K29" s="24" t="s">
        <v>1982</v>
      </c>
      <c r="L29" s="25">
        <v>18500</v>
      </c>
    </row>
    <row r="30" spans="1:12" ht="17.25" thickBot="1">
      <c r="A30" s="19"/>
      <c r="B30" s="20"/>
      <c r="C30" s="21"/>
      <c r="D30" s="261"/>
      <c r="E30" s="23"/>
      <c r="F30" s="802"/>
      <c r="G30" s="802"/>
      <c r="H30" s="802"/>
      <c r="I30" s="804"/>
      <c r="J30" s="804"/>
      <c r="K30" s="24"/>
      <c r="L30" s="25"/>
    </row>
    <row r="31" spans="1:12" ht="17.25" thickBot="1">
      <c r="A31" s="19">
        <v>44847</v>
      </c>
      <c r="B31" s="20" t="s">
        <v>961</v>
      </c>
      <c r="C31" s="21"/>
      <c r="D31" s="261" t="s">
        <v>1148</v>
      </c>
      <c r="E31" s="23"/>
      <c r="F31" s="1401" t="s">
        <v>961</v>
      </c>
      <c r="G31" s="1401"/>
      <c r="H31" s="1401"/>
      <c r="I31" s="1406"/>
      <c r="J31" s="804" t="s">
        <v>961</v>
      </c>
      <c r="K31" s="24" t="s">
        <v>2088</v>
      </c>
      <c r="L31" s="25">
        <v>18500</v>
      </c>
    </row>
    <row r="32" spans="1:12" ht="17.25" thickBot="1">
      <c r="A32" s="94"/>
      <c r="B32" s="815"/>
      <c r="C32" s="96"/>
      <c r="D32" s="356"/>
      <c r="E32" s="97"/>
      <c r="F32" s="809"/>
      <c r="G32" s="809"/>
      <c r="H32" s="809"/>
      <c r="I32" s="809"/>
      <c r="J32" s="809"/>
      <c r="K32" s="809"/>
      <c r="L32" s="17"/>
    </row>
    <row r="33" spans="1:12" ht="17.25" thickBot="1">
      <c r="A33" s="19">
        <v>44852</v>
      </c>
      <c r="B33" s="20"/>
      <c r="C33" s="21"/>
      <c r="D33" s="261" t="s">
        <v>1148</v>
      </c>
      <c r="E33" s="23"/>
      <c r="F33" s="1401" t="s">
        <v>961</v>
      </c>
      <c r="G33" s="1401"/>
      <c r="H33" s="1401"/>
      <c r="I33" s="1406"/>
      <c r="J33" s="804" t="s">
        <v>961</v>
      </c>
      <c r="K33" s="24" t="s">
        <v>2067</v>
      </c>
      <c r="L33" s="25">
        <v>18500</v>
      </c>
    </row>
    <row r="34" spans="1:12" ht="15.75" thickBot="1"/>
    <row r="35" spans="1:12" ht="17.25" thickBot="1">
      <c r="A35" s="19">
        <v>44873</v>
      </c>
      <c r="B35" s="20"/>
      <c r="C35" s="21"/>
      <c r="D35" s="261" t="s">
        <v>1148</v>
      </c>
      <c r="E35" s="23"/>
      <c r="F35" s="1401" t="s">
        <v>961</v>
      </c>
      <c r="G35" s="1401"/>
      <c r="H35" s="1401"/>
      <c r="I35" s="1406"/>
      <c r="J35" s="1118" t="s">
        <v>961</v>
      </c>
      <c r="K35" s="24" t="s">
        <v>2688</v>
      </c>
      <c r="L35" s="25">
        <v>18500</v>
      </c>
    </row>
    <row r="36" spans="1:12" ht="15.75" thickBot="1"/>
    <row r="37" spans="1:12" ht="17.25" thickBot="1">
      <c r="A37" s="19">
        <v>44894</v>
      </c>
      <c r="B37" s="20"/>
      <c r="C37" s="21"/>
      <c r="D37" s="261" t="s">
        <v>1148</v>
      </c>
      <c r="E37" s="23"/>
      <c r="F37" s="1401" t="s">
        <v>961</v>
      </c>
      <c r="G37" s="1401"/>
      <c r="H37" s="1401"/>
      <c r="I37" s="1406"/>
      <c r="J37" s="1285" t="s">
        <v>961</v>
      </c>
      <c r="K37" s="24" t="s">
        <v>3138</v>
      </c>
      <c r="L37" s="25">
        <v>18500</v>
      </c>
    </row>
    <row r="38" spans="1:12" ht="15.75" thickBot="1"/>
    <row r="39" spans="1:12" ht="17.25" thickBot="1">
      <c r="A39" s="19">
        <v>44904</v>
      </c>
      <c r="B39" s="20"/>
      <c r="C39" s="21"/>
      <c r="D39" s="261" t="s">
        <v>1148</v>
      </c>
      <c r="E39" s="23"/>
      <c r="F39" s="1401" t="s">
        <v>961</v>
      </c>
      <c r="G39" s="1401"/>
      <c r="H39" s="1401"/>
      <c r="I39" s="1406"/>
      <c r="J39" s="1378" t="s">
        <v>961</v>
      </c>
      <c r="K39" s="24" t="s">
        <v>3324</v>
      </c>
      <c r="L39" s="25">
        <v>18500</v>
      </c>
    </row>
    <row r="43" spans="1:12" ht="15.75" thickBot="1"/>
    <row r="44" spans="1:12" ht="18.75" thickBot="1">
      <c r="J44" s="1407" t="s">
        <v>21</v>
      </c>
      <c r="K44" s="1487"/>
      <c r="L44" s="18">
        <f>+SUM(L11:L43)</f>
        <v>2818772</v>
      </c>
    </row>
  </sheetData>
  <mergeCells count="42">
    <mergeCell ref="F35:I35"/>
    <mergeCell ref="J21:J23"/>
    <mergeCell ref="K21:K23"/>
    <mergeCell ref="F24:I24"/>
    <mergeCell ref="J44:K44"/>
    <mergeCell ref="F33:I33"/>
    <mergeCell ref="F31:I31"/>
    <mergeCell ref="F37:I37"/>
    <mergeCell ref="F39:I39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21:L23"/>
    <mergeCell ref="F20:I20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A21:A23"/>
    <mergeCell ref="A1:C2"/>
    <mergeCell ref="D1:L1"/>
    <mergeCell ref="D2:L2"/>
    <mergeCell ref="A3:D3"/>
    <mergeCell ref="E3:L3"/>
    <mergeCell ref="B21:B23"/>
    <mergeCell ref="F21:I23"/>
    <mergeCell ref="F27:I27"/>
    <mergeCell ref="F25:I25"/>
    <mergeCell ref="F29:I29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39" workbookViewId="0">
      <selection activeCell="L65" sqref="L65"/>
    </sheetView>
  </sheetViews>
  <sheetFormatPr baseColWidth="10" defaultRowHeight="15"/>
  <cols>
    <col min="1" max="1" width="14" bestFit="1" customWidth="1"/>
    <col min="4" max="4" width="33" bestFit="1" customWidth="1"/>
    <col min="5" max="5" width="30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1109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9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66646</v>
      </c>
      <c r="C11" s="9"/>
      <c r="D11" s="9" t="s">
        <v>180</v>
      </c>
      <c r="E11" s="9" t="s">
        <v>303</v>
      </c>
      <c r="F11" s="1448" t="s">
        <v>72</v>
      </c>
      <c r="G11" s="1449"/>
      <c r="H11" s="1449"/>
      <c r="I11" s="1450"/>
      <c r="J11" s="1419" t="s">
        <v>199</v>
      </c>
      <c r="K11" s="1416" t="s">
        <v>391</v>
      </c>
      <c r="L11" s="1457">
        <v>2047441</v>
      </c>
    </row>
    <row r="12" spans="1:12" ht="16.5">
      <c r="A12" s="1444"/>
      <c r="B12" s="1412"/>
      <c r="D12" t="s">
        <v>293</v>
      </c>
      <c r="E12" s="11" t="s">
        <v>300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298</v>
      </c>
      <c r="E13" s="11" t="s">
        <v>301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70</v>
      </c>
      <c r="E14" s="11" t="s">
        <v>302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299</v>
      </c>
      <c r="E15" s="11" t="s">
        <v>390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109</v>
      </c>
      <c r="E16" s="11" t="s">
        <v>303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 t="s">
        <v>104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15"/>
      <c r="D18" s="11"/>
      <c r="E18" s="11" t="s">
        <v>110</v>
      </c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/>
      <c r="B19" s="20"/>
      <c r="C19" s="21"/>
      <c r="D19" s="22" t="s">
        <v>22</v>
      </c>
      <c r="E19" s="23"/>
      <c r="F19" s="1401" t="s">
        <v>72</v>
      </c>
      <c r="G19" s="1401"/>
      <c r="H19" s="1401"/>
      <c r="I19" s="1406"/>
      <c r="J19" s="60" t="s">
        <v>199</v>
      </c>
      <c r="K19" s="24" t="s">
        <v>392</v>
      </c>
      <c r="L19" s="25">
        <v>50000</v>
      </c>
    </row>
    <row r="20" spans="1:12" ht="16.5">
      <c r="A20" s="1443">
        <v>44764</v>
      </c>
      <c r="B20" s="1411">
        <v>66807</v>
      </c>
      <c r="C20" s="9"/>
      <c r="D20" s="9" t="s">
        <v>159</v>
      </c>
      <c r="E20" s="9" t="s">
        <v>574</v>
      </c>
      <c r="F20" s="1448" t="s">
        <v>72</v>
      </c>
      <c r="G20" s="1449"/>
      <c r="H20" s="1449"/>
      <c r="I20" s="1450"/>
      <c r="J20" s="1419" t="s">
        <v>199</v>
      </c>
      <c r="K20" s="1416" t="s">
        <v>608</v>
      </c>
      <c r="L20" s="1457">
        <v>1376430</v>
      </c>
    </row>
    <row r="21" spans="1:12" ht="16.5">
      <c r="A21" s="1444"/>
      <c r="B21" s="1412"/>
      <c r="D21" t="s">
        <v>158</v>
      </c>
      <c r="E21" s="11" t="s">
        <v>575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607</v>
      </c>
      <c r="E22" s="11" t="s">
        <v>507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59</v>
      </c>
      <c r="E23" s="11" t="s">
        <v>156</v>
      </c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444"/>
      <c r="B24" s="1412"/>
      <c r="C24" s="15"/>
      <c r="D24" s="11"/>
      <c r="E24" s="11"/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9"/>
      <c r="B25" s="20"/>
      <c r="C25" s="21"/>
      <c r="D25" s="22" t="s">
        <v>22</v>
      </c>
      <c r="E25" s="23"/>
      <c r="F25" s="1401"/>
      <c r="G25" s="1401"/>
      <c r="H25" s="1401"/>
      <c r="I25" s="1406"/>
      <c r="J25" s="93"/>
      <c r="K25" s="24"/>
      <c r="L25" s="25"/>
    </row>
    <row r="26" spans="1:12" ht="15.75" thickBot="1"/>
    <row r="27" spans="1:12" ht="17.25" thickBot="1">
      <c r="A27" s="19">
        <v>44802</v>
      </c>
      <c r="B27" s="20">
        <v>67871</v>
      </c>
      <c r="C27" s="21"/>
      <c r="D27" s="261" t="s">
        <v>76</v>
      </c>
      <c r="E27" s="271" t="s">
        <v>77</v>
      </c>
      <c r="F27" s="1401" t="s">
        <v>87</v>
      </c>
      <c r="G27" s="1401"/>
      <c r="H27" s="1401"/>
      <c r="I27" s="1406"/>
      <c r="J27" s="282" t="s">
        <v>88</v>
      </c>
      <c r="K27" s="24" t="s">
        <v>1110</v>
      </c>
      <c r="L27" s="25">
        <v>490216</v>
      </c>
    </row>
    <row r="28" spans="1:12" ht="17.25" thickBot="1">
      <c r="A28" s="94"/>
      <c r="B28" s="885"/>
      <c r="C28" s="96"/>
      <c r="D28" s="356"/>
      <c r="E28" s="371"/>
      <c r="F28" s="883"/>
      <c r="G28" s="883"/>
      <c r="H28" s="883"/>
      <c r="I28" s="883"/>
      <c r="J28" s="883"/>
      <c r="K28" s="883"/>
      <c r="L28" s="17"/>
    </row>
    <row r="29" spans="1:12" ht="17.25" thickBot="1">
      <c r="A29" s="19">
        <v>44853</v>
      </c>
      <c r="B29" s="20" t="s">
        <v>961</v>
      </c>
      <c r="C29" s="21"/>
      <c r="D29" s="261" t="s">
        <v>1148</v>
      </c>
      <c r="E29" s="271" t="s">
        <v>961</v>
      </c>
      <c r="F29" s="1401" t="s">
        <v>961</v>
      </c>
      <c r="G29" s="1401"/>
      <c r="H29" s="1401"/>
      <c r="I29" s="1406"/>
      <c r="J29" s="881" t="s">
        <v>961</v>
      </c>
      <c r="K29" s="24" t="s">
        <v>2207</v>
      </c>
      <c r="L29" s="25">
        <v>18500</v>
      </c>
    </row>
    <row r="30" spans="1:12" ht="15.75" thickBot="1"/>
    <row r="31" spans="1:12" ht="16.5" customHeight="1" thickBot="1">
      <c r="A31" s="19">
        <v>44854</v>
      </c>
      <c r="B31" s="20">
        <v>69042</v>
      </c>
      <c r="C31" s="21"/>
      <c r="D31" s="261" t="s">
        <v>160</v>
      </c>
      <c r="E31" s="271" t="s">
        <v>48</v>
      </c>
      <c r="F31" s="1401" t="s">
        <v>309</v>
      </c>
      <c r="G31" s="1401"/>
      <c r="H31" s="1401"/>
      <c r="I31" s="1406"/>
      <c r="J31" s="926" t="s">
        <v>88</v>
      </c>
      <c r="K31" s="24" t="s">
        <v>2298</v>
      </c>
      <c r="L31" s="25">
        <v>102054</v>
      </c>
    </row>
    <row r="32" spans="1:12" ht="17.25" thickBot="1">
      <c r="A32" s="94"/>
      <c r="B32" s="1129"/>
      <c r="C32" s="96"/>
      <c r="D32" s="356"/>
      <c r="E32" s="371"/>
      <c r="F32" s="1121"/>
      <c r="G32" s="1121"/>
      <c r="H32" s="1121"/>
      <c r="I32" s="1121"/>
      <c r="J32" s="1117"/>
      <c r="K32" s="1125"/>
      <c r="L32" s="17"/>
    </row>
    <row r="33" spans="1:12" ht="17.25" thickBot="1">
      <c r="A33" s="19">
        <v>44872</v>
      </c>
      <c r="B33" s="20" t="s">
        <v>961</v>
      </c>
      <c r="C33" s="21"/>
      <c r="D33" s="261" t="s">
        <v>1148</v>
      </c>
      <c r="E33" s="271" t="s">
        <v>961</v>
      </c>
      <c r="F33" s="1401" t="s">
        <v>961</v>
      </c>
      <c r="G33" s="1401"/>
      <c r="H33" s="1401"/>
      <c r="I33" s="1406"/>
      <c r="J33" s="1118" t="s">
        <v>961</v>
      </c>
      <c r="K33" s="24" t="s">
        <v>2671</v>
      </c>
      <c r="L33" s="25">
        <v>18500</v>
      </c>
    </row>
    <row r="34" spans="1:12" ht="17.25" thickBot="1">
      <c r="A34" s="94"/>
      <c r="B34" s="931"/>
      <c r="C34" s="96"/>
      <c r="D34" s="356"/>
      <c r="E34" s="371"/>
      <c r="F34" s="928"/>
      <c r="G34" s="928"/>
      <c r="H34" s="928"/>
      <c r="I34" s="928"/>
      <c r="J34" s="924"/>
      <c r="K34" s="925"/>
      <c r="L34" s="17"/>
    </row>
    <row r="35" spans="1:12" ht="17.25" thickBot="1">
      <c r="A35" s="19">
        <v>44880</v>
      </c>
      <c r="B35" s="20" t="s">
        <v>961</v>
      </c>
      <c r="C35" s="21"/>
      <c r="D35" s="261" t="s">
        <v>1148</v>
      </c>
      <c r="E35" s="271" t="s">
        <v>961</v>
      </c>
      <c r="F35" s="1401" t="s">
        <v>961</v>
      </c>
      <c r="G35" s="1401"/>
      <c r="H35" s="1401"/>
      <c r="I35" s="1406"/>
      <c r="J35" s="1190" t="s">
        <v>961</v>
      </c>
      <c r="K35" s="24" t="s">
        <v>2872</v>
      </c>
      <c r="L35" s="25">
        <v>18500</v>
      </c>
    </row>
    <row r="36" spans="1:12" ht="17.25" thickBot="1">
      <c r="A36" s="94"/>
      <c r="B36" s="1203"/>
      <c r="C36" s="96"/>
      <c r="D36" s="356"/>
      <c r="E36" s="371"/>
      <c r="F36" s="1195"/>
      <c r="G36" s="1195"/>
      <c r="H36" s="1195"/>
      <c r="I36" s="1195"/>
      <c r="J36" s="1189"/>
      <c r="K36" s="1198"/>
      <c r="L36" s="17"/>
    </row>
    <row r="37" spans="1:12" ht="17.25" thickBot="1">
      <c r="A37" s="19">
        <v>44889</v>
      </c>
      <c r="B37" s="20" t="s">
        <v>961</v>
      </c>
      <c r="C37" s="21"/>
      <c r="D37" s="261" t="s">
        <v>1148</v>
      </c>
      <c r="E37" s="271" t="s">
        <v>961</v>
      </c>
      <c r="F37" s="1401" t="s">
        <v>961</v>
      </c>
      <c r="G37" s="1401"/>
      <c r="H37" s="1401"/>
      <c r="I37" s="1406"/>
      <c r="J37" s="1285" t="s">
        <v>961</v>
      </c>
      <c r="K37" s="24" t="s">
        <v>3098</v>
      </c>
      <c r="L37" s="25">
        <v>18500</v>
      </c>
    </row>
    <row r="38" spans="1:12" ht="17.25" thickBot="1">
      <c r="A38" s="94"/>
      <c r="B38" s="1292"/>
      <c r="C38" s="96"/>
      <c r="D38" s="356"/>
      <c r="E38" s="371"/>
      <c r="F38" s="1287"/>
      <c r="G38" s="1287"/>
      <c r="H38" s="1287"/>
      <c r="I38" s="1287"/>
      <c r="J38" s="1284"/>
      <c r="K38" s="1291"/>
      <c r="L38" s="17"/>
    </row>
    <row r="39" spans="1:12" ht="17.25" thickBot="1">
      <c r="A39" s="19">
        <v>44897</v>
      </c>
      <c r="B39" s="20" t="s">
        <v>961</v>
      </c>
      <c r="C39" s="21"/>
      <c r="D39" s="261" t="s">
        <v>1148</v>
      </c>
      <c r="E39" s="271" t="s">
        <v>961</v>
      </c>
      <c r="F39" s="1401" t="s">
        <v>961</v>
      </c>
      <c r="G39" s="1401"/>
      <c r="H39" s="1401"/>
      <c r="I39" s="1406"/>
      <c r="J39" s="1330" t="s">
        <v>961</v>
      </c>
      <c r="K39" s="24" t="s">
        <v>3206</v>
      </c>
      <c r="L39" s="25">
        <v>18500</v>
      </c>
    </row>
    <row r="40" spans="1:12" ht="17.25" thickBot="1">
      <c r="A40" s="94"/>
      <c r="B40" s="1333"/>
      <c r="C40" s="96"/>
      <c r="D40" s="356"/>
      <c r="E40" s="371"/>
      <c r="F40" s="1332"/>
      <c r="G40" s="1332"/>
      <c r="H40" s="1332"/>
      <c r="I40" s="1332"/>
      <c r="J40" s="1328"/>
      <c r="K40" s="1329"/>
      <c r="L40" s="17"/>
    </row>
    <row r="41" spans="1:12" ht="16.5">
      <c r="A41" s="1443">
        <v>44901</v>
      </c>
      <c r="B41" s="1411">
        <v>69991</v>
      </c>
      <c r="C41" s="9"/>
      <c r="D41" s="9"/>
      <c r="E41" s="9"/>
      <c r="F41" s="1448" t="s">
        <v>113</v>
      </c>
      <c r="G41" s="1449"/>
      <c r="H41" s="1449"/>
      <c r="I41" s="1450"/>
      <c r="J41" s="1419" t="s">
        <v>88</v>
      </c>
      <c r="K41" s="1416" t="s">
        <v>3292</v>
      </c>
      <c r="L41" s="1457">
        <v>1496844</v>
      </c>
    </row>
    <row r="42" spans="1:12" ht="16.5">
      <c r="A42" s="1444"/>
      <c r="B42" s="1412"/>
      <c r="C42" s="96"/>
      <c r="D42" s="96" t="s">
        <v>82</v>
      </c>
      <c r="E42" s="96" t="s">
        <v>83</v>
      </c>
      <c r="F42" s="1451"/>
      <c r="G42" s="1452"/>
      <c r="H42" s="1452"/>
      <c r="I42" s="1453"/>
      <c r="J42" s="1420"/>
      <c r="K42" s="1417"/>
      <c r="L42" s="1458"/>
    </row>
    <row r="43" spans="1:12" ht="16.5">
      <c r="A43" s="1444"/>
      <c r="B43" s="1412"/>
      <c r="C43" s="96"/>
      <c r="D43" s="96" t="s">
        <v>28</v>
      </c>
      <c r="E43" s="96" t="s">
        <v>29</v>
      </c>
      <c r="F43" s="1451"/>
      <c r="G43" s="1452"/>
      <c r="H43" s="1452"/>
      <c r="I43" s="1453"/>
      <c r="J43" s="1420"/>
      <c r="K43" s="1417"/>
      <c r="L43" s="1458"/>
    </row>
    <row r="44" spans="1:12" ht="16.5">
      <c r="A44" s="1444"/>
      <c r="B44" s="1412"/>
      <c r="C44" s="96"/>
      <c r="D44" s="96" t="s">
        <v>36</v>
      </c>
      <c r="E44" s="96" t="s">
        <v>37</v>
      </c>
      <c r="F44" s="1451"/>
      <c r="G44" s="1452"/>
      <c r="H44" s="1452"/>
      <c r="I44" s="1453"/>
      <c r="J44" s="1420"/>
      <c r="K44" s="1417"/>
      <c r="L44" s="1458"/>
    </row>
    <row r="45" spans="1:12" ht="16.5">
      <c r="A45" s="1444"/>
      <c r="B45" s="1412"/>
      <c r="C45" s="96"/>
      <c r="D45" s="96" t="s">
        <v>102</v>
      </c>
      <c r="E45" s="96" t="s">
        <v>103</v>
      </c>
      <c r="F45" s="1451"/>
      <c r="G45" s="1452"/>
      <c r="H45" s="1452"/>
      <c r="I45" s="1453"/>
      <c r="J45" s="1420"/>
      <c r="K45" s="1417"/>
      <c r="L45" s="1458"/>
    </row>
    <row r="46" spans="1:12" ht="16.5">
      <c r="A46" s="1444"/>
      <c r="B46" s="1412"/>
      <c r="C46" s="96"/>
      <c r="D46" s="96" t="s">
        <v>80</v>
      </c>
      <c r="E46" s="96" t="s">
        <v>155</v>
      </c>
      <c r="F46" s="1451"/>
      <c r="G46" s="1452"/>
      <c r="H46" s="1452"/>
      <c r="I46" s="1453"/>
      <c r="J46" s="1420"/>
      <c r="K46" s="1417"/>
      <c r="L46" s="1458"/>
    </row>
    <row r="47" spans="1:12" ht="16.5">
      <c r="A47" s="1444"/>
      <c r="B47" s="1412"/>
      <c r="C47" s="96"/>
      <c r="D47" s="96"/>
      <c r="E47" s="96" t="s">
        <v>40</v>
      </c>
      <c r="F47" s="1451"/>
      <c r="G47" s="1452"/>
      <c r="H47" s="1452"/>
      <c r="I47" s="1453"/>
      <c r="J47" s="1420"/>
      <c r="K47" s="1417"/>
      <c r="L47" s="1458"/>
    </row>
    <row r="48" spans="1:12" ht="16.5">
      <c r="A48" s="1444"/>
      <c r="B48" s="1412"/>
      <c r="C48" s="96"/>
      <c r="D48" s="96"/>
      <c r="E48" s="96"/>
      <c r="F48" s="1451"/>
      <c r="G48" s="1452"/>
      <c r="H48" s="1452"/>
      <c r="I48" s="1453"/>
      <c r="J48" s="1420"/>
      <c r="K48" s="1417"/>
      <c r="L48" s="1458"/>
    </row>
    <row r="49" spans="1:12" ht="16.5">
      <c r="A49" s="1444"/>
      <c r="B49" s="1412"/>
      <c r="E49" s="11"/>
      <c r="F49" s="1451"/>
      <c r="G49" s="1452"/>
      <c r="H49" s="1452"/>
      <c r="I49" s="1453"/>
      <c r="J49" s="1420"/>
      <c r="K49" s="1417"/>
      <c r="L49" s="1458"/>
    </row>
    <row r="50" spans="1:12" ht="16.5">
      <c r="A50" s="1444"/>
      <c r="B50" s="1412"/>
      <c r="C50" s="15"/>
      <c r="D50" s="11"/>
      <c r="E50" s="11"/>
      <c r="F50" s="1451"/>
      <c r="G50" s="1452"/>
      <c r="H50" s="1452"/>
      <c r="I50" s="1453"/>
      <c r="J50" s="1420"/>
      <c r="K50" s="1417"/>
      <c r="L50" s="1458"/>
    </row>
    <row r="51" spans="1:12" ht="16.5">
      <c r="A51" s="1444"/>
      <c r="B51" s="1412"/>
      <c r="C51" s="15"/>
      <c r="D51" s="11"/>
      <c r="E51" s="11"/>
      <c r="F51" s="1451"/>
      <c r="G51" s="1452"/>
      <c r="H51" s="1452"/>
      <c r="I51" s="1453"/>
      <c r="J51" s="1420"/>
      <c r="K51" s="1417"/>
      <c r="L51" s="1458"/>
    </row>
    <row r="52" spans="1:12" ht="17.25" thickBot="1">
      <c r="A52" s="1444"/>
      <c r="B52" s="1412"/>
      <c r="C52" s="15"/>
      <c r="D52" s="11"/>
      <c r="E52" s="11"/>
      <c r="F52" s="1451"/>
      <c r="G52" s="1452"/>
      <c r="H52" s="1452"/>
      <c r="I52" s="1453"/>
      <c r="J52" s="1420"/>
      <c r="K52" s="1417"/>
      <c r="L52" s="1458"/>
    </row>
    <row r="53" spans="1:12" ht="17.25" thickBot="1">
      <c r="A53" s="19">
        <v>44901</v>
      </c>
      <c r="B53" s="20">
        <v>69991</v>
      </c>
      <c r="C53" s="21"/>
      <c r="D53" s="22" t="s">
        <v>22</v>
      </c>
      <c r="E53" s="23"/>
      <c r="F53" s="1401" t="s">
        <v>113</v>
      </c>
      <c r="G53" s="1401"/>
      <c r="H53" s="1401"/>
      <c r="I53" s="1406"/>
      <c r="J53" s="1360" t="s">
        <v>88</v>
      </c>
      <c r="K53" s="24" t="s">
        <v>3293</v>
      </c>
      <c r="L53" s="25">
        <v>50000</v>
      </c>
    </row>
    <row r="54" spans="1:12" ht="17.25" thickBot="1">
      <c r="A54" s="94"/>
      <c r="B54" s="1363"/>
      <c r="C54" s="96"/>
      <c r="D54" s="96"/>
      <c r="E54" s="97"/>
      <c r="F54" s="1361"/>
      <c r="G54" s="1361"/>
      <c r="H54" s="1361"/>
      <c r="I54" s="1361"/>
      <c r="J54" s="1361"/>
      <c r="K54" s="1361"/>
      <c r="L54" s="17"/>
    </row>
    <row r="55" spans="1:12" ht="17.25" thickBot="1">
      <c r="A55" s="19">
        <v>44904</v>
      </c>
      <c r="B55" s="20" t="s">
        <v>961</v>
      </c>
      <c r="C55" s="21"/>
      <c r="D55" s="261" t="s">
        <v>1148</v>
      </c>
      <c r="E55" s="271" t="s">
        <v>961</v>
      </c>
      <c r="F55" s="1401" t="s">
        <v>961</v>
      </c>
      <c r="G55" s="1401"/>
      <c r="H55" s="1401"/>
      <c r="I55" s="1406"/>
      <c r="J55" s="1378" t="s">
        <v>961</v>
      </c>
      <c r="K55" s="24" t="s">
        <v>3327</v>
      </c>
      <c r="L55" s="25">
        <v>18500</v>
      </c>
    </row>
    <row r="56" spans="1:12" ht="16.5">
      <c r="A56" s="94"/>
      <c r="B56" s="1380"/>
      <c r="C56" s="96"/>
      <c r="D56" s="96"/>
      <c r="E56" s="97"/>
      <c r="F56" s="1379"/>
      <c r="G56" s="1379"/>
      <c r="H56" s="1379"/>
      <c r="I56" s="1379"/>
      <c r="J56" s="1379"/>
      <c r="K56" s="1379"/>
      <c r="L56" s="17"/>
    </row>
    <row r="57" spans="1:12" ht="16.5">
      <c r="A57" s="94"/>
      <c r="B57" s="1380"/>
      <c r="C57" s="96"/>
      <c r="D57" s="96"/>
      <c r="E57" s="97"/>
      <c r="F57" s="1379"/>
      <c r="G57" s="1379"/>
      <c r="H57" s="1379"/>
      <c r="I57" s="1379"/>
      <c r="J57" s="1379"/>
      <c r="K57" s="1379"/>
      <c r="L57" s="17"/>
    </row>
    <row r="58" spans="1:12" ht="16.5">
      <c r="A58" s="94"/>
      <c r="B58" s="1380"/>
      <c r="C58" s="96"/>
      <c r="D58" s="96"/>
      <c r="E58" s="97"/>
      <c r="F58" s="1379"/>
      <c r="G58" s="1379"/>
      <c r="H58" s="1379"/>
      <c r="I58" s="1379"/>
      <c r="J58" s="1379"/>
      <c r="K58" s="1379"/>
      <c r="L58" s="17"/>
    </row>
    <row r="59" spans="1:12" ht="16.5">
      <c r="A59" s="94"/>
      <c r="B59" s="1380"/>
      <c r="C59" s="96"/>
      <c r="D59" s="96"/>
      <c r="E59" s="97"/>
      <c r="F59" s="1379"/>
      <c r="G59" s="1379"/>
      <c r="H59" s="1379"/>
      <c r="I59" s="1379"/>
      <c r="J59" s="1379"/>
      <c r="K59" s="1379"/>
      <c r="L59" s="17"/>
    </row>
    <row r="60" spans="1:12" ht="16.5">
      <c r="A60" s="94"/>
      <c r="B60" s="1363"/>
      <c r="C60" s="96"/>
      <c r="D60" s="96"/>
      <c r="E60" s="97"/>
      <c r="F60" s="1361"/>
      <c r="G60" s="1361"/>
      <c r="H60" s="1361"/>
      <c r="I60" s="1361"/>
      <c r="J60" s="1361"/>
      <c r="K60" s="1361"/>
      <c r="L60" s="17"/>
    </row>
    <row r="61" spans="1:12" ht="16.5">
      <c r="A61" s="94"/>
      <c r="B61" s="1363"/>
      <c r="C61" s="96"/>
      <c r="D61" s="96"/>
      <c r="E61" s="97"/>
      <c r="F61" s="1361"/>
      <c r="G61" s="1361"/>
      <c r="H61" s="1361"/>
      <c r="I61" s="1361"/>
      <c r="J61" s="1361"/>
      <c r="K61" s="1361"/>
      <c r="L61" s="17"/>
    </row>
    <row r="62" spans="1:12" ht="15.75" thickBot="1"/>
    <row r="63" spans="1:12" ht="17.25" thickBot="1">
      <c r="A63" s="94"/>
      <c r="B63" s="1333"/>
      <c r="C63" s="96"/>
      <c r="D63" s="356"/>
      <c r="E63" s="371"/>
      <c r="F63" s="1332"/>
      <c r="G63" s="1332"/>
      <c r="H63" s="1332"/>
      <c r="I63" s="1332"/>
      <c r="J63" s="1328"/>
      <c r="K63" s="1329"/>
      <c r="L63" s="17"/>
    </row>
    <row r="64" spans="1:12" ht="18.75" thickBot="1">
      <c r="J64" s="1407" t="s">
        <v>21</v>
      </c>
      <c r="K64" s="1487"/>
      <c r="L64" s="18">
        <f>+SUM(L11:L63)</f>
        <v>5723985</v>
      </c>
    </row>
  </sheetData>
  <mergeCells count="49">
    <mergeCell ref="F55:I55"/>
    <mergeCell ref="F37:I37"/>
    <mergeCell ref="F35:I35"/>
    <mergeCell ref="F29:I29"/>
    <mergeCell ref="F27:I27"/>
    <mergeCell ref="F39:I39"/>
    <mergeCell ref="F53:I53"/>
    <mergeCell ref="F33:I33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K20:K24"/>
    <mergeCell ref="F31:I31"/>
    <mergeCell ref="A8:C8"/>
    <mergeCell ref="D8:F8"/>
    <mergeCell ref="G8:H8"/>
    <mergeCell ref="I8:L8"/>
    <mergeCell ref="L20:L24"/>
    <mergeCell ref="J20:J24"/>
    <mergeCell ref="J64:K64"/>
    <mergeCell ref="F25:I25"/>
    <mergeCell ref="F19:I19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A20:A24"/>
    <mergeCell ref="B20:B24"/>
    <mergeCell ref="F20:I24"/>
    <mergeCell ref="L41:L52"/>
    <mergeCell ref="A41:A52"/>
    <mergeCell ref="B41:B52"/>
    <mergeCell ref="F41:I52"/>
    <mergeCell ref="J41:J52"/>
    <mergeCell ref="K41:K52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23" workbookViewId="0">
      <selection activeCell="K34" sqref="K34"/>
    </sheetView>
  </sheetViews>
  <sheetFormatPr baseColWidth="10" defaultRowHeight="15"/>
  <cols>
    <col min="1" max="1" width="14" bestFit="1" customWidth="1"/>
    <col min="4" max="4" width="33" bestFit="1" customWidth="1"/>
    <col min="5" max="5" width="38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393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9" t="s">
        <v>18</v>
      </c>
      <c r="K10" s="7" t="s">
        <v>16</v>
      </c>
      <c r="L10" s="8" t="s">
        <v>17</v>
      </c>
    </row>
    <row r="11" spans="1:12" ht="16.5">
      <c r="A11" s="1443">
        <v>44750</v>
      </c>
      <c r="B11" s="1411">
        <v>29764</v>
      </c>
      <c r="C11" s="9"/>
      <c r="D11" s="9" t="s">
        <v>34</v>
      </c>
      <c r="E11" s="9" t="s">
        <v>33</v>
      </c>
      <c r="F11" s="1448" t="s">
        <v>30</v>
      </c>
      <c r="G11" s="1449"/>
      <c r="H11" s="1449"/>
      <c r="I11" s="1450"/>
      <c r="J11" s="1419" t="s">
        <v>199</v>
      </c>
      <c r="K11" s="1416" t="s">
        <v>394</v>
      </c>
      <c r="L11" s="1457">
        <v>848127</v>
      </c>
    </row>
    <row r="12" spans="1:12" ht="16.5">
      <c r="A12" s="1444"/>
      <c r="B12" s="1412"/>
      <c r="D12" t="s">
        <v>32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38</v>
      </c>
      <c r="E14" s="11" t="s">
        <v>29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28</v>
      </c>
      <c r="E15" s="11" t="s">
        <v>48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 t="s">
        <v>35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4"/>
      <c r="B17" s="1412"/>
      <c r="C17" s="15"/>
      <c r="D17" s="11"/>
      <c r="E17" s="11" t="s">
        <v>40</v>
      </c>
      <c r="F17" s="1451"/>
      <c r="G17" s="1452"/>
      <c r="H17" s="1452"/>
      <c r="I17" s="1453"/>
      <c r="J17" s="1420"/>
      <c r="K17" s="1417"/>
      <c r="L17" s="1458"/>
    </row>
    <row r="18" spans="1:12" ht="32.25" thickBot="1">
      <c r="A18" s="19"/>
      <c r="B18" s="20"/>
      <c r="C18" s="21"/>
      <c r="D18" s="22" t="s">
        <v>22</v>
      </c>
      <c r="E18" s="23"/>
      <c r="F18" s="1401" t="s">
        <v>30</v>
      </c>
      <c r="G18" s="1401"/>
      <c r="H18" s="1401"/>
      <c r="I18" s="1406"/>
      <c r="J18" s="60" t="s">
        <v>199</v>
      </c>
      <c r="K18" s="24" t="s">
        <v>395</v>
      </c>
      <c r="L18" s="25">
        <v>26000</v>
      </c>
    </row>
    <row r="19" spans="1:12" ht="17.25" thickBot="1">
      <c r="A19" s="94"/>
      <c r="B19" s="478"/>
      <c r="C19" s="96"/>
      <c r="D19" s="96"/>
      <c r="E19" s="97"/>
      <c r="F19" s="470"/>
      <c r="G19" s="470"/>
      <c r="H19" s="470"/>
      <c r="I19" s="470"/>
      <c r="J19" s="470"/>
      <c r="K19" s="470"/>
      <c r="L19" s="17"/>
    </row>
    <row r="20" spans="1:12" ht="17.25" thickBot="1">
      <c r="A20" s="19">
        <v>44818</v>
      </c>
      <c r="B20" s="20"/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467" t="s">
        <v>961</v>
      </c>
      <c r="K20" s="24" t="s">
        <v>1418</v>
      </c>
      <c r="L20" s="25">
        <v>18500</v>
      </c>
    </row>
    <row r="21" spans="1:12" ht="17.25" thickBot="1">
      <c r="A21" s="94"/>
      <c r="B21" s="634"/>
      <c r="C21" s="96"/>
      <c r="D21" s="96"/>
      <c r="E21" s="97"/>
      <c r="F21" s="627"/>
      <c r="G21" s="627"/>
      <c r="H21" s="627"/>
      <c r="I21" s="627"/>
      <c r="J21" s="627"/>
      <c r="K21" s="627"/>
      <c r="L21" s="17"/>
    </row>
    <row r="22" spans="1:12" ht="17.25" thickBot="1">
      <c r="A22" s="19">
        <v>44834</v>
      </c>
      <c r="B22" s="20"/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623" t="s">
        <v>961</v>
      </c>
      <c r="K22" s="24" t="s">
        <v>1734</v>
      </c>
      <c r="L22" s="25">
        <v>18500</v>
      </c>
    </row>
    <row r="23" spans="1:12" ht="17.25" thickBot="1">
      <c r="A23" s="94"/>
      <c r="B23" s="973"/>
      <c r="C23" s="96"/>
      <c r="D23" s="96"/>
      <c r="E23" s="97"/>
      <c r="F23" s="967"/>
      <c r="G23" s="967"/>
      <c r="H23" s="967"/>
      <c r="I23" s="967"/>
      <c r="J23" s="967"/>
      <c r="K23" s="967"/>
      <c r="L23" s="17"/>
    </row>
    <row r="24" spans="1:12" ht="17.25" thickBot="1">
      <c r="A24" s="19">
        <v>44863</v>
      </c>
      <c r="B24" s="20"/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963" t="s">
        <v>961</v>
      </c>
      <c r="K24" s="24" t="s">
        <v>2391</v>
      </c>
      <c r="L24" s="25">
        <v>18500</v>
      </c>
    </row>
    <row r="25" spans="1:12" ht="19.5" customHeight="1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6.5">
      <c r="A26" s="1443">
        <v>44870</v>
      </c>
      <c r="B26" s="1411">
        <v>31843</v>
      </c>
      <c r="C26" s="9"/>
      <c r="D26" s="9" t="s">
        <v>878</v>
      </c>
      <c r="E26" s="9" t="s">
        <v>166</v>
      </c>
      <c r="F26" s="1448" t="s">
        <v>309</v>
      </c>
      <c r="G26" s="1449"/>
      <c r="H26" s="1449"/>
      <c r="I26" s="1450"/>
      <c r="J26" s="1419" t="s">
        <v>88</v>
      </c>
      <c r="K26" s="1416" t="s">
        <v>2573</v>
      </c>
      <c r="L26" s="1457">
        <v>882796</v>
      </c>
    </row>
    <row r="27" spans="1:12" ht="16.5">
      <c r="A27" s="1444"/>
      <c r="B27" s="1412"/>
      <c r="C27" s="175"/>
      <c r="D27" s="175" t="s">
        <v>76</v>
      </c>
      <c r="E27" s="96" t="s">
        <v>77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26"/>
      <c r="D28" s="96" t="s">
        <v>404</v>
      </c>
      <c r="E28" s="96" t="s">
        <v>794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26"/>
      <c r="D29" s="96"/>
      <c r="E29" s="96"/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5"/>
      <c r="B30" s="1413"/>
      <c r="C30" s="27"/>
      <c r="D30" s="12"/>
      <c r="E30" s="12"/>
      <c r="F30" s="1454"/>
      <c r="G30" s="1455"/>
      <c r="H30" s="1455"/>
      <c r="I30" s="1456"/>
      <c r="J30" s="1421"/>
      <c r="K30" s="1418"/>
      <c r="L30" s="1459"/>
    </row>
    <row r="31" spans="1:12" ht="19.5" customHeight="1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7.25" thickBot="1">
      <c r="A32" s="19">
        <v>44877</v>
      </c>
      <c r="B32" s="20"/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118" t="s">
        <v>961</v>
      </c>
      <c r="K32" s="24" t="s">
        <v>2718</v>
      </c>
      <c r="L32" s="25">
        <v>18500</v>
      </c>
    </row>
    <row r="33" spans="1:12" ht="19.5" customHeight="1" thickBot="1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7.25" thickBot="1">
      <c r="A34" s="19">
        <v>44891</v>
      </c>
      <c r="B34" s="20"/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265" t="s">
        <v>961</v>
      </c>
      <c r="K34" s="24" t="s">
        <v>3033</v>
      </c>
      <c r="L34" s="25">
        <v>18500</v>
      </c>
    </row>
    <row r="35" spans="1:12" ht="19.5" customHeight="1" thickBot="1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8.75" thickBot="1">
      <c r="A36" s="2"/>
      <c r="B36" s="2"/>
      <c r="C36" s="2"/>
      <c r="D36" s="2"/>
      <c r="E36" s="2"/>
      <c r="F36" s="2"/>
      <c r="G36" s="2"/>
      <c r="H36" s="2"/>
      <c r="I36" s="2"/>
      <c r="J36" s="1407" t="s">
        <v>21</v>
      </c>
      <c r="K36" s="1487"/>
      <c r="L36" s="18">
        <f>+SUM(L11:L35)</f>
        <v>1849423</v>
      </c>
    </row>
  </sheetData>
  <mergeCells count="38">
    <mergeCell ref="F34:I34"/>
    <mergeCell ref="F32:I32"/>
    <mergeCell ref="J26:J30"/>
    <mergeCell ref="K26:K30"/>
    <mergeCell ref="L26:L30"/>
    <mergeCell ref="A8:C8"/>
    <mergeCell ref="D8:F8"/>
    <mergeCell ref="G8:H8"/>
    <mergeCell ref="I8:L8"/>
    <mergeCell ref="F18:I1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6:K36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  <mergeCell ref="A26:A30"/>
    <mergeCell ref="B26:B30"/>
    <mergeCell ref="F26:I30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7" workbookViewId="0">
      <selection activeCell="K31" sqref="K3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1534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9" t="s">
        <v>18</v>
      </c>
      <c r="K10" s="7" t="s">
        <v>16</v>
      </c>
      <c r="L10" s="8" t="s">
        <v>17</v>
      </c>
    </row>
    <row r="11" spans="1:12" ht="16.5">
      <c r="A11" s="1443">
        <v>44750</v>
      </c>
      <c r="B11" s="1411">
        <v>109860</v>
      </c>
      <c r="C11" s="9"/>
      <c r="D11" s="9" t="s">
        <v>36</v>
      </c>
      <c r="E11" s="9" t="s">
        <v>37</v>
      </c>
      <c r="F11" s="1448" t="s">
        <v>139</v>
      </c>
      <c r="G11" s="1449"/>
      <c r="H11" s="1449"/>
      <c r="I11" s="1450"/>
      <c r="J11" s="1419" t="s">
        <v>199</v>
      </c>
      <c r="K11" s="1416" t="s">
        <v>399</v>
      </c>
      <c r="L11" s="1457">
        <v>1155686</v>
      </c>
    </row>
    <row r="12" spans="1:12" ht="16.5">
      <c r="A12" s="1444"/>
      <c r="B12" s="1412"/>
      <c r="D12" t="s">
        <v>102</v>
      </c>
      <c r="E12" s="11" t="s">
        <v>103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175</v>
      </c>
      <c r="E13" s="11" t="s">
        <v>396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236</v>
      </c>
      <c r="E14" s="11" t="s">
        <v>397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444"/>
      <c r="B15" s="1412"/>
      <c r="C15" s="15"/>
      <c r="D15" s="11"/>
      <c r="E15" s="11" t="s">
        <v>398</v>
      </c>
      <c r="F15" s="1451"/>
      <c r="G15" s="1452"/>
      <c r="H15" s="1452"/>
      <c r="I15" s="1453"/>
      <c r="J15" s="1420"/>
      <c r="K15" s="1417"/>
      <c r="L15" s="1458"/>
    </row>
    <row r="16" spans="1:12" ht="32.25" thickBot="1">
      <c r="A16" s="19"/>
      <c r="B16" s="20"/>
      <c r="C16" s="21"/>
      <c r="D16" s="22" t="s">
        <v>22</v>
      </c>
      <c r="E16" s="23"/>
      <c r="F16" s="1401" t="s">
        <v>139</v>
      </c>
      <c r="G16" s="1401"/>
      <c r="H16" s="1401"/>
      <c r="I16" s="1406"/>
      <c r="J16" s="60" t="s">
        <v>199</v>
      </c>
      <c r="K16" s="24" t="s">
        <v>395</v>
      </c>
      <c r="L16" s="25">
        <v>50000</v>
      </c>
    </row>
    <row r="17" spans="1:12" ht="17.25" thickBot="1">
      <c r="A17" s="13"/>
      <c r="B17" s="14"/>
      <c r="C17" s="15"/>
      <c r="D17" s="11"/>
      <c r="E17" s="10"/>
      <c r="F17" s="16"/>
      <c r="G17" s="16"/>
      <c r="H17" s="16"/>
      <c r="I17" s="16"/>
      <c r="J17" s="16"/>
      <c r="K17" s="16"/>
      <c r="L17" s="17"/>
    </row>
    <row r="18" spans="1:12" ht="17.25" thickBot="1">
      <c r="A18" s="19">
        <v>44811</v>
      </c>
      <c r="B18" s="20"/>
      <c r="C18" s="21"/>
      <c r="D18" s="22" t="s">
        <v>1148</v>
      </c>
      <c r="E18" s="23"/>
      <c r="F18" s="1401" t="s">
        <v>139</v>
      </c>
      <c r="G18" s="1401"/>
      <c r="H18" s="1401"/>
      <c r="I18" s="1406"/>
      <c r="J18" s="385" t="s">
        <v>961</v>
      </c>
      <c r="K18" s="24" t="s">
        <v>1267</v>
      </c>
      <c r="L18" s="25">
        <v>18500</v>
      </c>
    </row>
    <row r="19" spans="1:12" ht="17.25" thickBot="1">
      <c r="A19" s="94"/>
      <c r="B19" s="578"/>
      <c r="C19" s="96"/>
      <c r="D19" s="96"/>
      <c r="E19" s="97"/>
      <c r="F19" s="569"/>
      <c r="G19" s="569"/>
      <c r="H19" s="569"/>
      <c r="I19" s="569"/>
      <c r="J19" s="564"/>
      <c r="K19" s="576"/>
      <c r="L19" s="17"/>
    </row>
    <row r="20" spans="1:12" ht="17.25" thickBot="1">
      <c r="A20" s="19">
        <v>44828</v>
      </c>
      <c r="B20" s="20"/>
      <c r="C20" s="21"/>
      <c r="D20" s="22" t="s">
        <v>1148</v>
      </c>
      <c r="E20" s="23"/>
      <c r="F20" s="1401" t="s">
        <v>139</v>
      </c>
      <c r="G20" s="1401"/>
      <c r="H20" s="1401"/>
      <c r="I20" s="1406"/>
      <c r="J20" s="565" t="s">
        <v>961</v>
      </c>
      <c r="K20" s="24" t="s">
        <v>1578</v>
      </c>
      <c r="L20" s="25">
        <v>18500</v>
      </c>
    </row>
    <row r="21" spans="1:12" ht="17.25" thickBot="1">
      <c r="A21" s="94"/>
      <c r="B21" s="612"/>
      <c r="C21" s="96"/>
      <c r="D21" s="96"/>
      <c r="E21" s="97"/>
      <c r="F21" s="610"/>
      <c r="G21" s="610"/>
      <c r="H21" s="610"/>
      <c r="I21" s="610"/>
      <c r="J21" s="606"/>
      <c r="K21" s="611"/>
      <c r="L21" s="17"/>
    </row>
    <row r="22" spans="1:12" ht="17.25" thickBot="1">
      <c r="A22" s="19">
        <v>44838</v>
      </c>
      <c r="B22" s="20"/>
      <c r="C22" s="21"/>
      <c r="D22" s="22" t="s">
        <v>1148</v>
      </c>
      <c r="E22" s="23"/>
      <c r="F22" s="1401" t="s">
        <v>139</v>
      </c>
      <c r="G22" s="1401"/>
      <c r="H22" s="1401"/>
      <c r="I22" s="1406"/>
      <c r="J22" s="607" t="s">
        <v>961</v>
      </c>
      <c r="K22" s="24" t="s">
        <v>1684</v>
      </c>
      <c r="L22" s="25">
        <v>18500</v>
      </c>
    </row>
    <row r="23" spans="1:12" ht="17.25" thickBot="1">
      <c r="A23" s="94"/>
      <c r="B23" s="769"/>
      <c r="C23" s="96"/>
      <c r="D23" s="96"/>
      <c r="E23" s="97"/>
      <c r="F23" s="766"/>
      <c r="G23" s="766"/>
      <c r="H23" s="766"/>
      <c r="I23" s="766"/>
      <c r="J23" s="763"/>
      <c r="K23" s="764"/>
      <c r="L23" s="17"/>
    </row>
    <row r="24" spans="1:12" ht="17.25" thickBot="1">
      <c r="A24" s="19">
        <v>44847</v>
      </c>
      <c r="B24" s="20"/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765" t="s">
        <v>961</v>
      </c>
      <c r="K24" s="24" t="s">
        <v>1962</v>
      </c>
      <c r="L24" s="25">
        <v>18500</v>
      </c>
    </row>
    <row r="25" spans="1:12" ht="17.25" thickBot="1">
      <c r="A25" s="94"/>
      <c r="B25" s="833"/>
      <c r="C25" s="96"/>
      <c r="D25" s="96"/>
      <c r="E25" s="97"/>
      <c r="F25" s="823"/>
      <c r="G25" s="823"/>
      <c r="H25" s="823"/>
      <c r="I25" s="823"/>
      <c r="J25" s="817"/>
      <c r="K25" s="826"/>
      <c r="L25" s="17"/>
    </row>
    <row r="26" spans="1:12" ht="17.25" thickBot="1">
      <c r="A26" s="19">
        <v>44854</v>
      </c>
      <c r="B26" s="20"/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818" t="s">
        <v>961</v>
      </c>
      <c r="K26" s="24" t="s">
        <v>2120</v>
      </c>
      <c r="L26" s="25">
        <v>18500</v>
      </c>
    </row>
    <row r="27" spans="1:12" ht="17.25" thickBot="1">
      <c r="A27" s="94"/>
      <c r="B27" s="393"/>
      <c r="C27" s="96"/>
      <c r="D27" s="96"/>
      <c r="E27" s="97"/>
      <c r="F27" s="389"/>
      <c r="G27" s="389"/>
      <c r="H27" s="389"/>
      <c r="I27" s="389"/>
      <c r="J27" s="384"/>
      <c r="K27" s="390"/>
      <c r="L27" s="17"/>
    </row>
    <row r="28" spans="1:12" ht="17.25" thickBot="1">
      <c r="A28" s="19">
        <v>44875</v>
      </c>
      <c r="B28" s="20"/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118" t="s">
        <v>961</v>
      </c>
      <c r="K28" s="24" t="s">
        <v>2700</v>
      </c>
      <c r="L28" s="25">
        <v>18500</v>
      </c>
    </row>
    <row r="29" spans="1:12" ht="17.25" thickBot="1">
      <c r="A29" s="94"/>
      <c r="B29" s="1129"/>
      <c r="C29" s="96"/>
      <c r="D29" s="96"/>
      <c r="E29" s="97"/>
      <c r="F29" s="1121"/>
      <c r="G29" s="1121"/>
      <c r="H29" s="1121"/>
      <c r="I29" s="1121"/>
      <c r="J29" s="1117"/>
      <c r="K29" s="1125"/>
      <c r="L29" s="17"/>
    </row>
    <row r="30" spans="1:12" ht="17.25" thickBot="1">
      <c r="A30" s="19">
        <v>44882</v>
      </c>
      <c r="B30" s="20"/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190" t="s">
        <v>961</v>
      </c>
      <c r="K30" s="24" t="s">
        <v>2870</v>
      </c>
      <c r="L30" s="25">
        <v>18500</v>
      </c>
    </row>
    <row r="31" spans="1:12" ht="17.25" thickBot="1">
      <c r="A31" s="94"/>
      <c r="B31" s="1203"/>
      <c r="C31" s="96"/>
      <c r="D31" s="96"/>
      <c r="E31" s="97"/>
      <c r="F31" s="1195"/>
      <c r="G31" s="1195"/>
      <c r="H31" s="1195"/>
      <c r="I31" s="1195"/>
      <c r="J31" s="1189"/>
      <c r="K31" s="1198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+SUM(L11:L29)</f>
        <v>1316686</v>
      </c>
    </row>
    <row r="33" spans="12:12">
      <c r="L33" s="646"/>
    </row>
  </sheetData>
  <mergeCells count="34">
    <mergeCell ref="F30:I30"/>
    <mergeCell ref="A8:C8"/>
    <mergeCell ref="D8:F8"/>
    <mergeCell ref="G8:H8"/>
    <mergeCell ref="I8:L8"/>
    <mergeCell ref="F16:I16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2:K32"/>
    <mergeCell ref="A9:L9"/>
    <mergeCell ref="C10:E10"/>
    <mergeCell ref="F10:I10"/>
    <mergeCell ref="A11:A15"/>
    <mergeCell ref="B11:B15"/>
    <mergeCell ref="F11:I15"/>
    <mergeCell ref="J11:J15"/>
    <mergeCell ref="K11:K15"/>
    <mergeCell ref="L11:L15"/>
    <mergeCell ref="F18:I18"/>
    <mergeCell ref="F20:I20"/>
    <mergeCell ref="F22:I22"/>
    <mergeCell ref="F24:I24"/>
    <mergeCell ref="F26:I26"/>
    <mergeCell ref="F28:I28"/>
  </mergeCells>
  <pageMargins left="0.7" right="0.7" top="0.75" bottom="0.75" header="0.3" footer="0.3"/>
  <pageSetup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1567</v>
      </c>
      <c r="B8" s="1462"/>
      <c r="C8" s="1463"/>
      <c r="D8" s="1434" t="s">
        <v>264</v>
      </c>
      <c r="E8" s="1435"/>
      <c r="F8" s="1436"/>
      <c r="G8" s="1464"/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2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3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53569</v>
      </c>
      <c r="C11" s="9"/>
      <c r="D11" s="9" t="s">
        <v>51</v>
      </c>
      <c r="E11" s="9" t="s">
        <v>52</v>
      </c>
      <c r="F11" s="1448" t="s">
        <v>309</v>
      </c>
      <c r="G11" s="1449"/>
      <c r="H11" s="1449"/>
      <c r="I11" s="1450"/>
      <c r="J11" s="1419" t="s">
        <v>199</v>
      </c>
      <c r="K11" s="1416" t="s">
        <v>391</v>
      </c>
      <c r="L11" s="1457">
        <v>2017041</v>
      </c>
    </row>
    <row r="12" spans="1:12" ht="16.5">
      <c r="A12" s="1444"/>
      <c r="B12" s="1412"/>
      <c r="D12" t="s">
        <v>76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286</v>
      </c>
      <c r="E13" s="11" t="s">
        <v>288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285</v>
      </c>
      <c r="E14" s="11" t="s">
        <v>166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250</v>
      </c>
      <c r="E15" s="11" t="s">
        <v>401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205</v>
      </c>
      <c r="E16" s="11" t="s">
        <v>390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4"/>
      <c r="B17" s="1412"/>
      <c r="C17" s="15"/>
      <c r="D17" s="11" t="s">
        <v>400</v>
      </c>
      <c r="E17" s="11"/>
      <c r="F17" s="1451"/>
      <c r="G17" s="1452"/>
      <c r="H17" s="1452"/>
      <c r="I17" s="1453"/>
      <c r="J17" s="1420"/>
      <c r="K17" s="1417"/>
      <c r="L17" s="1458"/>
    </row>
    <row r="18" spans="1:12" ht="32.25" thickBot="1">
      <c r="A18" s="19"/>
      <c r="B18" s="20"/>
      <c r="C18" s="21"/>
      <c r="D18" s="22" t="s">
        <v>22</v>
      </c>
      <c r="E18" s="23"/>
      <c r="F18" s="1401" t="s">
        <v>309</v>
      </c>
      <c r="G18" s="1401"/>
      <c r="H18" s="1401"/>
      <c r="I18" s="1406"/>
      <c r="J18" s="61" t="s">
        <v>199</v>
      </c>
      <c r="K18" s="24" t="s">
        <v>392</v>
      </c>
      <c r="L18" s="25">
        <v>39750</v>
      </c>
    </row>
    <row r="19" spans="1:12" ht="17.25" thickBot="1">
      <c r="A19" s="19"/>
      <c r="B19" s="20"/>
      <c r="C19" s="21"/>
      <c r="D19" s="22"/>
      <c r="E19" s="23"/>
      <c r="F19" s="564"/>
      <c r="G19" s="564"/>
      <c r="H19" s="564"/>
      <c r="I19" s="565"/>
      <c r="J19" s="565"/>
      <c r="K19" s="24"/>
      <c r="L19" s="25"/>
    </row>
    <row r="20" spans="1:12" ht="17.25" thickBot="1">
      <c r="A20" s="19">
        <v>44833</v>
      </c>
      <c r="B20" s="20"/>
      <c r="C20" s="21"/>
      <c r="D20" s="22" t="s">
        <v>1148</v>
      </c>
      <c r="E20" s="23"/>
      <c r="F20" s="1401" t="s">
        <v>309</v>
      </c>
      <c r="G20" s="1401"/>
      <c r="H20" s="1401"/>
      <c r="I20" s="1406"/>
      <c r="J20" s="565"/>
      <c r="K20" s="24" t="s">
        <v>1568</v>
      </c>
      <c r="L20" s="25">
        <v>18500</v>
      </c>
    </row>
    <row r="21" spans="1:12" ht="17.25" thickBot="1">
      <c r="A21" s="94"/>
      <c r="B21" s="621"/>
      <c r="C21" s="96"/>
      <c r="D21" s="96"/>
      <c r="E21" s="97"/>
      <c r="F21" s="618"/>
      <c r="G21" s="618"/>
      <c r="H21" s="618"/>
      <c r="I21" s="618"/>
      <c r="J21" s="618"/>
      <c r="K21" s="618"/>
      <c r="L21" s="17"/>
    </row>
    <row r="22" spans="1:12" ht="17.25" thickBot="1">
      <c r="A22" s="19">
        <v>44826</v>
      </c>
      <c r="B22" s="20"/>
      <c r="C22" s="21"/>
      <c r="D22" s="22" t="s">
        <v>1148</v>
      </c>
      <c r="E22" s="23"/>
      <c r="F22" s="1401" t="s">
        <v>309</v>
      </c>
      <c r="G22" s="1401"/>
      <c r="H22" s="1401"/>
      <c r="I22" s="1406"/>
      <c r="J22" s="615"/>
      <c r="K22" s="24" t="s">
        <v>1688</v>
      </c>
      <c r="L22" s="25">
        <v>18500</v>
      </c>
    </row>
    <row r="23" spans="1:12" ht="17.25" thickBot="1">
      <c r="A23" s="94"/>
      <c r="B23" s="1026"/>
      <c r="C23" s="96"/>
      <c r="D23" s="96"/>
      <c r="E23" s="97"/>
      <c r="F23" s="1021"/>
      <c r="G23" s="1021"/>
      <c r="H23" s="1021"/>
      <c r="I23" s="1021"/>
      <c r="J23" s="1021"/>
      <c r="K23" s="1021"/>
      <c r="L23" s="17"/>
    </row>
    <row r="24" spans="1:12" ht="17.25" thickBot="1">
      <c r="A24" s="19">
        <v>44869</v>
      </c>
      <c r="B24" s="20"/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1020"/>
      <c r="K24" s="24" t="s">
        <v>2514</v>
      </c>
      <c r="L24" s="25">
        <v>18500</v>
      </c>
    </row>
    <row r="25" spans="1:12" ht="17.25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7.25" thickBot="1">
      <c r="A26" s="19">
        <v>44881</v>
      </c>
      <c r="B26" s="20"/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1146"/>
      <c r="K26" s="24" t="s">
        <v>2810</v>
      </c>
      <c r="L26" s="25">
        <v>18500</v>
      </c>
    </row>
    <row r="27" spans="1:12" ht="17.25" thickBot="1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8" spans="1:12" ht="17.25" thickBot="1">
      <c r="A28" s="19">
        <v>44901</v>
      </c>
      <c r="B28" s="20"/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335"/>
      <c r="K28" s="24" t="s">
        <v>3258</v>
      </c>
      <c r="L28" s="25">
        <v>18500</v>
      </c>
    </row>
    <row r="29" spans="1:12" ht="16.5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6.5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+SUM(L11:L31)</f>
        <v>2149291</v>
      </c>
    </row>
  </sheetData>
  <mergeCells count="32">
    <mergeCell ref="F18:I18"/>
    <mergeCell ref="J32:K32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  <mergeCell ref="F26:I26"/>
    <mergeCell ref="F28:I28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6" workbookViewId="0">
      <selection activeCell="L42" sqref="L42"/>
    </sheetView>
  </sheetViews>
  <sheetFormatPr baseColWidth="10" defaultRowHeight="15"/>
  <cols>
    <col min="1" max="1" width="14" bestFit="1" customWidth="1"/>
    <col min="4" max="4" width="33" bestFit="1" customWidth="1"/>
    <col min="5" max="5" width="27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1080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83246</v>
      </c>
      <c r="C11" s="9"/>
      <c r="D11" s="9" t="s">
        <v>105</v>
      </c>
      <c r="E11" s="9" t="s">
        <v>166</v>
      </c>
      <c r="F11" s="1448" t="s">
        <v>72</v>
      </c>
      <c r="G11" s="1449"/>
      <c r="H11" s="1449"/>
      <c r="I11" s="1450"/>
      <c r="J11" s="1419" t="s">
        <v>199</v>
      </c>
      <c r="K11" s="1416" t="s">
        <v>402</v>
      </c>
      <c r="L11" s="1457">
        <v>310293</v>
      </c>
    </row>
    <row r="12" spans="1:12" ht="16.5">
      <c r="A12" s="1444"/>
      <c r="B12" s="1412"/>
      <c r="D12" t="s">
        <v>130</v>
      </c>
      <c r="E12" s="11" t="s">
        <v>178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179</v>
      </c>
      <c r="E13" s="11" t="s">
        <v>48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 t="s">
        <v>382</v>
      </c>
      <c r="F14" s="1451"/>
      <c r="G14" s="1452"/>
      <c r="H14" s="1452"/>
      <c r="I14" s="1453"/>
      <c r="J14" s="1420"/>
      <c r="K14" s="1417"/>
      <c r="L14" s="1458"/>
    </row>
    <row r="15" spans="1:12" ht="32.25" thickBot="1">
      <c r="A15" s="458"/>
      <c r="B15" s="459"/>
      <c r="C15" s="39"/>
      <c r="D15" s="9" t="s">
        <v>22</v>
      </c>
      <c r="E15" s="40"/>
      <c r="F15" s="1449" t="s">
        <v>72</v>
      </c>
      <c r="G15" s="1449"/>
      <c r="H15" s="1449"/>
      <c r="I15" s="1476"/>
      <c r="J15" s="460" t="s">
        <v>199</v>
      </c>
      <c r="K15" s="465" t="s">
        <v>403</v>
      </c>
      <c r="L15" s="455">
        <v>50000</v>
      </c>
    </row>
    <row r="16" spans="1:12" ht="16.5">
      <c r="A16" s="461"/>
      <c r="B16" s="482"/>
      <c r="C16" s="480"/>
      <c r="D16" s="443" t="s">
        <v>743</v>
      </c>
      <c r="E16" s="484" t="s">
        <v>439</v>
      </c>
      <c r="F16" s="443"/>
      <c r="G16" s="443"/>
      <c r="H16" s="452"/>
      <c r="I16" s="453"/>
      <c r="J16" s="453"/>
      <c r="K16" s="456"/>
      <c r="L16" s="463"/>
    </row>
    <row r="17" spans="1:12" ht="17.25" thickBot="1">
      <c r="A17" s="462">
        <v>44804</v>
      </c>
      <c r="B17" s="483">
        <v>84761</v>
      </c>
      <c r="C17" s="215"/>
      <c r="D17" s="479" t="s">
        <v>352</v>
      </c>
      <c r="E17" s="481" t="s">
        <v>427</v>
      </c>
      <c r="F17" s="1455" t="s">
        <v>309</v>
      </c>
      <c r="G17" s="1455"/>
      <c r="H17" s="1455"/>
      <c r="I17" s="1456"/>
      <c r="J17" s="454" t="s">
        <v>88</v>
      </c>
      <c r="K17" s="457" t="s">
        <v>1081</v>
      </c>
      <c r="L17" s="464">
        <v>233804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19">
        <v>44814</v>
      </c>
      <c r="B19" s="20"/>
      <c r="C19" s="21"/>
      <c r="D19" s="22" t="s">
        <v>1148</v>
      </c>
      <c r="E19" s="23"/>
      <c r="F19" s="1401" t="s">
        <v>72</v>
      </c>
      <c r="G19" s="1401"/>
      <c r="H19" s="1401"/>
      <c r="I19" s="1406"/>
      <c r="J19" s="401" t="s">
        <v>961</v>
      </c>
      <c r="K19" s="24" t="s">
        <v>1316</v>
      </c>
      <c r="L19" s="25">
        <v>18500</v>
      </c>
    </row>
    <row r="20" spans="1:12" ht="17.25" thickBot="1">
      <c r="A20" s="94"/>
      <c r="B20" s="578"/>
      <c r="C20" s="96"/>
      <c r="D20" s="96"/>
      <c r="E20" s="97"/>
      <c r="F20" s="569"/>
      <c r="G20" s="569"/>
      <c r="H20" s="569"/>
      <c r="I20" s="569"/>
      <c r="J20" s="569"/>
      <c r="K20" s="569"/>
      <c r="L20" s="17"/>
    </row>
    <row r="21" spans="1:12" ht="17.25" thickBot="1">
      <c r="A21" s="19">
        <v>44828</v>
      </c>
      <c r="B21" s="20"/>
      <c r="C21" s="21"/>
      <c r="D21" s="22" t="s">
        <v>1148</v>
      </c>
      <c r="E21" s="23"/>
      <c r="F21" s="1401" t="s">
        <v>72</v>
      </c>
      <c r="G21" s="1401"/>
      <c r="H21" s="1401"/>
      <c r="I21" s="1406"/>
      <c r="J21" s="565" t="s">
        <v>961</v>
      </c>
      <c r="K21" s="24" t="s">
        <v>1586</v>
      </c>
      <c r="L21" s="25">
        <v>18500</v>
      </c>
    </row>
    <row r="22" spans="1:12" ht="17.25" thickBot="1">
      <c r="A22" s="94"/>
      <c r="B22" s="718"/>
      <c r="C22" s="96"/>
      <c r="D22" s="96"/>
      <c r="E22" s="97"/>
      <c r="F22" s="716"/>
      <c r="G22" s="716"/>
      <c r="H22" s="716"/>
      <c r="I22" s="716"/>
      <c r="J22" s="716"/>
      <c r="K22" s="716"/>
      <c r="L22" s="17"/>
    </row>
    <row r="23" spans="1:12" ht="17.25" thickBot="1">
      <c r="A23" s="19">
        <v>44844</v>
      </c>
      <c r="B23" s="20"/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714" t="s">
        <v>961</v>
      </c>
      <c r="K23" s="24" t="s">
        <v>1883</v>
      </c>
      <c r="L23" s="25">
        <v>18500</v>
      </c>
    </row>
    <row r="24" spans="1:12" ht="17.25" thickBot="1">
      <c r="A24" s="94"/>
      <c r="B24" s="833"/>
      <c r="C24" s="96"/>
      <c r="D24" s="96"/>
      <c r="E24" s="97"/>
      <c r="F24" s="823"/>
      <c r="G24" s="823"/>
      <c r="H24" s="823"/>
      <c r="I24" s="823"/>
      <c r="J24" s="823"/>
      <c r="K24" s="823"/>
      <c r="L24" s="17"/>
    </row>
    <row r="25" spans="1:12" ht="17.25" thickBot="1">
      <c r="A25" s="19">
        <v>44854</v>
      </c>
      <c r="B25" s="20"/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818" t="s">
        <v>961</v>
      </c>
      <c r="K25" s="24" t="s">
        <v>2125</v>
      </c>
      <c r="L25" s="25">
        <v>18500</v>
      </c>
    </row>
    <row r="26" spans="1:12" ht="17.25" thickBot="1">
      <c r="A26" s="94"/>
      <c r="B26" s="973"/>
      <c r="C26" s="96"/>
      <c r="D26" s="96"/>
      <c r="E26" s="97"/>
      <c r="F26" s="967"/>
      <c r="G26" s="967"/>
      <c r="H26" s="967"/>
      <c r="I26" s="967"/>
      <c r="J26" s="967"/>
      <c r="K26" s="967"/>
      <c r="L26" s="17"/>
    </row>
    <row r="27" spans="1:12" ht="17.25" thickBot="1">
      <c r="A27" s="19">
        <v>44864</v>
      </c>
      <c r="B27" s="20"/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963" t="s">
        <v>961</v>
      </c>
      <c r="K27" s="24" t="s">
        <v>2407</v>
      </c>
      <c r="L27" s="25">
        <v>18500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6.5">
      <c r="A29" s="1443">
        <v>44886</v>
      </c>
      <c r="B29" s="1411">
        <v>85941</v>
      </c>
      <c r="C29" s="9"/>
      <c r="D29" s="9" t="s">
        <v>70</v>
      </c>
      <c r="E29" s="9" t="s">
        <v>188</v>
      </c>
      <c r="F29" s="1448" t="s">
        <v>72</v>
      </c>
      <c r="G29" s="1449"/>
      <c r="H29" s="1449"/>
      <c r="I29" s="1450"/>
      <c r="J29" s="1419" t="s">
        <v>88</v>
      </c>
      <c r="K29" s="1416" t="s">
        <v>2961</v>
      </c>
      <c r="L29" s="1457">
        <v>551883</v>
      </c>
    </row>
    <row r="30" spans="1:12" ht="16.5">
      <c r="A30" s="1444"/>
      <c r="B30" s="1412"/>
      <c r="D30" t="s">
        <v>159</v>
      </c>
      <c r="E30" s="11" t="s">
        <v>1889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D31" t="s">
        <v>59</v>
      </c>
      <c r="E31" s="11" t="s">
        <v>507</v>
      </c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15"/>
      <c r="D32" s="11" t="s">
        <v>160</v>
      </c>
      <c r="E32" s="11" t="s">
        <v>2963</v>
      </c>
      <c r="F32" s="1451"/>
      <c r="G32" s="1452"/>
      <c r="H32" s="1452"/>
      <c r="I32" s="1453"/>
      <c r="J32" s="1420"/>
      <c r="K32" s="1417"/>
      <c r="L32" s="1458"/>
    </row>
    <row r="33" spans="1:12" ht="17.25" thickBot="1">
      <c r="A33" s="1444"/>
      <c r="B33" s="1412"/>
      <c r="C33" s="15"/>
      <c r="D33" s="11" t="s">
        <v>187</v>
      </c>
      <c r="E33" s="11" t="s">
        <v>155</v>
      </c>
      <c r="F33" s="1451"/>
      <c r="G33" s="1452"/>
      <c r="H33" s="1452"/>
      <c r="I33" s="1453"/>
      <c r="J33" s="1420"/>
      <c r="K33" s="1417"/>
      <c r="L33" s="1458"/>
    </row>
    <row r="34" spans="1:12" ht="17.25" thickBot="1">
      <c r="A34" s="19">
        <v>44886</v>
      </c>
      <c r="B34" s="20">
        <v>85941</v>
      </c>
      <c r="C34" s="21"/>
      <c r="D34" s="22" t="s">
        <v>22</v>
      </c>
      <c r="E34" s="23"/>
      <c r="F34" s="1401" t="s">
        <v>139</v>
      </c>
      <c r="G34" s="1401"/>
      <c r="H34" s="1401"/>
      <c r="I34" s="1406"/>
      <c r="J34" s="1239" t="s">
        <v>88</v>
      </c>
      <c r="K34" s="24" t="s">
        <v>2962</v>
      </c>
      <c r="L34" s="25">
        <v>50000</v>
      </c>
    </row>
    <row r="35" spans="1:12" ht="17.25" thickBot="1">
      <c r="A35" s="94"/>
      <c r="B35" s="1247"/>
      <c r="C35" s="96"/>
      <c r="D35" s="96"/>
      <c r="E35" s="97"/>
      <c r="F35" s="1243"/>
      <c r="G35" s="1243"/>
      <c r="H35" s="1243"/>
      <c r="I35" s="1243"/>
      <c r="J35" s="1243"/>
      <c r="K35" s="1244"/>
      <c r="L35" s="17"/>
    </row>
    <row r="36" spans="1:12" ht="17.25" thickBot="1">
      <c r="A36" s="19">
        <v>44898</v>
      </c>
      <c r="B36" s="20"/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335" t="s">
        <v>961</v>
      </c>
      <c r="K36" s="24" t="s">
        <v>3220</v>
      </c>
      <c r="L36" s="25">
        <v>18500</v>
      </c>
    </row>
    <row r="37" spans="1:12" ht="16.5">
      <c r="A37" s="94"/>
      <c r="B37" s="1347"/>
      <c r="C37" s="96"/>
      <c r="D37" s="96"/>
      <c r="E37" s="97"/>
      <c r="F37" s="1339"/>
      <c r="G37" s="1339"/>
      <c r="H37" s="1339"/>
      <c r="I37" s="1339"/>
      <c r="J37" s="1339"/>
      <c r="K37" s="1340"/>
      <c r="L37" s="17"/>
    </row>
    <row r="38" spans="1:12" ht="16.5">
      <c r="A38" s="94"/>
      <c r="B38" s="1347"/>
      <c r="C38" s="96"/>
      <c r="D38" s="96"/>
      <c r="E38" s="97"/>
      <c r="F38" s="1339"/>
      <c r="G38" s="1339"/>
      <c r="H38" s="1339"/>
      <c r="I38" s="1339"/>
      <c r="J38" s="1339"/>
      <c r="K38" s="1340"/>
      <c r="L38" s="17"/>
    </row>
    <row r="39" spans="1:12" ht="16.5">
      <c r="A39" s="94"/>
      <c r="B39" s="1347"/>
      <c r="C39" s="96"/>
      <c r="D39" s="96"/>
      <c r="E39" s="97"/>
      <c r="F39" s="1339"/>
      <c r="G39" s="1339"/>
      <c r="H39" s="1339"/>
      <c r="I39" s="1339"/>
      <c r="J39" s="1339"/>
      <c r="K39" s="1340"/>
      <c r="L39" s="17"/>
    </row>
    <row r="40" spans="1:12" ht="17.25" thickBot="1">
      <c r="A40" s="94"/>
      <c r="B40" s="1347"/>
      <c r="C40" s="96"/>
      <c r="D40" s="96"/>
      <c r="E40" s="97"/>
      <c r="F40" s="1339"/>
      <c r="G40" s="1339"/>
      <c r="H40" s="1339"/>
      <c r="I40" s="1339"/>
      <c r="J40" s="1339"/>
      <c r="K40" s="1340"/>
      <c r="L40" s="17"/>
    </row>
    <row r="41" spans="1:12" ht="18.75" thickBot="1">
      <c r="A41" s="2"/>
      <c r="B41" s="2"/>
      <c r="C41" s="2"/>
      <c r="D41" s="2"/>
      <c r="E41" s="2"/>
      <c r="F41" s="2"/>
      <c r="G41" s="2"/>
      <c r="H41" s="2"/>
      <c r="I41" s="2"/>
      <c r="J41" s="1407" t="s">
        <v>21</v>
      </c>
      <c r="K41" s="1487"/>
      <c r="L41" s="18">
        <f>+SUM(L11:L40)</f>
        <v>1306980</v>
      </c>
    </row>
  </sheetData>
  <mergeCells count="41">
    <mergeCell ref="F36:I36"/>
    <mergeCell ref="A8:C8"/>
    <mergeCell ref="D8:F8"/>
    <mergeCell ref="G8:H8"/>
    <mergeCell ref="I8:L8"/>
    <mergeCell ref="F15:I15"/>
    <mergeCell ref="L29:L33"/>
    <mergeCell ref="F34:I34"/>
    <mergeCell ref="A29:A33"/>
    <mergeCell ref="B29:B33"/>
    <mergeCell ref="F29:I33"/>
    <mergeCell ref="J29:J33"/>
    <mergeCell ref="K29:K33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41:K41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F17:I17"/>
    <mergeCell ref="F19:I19"/>
    <mergeCell ref="F21:I21"/>
    <mergeCell ref="F23:I23"/>
    <mergeCell ref="F25:I25"/>
    <mergeCell ref="F27:I27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9" workbookViewId="0">
      <selection activeCell="L33" sqref="L33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1850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>
        <v>47553</v>
      </c>
      <c r="C11" s="9"/>
      <c r="D11" s="9" t="s">
        <v>76</v>
      </c>
      <c r="E11" s="9" t="s">
        <v>37</v>
      </c>
      <c r="F11" s="1448" t="s">
        <v>309</v>
      </c>
      <c r="G11" s="1449"/>
      <c r="H11" s="1449"/>
      <c r="I11" s="1450"/>
      <c r="J11" s="1419" t="s">
        <v>199</v>
      </c>
      <c r="K11" s="1416" t="s">
        <v>406</v>
      </c>
      <c r="L11" s="1457">
        <v>1109576</v>
      </c>
    </row>
    <row r="12" spans="1:12" ht="16.5">
      <c r="A12" s="1444"/>
      <c r="B12" s="1412"/>
      <c r="D12" t="s">
        <v>404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38</v>
      </c>
      <c r="E14" s="11" t="s">
        <v>405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444"/>
      <c r="B15" s="1412"/>
      <c r="C15" s="15"/>
      <c r="D15" s="11"/>
      <c r="E15" s="11" t="s">
        <v>35</v>
      </c>
      <c r="F15" s="1451"/>
      <c r="G15" s="1452"/>
      <c r="H15" s="1452"/>
      <c r="I15" s="1453"/>
      <c r="J15" s="1420"/>
      <c r="K15" s="1417"/>
      <c r="L15" s="1458"/>
    </row>
    <row r="16" spans="1:12" ht="32.25" thickBot="1">
      <c r="A16" s="19"/>
      <c r="B16" s="20"/>
      <c r="C16" s="21"/>
      <c r="D16" s="22" t="s">
        <v>22</v>
      </c>
      <c r="E16" s="23"/>
      <c r="F16" s="1401" t="s">
        <v>309</v>
      </c>
      <c r="G16" s="1401"/>
      <c r="H16" s="1401"/>
      <c r="I16" s="1406"/>
      <c r="J16" s="66" t="s">
        <v>199</v>
      </c>
      <c r="K16" s="24" t="s">
        <v>407</v>
      </c>
      <c r="L16" s="25">
        <v>26000</v>
      </c>
    </row>
    <row r="17" spans="1:12" ht="17.25" thickBot="1">
      <c r="A17" s="94"/>
      <c r="B17" s="478"/>
      <c r="C17" s="96"/>
      <c r="D17" s="96"/>
      <c r="E17" s="97"/>
      <c r="F17" s="470"/>
      <c r="G17" s="470"/>
      <c r="H17" s="470"/>
      <c r="I17" s="470"/>
      <c r="J17" s="470"/>
      <c r="K17" s="470"/>
      <c r="L17" s="17"/>
    </row>
    <row r="18" spans="1:12" ht="17.25" thickBot="1">
      <c r="A18" s="19">
        <v>44818</v>
      </c>
      <c r="B18" s="20"/>
      <c r="C18" s="21"/>
      <c r="D18" s="22" t="s">
        <v>1148</v>
      </c>
      <c r="E18" s="23"/>
      <c r="F18" s="1401" t="s">
        <v>961</v>
      </c>
      <c r="G18" s="1401"/>
      <c r="H18" s="1401"/>
      <c r="I18" s="1406"/>
      <c r="J18" s="467" t="s">
        <v>961</v>
      </c>
      <c r="K18" s="24" t="s">
        <v>1421</v>
      </c>
      <c r="L18" s="25">
        <v>18500</v>
      </c>
    </row>
    <row r="19" spans="1:12" ht="17.25" thickBot="1">
      <c r="A19" s="94"/>
      <c r="B19" s="634"/>
      <c r="C19" s="96"/>
      <c r="D19" s="96"/>
      <c r="E19" s="97"/>
      <c r="F19" s="627"/>
      <c r="G19" s="627"/>
      <c r="H19" s="627"/>
      <c r="I19" s="627"/>
      <c r="J19" s="627"/>
      <c r="K19" s="627"/>
      <c r="L19" s="17"/>
    </row>
    <row r="20" spans="1:12" ht="17.25" thickBot="1">
      <c r="A20" s="19">
        <v>44826</v>
      </c>
      <c r="B20" s="20"/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623" t="s">
        <v>961</v>
      </c>
      <c r="K20" s="24" t="s">
        <v>1704</v>
      </c>
      <c r="L20" s="25">
        <v>18500</v>
      </c>
    </row>
    <row r="21" spans="1:12" ht="17.25" thickBot="1">
      <c r="A21" s="94"/>
      <c r="B21" s="710"/>
      <c r="C21" s="96"/>
      <c r="D21" s="96"/>
      <c r="E21" s="97"/>
      <c r="F21" s="706"/>
      <c r="G21" s="706"/>
      <c r="H21" s="706"/>
      <c r="I21" s="706"/>
      <c r="J21" s="706"/>
      <c r="K21" s="706"/>
      <c r="L21" s="17"/>
    </row>
    <row r="22" spans="1:12" ht="17.25" thickBot="1">
      <c r="A22" s="19">
        <v>44841</v>
      </c>
      <c r="B22" s="20"/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702" t="s">
        <v>961</v>
      </c>
      <c r="K22" s="24" t="s">
        <v>1861</v>
      </c>
      <c r="L22" s="25">
        <v>18500</v>
      </c>
    </row>
    <row r="23" spans="1:12" ht="17.25" thickBot="1">
      <c r="A23" s="94"/>
      <c r="B23" s="973"/>
      <c r="C23" s="96"/>
      <c r="D23" s="96"/>
      <c r="E23" s="97"/>
      <c r="F23" s="967"/>
      <c r="G23" s="967"/>
      <c r="H23" s="967"/>
      <c r="I23" s="967"/>
      <c r="J23" s="967"/>
      <c r="K23" s="967"/>
      <c r="L23" s="17"/>
    </row>
    <row r="24" spans="1:12" ht="17.25" thickBot="1">
      <c r="A24" s="19">
        <v>44864</v>
      </c>
      <c r="B24" s="20"/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963" t="s">
        <v>961</v>
      </c>
      <c r="K24" s="24" t="s">
        <v>2368</v>
      </c>
      <c r="L24" s="25">
        <v>18500</v>
      </c>
    </row>
    <row r="25" spans="1:12" ht="17.25" thickBot="1">
      <c r="A25" s="94"/>
      <c r="B25" s="1026"/>
      <c r="C25" s="96"/>
      <c r="D25" s="96"/>
      <c r="E25" s="97"/>
      <c r="F25" s="1021"/>
      <c r="G25" s="1021"/>
      <c r="H25" s="1021"/>
      <c r="I25" s="1021"/>
      <c r="J25" s="1021"/>
      <c r="K25" s="1021"/>
      <c r="L25" s="17"/>
    </row>
    <row r="26" spans="1:12" ht="17.25" thickBot="1">
      <c r="A26" s="19">
        <v>44866</v>
      </c>
      <c r="B26" s="20"/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1020" t="s">
        <v>961</v>
      </c>
      <c r="K26" s="24" t="s">
        <v>2505</v>
      </c>
      <c r="L26" s="25">
        <v>18500</v>
      </c>
    </row>
    <row r="27" spans="1:12" ht="17.25" thickBot="1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8" spans="1:12" ht="17.25" thickBot="1">
      <c r="A28" s="19">
        <v>44880</v>
      </c>
      <c r="B28" s="20"/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190" t="s">
        <v>961</v>
      </c>
      <c r="K28" s="24" t="s">
        <v>2878</v>
      </c>
      <c r="L28" s="25">
        <v>18500</v>
      </c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7.25" thickBot="1">
      <c r="A30" s="19">
        <v>44892</v>
      </c>
      <c r="B30" s="20"/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265" t="s">
        <v>961</v>
      </c>
      <c r="K30" s="24" t="s">
        <v>3069</v>
      </c>
      <c r="L30" s="25">
        <v>18500</v>
      </c>
    </row>
    <row r="31" spans="1:12" ht="17.25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+SUM(L11:L31)</f>
        <v>1265076</v>
      </c>
    </row>
  </sheetData>
  <mergeCells count="34">
    <mergeCell ref="F30:I30"/>
    <mergeCell ref="A8:C8"/>
    <mergeCell ref="D8:F8"/>
    <mergeCell ref="G8:H8"/>
    <mergeCell ref="I8:L8"/>
    <mergeCell ref="F16:I16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2:K32"/>
    <mergeCell ref="A9:L9"/>
    <mergeCell ref="C10:E10"/>
    <mergeCell ref="F10:I10"/>
    <mergeCell ref="A11:A15"/>
    <mergeCell ref="B11:B15"/>
    <mergeCell ref="F11:I15"/>
    <mergeCell ref="J11:J15"/>
    <mergeCell ref="K11:K15"/>
    <mergeCell ref="L11:L15"/>
    <mergeCell ref="F18:I18"/>
    <mergeCell ref="F20:I20"/>
    <mergeCell ref="F22:I22"/>
    <mergeCell ref="F24:I24"/>
    <mergeCell ref="F26:I26"/>
    <mergeCell ref="F28:I28"/>
  </mergeCell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36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408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/>
      <c r="C11" s="9"/>
      <c r="D11" s="9"/>
      <c r="E11" s="9"/>
      <c r="F11" s="1448"/>
      <c r="G11" s="1449"/>
      <c r="H11" s="1449"/>
      <c r="I11" s="1450"/>
      <c r="J11" s="1419"/>
      <c r="K11" s="1416"/>
      <c r="L11" s="1457"/>
    </row>
    <row r="12" spans="1:12" ht="17.25" thickBot="1">
      <c r="A12" s="1444"/>
      <c r="B12" s="1412"/>
      <c r="C12" s="26"/>
      <c r="D12" s="10"/>
      <c r="E12" s="28"/>
      <c r="F12" s="1451"/>
      <c r="G12" s="1452"/>
      <c r="H12" s="1452"/>
      <c r="I12" s="1453"/>
      <c r="J12" s="1420"/>
      <c r="K12" s="1417"/>
      <c r="L12" s="1458"/>
    </row>
    <row r="13" spans="1:12" ht="32.25" thickBot="1">
      <c r="A13" s="19"/>
      <c r="B13" s="20"/>
      <c r="C13" s="21"/>
      <c r="D13" s="22" t="s">
        <v>22</v>
      </c>
      <c r="E13" s="23"/>
      <c r="F13" s="1401" t="s">
        <v>72</v>
      </c>
      <c r="G13" s="1401"/>
      <c r="H13" s="1401"/>
      <c r="I13" s="1406"/>
      <c r="J13" s="66" t="s">
        <v>199</v>
      </c>
      <c r="K13" s="24" t="s">
        <v>409</v>
      </c>
      <c r="L13" s="25">
        <v>26000</v>
      </c>
    </row>
    <row r="14" spans="1:12" ht="17.25" thickBot="1">
      <c r="A14" s="94"/>
      <c r="B14" s="621"/>
      <c r="C14" s="96"/>
      <c r="D14" s="96"/>
      <c r="E14" s="97"/>
      <c r="F14" s="618"/>
      <c r="G14" s="618"/>
      <c r="H14" s="618"/>
      <c r="I14" s="618"/>
      <c r="J14" s="618"/>
      <c r="K14" s="618"/>
      <c r="L14" s="17"/>
    </row>
    <row r="15" spans="1:12" ht="16.5">
      <c r="A15" s="1443">
        <v>44870</v>
      </c>
      <c r="B15" s="1411">
        <v>42528</v>
      </c>
      <c r="C15" s="9"/>
      <c r="D15" s="9" t="s">
        <v>60</v>
      </c>
      <c r="E15" s="9" t="s">
        <v>397</v>
      </c>
      <c r="F15" s="1448" t="s">
        <v>1757</v>
      </c>
      <c r="G15" s="1449"/>
      <c r="H15" s="1449"/>
      <c r="I15" s="1450"/>
      <c r="J15" s="1419" t="s">
        <v>88</v>
      </c>
      <c r="K15" s="1416" t="s">
        <v>2592</v>
      </c>
      <c r="L15" s="1457">
        <v>1272013</v>
      </c>
    </row>
    <row r="16" spans="1:12" ht="16.5">
      <c r="A16" s="1444"/>
      <c r="B16" s="1412"/>
      <c r="C16" s="175"/>
      <c r="D16" s="175" t="s">
        <v>236</v>
      </c>
      <c r="E16" s="96" t="s">
        <v>40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75"/>
      <c r="D17" s="175" t="s">
        <v>2593</v>
      </c>
      <c r="E17" s="96" t="s">
        <v>63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75"/>
      <c r="D18" s="175" t="s">
        <v>62</v>
      </c>
      <c r="E18" s="96" t="s">
        <v>154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75"/>
      <c r="D19" s="175" t="s">
        <v>157</v>
      </c>
      <c r="E19" s="96" t="s">
        <v>166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75"/>
      <c r="D20" s="175" t="s">
        <v>878</v>
      </c>
      <c r="E20" s="96" t="s">
        <v>37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26"/>
      <c r="D21" s="96" t="s">
        <v>36</v>
      </c>
      <c r="E21" s="96" t="s">
        <v>149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26"/>
      <c r="D22" s="96" t="s">
        <v>194</v>
      </c>
      <c r="E22" s="96"/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26"/>
      <c r="D23" s="96" t="s">
        <v>2647</v>
      </c>
      <c r="E23" s="96"/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445"/>
      <c r="B24" s="1413"/>
      <c r="C24" s="27"/>
      <c r="D24" s="12"/>
      <c r="E24" s="12"/>
      <c r="F24" s="1454"/>
      <c r="G24" s="1455"/>
      <c r="H24" s="1455"/>
      <c r="I24" s="1456"/>
      <c r="J24" s="1421"/>
      <c r="K24" s="1418"/>
      <c r="L24" s="1459"/>
    </row>
    <row r="25" spans="1:12" ht="15.75" thickBot="1"/>
    <row r="26" spans="1:12" ht="17.25" thickBot="1">
      <c r="A26" s="19">
        <v>44886</v>
      </c>
      <c r="B26" s="20"/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1222" t="s">
        <v>961</v>
      </c>
      <c r="K26" s="24" t="s">
        <v>2938</v>
      </c>
      <c r="L26" s="25">
        <v>18500</v>
      </c>
    </row>
    <row r="27" spans="1:12" ht="15.75" thickBot="1"/>
    <row r="28" spans="1:12" ht="17.25" thickBot="1">
      <c r="A28" s="19">
        <v>44892</v>
      </c>
      <c r="B28" s="20"/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265" t="s">
        <v>961</v>
      </c>
      <c r="K28" s="24" t="s">
        <v>3054</v>
      </c>
      <c r="L28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8.75" thickBot="1">
      <c r="A31" s="2"/>
      <c r="B31" s="2"/>
      <c r="C31" s="2"/>
      <c r="D31" s="2"/>
      <c r="E31" s="2"/>
      <c r="F31" s="2"/>
      <c r="G31" s="2"/>
      <c r="H31" s="2"/>
      <c r="I31" s="2"/>
      <c r="J31" s="1407" t="s">
        <v>21</v>
      </c>
      <c r="K31" s="1487"/>
      <c r="L31" s="18">
        <f>+SUM(L11:L30)</f>
        <v>1335013</v>
      </c>
    </row>
  </sheetData>
  <mergeCells count="35">
    <mergeCell ref="F28:I28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15:L24"/>
    <mergeCell ref="F13:I13"/>
    <mergeCell ref="A1:C2"/>
    <mergeCell ref="D1:L1"/>
    <mergeCell ref="D2:L2"/>
    <mergeCell ref="A3:D3"/>
    <mergeCell ref="E3:L3"/>
    <mergeCell ref="J31:K31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A15:A24"/>
    <mergeCell ref="B15:B24"/>
    <mergeCell ref="F15:I24"/>
    <mergeCell ref="J15:J24"/>
    <mergeCell ref="K15:K24"/>
    <mergeCell ref="F26:I26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23" workbookViewId="0">
      <selection activeCell="K39" sqref="K39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1444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/>
      <c r="C11" s="9"/>
      <c r="D11" s="9" t="s">
        <v>236</v>
      </c>
      <c r="E11" s="9" t="s">
        <v>240</v>
      </c>
      <c r="F11" s="1448" t="s">
        <v>30</v>
      </c>
      <c r="G11" s="1449"/>
      <c r="H11" s="1449"/>
      <c r="I11" s="1450"/>
      <c r="J11" s="1419" t="s">
        <v>199</v>
      </c>
      <c r="K11" s="1416" t="s">
        <v>410</v>
      </c>
      <c r="L11" s="1457">
        <v>159896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4"/>
      <c r="B13" s="1412"/>
      <c r="C13" s="26"/>
      <c r="D13" s="10"/>
      <c r="E13" s="28"/>
      <c r="F13" s="1451"/>
      <c r="G13" s="1452"/>
      <c r="H13" s="1452"/>
      <c r="I13" s="1453"/>
      <c r="J13" s="1420"/>
      <c r="K13" s="1417"/>
      <c r="L13" s="1458"/>
    </row>
    <row r="14" spans="1:12" ht="32.25" thickBot="1">
      <c r="A14" s="19">
        <v>44748</v>
      </c>
      <c r="B14" s="20"/>
      <c r="C14" s="21"/>
      <c r="D14" s="22" t="s">
        <v>22</v>
      </c>
      <c r="E14" s="23"/>
      <c r="F14" s="1401" t="s">
        <v>30</v>
      </c>
      <c r="G14" s="1401"/>
      <c r="H14" s="1401"/>
      <c r="I14" s="1406"/>
      <c r="J14" s="66" t="s">
        <v>199</v>
      </c>
      <c r="K14" s="24" t="s">
        <v>411</v>
      </c>
      <c r="L14" s="25">
        <v>39750</v>
      </c>
    </row>
    <row r="15" spans="1:12" ht="16.5">
      <c r="A15" s="1443">
        <v>44764</v>
      </c>
      <c r="B15" s="1411">
        <v>65010</v>
      </c>
      <c r="C15" s="9"/>
      <c r="D15" s="9" t="s">
        <v>599</v>
      </c>
      <c r="E15" s="9" t="s">
        <v>600</v>
      </c>
      <c r="F15" s="1448" t="s">
        <v>30</v>
      </c>
      <c r="G15" s="1449"/>
      <c r="H15" s="1449"/>
      <c r="I15" s="1450"/>
      <c r="J15" s="1419" t="s">
        <v>199</v>
      </c>
      <c r="K15" s="1416" t="s">
        <v>628</v>
      </c>
      <c r="L15" s="1457">
        <v>62160</v>
      </c>
    </row>
    <row r="16" spans="1:12" ht="16.5">
      <c r="A16" s="1444"/>
      <c r="B16" s="1412"/>
      <c r="C16" s="175"/>
      <c r="D16" s="175"/>
      <c r="E16" s="96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29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488"/>
      <c r="B18" s="494"/>
      <c r="C18" s="26"/>
      <c r="D18" s="10"/>
      <c r="E18" s="28"/>
      <c r="F18" s="490"/>
      <c r="G18" s="490"/>
      <c r="H18" s="490"/>
      <c r="I18" s="490"/>
      <c r="J18" s="491"/>
      <c r="K18" s="493"/>
      <c r="L18" s="492"/>
    </row>
    <row r="19" spans="1:12" ht="17.25" thickBot="1">
      <c r="A19" s="19">
        <v>44821</v>
      </c>
      <c r="B19" s="20"/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98" t="s">
        <v>961</v>
      </c>
      <c r="K19" s="24" t="s">
        <v>1442</v>
      </c>
      <c r="L19" s="25">
        <v>18500</v>
      </c>
    </row>
    <row r="20" spans="1:12" ht="17.25" thickBot="1">
      <c r="A20" s="94"/>
      <c r="B20" s="578"/>
      <c r="C20" s="96"/>
      <c r="D20" s="96"/>
      <c r="E20" s="97"/>
      <c r="F20" s="569"/>
      <c r="G20" s="569"/>
      <c r="H20" s="569"/>
      <c r="I20" s="569"/>
      <c r="J20" s="569"/>
      <c r="K20" s="569"/>
      <c r="L20" s="17"/>
    </row>
    <row r="21" spans="1:12" ht="17.25" thickBot="1">
      <c r="A21" s="19">
        <v>44831</v>
      </c>
      <c r="B21" s="20"/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565" t="s">
        <v>961</v>
      </c>
      <c r="K21" s="24" t="s">
        <v>1638</v>
      </c>
      <c r="L21" s="25">
        <v>18500</v>
      </c>
    </row>
    <row r="22" spans="1:12" ht="17.25" thickBot="1">
      <c r="A22" s="94"/>
      <c r="B22" s="700"/>
      <c r="C22" s="96"/>
      <c r="D22" s="96"/>
      <c r="E22" s="97"/>
      <c r="F22" s="699"/>
      <c r="G22" s="699"/>
      <c r="H22" s="699"/>
      <c r="I22" s="699"/>
      <c r="J22" s="699"/>
      <c r="K22" s="699"/>
      <c r="L22" s="17"/>
    </row>
    <row r="23" spans="1:12" ht="17.25" thickBot="1">
      <c r="A23" s="19">
        <v>44842</v>
      </c>
      <c r="B23" s="20"/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698" t="s">
        <v>961</v>
      </c>
      <c r="K23" s="24" t="s">
        <v>1848</v>
      </c>
      <c r="L23" s="25">
        <v>18500</v>
      </c>
    </row>
    <row r="24" spans="1:12" ht="17.25" thickBot="1">
      <c r="A24" s="94"/>
      <c r="B24" s="815"/>
      <c r="C24" s="96"/>
      <c r="D24" s="96"/>
      <c r="E24" s="97"/>
      <c r="F24" s="809"/>
      <c r="G24" s="809"/>
      <c r="H24" s="809"/>
      <c r="I24" s="809"/>
      <c r="J24" s="809"/>
      <c r="K24" s="809"/>
      <c r="L24" s="17"/>
    </row>
    <row r="25" spans="1:12" ht="17.25" thickBot="1">
      <c r="A25" s="19">
        <v>44851</v>
      </c>
      <c r="B25" s="20"/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804" t="s">
        <v>961</v>
      </c>
      <c r="K25" s="24" t="s">
        <v>2062</v>
      </c>
      <c r="L25" s="25">
        <v>18500</v>
      </c>
    </row>
    <row r="26" spans="1:12" ht="17.25" thickBot="1">
      <c r="A26" s="94"/>
      <c r="B26" s="981"/>
      <c r="C26" s="96"/>
      <c r="D26" s="96"/>
      <c r="E26" s="97"/>
      <c r="F26" s="979"/>
      <c r="G26" s="979"/>
      <c r="H26" s="979"/>
      <c r="I26" s="979"/>
      <c r="J26" s="979"/>
      <c r="K26" s="979"/>
      <c r="L26" s="17"/>
    </row>
    <row r="27" spans="1:12" ht="17.25" thickBot="1">
      <c r="A27" s="19">
        <v>44859</v>
      </c>
      <c r="B27" s="20"/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977" t="s">
        <v>961</v>
      </c>
      <c r="K27" s="24" t="s">
        <v>2428</v>
      </c>
      <c r="L27" s="25">
        <v>18500</v>
      </c>
    </row>
    <row r="28" spans="1:12" ht="15.75" thickBot="1"/>
    <row r="29" spans="1:12" ht="16.5">
      <c r="A29" s="1443">
        <v>44870</v>
      </c>
      <c r="B29" s="1411">
        <v>66689</v>
      </c>
      <c r="C29" s="9"/>
      <c r="D29" s="9" t="s">
        <v>82</v>
      </c>
      <c r="E29" s="9" t="s">
        <v>83</v>
      </c>
      <c r="F29" s="1448" t="s">
        <v>125</v>
      </c>
      <c r="G29" s="1449"/>
      <c r="H29" s="1449"/>
      <c r="I29" s="1450"/>
      <c r="J29" s="1419" t="s">
        <v>88</v>
      </c>
      <c r="K29" s="1416" t="s">
        <v>2564</v>
      </c>
      <c r="L29" s="1457">
        <v>313485</v>
      </c>
    </row>
    <row r="30" spans="1:12" ht="16.5">
      <c r="A30" s="1444"/>
      <c r="B30" s="1412"/>
      <c r="C30" s="175"/>
      <c r="D30" s="175"/>
      <c r="E30" s="96"/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445"/>
      <c r="B31" s="1413"/>
      <c r="C31" s="27"/>
      <c r="D31" s="29"/>
      <c r="E31" s="29"/>
      <c r="F31" s="1454"/>
      <c r="G31" s="1455"/>
      <c r="H31" s="1455"/>
      <c r="I31" s="1456"/>
      <c r="J31" s="1421"/>
      <c r="K31" s="1418"/>
      <c r="L31" s="1459"/>
    </row>
    <row r="32" spans="1:12" ht="17.25" thickBot="1">
      <c r="A32" s="94"/>
      <c r="B32" s="1037"/>
      <c r="C32" s="26"/>
      <c r="D32" s="10"/>
      <c r="E32" s="28"/>
      <c r="F32" s="1033"/>
      <c r="G32" s="1033"/>
      <c r="H32" s="1033"/>
      <c r="I32" s="1033"/>
      <c r="J32" s="1032"/>
      <c r="K32" s="1033"/>
      <c r="L32" s="17"/>
    </row>
    <row r="33" spans="1:12" ht="17.25" thickBot="1">
      <c r="A33" s="19">
        <v>44876</v>
      </c>
      <c r="B33" s="20"/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1190" t="s">
        <v>961</v>
      </c>
      <c r="K33" s="24" t="s">
        <v>2868</v>
      </c>
      <c r="L33" s="25">
        <v>18500</v>
      </c>
    </row>
    <row r="34" spans="1:12" ht="17.25" thickBot="1">
      <c r="A34" s="94"/>
      <c r="B34" s="1203"/>
      <c r="C34" s="26"/>
      <c r="D34" s="10"/>
      <c r="E34" s="28"/>
      <c r="F34" s="1195"/>
      <c r="G34" s="1195"/>
      <c r="H34" s="1195"/>
      <c r="I34" s="1195"/>
      <c r="J34" s="1194"/>
      <c r="K34" s="1195"/>
      <c r="L34" s="17"/>
    </row>
    <row r="35" spans="1:12" ht="17.25" thickBot="1">
      <c r="A35" s="19">
        <v>44882</v>
      </c>
      <c r="B35" s="20"/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1190" t="s">
        <v>961</v>
      </c>
      <c r="K35" s="24" t="s">
        <v>2882</v>
      </c>
      <c r="L35" s="25">
        <v>18500</v>
      </c>
    </row>
    <row r="36" spans="1:12" ht="17.25" thickBot="1">
      <c r="A36" s="94"/>
      <c r="B36" s="1203"/>
      <c r="C36" s="26"/>
      <c r="D36" s="10"/>
      <c r="E36" s="28"/>
      <c r="F36" s="1195"/>
      <c r="G36" s="1195"/>
      <c r="H36" s="1195"/>
      <c r="I36" s="1195"/>
      <c r="J36" s="1194"/>
      <c r="K36" s="1195"/>
      <c r="L36" s="17"/>
    </row>
    <row r="37" spans="1:12" ht="17.25" thickBot="1">
      <c r="A37" s="19">
        <v>44894</v>
      </c>
      <c r="B37" s="20"/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1285" t="s">
        <v>961</v>
      </c>
      <c r="K37" s="24" t="s">
        <v>3155</v>
      </c>
      <c r="L37" s="25">
        <v>18500</v>
      </c>
    </row>
    <row r="38" spans="1:12" ht="17.25" thickBot="1">
      <c r="A38" s="94"/>
      <c r="B38" s="1292"/>
      <c r="C38" s="26"/>
      <c r="D38" s="10"/>
      <c r="E38" s="28"/>
      <c r="F38" s="1287"/>
      <c r="G38" s="1287"/>
      <c r="H38" s="1287"/>
      <c r="I38" s="1287"/>
      <c r="J38" s="1286"/>
      <c r="K38" s="1287"/>
      <c r="L38" s="17"/>
    </row>
    <row r="39" spans="1:12" ht="17.25" thickBot="1">
      <c r="A39" s="19">
        <v>44901</v>
      </c>
      <c r="B39" s="20"/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335" t="s">
        <v>961</v>
      </c>
      <c r="K39" s="24" t="s">
        <v>3284</v>
      </c>
      <c r="L39" s="25">
        <v>18500</v>
      </c>
    </row>
    <row r="40" spans="1:12" ht="16.5">
      <c r="A40" s="94"/>
      <c r="B40" s="1347"/>
      <c r="C40" s="26"/>
      <c r="D40" s="10"/>
      <c r="E40" s="28"/>
      <c r="F40" s="1339"/>
      <c r="G40" s="1339"/>
      <c r="H40" s="1339"/>
      <c r="I40" s="1339"/>
      <c r="J40" s="1338"/>
      <c r="K40" s="1339"/>
      <c r="L40" s="17"/>
    </row>
    <row r="41" spans="1:12" ht="16.5">
      <c r="A41" s="94"/>
      <c r="B41" s="1347"/>
      <c r="C41" s="26"/>
      <c r="D41" s="10"/>
      <c r="E41" s="28"/>
      <c r="F41" s="1339"/>
      <c r="G41" s="1339"/>
      <c r="H41" s="1339"/>
      <c r="I41" s="1339"/>
      <c r="J41" s="1338"/>
      <c r="K41" s="1339"/>
      <c r="L41" s="17"/>
    </row>
    <row r="42" spans="1:12" ht="17.25" thickBot="1">
      <c r="A42" s="94"/>
      <c r="B42" s="1347"/>
      <c r="C42" s="26"/>
      <c r="D42" s="10"/>
      <c r="E42" s="28"/>
      <c r="F42" s="1339"/>
      <c r="G42" s="1339"/>
      <c r="H42" s="1339"/>
      <c r="I42" s="1339"/>
      <c r="J42" s="1338"/>
      <c r="K42" s="1339"/>
      <c r="L42" s="17"/>
    </row>
    <row r="43" spans="1:12" ht="18.75" thickBot="1">
      <c r="J43" s="1407" t="s">
        <v>21</v>
      </c>
      <c r="K43" s="1487"/>
      <c r="L43" s="18">
        <f>+SUM(L11:L42)</f>
        <v>741791</v>
      </c>
    </row>
    <row r="44" spans="1:12">
      <c r="L44" t="s">
        <v>961</v>
      </c>
    </row>
  </sheetData>
  <mergeCells count="48">
    <mergeCell ref="F39:I39"/>
    <mergeCell ref="F37:I37"/>
    <mergeCell ref="F35:I35"/>
    <mergeCell ref="L29:L31"/>
    <mergeCell ref="L15:L17"/>
    <mergeCell ref="F19:I19"/>
    <mergeCell ref="A8:C8"/>
    <mergeCell ref="D8:F8"/>
    <mergeCell ref="G8:H8"/>
    <mergeCell ref="I8:L8"/>
    <mergeCell ref="F14:I14"/>
    <mergeCell ref="A9:L9"/>
    <mergeCell ref="C10:E10"/>
    <mergeCell ref="F10:I10"/>
    <mergeCell ref="A11:A13"/>
    <mergeCell ref="B11:B13"/>
    <mergeCell ref="F11:I13"/>
    <mergeCell ref="J11:J13"/>
    <mergeCell ref="K11:K13"/>
    <mergeCell ref="L11:L13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43:K43"/>
    <mergeCell ref="A15:A17"/>
    <mergeCell ref="B15:B17"/>
    <mergeCell ref="F15:I17"/>
    <mergeCell ref="J15:J17"/>
    <mergeCell ref="K15:K17"/>
    <mergeCell ref="F21:I21"/>
    <mergeCell ref="F23:I23"/>
    <mergeCell ref="F25:I25"/>
    <mergeCell ref="F27:I27"/>
    <mergeCell ref="A29:A31"/>
    <mergeCell ref="B29:B31"/>
    <mergeCell ref="F29:I31"/>
    <mergeCell ref="J29:J31"/>
    <mergeCell ref="K29:K31"/>
    <mergeCell ref="F33:I33"/>
  </mergeCell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C11" sqref="A11:XFD16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1183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35047</v>
      </c>
      <c r="C11" s="9"/>
      <c r="D11" s="9" t="s">
        <v>70</v>
      </c>
      <c r="E11" s="9" t="s">
        <v>219</v>
      </c>
      <c r="F11" s="1448" t="s">
        <v>309</v>
      </c>
      <c r="G11" s="1449"/>
      <c r="H11" s="1449"/>
      <c r="I11" s="1450"/>
      <c r="J11" s="1419" t="s">
        <v>199</v>
      </c>
      <c r="K11" s="1416" t="s">
        <v>413</v>
      </c>
      <c r="L11" s="1457">
        <v>765737</v>
      </c>
    </row>
    <row r="12" spans="1:12" ht="16.5">
      <c r="A12" s="1444"/>
      <c r="B12" s="1412"/>
      <c r="D12" t="s">
        <v>285</v>
      </c>
      <c r="E12" s="11" t="s">
        <v>52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51</v>
      </c>
      <c r="E13" s="11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</v>
      </c>
      <c r="E14" s="11" t="s">
        <v>39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36</v>
      </c>
      <c r="E15" s="11" t="s">
        <v>40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15"/>
      <c r="D16" s="11" t="s">
        <v>38</v>
      </c>
      <c r="E16" s="11"/>
      <c r="F16" s="1451"/>
      <c r="G16" s="1452"/>
      <c r="H16" s="1452"/>
      <c r="I16" s="1453"/>
      <c r="J16" s="1420"/>
      <c r="K16" s="1417"/>
      <c r="L16" s="1458"/>
    </row>
    <row r="17" spans="1:12" ht="32.25" thickBot="1">
      <c r="A17" s="19">
        <v>44748</v>
      </c>
      <c r="B17" s="20">
        <v>35047</v>
      </c>
      <c r="C17" s="21"/>
      <c r="D17" s="22" t="s">
        <v>22</v>
      </c>
      <c r="E17" s="23"/>
      <c r="F17" s="1401" t="s">
        <v>309</v>
      </c>
      <c r="G17" s="1401"/>
      <c r="H17" s="1401"/>
      <c r="I17" s="1406"/>
      <c r="J17" s="66" t="s">
        <v>199</v>
      </c>
      <c r="K17" s="24" t="s">
        <v>412</v>
      </c>
      <c r="L17" s="25">
        <v>26000</v>
      </c>
    </row>
    <row r="18" spans="1:12" ht="17.25" thickBot="1">
      <c r="A18" s="94"/>
      <c r="B18" s="355"/>
      <c r="C18" s="96"/>
      <c r="D18" s="96"/>
      <c r="E18" s="97"/>
      <c r="F18" s="352"/>
      <c r="G18" s="352"/>
      <c r="H18" s="352"/>
      <c r="I18" s="352"/>
      <c r="J18" s="352"/>
      <c r="K18" s="352"/>
      <c r="L18" s="17"/>
    </row>
    <row r="19" spans="1:12" ht="17.25" thickBot="1">
      <c r="A19" s="19">
        <v>44807</v>
      </c>
      <c r="B19" s="20" t="s">
        <v>961</v>
      </c>
      <c r="C19" s="21"/>
      <c r="D19" s="261" t="s">
        <v>1148</v>
      </c>
      <c r="E19" s="23"/>
      <c r="F19" s="1401" t="s">
        <v>961</v>
      </c>
      <c r="G19" s="1401"/>
      <c r="H19" s="1401"/>
      <c r="I19" s="1406"/>
      <c r="J19" s="347" t="s">
        <v>961</v>
      </c>
      <c r="K19" s="24" t="s">
        <v>1184</v>
      </c>
      <c r="L19" s="25">
        <v>18500</v>
      </c>
    </row>
    <row r="20" spans="1:12" ht="17.25" thickBot="1">
      <c r="A20" s="94"/>
      <c r="B20" s="478"/>
      <c r="C20" s="96"/>
      <c r="D20" s="356"/>
      <c r="E20" s="97"/>
      <c r="F20" s="470"/>
      <c r="G20" s="470"/>
      <c r="H20" s="470"/>
      <c r="I20" s="470"/>
      <c r="J20" s="470"/>
      <c r="K20" s="470"/>
      <c r="L20" s="17"/>
    </row>
    <row r="21" spans="1:12" ht="17.25" thickBot="1">
      <c r="A21" s="19">
        <v>44819</v>
      </c>
      <c r="B21" s="20" t="s">
        <v>961</v>
      </c>
      <c r="C21" s="21"/>
      <c r="D21" s="261" t="s">
        <v>1148</v>
      </c>
      <c r="E21" s="23"/>
      <c r="F21" s="1401" t="s">
        <v>961</v>
      </c>
      <c r="G21" s="1401"/>
      <c r="H21" s="1401"/>
      <c r="I21" s="1406"/>
      <c r="J21" s="467" t="s">
        <v>961</v>
      </c>
      <c r="K21" s="24" t="s">
        <v>1437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407" t="s">
        <v>21</v>
      </c>
      <c r="K23" s="1487"/>
      <c r="L23" s="18">
        <f>+SUM(L11:L21)</f>
        <v>828737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7:I17"/>
    <mergeCell ref="J23:K23"/>
    <mergeCell ref="A9:L9"/>
    <mergeCell ref="C10:E10"/>
    <mergeCell ref="F10:I10"/>
    <mergeCell ref="A11:A16"/>
    <mergeCell ref="B11:B16"/>
    <mergeCell ref="F11:I16"/>
    <mergeCell ref="J11:J16"/>
    <mergeCell ref="K11:K16"/>
    <mergeCell ref="L11:L16"/>
    <mergeCell ref="F19:I19"/>
    <mergeCell ref="F21:I21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A7" workbookViewId="0">
      <selection activeCell="E23" sqref="E23"/>
    </sheetView>
  </sheetViews>
  <sheetFormatPr baseColWidth="10" defaultRowHeight="15"/>
  <cols>
    <col min="1" max="1" width="14" bestFit="1" customWidth="1"/>
    <col min="4" max="4" width="33" bestFit="1" customWidth="1"/>
    <col min="5" max="5" width="38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414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34652</v>
      </c>
      <c r="C11" s="9"/>
      <c r="D11" s="9" t="s">
        <v>34</v>
      </c>
      <c r="E11" s="9" t="s">
        <v>33</v>
      </c>
      <c r="F11" s="1448" t="s">
        <v>309</v>
      </c>
      <c r="G11" s="1449"/>
      <c r="H11" s="1449"/>
      <c r="I11" s="1450"/>
      <c r="J11" s="1419" t="s">
        <v>199</v>
      </c>
      <c r="K11" s="1416" t="s">
        <v>415</v>
      </c>
      <c r="L11" s="1457">
        <v>864400</v>
      </c>
    </row>
    <row r="12" spans="1:12" ht="16.5">
      <c r="A12" s="1444"/>
      <c r="B12" s="1412"/>
      <c r="D12" t="s">
        <v>32</v>
      </c>
      <c r="E12" s="11" t="s">
        <v>149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52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38</v>
      </c>
      <c r="E14" s="11" t="s">
        <v>37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444"/>
      <c r="B15" s="1412"/>
      <c r="C15" s="15"/>
      <c r="D15" s="11" t="s">
        <v>51</v>
      </c>
      <c r="E15" s="11" t="s">
        <v>39</v>
      </c>
      <c r="F15" s="1451"/>
      <c r="G15" s="1452"/>
      <c r="H15" s="1452"/>
      <c r="I15" s="1453"/>
      <c r="J15" s="1420"/>
      <c r="K15" s="1417"/>
      <c r="L15" s="1458"/>
    </row>
    <row r="16" spans="1:12" ht="32.25" thickBot="1">
      <c r="A16" s="19">
        <v>44749</v>
      </c>
      <c r="B16" s="20">
        <v>34652</v>
      </c>
      <c r="C16" s="21"/>
      <c r="D16" s="22" t="s">
        <v>22</v>
      </c>
      <c r="E16" s="23"/>
      <c r="F16" s="1401" t="s">
        <v>309</v>
      </c>
      <c r="G16" s="1401"/>
      <c r="H16" s="1401"/>
      <c r="I16" s="1406"/>
      <c r="J16" s="66" t="s">
        <v>199</v>
      </c>
      <c r="K16" s="24" t="s">
        <v>416</v>
      </c>
      <c r="L16" s="25">
        <v>26000</v>
      </c>
    </row>
    <row r="17" spans="1:12" ht="16.5">
      <c r="A17" s="1443">
        <v>44774</v>
      </c>
      <c r="B17" s="1411">
        <v>34625</v>
      </c>
      <c r="C17" s="9"/>
      <c r="D17" s="9" t="s">
        <v>621</v>
      </c>
      <c r="E17" s="9" t="s">
        <v>623</v>
      </c>
      <c r="F17" s="1448" t="s">
        <v>309</v>
      </c>
      <c r="G17" s="1449"/>
      <c r="H17" s="1449"/>
      <c r="I17" s="1450"/>
      <c r="J17" s="1419" t="s">
        <v>88</v>
      </c>
      <c r="K17" s="1416" t="s">
        <v>734</v>
      </c>
      <c r="L17" s="1457">
        <v>216937</v>
      </c>
    </row>
    <row r="18" spans="1:12" ht="17.25" thickBot="1">
      <c r="A18" s="1444"/>
      <c r="B18" s="1412"/>
      <c r="E18" s="11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/>
      <c r="B19" s="20"/>
      <c r="C19" s="21"/>
      <c r="D19" s="22" t="s">
        <v>22</v>
      </c>
      <c r="E19" s="23"/>
      <c r="F19" s="1401"/>
      <c r="G19" s="1401"/>
      <c r="H19" s="1401"/>
      <c r="I19" s="1406"/>
      <c r="J19" s="115"/>
      <c r="K19" s="24"/>
      <c r="L19" s="25"/>
    </row>
    <row r="20" spans="1:12" ht="15.75" thickBot="1"/>
    <row r="21" spans="1:12" ht="17.25" thickBot="1">
      <c r="A21" s="19">
        <v>44811</v>
      </c>
      <c r="B21" s="20"/>
      <c r="C21" s="21"/>
      <c r="D21" s="22" t="s">
        <v>1148</v>
      </c>
      <c r="E21" s="23"/>
      <c r="F21" s="1401"/>
      <c r="G21" s="1401"/>
      <c r="H21" s="1401"/>
      <c r="I21" s="1406"/>
      <c r="J21" s="374"/>
      <c r="K21" s="24" t="s">
        <v>1252</v>
      </c>
      <c r="L21" s="25">
        <v>18500</v>
      </c>
    </row>
    <row r="22" spans="1:12" ht="15.75" thickBot="1"/>
    <row r="23" spans="1:12" ht="18.75" thickBot="1">
      <c r="J23" s="1407" t="s">
        <v>21</v>
      </c>
      <c r="K23" s="1487"/>
      <c r="L23" s="18">
        <f>+SUM(L11:L21)</f>
        <v>1125837</v>
      </c>
    </row>
  </sheetData>
  <mergeCells count="35">
    <mergeCell ref="F21:I21"/>
    <mergeCell ref="J23:K23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17:L18"/>
    <mergeCell ref="F19:I19"/>
    <mergeCell ref="F16:I16"/>
    <mergeCell ref="A1:C2"/>
    <mergeCell ref="D1:L1"/>
    <mergeCell ref="D2:L2"/>
    <mergeCell ref="A3:D3"/>
    <mergeCell ref="E3:L3"/>
    <mergeCell ref="A9:L9"/>
    <mergeCell ref="C10:E10"/>
    <mergeCell ref="F10:I10"/>
    <mergeCell ref="A11:A15"/>
    <mergeCell ref="B11:B15"/>
    <mergeCell ref="F11:I15"/>
    <mergeCell ref="J11:J15"/>
    <mergeCell ref="K11:K15"/>
    <mergeCell ref="L11:L15"/>
    <mergeCell ref="A17:A18"/>
    <mergeCell ref="B17:B18"/>
    <mergeCell ref="F17:I18"/>
    <mergeCell ref="J17:J18"/>
    <mergeCell ref="K17:K18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417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97516</v>
      </c>
      <c r="C11" s="9"/>
      <c r="D11" s="9" t="s">
        <v>82</v>
      </c>
      <c r="E11" s="9" t="s">
        <v>83</v>
      </c>
      <c r="F11" s="1448" t="s">
        <v>125</v>
      </c>
      <c r="G11" s="1449"/>
      <c r="H11" s="1449"/>
      <c r="I11" s="1450"/>
      <c r="J11" s="1419" t="s">
        <v>88</v>
      </c>
      <c r="K11" s="1416" t="s">
        <v>418</v>
      </c>
      <c r="L11" s="1457">
        <v>1652721</v>
      </c>
    </row>
    <row r="12" spans="1:12" ht="16.5">
      <c r="A12" s="1444"/>
      <c r="B12" s="1412"/>
      <c r="D12" t="s">
        <v>109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38</v>
      </c>
      <c r="E14" s="11" t="s">
        <v>39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28</v>
      </c>
      <c r="E15" s="11" t="s">
        <v>29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195</v>
      </c>
      <c r="E16" s="11" t="s">
        <v>358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4"/>
      <c r="B17" s="1412"/>
      <c r="C17" s="15"/>
      <c r="D17" s="11" t="s">
        <v>194</v>
      </c>
      <c r="E17" s="11" t="s">
        <v>149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9">
        <v>44749</v>
      </c>
      <c r="B18" s="20">
        <v>97516</v>
      </c>
      <c r="C18" s="21"/>
      <c r="D18" s="22" t="s">
        <v>22</v>
      </c>
      <c r="E18" s="23"/>
      <c r="F18" s="1401"/>
      <c r="G18" s="1401"/>
      <c r="H18" s="1401"/>
      <c r="I18" s="1406"/>
      <c r="J18" s="66"/>
      <c r="K18" s="24"/>
      <c r="L18" s="25"/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6.5">
      <c r="A20" s="1443">
        <v>44875</v>
      </c>
      <c r="B20" s="1411">
        <v>39696</v>
      </c>
      <c r="C20" s="9"/>
      <c r="D20" s="9" t="s">
        <v>36</v>
      </c>
      <c r="E20" s="9" t="s">
        <v>149</v>
      </c>
      <c r="F20" s="1448" t="s">
        <v>113</v>
      </c>
      <c r="G20" s="1449"/>
      <c r="H20" s="1449"/>
      <c r="I20" s="1450"/>
      <c r="J20" s="1419" t="s">
        <v>88</v>
      </c>
      <c r="K20" s="1416" t="s">
        <v>2653</v>
      </c>
      <c r="L20" s="1457">
        <v>1876810</v>
      </c>
    </row>
    <row r="21" spans="1:12" ht="16.5">
      <c r="A21" s="1444"/>
      <c r="B21" s="1412"/>
      <c r="D21" t="s">
        <v>100</v>
      </c>
      <c r="E21" s="11" t="s">
        <v>215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60</v>
      </c>
      <c r="E22" s="11" t="s">
        <v>398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645</v>
      </c>
      <c r="E23" s="11" t="s">
        <v>77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151</v>
      </c>
      <c r="E24" s="11"/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76</v>
      </c>
      <c r="E25" s="11"/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444"/>
      <c r="B26" s="1412"/>
      <c r="C26" s="15"/>
      <c r="D26" s="11"/>
      <c r="E26" s="11"/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9"/>
      <c r="B27" s="20"/>
      <c r="C27" s="21"/>
      <c r="D27" s="22"/>
      <c r="E27" s="23"/>
      <c r="F27" s="1401"/>
      <c r="G27" s="1401"/>
      <c r="H27" s="1401"/>
      <c r="I27" s="1406"/>
      <c r="J27" s="1093"/>
      <c r="K27" s="24"/>
      <c r="L27" s="25"/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8.75" thickBot="1">
      <c r="A29" s="2"/>
      <c r="B29" s="2"/>
      <c r="C29" s="2"/>
      <c r="D29" s="2"/>
      <c r="E29" s="2"/>
      <c r="F29" s="2"/>
      <c r="G29" s="2"/>
      <c r="H29" s="2"/>
      <c r="I29" s="2"/>
      <c r="J29" s="1407" t="s">
        <v>21</v>
      </c>
      <c r="K29" s="1487"/>
      <c r="L29" s="18">
        <f>SUM(L11+L18)</f>
        <v>1652721</v>
      </c>
    </row>
  </sheetData>
  <mergeCells count="34">
    <mergeCell ref="F27:I27"/>
    <mergeCell ref="A8:C8"/>
    <mergeCell ref="D8:F8"/>
    <mergeCell ref="G8:H8"/>
    <mergeCell ref="I8:L8"/>
    <mergeCell ref="F18:I1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9:K29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A20:A26"/>
    <mergeCell ref="B20:B26"/>
    <mergeCell ref="F20:I26"/>
    <mergeCell ref="J20:J26"/>
    <mergeCell ref="K20:K26"/>
    <mergeCell ref="L20:L26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1927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44753</v>
      </c>
      <c r="B11" s="1411">
        <v>53945</v>
      </c>
      <c r="C11" s="9"/>
      <c r="D11" s="9" t="s">
        <v>36</v>
      </c>
      <c r="E11" s="9" t="s">
        <v>110</v>
      </c>
      <c r="F11" s="1448" t="s">
        <v>87</v>
      </c>
      <c r="G11" s="1449"/>
      <c r="H11" s="1449"/>
      <c r="I11" s="1450"/>
      <c r="J11" s="1419" t="s">
        <v>88</v>
      </c>
      <c r="K11" s="1416" t="s">
        <v>419</v>
      </c>
      <c r="L11" s="1457">
        <v>1279911</v>
      </c>
    </row>
    <row r="12" spans="1:12" ht="16.5">
      <c r="A12" s="1444"/>
      <c r="B12" s="1412"/>
      <c r="D12" t="s">
        <v>76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4"/>
      <c r="B13" s="1412"/>
      <c r="C13" s="15"/>
      <c r="D13" s="11" t="s">
        <v>109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9">
        <v>44753</v>
      </c>
      <c r="B14" s="20">
        <v>53945</v>
      </c>
      <c r="C14" s="21"/>
      <c r="D14" s="22" t="s">
        <v>22</v>
      </c>
      <c r="E14" s="23"/>
      <c r="F14" s="1401" t="s">
        <v>87</v>
      </c>
      <c r="G14" s="1401"/>
      <c r="H14" s="1401"/>
      <c r="I14" s="1406"/>
      <c r="J14" s="66" t="s">
        <v>88</v>
      </c>
      <c r="K14" s="24" t="s">
        <v>420</v>
      </c>
      <c r="L14" s="25">
        <v>39750</v>
      </c>
    </row>
    <row r="15" spans="1:12" ht="17.25" thickBot="1">
      <c r="A15" s="13"/>
      <c r="B15" s="14"/>
      <c r="C15" s="15"/>
      <c r="D15" s="11"/>
      <c r="E15" s="10"/>
      <c r="F15" s="16"/>
      <c r="G15" s="16"/>
      <c r="H15" s="16"/>
      <c r="I15" s="16"/>
      <c r="J15" s="16"/>
      <c r="K15" s="16"/>
      <c r="L15" s="17"/>
    </row>
    <row r="16" spans="1:12" ht="16.5">
      <c r="A16" s="1443">
        <v>44824</v>
      </c>
      <c r="B16" s="1411">
        <v>56935</v>
      </c>
      <c r="C16" s="9"/>
      <c r="D16" s="9" t="s">
        <v>363</v>
      </c>
      <c r="E16" s="9" t="s">
        <v>565</v>
      </c>
      <c r="F16" s="1448" t="s">
        <v>139</v>
      </c>
      <c r="G16" s="1449"/>
      <c r="H16" s="1449"/>
      <c r="I16" s="1450"/>
      <c r="J16" s="1480" t="s">
        <v>88</v>
      </c>
      <c r="K16" s="1480" t="s">
        <v>1928</v>
      </c>
      <c r="L16" s="1519">
        <v>801940</v>
      </c>
    </row>
    <row r="17" spans="1:12" ht="16.5">
      <c r="A17" s="1444"/>
      <c r="B17" s="1412"/>
      <c r="C17" s="96"/>
      <c r="D17" s="96" t="s">
        <v>60</v>
      </c>
      <c r="E17" s="96" t="s">
        <v>398</v>
      </c>
      <c r="F17" s="1451"/>
      <c r="G17" s="1452"/>
      <c r="H17" s="1452"/>
      <c r="I17" s="1453"/>
      <c r="J17" s="1518"/>
      <c r="K17" s="1518"/>
      <c r="L17" s="1521"/>
    </row>
    <row r="18" spans="1:12" ht="16.5">
      <c r="A18" s="1444"/>
      <c r="B18" s="1412"/>
      <c r="C18" s="96"/>
      <c r="D18" s="96" t="s">
        <v>236</v>
      </c>
      <c r="E18" s="96" t="s">
        <v>240</v>
      </c>
      <c r="F18" s="1451"/>
      <c r="G18" s="1452"/>
      <c r="H18" s="1452"/>
      <c r="I18" s="1453"/>
      <c r="J18" s="1518"/>
      <c r="K18" s="1518"/>
      <c r="L18" s="1521"/>
    </row>
    <row r="19" spans="1:12" ht="16.5">
      <c r="A19" s="1444"/>
      <c r="B19" s="1412"/>
      <c r="C19" s="175"/>
      <c r="D19" s="175" t="s">
        <v>62</v>
      </c>
      <c r="E19" s="96" t="s">
        <v>63</v>
      </c>
      <c r="F19" s="1451"/>
      <c r="G19" s="1452"/>
      <c r="H19" s="1452"/>
      <c r="I19" s="1453"/>
      <c r="J19" s="1518"/>
      <c r="K19" s="1518"/>
      <c r="L19" s="1521"/>
    </row>
    <row r="20" spans="1:12" ht="17.25" thickBot="1">
      <c r="A20" s="1445"/>
      <c r="B20" s="1413"/>
      <c r="C20" s="27"/>
      <c r="D20" s="12"/>
      <c r="E20" s="12"/>
      <c r="F20" s="1454"/>
      <c r="G20" s="1455"/>
      <c r="H20" s="1455"/>
      <c r="I20" s="1456"/>
      <c r="J20" s="1481"/>
      <c r="K20" s="1481"/>
      <c r="L20" s="1520"/>
    </row>
    <row r="21" spans="1:12" ht="17.25" thickBot="1">
      <c r="A21" s="94"/>
      <c r="B21" s="740"/>
      <c r="C21" s="15"/>
      <c r="D21" s="11"/>
      <c r="E21" s="11"/>
      <c r="F21" s="738"/>
      <c r="G21" s="738"/>
      <c r="H21" s="738"/>
      <c r="I21" s="738"/>
      <c r="J21" s="737"/>
      <c r="K21" s="738"/>
      <c r="L21" s="17"/>
    </row>
    <row r="22" spans="1:12" ht="18.75" thickBot="1">
      <c r="A22" s="2"/>
      <c r="B22" s="2"/>
      <c r="C22" s="2"/>
      <c r="D22" s="2"/>
      <c r="E22" s="2"/>
      <c r="F22" s="2"/>
      <c r="G22" s="2"/>
      <c r="H22" s="2"/>
      <c r="I22" s="2"/>
      <c r="J22" s="1407" t="s">
        <v>21</v>
      </c>
      <c r="K22" s="1487"/>
      <c r="L22" s="18">
        <f>+SUM(L11:L20)</f>
        <v>2121601</v>
      </c>
    </row>
  </sheetData>
  <mergeCells count="33">
    <mergeCell ref="A8:C8"/>
    <mergeCell ref="D8:F8"/>
    <mergeCell ref="G8:H8"/>
    <mergeCell ref="I8:L8"/>
    <mergeCell ref="F14:I1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2:K22"/>
    <mergeCell ref="A9:L9"/>
    <mergeCell ref="C10:E10"/>
    <mergeCell ref="F10:I10"/>
    <mergeCell ref="A11:A13"/>
    <mergeCell ref="B11:B13"/>
    <mergeCell ref="F11:I13"/>
    <mergeCell ref="J11:J13"/>
    <mergeCell ref="K11:K13"/>
    <mergeCell ref="L11:L13"/>
    <mergeCell ref="A16:A20"/>
    <mergeCell ref="B16:B20"/>
    <mergeCell ref="F16:I20"/>
    <mergeCell ref="J16:J20"/>
    <mergeCell ref="K16:K20"/>
    <mergeCell ref="L16:L20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8" workbookViewId="0">
      <selection activeCell="L32" sqref="L32"/>
    </sheetView>
  </sheetViews>
  <sheetFormatPr baseColWidth="10" defaultRowHeight="15"/>
  <cols>
    <col min="1" max="1" width="14" bestFit="1" customWidth="1"/>
    <col min="4" max="4" width="28.85546875" customWidth="1"/>
    <col min="5" max="5" width="31.42578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421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102872</v>
      </c>
      <c r="C11" s="9"/>
      <c r="D11" s="9" t="s">
        <v>60</v>
      </c>
      <c r="E11" s="9" t="s">
        <v>61</v>
      </c>
      <c r="F11" s="1448" t="s">
        <v>113</v>
      </c>
      <c r="G11" s="1449"/>
      <c r="H11" s="1449"/>
      <c r="I11" s="1450"/>
      <c r="J11" s="1419" t="s">
        <v>88</v>
      </c>
      <c r="K11" s="1416" t="s">
        <v>430</v>
      </c>
      <c r="L11" s="1457">
        <v>3990322</v>
      </c>
    </row>
    <row r="12" spans="1:12" ht="16.5">
      <c r="A12" s="1444"/>
      <c r="B12" s="1412"/>
      <c r="D12" t="s">
        <v>422</v>
      </c>
      <c r="E12" s="11" t="s">
        <v>425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352</v>
      </c>
      <c r="E13" s="11" t="s">
        <v>426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423</v>
      </c>
      <c r="E14" s="11" t="s">
        <v>427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298</v>
      </c>
      <c r="E15" s="11" t="s">
        <v>428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70</v>
      </c>
      <c r="E16" s="11" t="s">
        <v>303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160</v>
      </c>
      <c r="E17" s="11" t="s">
        <v>40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100</v>
      </c>
      <c r="E18" s="11" t="s">
        <v>155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82</v>
      </c>
      <c r="E19" s="11" t="s">
        <v>104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424</v>
      </c>
      <c r="E20" s="11" t="s">
        <v>301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/>
      <c r="E21" s="11" t="s">
        <v>300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s="11" t="s">
        <v>97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/>
      <c r="E23" s="11" t="s">
        <v>429</v>
      </c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444"/>
      <c r="B24" s="1412"/>
      <c r="C24" s="26"/>
      <c r="D24" s="10"/>
      <c r="E24" s="28" t="s">
        <v>83</v>
      </c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9">
        <v>44749</v>
      </c>
      <c r="B25" s="20">
        <v>102872</v>
      </c>
      <c r="C25" s="21"/>
      <c r="D25" s="22" t="s">
        <v>22</v>
      </c>
      <c r="E25" s="23"/>
      <c r="F25" s="1401" t="s">
        <v>113</v>
      </c>
      <c r="G25" s="1401"/>
      <c r="H25" s="1401"/>
      <c r="I25" s="1406"/>
      <c r="J25" s="66" t="s">
        <v>88</v>
      </c>
      <c r="K25" s="24" t="s">
        <v>431</v>
      </c>
      <c r="L25" s="25">
        <v>50000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7.25" thickBot="1">
      <c r="A27" s="272">
        <v>44873</v>
      </c>
      <c r="B27" s="257" t="s">
        <v>961</v>
      </c>
      <c r="C27" s="22"/>
      <c r="D27" s="22" t="s">
        <v>1148</v>
      </c>
      <c r="E27" s="22" t="s">
        <v>961</v>
      </c>
      <c r="F27" s="1400" t="s">
        <v>961</v>
      </c>
      <c r="G27" s="1401"/>
      <c r="H27" s="1401"/>
      <c r="I27" s="1402"/>
      <c r="J27" s="275" t="s">
        <v>961</v>
      </c>
      <c r="K27" s="276" t="s">
        <v>2680</v>
      </c>
      <c r="L27" s="277">
        <v>18500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7.25" thickBot="1">
      <c r="A29" s="272">
        <v>44893</v>
      </c>
      <c r="B29" s="257" t="s">
        <v>961</v>
      </c>
      <c r="C29" s="22"/>
      <c r="D29" s="22" t="s">
        <v>1148</v>
      </c>
      <c r="E29" s="22" t="s">
        <v>961</v>
      </c>
      <c r="F29" s="1400" t="s">
        <v>961</v>
      </c>
      <c r="G29" s="1401"/>
      <c r="H29" s="1401"/>
      <c r="I29" s="1402"/>
      <c r="J29" s="275" t="s">
        <v>961</v>
      </c>
      <c r="K29" s="276" t="s">
        <v>3111</v>
      </c>
      <c r="L29" s="277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8.75" thickBot="1">
      <c r="A31" s="2"/>
      <c r="B31" s="2"/>
      <c r="C31" s="2"/>
      <c r="D31" s="2"/>
      <c r="E31" s="2"/>
      <c r="F31" s="2"/>
      <c r="G31" s="2"/>
      <c r="H31" s="2"/>
      <c r="I31" s="2"/>
      <c r="J31" s="1407" t="s">
        <v>21</v>
      </c>
      <c r="K31" s="1487"/>
      <c r="L31" s="18">
        <f>+SUM(L11:L30)</f>
        <v>4077322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5:I25"/>
    <mergeCell ref="J31:K31"/>
    <mergeCell ref="A9:L9"/>
    <mergeCell ref="C10:E10"/>
    <mergeCell ref="F10:I10"/>
    <mergeCell ref="A11:A24"/>
    <mergeCell ref="B11:B24"/>
    <mergeCell ref="F11:I24"/>
    <mergeCell ref="J11:J24"/>
    <mergeCell ref="K11:K24"/>
    <mergeCell ref="L11:L24"/>
    <mergeCell ref="F27:I27"/>
    <mergeCell ref="F29:I29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11" workbookViewId="0">
      <selection activeCell="J32" sqref="J32:L32"/>
    </sheetView>
  </sheetViews>
  <sheetFormatPr baseColWidth="10" defaultRowHeight="15"/>
  <cols>
    <col min="1" max="1" width="14" bestFit="1" customWidth="1"/>
    <col min="4" max="4" width="33" bestFit="1" customWidth="1"/>
    <col min="5" max="5" width="28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432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44747</v>
      </c>
      <c r="B11" s="1411"/>
      <c r="C11" s="9"/>
      <c r="D11" s="9" t="s">
        <v>62</v>
      </c>
      <c r="E11" s="9" t="s">
        <v>240</v>
      </c>
      <c r="F11" s="1448" t="s">
        <v>441</v>
      </c>
      <c r="G11" s="1449"/>
      <c r="H11" s="1449"/>
      <c r="I11" s="1450"/>
      <c r="J11" s="1419" t="s">
        <v>199</v>
      </c>
      <c r="K11" s="1416" t="s">
        <v>442</v>
      </c>
      <c r="L11" s="1457">
        <v>4072788</v>
      </c>
    </row>
    <row r="12" spans="1:12" ht="16.5">
      <c r="A12" s="1444"/>
      <c r="B12" s="1412"/>
      <c r="D12" t="s">
        <v>76</v>
      </c>
      <c r="E12" s="11" t="s">
        <v>63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433</v>
      </c>
      <c r="E13" s="11" t="s">
        <v>154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159</v>
      </c>
      <c r="E14" s="11" t="s">
        <v>77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158</v>
      </c>
      <c r="E15" s="11" t="s">
        <v>320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160</v>
      </c>
      <c r="E16" s="11" t="s">
        <v>436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164</v>
      </c>
      <c r="E17" s="11" t="s">
        <v>48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352</v>
      </c>
      <c r="E18" s="11" t="s">
        <v>156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434</v>
      </c>
      <c r="E19" s="11" t="s">
        <v>81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60</v>
      </c>
      <c r="E20" s="11" t="s">
        <v>437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157</v>
      </c>
      <c r="E21" s="11" t="s">
        <v>165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435</v>
      </c>
      <c r="E22" s="11" t="s">
        <v>427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236</v>
      </c>
      <c r="E23" s="11" t="s">
        <v>301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36</v>
      </c>
      <c r="E24" s="11" t="s">
        <v>300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0" t="s">
        <v>102</v>
      </c>
      <c r="E25" s="28" t="s">
        <v>438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/>
      <c r="E26" s="11" t="s">
        <v>439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/>
      <c r="E27" s="11" t="s">
        <v>440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/>
      <c r="E28" s="11" t="s">
        <v>37</v>
      </c>
      <c r="F28" s="1451"/>
      <c r="G28" s="1452"/>
      <c r="H28" s="1452"/>
      <c r="I28" s="1453"/>
      <c r="J28" s="1420"/>
      <c r="K28" s="1417"/>
      <c r="L28" s="1458"/>
    </row>
    <row r="29" spans="1:12" ht="17.25" thickBot="1">
      <c r="A29" s="1444"/>
      <c r="B29" s="1412"/>
      <c r="C29" s="15"/>
      <c r="D29" s="11"/>
      <c r="E29" s="11" t="s">
        <v>103</v>
      </c>
      <c r="F29" s="1451"/>
      <c r="G29" s="1452"/>
      <c r="H29" s="1452"/>
      <c r="I29" s="1453"/>
      <c r="J29" s="1420"/>
      <c r="K29" s="1417"/>
      <c r="L29" s="1458"/>
    </row>
    <row r="30" spans="1:12" ht="32.25" thickBot="1">
      <c r="A30" s="19">
        <v>44747</v>
      </c>
      <c r="B30" s="20"/>
      <c r="C30" s="21"/>
      <c r="D30" s="22" t="s">
        <v>22</v>
      </c>
      <c r="E30" s="23"/>
      <c r="F30" s="1401" t="s">
        <v>441</v>
      </c>
      <c r="G30" s="1401"/>
      <c r="H30" s="1401"/>
      <c r="I30" s="1406"/>
      <c r="J30" s="66" t="s">
        <v>199</v>
      </c>
      <c r="K30" s="24" t="s">
        <v>443</v>
      </c>
      <c r="L30" s="25">
        <v>50000</v>
      </c>
    </row>
    <row r="31" spans="1:12" ht="17.25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SUM(L11+L30)</f>
        <v>4122788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30:I30"/>
    <mergeCell ref="J32:K32"/>
    <mergeCell ref="A9:L9"/>
    <mergeCell ref="C10:E10"/>
    <mergeCell ref="F10:I10"/>
    <mergeCell ref="A11:A29"/>
    <mergeCell ref="B11:B29"/>
    <mergeCell ref="F11:I29"/>
    <mergeCell ref="J11:J29"/>
    <mergeCell ref="K11:K29"/>
    <mergeCell ref="L11:L29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30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1090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38321</v>
      </c>
      <c r="C11" s="9"/>
      <c r="D11" s="9" t="s">
        <v>223</v>
      </c>
      <c r="E11" s="9" t="s">
        <v>215</v>
      </c>
      <c r="F11" s="1448" t="s">
        <v>98</v>
      </c>
      <c r="G11" s="1449"/>
      <c r="H11" s="1449"/>
      <c r="I11" s="1450"/>
      <c r="J11" s="1419" t="s">
        <v>199</v>
      </c>
      <c r="K11" s="1416" t="s">
        <v>444</v>
      </c>
      <c r="L11" s="1457">
        <v>922496</v>
      </c>
    </row>
    <row r="12" spans="1:12" ht="16.5">
      <c r="A12" s="1444"/>
      <c r="B12" s="1412"/>
      <c r="D12" t="s">
        <v>100</v>
      </c>
      <c r="E12" s="11" t="s">
        <v>40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 t="s">
        <v>348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 t="s">
        <v>149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/>
      <c r="B15" s="20"/>
      <c r="C15" s="21"/>
      <c r="D15" s="22" t="s">
        <v>22</v>
      </c>
      <c r="E15" s="23"/>
      <c r="F15" s="1401"/>
      <c r="G15" s="1401"/>
      <c r="H15" s="1401"/>
      <c r="I15" s="1406"/>
      <c r="J15" s="66"/>
      <c r="K15" s="24"/>
      <c r="L15" s="25"/>
    </row>
    <row r="16" spans="1:12" ht="16.5">
      <c r="A16" s="1443"/>
      <c r="B16" s="1411"/>
      <c r="C16" s="9"/>
      <c r="D16" s="9"/>
      <c r="E16" s="9"/>
      <c r="F16" s="1448" t="s">
        <v>98</v>
      </c>
      <c r="G16" s="1449"/>
      <c r="H16" s="1449"/>
      <c r="I16" s="1450"/>
      <c r="J16" s="1419" t="s">
        <v>199</v>
      </c>
      <c r="K16" s="1416" t="s">
        <v>620</v>
      </c>
      <c r="L16" s="1457">
        <v>282395</v>
      </c>
    </row>
    <row r="17" spans="1:12" ht="16.5">
      <c r="A17" s="1444"/>
      <c r="B17" s="1412"/>
      <c r="E17" s="11"/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/>
      <c r="E18" s="11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4"/>
      <c r="B19" s="1412"/>
      <c r="C19" s="15"/>
      <c r="D19" s="11"/>
      <c r="E19" s="11"/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9"/>
      <c r="B20" s="20"/>
      <c r="C20" s="21"/>
      <c r="D20" s="22" t="s">
        <v>22</v>
      </c>
      <c r="E20" s="23"/>
      <c r="F20" s="1401"/>
      <c r="G20" s="1401"/>
      <c r="H20" s="1401"/>
      <c r="I20" s="1406"/>
      <c r="J20" s="93"/>
      <c r="K20" s="24"/>
      <c r="L20" s="25"/>
    </row>
    <row r="21" spans="1:12" ht="15.75" thickBot="1"/>
    <row r="22" spans="1:12" ht="17.25" thickBot="1">
      <c r="A22" s="272">
        <v>44799</v>
      </c>
      <c r="B22" s="257">
        <v>39578</v>
      </c>
      <c r="C22" s="22"/>
      <c r="D22" s="22" t="s">
        <v>599</v>
      </c>
      <c r="E22" s="22" t="s">
        <v>600</v>
      </c>
      <c r="F22" s="1400" t="s">
        <v>185</v>
      </c>
      <c r="G22" s="1401"/>
      <c r="H22" s="1401"/>
      <c r="I22" s="1402"/>
      <c r="J22" s="275" t="s">
        <v>88</v>
      </c>
      <c r="K22" s="276" t="s">
        <v>1091</v>
      </c>
      <c r="L22" s="277">
        <v>111740</v>
      </c>
    </row>
    <row r="23" spans="1:12" ht="15.75" thickBot="1"/>
    <row r="24" spans="1:12" ht="17.25" thickBot="1">
      <c r="A24" s="272">
        <v>44806</v>
      </c>
      <c r="B24" s="257" t="s">
        <v>961</v>
      </c>
      <c r="C24" s="22"/>
      <c r="D24" s="22" t="s">
        <v>1148</v>
      </c>
      <c r="E24" s="22" t="s">
        <v>961</v>
      </c>
      <c r="F24" s="1400" t="s">
        <v>185</v>
      </c>
      <c r="G24" s="1401"/>
      <c r="H24" s="1401"/>
      <c r="I24" s="1402"/>
      <c r="J24" s="275" t="s">
        <v>88</v>
      </c>
      <c r="K24" s="276" t="s">
        <v>1530</v>
      </c>
      <c r="L24" s="277">
        <v>18500</v>
      </c>
    </row>
    <row r="25" spans="1:12" ht="17.25" thickBot="1">
      <c r="A25" s="94"/>
      <c r="B25" s="685"/>
      <c r="C25" s="96"/>
      <c r="D25" s="96"/>
      <c r="E25" s="96"/>
      <c r="F25" s="681"/>
      <c r="G25" s="681"/>
      <c r="H25" s="681"/>
      <c r="I25" s="681"/>
      <c r="J25" s="674"/>
      <c r="K25" s="675"/>
      <c r="L25" s="17"/>
    </row>
    <row r="26" spans="1:12" ht="17.25" thickBot="1">
      <c r="A26" s="272">
        <v>44838</v>
      </c>
      <c r="B26" s="257" t="s">
        <v>961</v>
      </c>
      <c r="C26" s="22"/>
      <c r="D26" s="22" t="s">
        <v>1148</v>
      </c>
      <c r="E26" s="22" t="s">
        <v>961</v>
      </c>
      <c r="F26" s="1400" t="s">
        <v>961</v>
      </c>
      <c r="G26" s="1401"/>
      <c r="H26" s="1401"/>
      <c r="I26" s="1402"/>
      <c r="J26" s="275" t="s">
        <v>961</v>
      </c>
      <c r="K26" s="276" t="s">
        <v>1812</v>
      </c>
      <c r="L26" s="277">
        <v>18500</v>
      </c>
    </row>
    <row r="27" spans="1:12" ht="17.25" thickBot="1">
      <c r="A27" s="94"/>
      <c r="B27" s="815"/>
      <c r="C27" s="96"/>
      <c r="D27" s="96"/>
      <c r="E27" s="96"/>
      <c r="F27" s="809"/>
      <c r="G27" s="809"/>
      <c r="H27" s="809"/>
      <c r="I27" s="809"/>
      <c r="J27" s="801"/>
      <c r="K27" s="802"/>
      <c r="L27" s="17"/>
    </row>
    <row r="28" spans="1:12" ht="17.25" thickBot="1">
      <c r="A28" s="272">
        <v>44846</v>
      </c>
      <c r="B28" s="257" t="s">
        <v>961</v>
      </c>
      <c r="C28" s="22"/>
      <c r="D28" s="22" t="s">
        <v>1148</v>
      </c>
      <c r="E28" s="22" t="s">
        <v>961</v>
      </c>
      <c r="F28" s="1400" t="s">
        <v>961</v>
      </c>
      <c r="G28" s="1401"/>
      <c r="H28" s="1401"/>
      <c r="I28" s="1402"/>
      <c r="J28" s="275" t="s">
        <v>961</v>
      </c>
      <c r="K28" s="276" t="s">
        <v>2073</v>
      </c>
      <c r="L28" s="277">
        <v>18500</v>
      </c>
    </row>
    <row r="29" spans="1:12" ht="17.25" thickBot="1">
      <c r="A29" s="94"/>
      <c r="B29" s="544"/>
      <c r="C29" s="96"/>
      <c r="D29" s="96"/>
      <c r="E29" s="96"/>
      <c r="F29" s="542"/>
      <c r="G29" s="542"/>
      <c r="H29" s="542"/>
      <c r="I29" s="542"/>
      <c r="J29" s="543"/>
      <c r="K29" s="541"/>
      <c r="L29" s="17"/>
    </row>
    <row r="30" spans="1:12" ht="17.25" thickBot="1">
      <c r="A30" s="272">
        <v>44860</v>
      </c>
      <c r="B30" s="257" t="s">
        <v>961</v>
      </c>
      <c r="C30" s="22"/>
      <c r="D30" s="22" t="s">
        <v>1148</v>
      </c>
      <c r="E30" s="22" t="s">
        <v>961</v>
      </c>
      <c r="F30" s="1400" t="s">
        <v>961</v>
      </c>
      <c r="G30" s="1401"/>
      <c r="H30" s="1401"/>
      <c r="I30" s="1402"/>
      <c r="J30" s="275" t="s">
        <v>961</v>
      </c>
      <c r="K30" s="276" t="s">
        <v>2401</v>
      </c>
      <c r="L30" s="277">
        <v>18500</v>
      </c>
    </row>
    <row r="31" spans="1:12" ht="17.25" thickBot="1">
      <c r="A31" s="94"/>
      <c r="B31" s="1026"/>
      <c r="C31" s="96"/>
      <c r="D31" s="96"/>
      <c r="E31" s="96"/>
      <c r="F31" s="1021"/>
      <c r="G31" s="1021"/>
      <c r="H31" s="1021"/>
      <c r="I31" s="1021"/>
      <c r="J31" s="1017"/>
      <c r="K31" s="1018"/>
      <c r="L31" s="17"/>
    </row>
    <row r="32" spans="1:12" ht="17.25" thickBot="1">
      <c r="A32" s="272">
        <v>44866</v>
      </c>
      <c r="B32" s="257" t="s">
        <v>961</v>
      </c>
      <c r="C32" s="22"/>
      <c r="D32" s="22" t="s">
        <v>1148</v>
      </c>
      <c r="E32" s="22" t="s">
        <v>961</v>
      </c>
      <c r="F32" s="1400" t="s">
        <v>961</v>
      </c>
      <c r="G32" s="1401"/>
      <c r="H32" s="1401"/>
      <c r="I32" s="1402"/>
      <c r="J32" s="275" t="s">
        <v>961</v>
      </c>
      <c r="K32" s="276" t="s">
        <v>2492</v>
      </c>
      <c r="L32" s="277">
        <v>18500</v>
      </c>
    </row>
    <row r="33" spans="1:12" ht="17.25" thickBot="1">
      <c r="A33" s="94"/>
      <c r="B33" s="973"/>
      <c r="C33" s="96"/>
      <c r="D33" s="96"/>
      <c r="E33" s="96"/>
      <c r="F33" s="967"/>
      <c r="G33" s="967"/>
      <c r="H33" s="967"/>
      <c r="I33" s="967"/>
      <c r="J33" s="971"/>
      <c r="K33" s="962"/>
      <c r="L33" s="17"/>
    </row>
    <row r="34" spans="1:12" ht="16.5">
      <c r="A34" s="1443">
        <v>44869</v>
      </c>
      <c r="B34" s="1411">
        <v>41226</v>
      </c>
      <c r="C34" s="9"/>
      <c r="D34" s="1049" t="s">
        <v>62</v>
      </c>
      <c r="E34" s="161" t="s">
        <v>84</v>
      </c>
      <c r="F34" s="1448" t="s">
        <v>309</v>
      </c>
      <c r="G34" s="1449"/>
      <c r="H34" s="1449"/>
      <c r="I34" s="1450"/>
      <c r="J34" s="1419" t="s">
        <v>88</v>
      </c>
      <c r="K34" s="1416" t="s">
        <v>2566</v>
      </c>
      <c r="L34" s="1457">
        <v>206636</v>
      </c>
    </row>
    <row r="35" spans="1:12" ht="16.5">
      <c r="A35" s="1444"/>
      <c r="B35" s="1412"/>
      <c r="C35" s="175"/>
      <c r="D35" s="175"/>
      <c r="E35" s="167" t="s">
        <v>117</v>
      </c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26"/>
      <c r="D36" s="96"/>
      <c r="E36" s="167" t="s">
        <v>63</v>
      </c>
      <c r="F36" s="1451"/>
      <c r="G36" s="1452"/>
      <c r="H36" s="1452"/>
      <c r="I36" s="1453"/>
      <c r="J36" s="1420"/>
      <c r="K36" s="1417"/>
      <c r="L36" s="1458"/>
    </row>
    <row r="37" spans="1:12" ht="17.25" thickBot="1">
      <c r="A37" s="1445"/>
      <c r="B37" s="1413"/>
      <c r="C37" s="27"/>
      <c r="D37" s="12"/>
      <c r="E37" s="164"/>
      <c r="F37" s="1454"/>
      <c r="G37" s="1455"/>
      <c r="H37" s="1455"/>
      <c r="I37" s="1456"/>
      <c r="J37" s="1421"/>
      <c r="K37" s="1418"/>
      <c r="L37" s="1459"/>
    </row>
    <row r="38" spans="1:12" ht="17.25" thickBot="1">
      <c r="A38" s="94"/>
      <c r="B38" s="1037"/>
      <c r="C38" s="15"/>
      <c r="D38" s="11"/>
      <c r="E38" s="11"/>
      <c r="F38" s="1033"/>
      <c r="G38" s="1033"/>
      <c r="H38" s="1033"/>
      <c r="I38" s="1033"/>
      <c r="J38" s="1032"/>
      <c r="K38" s="1033"/>
      <c r="L38" s="17"/>
    </row>
    <row r="39" spans="1:12" ht="17.25" thickBot="1">
      <c r="A39" s="272">
        <v>44877</v>
      </c>
      <c r="B39" s="257" t="s">
        <v>961</v>
      </c>
      <c r="C39" s="22"/>
      <c r="D39" s="22" t="s">
        <v>1148</v>
      </c>
      <c r="E39" s="22" t="s">
        <v>961</v>
      </c>
      <c r="F39" s="1400" t="s">
        <v>961</v>
      </c>
      <c r="G39" s="1401"/>
      <c r="H39" s="1401"/>
      <c r="I39" s="1402"/>
      <c r="J39" s="275" t="s">
        <v>961</v>
      </c>
      <c r="K39" s="276" t="s">
        <v>2762</v>
      </c>
      <c r="L39" s="277">
        <v>18500</v>
      </c>
    </row>
    <row r="40" spans="1:12" ht="17.25" thickBot="1">
      <c r="A40" s="94"/>
      <c r="B40" s="1129"/>
      <c r="C40" s="15"/>
      <c r="D40" s="11"/>
      <c r="E40" s="11"/>
      <c r="F40" s="1121"/>
      <c r="G40" s="1121"/>
      <c r="H40" s="1121"/>
      <c r="I40" s="1121"/>
      <c r="J40" s="1120"/>
      <c r="K40" s="1121"/>
      <c r="L40" s="17"/>
    </row>
    <row r="41" spans="1:12" ht="17.25" thickBot="1">
      <c r="A41" s="272">
        <v>44894</v>
      </c>
      <c r="B41" s="257" t="s">
        <v>961</v>
      </c>
      <c r="C41" s="22"/>
      <c r="D41" s="22" t="s">
        <v>1148</v>
      </c>
      <c r="E41" s="22" t="s">
        <v>961</v>
      </c>
      <c r="F41" s="1400" t="s">
        <v>961</v>
      </c>
      <c r="G41" s="1401"/>
      <c r="H41" s="1401"/>
      <c r="I41" s="1402"/>
      <c r="J41" s="275" t="s">
        <v>961</v>
      </c>
      <c r="K41" s="276" t="s">
        <v>3141</v>
      </c>
      <c r="L41" s="277">
        <v>18500</v>
      </c>
    </row>
    <row r="42" spans="1:12" ht="17.25" thickBot="1">
      <c r="A42" s="94"/>
      <c r="B42" s="1292"/>
      <c r="C42" s="15"/>
      <c r="D42" s="11"/>
      <c r="E42" s="11"/>
      <c r="F42" s="1287"/>
      <c r="G42" s="1287"/>
      <c r="H42" s="1287"/>
      <c r="I42" s="1287"/>
      <c r="J42" s="1286"/>
      <c r="K42" s="1287"/>
      <c r="L42" s="17"/>
    </row>
    <row r="43" spans="1:12" ht="18.75" thickBot="1">
      <c r="J43" s="1407" t="s">
        <v>21</v>
      </c>
      <c r="K43" s="1487"/>
      <c r="L43" s="18">
        <f>+SUM(L11:L42)</f>
        <v>1652767</v>
      </c>
    </row>
    <row r="44" spans="1:12" ht="18">
      <c r="J44" s="1048"/>
      <c r="K44" s="1048"/>
      <c r="L44" s="18"/>
    </row>
  </sheetData>
  <mergeCells count="48">
    <mergeCell ref="A34:A37"/>
    <mergeCell ref="B34:B37"/>
    <mergeCell ref="F34:I37"/>
    <mergeCell ref="J34:J37"/>
    <mergeCell ref="K34:K37"/>
    <mergeCell ref="A8:C8"/>
    <mergeCell ref="D8:F8"/>
    <mergeCell ref="G8:H8"/>
    <mergeCell ref="I8:L8"/>
    <mergeCell ref="L16:L19"/>
    <mergeCell ref="A16:A19"/>
    <mergeCell ref="B16:B19"/>
    <mergeCell ref="F16:I19"/>
    <mergeCell ref="J16:J19"/>
    <mergeCell ref="A9:L9"/>
    <mergeCell ref="C10:E10"/>
    <mergeCell ref="F10:I10"/>
    <mergeCell ref="A11:A14"/>
    <mergeCell ref="B11:B14"/>
    <mergeCell ref="F11:I14"/>
    <mergeCell ref="J11:J1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K11:K14"/>
    <mergeCell ref="L11:L14"/>
    <mergeCell ref="F26:I26"/>
    <mergeCell ref="J43:K43"/>
    <mergeCell ref="F22:I22"/>
    <mergeCell ref="F20:I20"/>
    <mergeCell ref="F15:I15"/>
    <mergeCell ref="F24:I24"/>
    <mergeCell ref="K16:K19"/>
    <mergeCell ref="F28:I28"/>
    <mergeCell ref="F30:I30"/>
    <mergeCell ref="F32:I32"/>
    <mergeCell ref="L34:L37"/>
    <mergeCell ref="F39:I39"/>
    <mergeCell ref="F41:I41"/>
  </mergeCells>
  <pageMargins left="0.7" right="0.7" top="0.75" bottom="0.75" header="0.3" footer="0.3"/>
  <pageSetup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445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127456</v>
      </c>
      <c r="C11" s="9"/>
      <c r="D11" s="9" t="s">
        <v>180</v>
      </c>
      <c r="E11" s="9" t="s">
        <v>302</v>
      </c>
      <c r="F11" s="1448" t="s">
        <v>309</v>
      </c>
      <c r="G11" s="1449"/>
      <c r="H11" s="1449"/>
      <c r="I11" s="1450"/>
      <c r="J11" s="1419" t="s">
        <v>199</v>
      </c>
      <c r="K11" s="1416" t="s">
        <v>448</v>
      </c>
      <c r="L11" s="1457">
        <v>1238026</v>
      </c>
    </row>
    <row r="12" spans="1:12" ht="16.5">
      <c r="A12" s="1444"/>
      <c r="B12" s="1412"/>
      <c r="D12" t="s">
        <v>446</v>
      </c>
      <c r="E12" s="11" t="s">
        <v>81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284</v>
      </c>
      <c r="E13" s="11" t="s">
        <v>447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285</v>
      </c>
      <c r="E14" s="11" t="s">
        <v>288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70</v>
      </c>
      <c r="E15" s="11" t="s">
        <v>104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151</v>
      </c>
      <c r="E16" s="11" t="s">
        <v>149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194</v>
      </c>
      <c r="E17" s="11" t="s">
        <v>84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160</v>
      </c>
      <c r="E18" s="11" t="s">
        <v>117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105</v>
      </c>
      <c r="E19" s="11" t="s">
        <v>166</v>
      </c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4"/>
      <c r="B20" s="1412"/>
      <c r="C20" s="15"/>
      <c r="D20" s="11" t="s">
        <v>179</v>
      </c>
      <c r="E20" s="11"/>
      <c r="F20" s="1451"/>
      <c r="G20" s="1452"/>
      <c r="H20" s="1452"/>
      <c r="I20" s="1453"/>
      <c r="J20" s="1420"/>
      <c r="K20" s="1417"/>
      <c r="L20" s="1458"/>
    </row>
    <row r="21" spans="1:12" ht="32.25" thickBot="1">
      <c r="A21" s="19">
        <v>44749</v>
      </c>
      <c r="B21" s="20">
        <v>127456</v>
      </c>
      <c r="C21" s="21"/>
      <c r="D21" s="22" t="s">
        <v>22</v>
      </c>
      <c r="E21" s="23"/>
      <c r="F21" s="1401" t="s">
        <v>309</v>
      </c>
      <c r="G21" s="1401"/>
      <c r="H21" s="1401"/>
      <c r="I21" s="1406"/>
      <c r="J21" s="66" t="s">
        <v>199</v>
      </c>
      <c r="K21" s="24" t="s">
        <v>449</v>
      </c>
      <c r="L21" s="25">
        <v>50000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407" t="s">
        <v>21</v>
      </c>
      <c r="K23" s="1487"/>
      <c r="L23" s="18">
        <f>SUM(L11+L21)</f>
        <v>1288026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1:I21"/>
    <mergeCell ref="J23:K23"/>
    <mergeCell ref="A9:L9"/>
    <mergeCell ref="C10:E10"/>
    <mergeCell ref="F10:I10"/>
    <mergeCell ref="A11:A20"/>
    <mergeCell ref="B11:B20"/>
    <mergeCell ref="F11:I20"/>
    <mergeCell ref="J11:J20"/>
    <mergeCell ref="K11:K20"/>
    <mergeCell ref="L11:L20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4" workbookViewId="0">
      <selection activeCell="L48" sqref="L4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1200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13836</v>
      </c>
      <c r="C11" s="9"/>
      <c r="D11" s="9" t="s">
        <v>60</v>
      </c>
      <c r="E11" s="9" t="s">
        <v>61</v>
      </c>
      <c r="F11" s="1448" t="s">
        <v>72</v>
      </c>
      <c r="G11" s="1449"/>
      <c r="H11" s="1449"/>
      <c r="I11" s="1450"/>
      <c r="J11" s="1419" t="s">
        <v>199</v>
      </c>
      <c r="K11" s="1416" t="s">
        <v>456</v>
      </c>
      <c r="L11" s="1457">
        <v>2960124</v>
      </c>
    </row>
    <row r="12" spans="1:12" ht="16.5">
      <c r="A12" s="1444"/>
      <c r="B12" s="1412"/>
      <c r="D12" t="s">
        <v>76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450</v>
      </c>
      <c r="E14" s="11" t="s">
        <v>452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158</v>
      </c>
      <c r="E15" s="11" t="s">
        <v>453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159</v>
      </c>
      <c r="E16" s="11" t="s">
        <v>454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70</v>
      </c>
      <c r="E17" s="11" t="s">
        <v>321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285</v>
      </c>
      <c r="E18" s="11" t="s">
        <v>104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284</v>
      </c>
      <c r="E19" s="11" t="s">
        <v>288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160</v>
      </c>
      <c r="E20" s="11" t="s">
        <v>155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451</v>
      </c>
      <c r="E21" s="11" t="s">
        <v>455</v>
      </c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4"/>
      <c r="B22" s="1412"/>
      <c r="C22" s="15"/>
      <c r="D22" s="11" t="s">
        <v>435</v>
      </c>
      <c r="E22" s="11"/>
      <c r="F22" s="1451"/>
      <c r="G22" s="1452"/>
      <c r="H22" s="1452"/>
      <c r="I22" s="1453"/>
      <c r="J22" s="1420"/>
      <c r="K22" s="1417"/>
      <c r="L22" s="1458"/>
    </row>
    <row r="23" spans="1:12" ht="32.25" thickBot="1">
      <c r="A23" s="19">
        <v>44749</v>
      </c>
      <c r="B23" s="20">
        <v>13836</v>
      </c>
      <c r="C23" s="21"/>
      <c r="D23" s="22" t="s">
        <v>22</v>
      </c>
      <c r="E23" s="23"/>
      <c r="F23" s="1401" t="s">
        <v>72</v>
      </c>
      <c r="G23" s="1401"/>
      <c r="H23" s="1401"/>
      <c r="I23" s="1406"/>
      <c r="J23" s="66" t="s">
        <v>199</v>
      </c>
      <c r="K23" s="24" t="s">
        <v>457</v>
      </c>
      <c r="L23" s="25">
        <v>50000</v>
      </c>
    </row>
    <row r="24" spans="1:12" ht="16.5">
      <c r="A24" s="1443">
        <v>44763</v>
      </c>
      <c r="B24" s="1411">
        <v>14017</v>
      </c>
      <c r="C24" s="9"/>
      <c r="D24" s="9" t="s">
        <v>109</v>
      </c>
      <c r="E24" s="9" t="s">
        <v>110</v>
      </c>
      <c r="F24" s="1448" t="s">
        <v>541</v>
      </c>
      <c r="G24" s="1449"/>
      <c r="H24" s="1449"/>
      <c r="I24" s="1450"/>
      <c r="J24" s="1419" t="s">
        <v>88</v>
      </c>
      <c r="K24" s="1416" t="s">
        <v>595</v>
      </c>
      <c r="L24" s="1457">
        <v>477130</v>
      </c>
    </row>
    <row r="25" spans="1:12" ht="17.25" thickBot="1">
      <c r="A25" s="1444"/>
      <c r="B25" s="1412"/>
      <c r="E25" s="11"/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9"/>
      <c r="B26" s="20"/>
      <c r="C26" s="21"/>
      <c r="D26" s="22" t="s">
        <v>22</v>
      </c>
      <c r="E26" s="23"/>
      <c r="F26" s="1401"/>
      <c r="G26" s="1401"/>
      <c r="H26" s="1401"/>
      <c r="I26" s="1406"/>
      <c r="J26" s="82"/>
      <c r="K26" s="24"/>
      <c r="L26" s="25"/>
    </row>
    <row r="27" spans="1:12" ht="17.25" thickBot="1">
      <c r="A27" s="94"/>
      <c r="B27" s="95"/>
      <c r="C27" s="96"/>
      <c r="D27" s="96"/>
      <c r="E27" s="97"/>
      <c r="F27" s="87"/>
      <c r="G27" s="87"/>
      <c r="H27" s="87"/>
      <c r="I27" s="87"/>
      <c r="J27" s="87"/>
      <c r="K27" s="87"/>
      <c r="L27" s="17"/>
    </row>
    <row r="28" spans="1:12" ht="17.25" thickBot="1">
      <c r="A28" s="19">
        <v>44807</v>
      </c>
      <c r="B28" s="20"/>
      <c r="C28" s="21"/>
      <c r="D28" s="22" t="s">
        <v>1148</v>
      </c>
      <c r="E28" s="23"/>
      <c r="F28" s="1401" t="s">
        <v>234</v>
      </c>
      <c r="G28" s="1401"/>
      <c r="H28" s="1401"/>
      <c r="I28" s="1406"/>
      <c r="J28" s="347"/>
      <c r="K28" s="24" t="s">
        <v>1201</v>
      </c>
      <c r="L28" s="25">
        <v>18500</v>
      </c>
    </row>
    <row r="29" spans="1:12" ht="17.25" thickBot="1">
      <c r="A29" s="94"/>
      <c r="B29" s="534"/>
      <c r="C29" s="96"/>
      <c r="D29" s="96"/>
      <c r="E29" s="97"/>
      <c r="F29" s="531"/>
      <c r="G29" s="531"/>
      <c r="H29" s="531"/>
      <c r="I29" s="531"/>
      <c r="J29" s="527"/>
      <c r="K29" s="533"/>
      <c r="L29" s="17"/>
    </row>
    <row r="30" spans="1:12" ht="17.25" thickBot="1">
      <c r="A30" s="19">
        <v>44824</v>
      </c>
      <c r="B30" s="20"/>
      <c r="C30" s="21"/>
      <c r="D30" s="22" t="s">
        <v>1148</v>
      </c>
      <c r="E30" s="23"/>
      <c r="F30" s="1401" t="s">
        <v>234</v>
      </c>
      <c r="G30" s="1401"/>
      <c r="H30" s="1401"/>
      <c r="I30" s="1406"/>
      <c r="J30" s="528"/>
      <c r="K30" s="24" t="s">
        <v>1505</v>
      </c>
      <c r="L30" s="25">
        <v>18500</v>
      </c>
    </row>
    <row r="31" spans="1:12" ht="17.25" thickBot="1">
      <c r="A31" s="94"/>
      <c r="B31" s="612"/>
      <c r="C31" s="96"/>
      <c r="D31" s="96"/>
      <c r="E31" s="97"/>
      <c r="F31" s="610"/>
      <c r="G31" s="610"/>
      <c r="H31" s="610"/>
      <c r="I31" s="610"/>
      <c r="J31" s="606"/>
      <c r="K31" s="611"/>
      <c r="L31" s="17"/>
    </row>
    <row r="32" spans="1:12" ht="17.25" thickBot="1">
      <c r="A32" s="19">
        <v>44838</v>
      </c>
      <c r="B32" s="20"/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607"/>
      <c r="K32" s="24" t="s">
        <v>1682</v>
      </c>
      <c r="L32" s="25">
        <v>18500</v>
      </c>
    </row>
    <row r="33" spans="1:12" ht="17.25" thickBot="1">
      <c r="A33" s="94"/>
      <c r="B33" s="815"/>
      <c r="C33" s="96"/>
      <c r="D33" s="96"/>
      <c r="E33" s="97"/>
      <c r="F33" s="809"/>
      <c r="G33" s="809"/>
      <c r="H33" s="809"/>
      <c r="I33" s="809"/>
      <c r="J33" s="802"/>
      <c r="K33" s="803"/>
      <c r="L33" s="17"/>
    </row>
    <row r="34" spans="1:12" ht="17.25" thickBot="1">
      <c r="A34" s="19">
        <v>44848</v>
      </c>
      <c r="B34" s="20"/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804"/>
      <c r="K34" s="24" t="s">
        <v>2080</v>
      </c>
      <c r="L34" s="25">
        <v>18500</v>
      </c>
    </row>
    <row r="35" spans="1:12" ht="17.25" thickBot="1">
      <c r="A35" s="94"/>
      <c r="B35" s="1026"/>
      <c r="C35" s="96"/>
      <c r="D35" s="96"/>
      <c r="E35" s="97"/>
      <c r="F35" s="1021"/>
      <c r="G35" s="1021"/>
      <c r="H35" s="1021"/>
      <c r="I35" s="1021"/>
      <c r="J35" s="1018"/>
      <c r="K35" s="1019"/>
      <c r="L35" s="17"/>
    </row>
    <row r="36" spans="1:12" ht="17.25" thickBot="1">
      <c r="A36" s="19">
        <v>44869</v>
      </c>
      <c r="B36" s="20"/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020"/>
      <c r="K36" s="24" t="s">
        <v>2520</v>
      </c>
      <c r="L36" s="25">
        <v>18500</v>
      </c>
    </row>
    <row r="37" spans="1:12" ht="17.25" thickBot="1">
      <c r="A37" s="94"/>
      <c r="B37" s="355"/>
      <c r="C37" s="96"/>
      <c r="D37" s="96"/>
      <c r="E37" s="97"/>
      <c r="F37" s="352"/>
      <c r="G37" s="352"/>
      <c r="H37" s="352"/>
      <c r="I37" s="352"/>
      <c r="J37" s="346"/>
      <c r="K37" s="354"/>
      <c r="L37" s="17"/>
    </row>
    <row r="38" spans="1:12" ht="17.25" thickBot="1">
      <c r="A38" s="19">
        <v>44885</v>
      </c>
      <c r="B38" s="20"/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1222"/>
      <c r="K38" s="24" t="s">
        <v>2909</v>
      </c>
      <c r="L38" s="25">
        <v>18500</v>
      </c>
    </row>
    <row r="39" spans="1:12" ht="17.25" thickBot="1">
      <c r="A39" s="94"/>
      <c r="B39" s="1230"/>
      <c r="C39" s="96"/>
      <c r="D39" s="96"/>
      <c r="E39" s="97"/>
      <c r="F39" s="1226"/>
      <c r="G39" s="1226"/>
      <c r="H39" s="1226"/>
      <c r="I39" s="1226"/>
      <c r="J39" s="1220"/>
      <c r="K39" s="1221"/>
      <c r="L39" s="17"/>
    </row>
    <row r="40" spans="1:12" ht="17.25" thickBot="1">
      <c r="A40" s="19">
        <v>44893</v>
      </c>
      <c r="B40" s="20"/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1285"/>
      <c r="K40" s="24" t="s">
        <v>3125</v>
      </c>
      <c r="L40" s="25">
        <v>18500</v>
      </c>
    </row>
    <row r="41" spans="1:12" ht="17.25" thickBot="1">
      <c r="A41" s="94"/>
      <c r="B41" s="1292"/>
      <c r="C41" s="96"/>
      <c r="D41" s="96"/>
      <c r="E41" s="97"/>
      <c r="F41" s="1287"/>
      <c r="G41" s="1287"/>
      <c r="H41" s="1287"/>
      <c r="I41" s="1287"/>
      <c r="J41" s="1284"/>
      <c r="K41" s="1291"/>
      <c r="L41" s="17"/>
    </row>
    <row r="42" spans="1:12" ht="17.25" thickBot="1">
      <c r="A42" s="19">
        <v>44901</v>
      </c>
      <c r="B42" s="20"/>
      <c r="C42" s="21"/>
      <c r="D42" s="22" t="s">
        <v>1148</v>
      </c>
      <c r="E42" s="23"/>
      <c r="F42" s="1401" t="s">
        <v>961</v>
      </c>
      <c r="G42" s="1401"/>
      <c r="H42" s="1401"/>
      <c r="I42" s="1406"/>
      <c r="J42" s="1335"/>
      <c r="K42" s="24" t="s">
        <v>3266</v>
      </c>
      <c r="L42" s="25">
        <v>18500</v>
      </c>
    </row>
    <row r="43" spans="1:12" ht="17.25" thickBot="1">
      <c r="A43" s="94"/>
      <c r="B43" s="1347"/>
      <c r="C43" s="96"/>
      <c r="D43" s="96"/>
      <c r="E43" s="97"/>
      <c r="F43" s="1339"/>
      <c r="G43" s="1339"/>
      <c r="H43" s="1339"/>
      <c r="I43" s="1339"/>
      <c r="J43" s="1334"/>
      <c r="K43" s="1345"/>
      <c r="L43" s="17"/>
    </row>
    <row r="44" spans="1:12" ht="17.25" thickBot="1">
      <c r="A44" s="94"/>
      <c r="B44" s="1347"/>
      <c r="C44" s="96"/>
      <c r="D44" s="96"/>
      <c r="E44" s="97"/>
      <c r="F44" s="1339"/>
      <c r="G44" s="1339"/>
      <c r="H44" s="1339"/>
      <c r="I44" s="1339"/>
      <c r="J44" s="1334"/>
      <c r="K44" s="1345"/>
      <c r="L44" s="17"/>
    </row>
    <row r="45" spans="1:12" ht="17.25" thickBot="1">
      <c r="A45" s="94"/>
      <c r="B45" s="1347"/>
      <c r="C45" s="96"/>
      <c r="D45" s="96"/>
      <c r="E45" s="97"/>
      <c r="F45" s="1339"/>
      <c r="G45" s="1339"/>
      <c r="H45" s="1339"/>
      <c r="I45" s="1339"/>
      <c r="J45" s="1334"/>
      <c r="K45" s="1345"/>
      <c r="L45" s="17"/>
    </row>
    <row r="46" spans="1:12" ht="17.25" thickBot="1">
      <c r="A46" s="94"/>
      <c r="B46" s="1347"/>
      <c r="C46" s="96"/>
      <c r="D46" s="96"/>
      <c r="E46" s="97"/>
      <c r="F46" s="1339"/>
      <c r="G46" s="1339"/>
      <c r="H46" s="1339"/>
      <c r="I46" s="1339"/>
      <c r="J46" s="1334"/>
      <c r="K46" s="1345"/>
      <c r="L46" s="17"/>
    </row>
    <row r="47" spans="1:12" ht="18.75" thickBot="1">
      <c r="A47" s="2"/>
      <c r="B47" s="2"/>
      <c r="C47" s="2"/>
      <c r="D47" s="2"/>
      <c r="E47" s="2"/>
      <c r="F47" s="2"/>
      <c r="G47" s="2"/>
      <c r="H47" s="2"/>
      <c r="I47" s="2"/>
      <c r="J47" s="1407" t="s">
        <v>21</v>
      </c>
      <c r="K47" s="1487"/>
      <c r="L47" s="18">
        <f>+SUM(L11:L46)</f>
        <v>3635254</v>
      </c>
    </row>
  </sheetData>
  <mergeCells count="42">
    <mergeCell ref="F42:I42"/>
    <mergeCell ref="F40:I40"/>
    <mergeCell ref="F32:I32"/>
    <mergeCell ref="F30:I30"/>
    <mergeCell ref="F28:I28"/>
    <mergeCell ref="F26:I26"/>
    <mergeCell ref="F38:I38"/>
    <mergeCell ref="F36:I36"/>
    <mergeCell ref="F34:I34"/>
    <mergeCell ref="A8:C8"/>
    <mergeCell ref="D8:F8"/>
    <mergeCell ref="G8:H8"/>
    <mergeCell ref="I8:L8"/>
    <mergeCell ref="F23:I23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47:K47"/>
    <mergeCell ref="A9:L9"/>
    <mergeCell ref="C10:E10"/>
    <mergeCell ref="F10:I10"/>
    <mergeCell ref="A11:A22"/>
    <mergeCell ref="B11:B22"/>
    <mergeCell ref="F11:I22"/>
    <mergeCell ref="J11:J22"/>
    <mergeCell ref="K11:K22"/>
    <mergeCell ref="L11:L22"/>
    <mergeCell ref="A24:A25"/>
    <mergeCell ref="B24:B25"/>
    <mergeCell ref="F24:I25"/>
    <mergeCell ref="L24:L25"/>
    <mergeCell ref="K24:K25"/>
    <mergeCell ref="J24:J25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0" zoomScale="80" zoomScaleNormal="80" workbookViewId="0">
      <selection activeCell="L42" sqref="L42"/>
    </sheetView>
  </sheetViews>
  <sheetFormatPr baseColWidth="10" defaultRowHeight="15"/>
  <cols>
    <col min="1" max="1" width="16.5703125" customWidth="1"/>
    <col min="4" max="4" width="33.140625" customWidth="1"/>
    <col min="5" max="5" width="35" customWidth="1"/>
    <col min="12" max="12" width="19.710937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1334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44752</v>
      </c>
      <c r="B11" s="1411">
        <v>46856</v>
      </c>
      <c r="C11" s="9"/>
      <c r="D11" s="9" t="s">
        <v>227</v>
      </c>
      <c r="E11" s="9" t="s">
        <v>288</v>
      </c>
      <c r="F11" s="1448" t="s">
        <v>309</v>
      </c>
      <c r="G11" s="1449"/>
      <c r="H11" s="1449"/>
      <c r="I11" s="1450"/>
      <c r="J11" s="1419" t="s">
        <v>199</v>
      </c>
      <c r="K11" s="1416" t="s">
        <v>459</v>
      </c>
      <c r="L11" s="1457">
        <v>1170241</v>
      </c>
    </row>
    <row r="12" spans="1:12" ht="16.5">
      <c r="A12" s="1444"/>
      <c r="B12" s="1412"/>
      <c r="D12" t="s">
        <v>36</v>
      </c>
      <c r="E12" s="11" t="s">
        <v>228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284</v>
      </c>
      <c r="E13" s="11" t="s">
        <v>40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285</v>
      </c>
      <c r="E14" s="11" t="s">
        <v>149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286</v>
      </c>
      <c r="E15" s="11" t="s">
        <v>358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195</v>
      </c>
      <c r="E16" s="11" t="s">
        <v>71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151</v>
      </c>
      <c r="E17" s="11" t="s">
        <v>84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 t="s">
        <v>70</v>
      </c>
      <c r="E18" s="28" t="s">
        <v>458</v>
      </c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44752</v>
      </c>
      <c r="B19" s="20">
        <v>46856</v>
      </c>
      <c r="C19" s="21"/>
      <c r="D19" s="22" t="s">
        <v>22</v>
      </c>
      <c r="E19" s="23"/>
      <c r="F19" s="1401" t="s">
        <v>309</v>
      </c>
      <c r="G19" s="1401"/>
      <c r="H19" s="1401"/>
      <c r="I19" s="1406"/>
      <c r="J19" s="66" t="s">
        <v>199</v>
      </c>
      <c r="K19" s="24" t="s">
        <v>460</v>
      </c>
      <c r="L19" s="25">
        <v>39750</v>
      </c>
    </row>
    <row r="20" spans="1:12" ht="16.5">
      <c r="A20" s="1443">
        <v>44755</v>
      </c>
      <c r="B20" s="1411"/>
      <c r="C20" s="9"/>
      <c r="D20" s="9" t="s">
        <v>130</v>
      </c>
      <c r="E20" s="9" t="s">
        <v>178</v>
      </c>
      <c r="F20" s="1448" t="s">
        <v>72</v>
      </c>
      <c r="G20" s="1449"/>
      <c r="H20" s="1449"/>
      <c r="I20" s="1450"/>
      <c r="J20" s="1419" t="s">
        <v>199</v>
      </c>
      <c r="K20" s="1416" t="s">
        <v>523</v>
      </c>
      <c r="L20" s="1457">
        <v>59220</v>
      </c>
    </row>
    <row r="21" spans="1:12" ht="17.25" thickBot="1">
      <c r="A21" s="1444"/>
      <c r="B21" s="1412"/>
      <c r="C21" s="26"/>
      <c r="D21" s="10"/>
      <c r="E21" s="28"/>
      <c r="F21" s="1451"/>
      <c r="G21" s="1452"/>
      <c r="H21" s="1452"/>
      <c r="I21" s="1453"/>
      <c r="J21" s="1420"/>
      <c r="K21" s="1417"/>
      <c r="L21" s="1458"/>
    </row>
    <row r="22" spans="1:12" ht="32.25" thickBot="1">
      <c r="A22" s="19"/>
      <c r="B22" s="20"/>
      <c r="C22" s="21"/>
      <c r="D22" s="22" t="s">
        <v>22</v>
      </c>
      <c r="E22" s="23"/>
      <c r="F22" s="1401"/>
      <c r="G22" s="1401"/>
      <c r="H22" s="1401"/>
      <c r="I22" s="1406"/>
      <c r="J22" s="72" t="s">
        <v>199</v>
      </c>
      <c r="K22" s="24"/>
      <c r="L22" s="25"/>
    </row>
    <row r="23" spans="1:12" ht="15.75" thickBot="1"/>
    <row r="24" spans="1:12" ht="18" customHeight="1">
      <c r="A24" s="1478">
        <v>44816</v>
      </c>
      <c r="B24" s="1411">
        <v>46855</v>
      </c>
      <c r="C24" s="9"/>
      <c r="D24" s="9" t="s">
        <v>961</v>
      </c>
      <c r="E24" s="35" t="s">
        <v>1336</v>
      </c>
      <c r="F24" s="1448" t="s">
        <v>234</v>
      </c>
      <c r="G24" s="1449"/>
      <c r="H24" s="1449"/>
      <c r="I24" s="1450"/>
      <c r="J24" s="1449" t="s">
        <v>88</v>
      </c>
      <c r="K24" s="1480" t="s">
        <v>1335</v>
      </c>
      <c r="L24" s="1519">
        <v>295699</v>
      </c>
    </row>
    <row r="25" spans="1:12" ht="18" customHeight="1" thickBot="1">
      <c r="A25" s="1479"/>
      <c r="B25" s="1413"/>
      <c r="C25" s="190"/>
      <c r="D25" s="190"/>
      <c r="E25" s="425" t="s">
        <v>574</v>
      </c>
      <c r="F25" s="1454"/>
      <c r="G25" s="1455"/>
      <c r="H25" s="1455"/>
      <c r="I25" s="1456"/>
      <c r="J25" s="1455"/>
      <c r="K25" s="1481"/>
      <c r="L25" s="1520"/>
    </row>
    <row r="26" spans="1:12" ht="15.75" customHeight="1" thickBot="1">
      <c r="A26" s="94"/>
      <c r="B26" s="414"/>
      <c r="F26" s="409"/>
      <c r="G26" s="409"/>
      <c r="H26" s="409"/>
      <c r="I26" s="409"/>
      <c r="J26" s="411"/>
      <c r="K26" s="411"/>
      <c r="L26" s="17"/>
    </row>
    <row r="27" spans="1:12" ht="17.25" thickBot="1">
      <c r="A27" s="19">
        <v>44816</v>
      </c>
      <c r="B27" s="20"/>
      <c r="C27" s="21"/>
      <c r="D27" s="22" t="s">
        <v>1148</v>
      </c>
      <c r="E27" s="23"/>
      <c r="F27" s="1401"/>
      <c r="G27" s="1401"/>
      <c r="H27" s="1401"/>
      <c r="I27" s="1406"/>
      <c r="J27" s="467" t="s">
        <v>961</v>
      </c>
      <c r="K27" s="24" t="s">
        <v>1378</v>
      </c>
      <c r="L27" s="25">
        <v>18500</v>
      </c>
    </row>
    <row r="28" spans="1:12" ht="17.25" thickBot="1">
      <c r="A28" s="94"/>
      <c r="B28" s="578"/>
      <c r="C28" s="96"/>
      <c r="D28" s="96"/>
      <c r="E28" s="97"/>
      <c r="F28" s="569"/>
      <c r="G28" s="569"/>
      <c r="H28" s="569"/>
      <c r="I28" s="569"/>
      <c r="J28" s="564"/>
      <c r="K28" s="576"/>
      <c r="L28" s="17"/>
    </row>
    <row r="29" spans="1:12" ht="17.25" thickBot="1">
      <c r="A29" s="19">
        <v>44831</v>
      </c>
      <c r="B29" s="20"/>
      <c r="C29" s="21"/>
      <c r="D29" s="22" t="s">
        <v>1148</v>
      </c>
      <c r="E29" s="23"/>
      <c r="F29" s="1401"/>
      <c r="G29" s="1401"/>
      <c r="H29" s="1401"/>
      <c r="I29" s="1406"/>
      <c r="J29" s="565" t="s">
        <v>961</v>
      </c>
      <c r="K29" s="24" t="s">
        <v>1570</v>
      </c>
      <c r="L29" s="25">
        <v>18500</v>
      </c>
    </row>
    <row r="30" spans="1:12" ht="17.25" thickBot="1">
      <c r="A30" s="94"/>
      <c r="B30" s="833"/>
      <c r="C30" s="96"/>
      <c r="D30" s="96"/>
      <c r="E30" s="97"/>
      <c r="F30" s="823"/>
      <c r="G30" s="823"/>
      <c r="H30" s="823"/>
      <c r="I30" s="823"/>
      <c r="J30" s="817"/>
      <c r="K30" s="826"/>
      <c r="L30" s="17"/>
    </row>
    <row r="31" spans="1:12" ht="17.25" thickBot="1">
      <c r="A31" s="19">
        <v>44854</v>
      </c>
      <c r="B31" s="20"/>
      <c r="C31" s="21"/>
      <c r="D31" s="22" t="s">
        <v>1148</v>
      </c>
      <c r="E31" s="23"/>
      <c r="F31" s="1401"/>
      <c r="G31" s="1401"/>
      <c r="H31" s="1401"/>
      <c r="I31" s="1406"/>
      <c r="J31" s="818" t="s">
        <v>961</v>
      </c>
      <c r="K31" s="24" t="s">
        <v>2115</v>
      </c>
      <c r="L31" s="25">
        <v>18500</v>
      </c>
    </row>
    <row r="32" spans="1:12" ht="17.25" thickBot="1">
      <c r="A32" s="94"/>
      <c r="B32" s="973"/>
      <c r="C32" s="96"/>
      <c r="D32" s="96"/>
      <c r="E32" s="97"/>
      <c r="F32" s="967"/>
      <c r="G32" s="967"/>
      <c r="H32" s="967"/>
      <c r="I32" s="967"/>
      <c r="J32" s="962"/>
      <c r="K32" s="972"/>
      <c r="L32" s="17"/>
    </row>
    <row r="33" spans="1:12" ht="17.25" thickBot="1">
      <c r="A33" s="19">
        <v>44863</v>
      </c>
      <c r="B33" s="20"/>
      <c r="C33" s="21"/>
      <c r="D33" s="22" t="s">
        <v>1148</v>
      </c>
      <c r="E33" s="23"/>
      <c r="F33" s="1401"/>
      <c r="G33" s="1401"/>
      <c r="H33" s="1401"/>
      <c r="I33" s="1406"/>
      <c r="J33" s="963" t="s">
        <v>961</v>
      </c>
      <c r="K33" s="24" t="s">
        <v>2342</v>
      </c>
      <c r="L33" s="25">
        <v>18500</v>
      </c>
    </row>
    <row r="34" spans="1:12" ht="17.25" thickBot="1">
      <c r="A34" s="94"/>
      <c r="B34" s="1008"/>
      <c r="C34" s="96"/>
      <c r="D34" s="96"/>
      <c r="E34" s="97"/>
      <c r="F34" s="1004"/>
      <c r="G34" s="1004"/>
      <c r="H34" s="1004"/>
      <c r="I34" s="1004"/>
      <c r="J34" s="1001"/>
      <c r="K34" s="1002"/>
      <c r="L34" s="17"/>
    </row>
    <row r="35" spans="1:12" ht="17.25" thickBot="1">
      <c r="A35" s="19">
        <v>44865</v>
      </c>
      <c r="B35" s="20"/>
      <c r="C35" s="21"/>
      <c r="D35" s="22" t="s">
        <v>1148</v>
      </c>
      <c r="E35" s="23"/>
      <c r="F35" s="1401"/>
      <c r="G35" s="1401"/>
      <c r="H35" s="1401"/>
      <c r="I35" s="1406"/>
      <c r="J35" s="1003" t="s">
        <v>961</v>
      </c>
      <c r="K35" s="24" t="s">
        <v>2467</v>
      </c>
      <c r="L35" s="25">
        <v>18500</v>
      </c>
    </row>
    <row r="36" spans="1:12" ht="17.25" thickBot="1">
      <c r="A36" s="94"/>
      <c r="B36" s="478"/>
      <c r="C36" s="96"/>
      <c r="D36" s="96"/>
      <c r="E36" s="97"/>
      <c r="F36" s="470"/>
      <c r="G36" s="470"/>
      <c r="H36" s="470"/>
      <c r="I36" s="470"/>
      <c r="J36" s="466"/>
      <c r="K36" s="473"/>
      <c r="L36" s="17"/>
    </row>
    <row r="37" spans="1:12" ht="17.25" thickBot="1">
      <c r="A37" s="19">
        <v>44882</v>
      </c>
      <c r="B37" s="20"/>
      <c r="C37" s="21"/>
      <c r="D37" s="22" t="s">
        <v>1148</v>
      </c>
      <c r="E37" s="23"/>
      <c r="F37" s="1401"/>
      <c r="G37" s="1401"/>
      <c r="H37" s="1401"/>
      <c r="I37" s="1406"/>
      <c r="J37" s="1222" t="s">
        <v>961</v>
      </c>
      <c r="K37" s="24" t="s">
        <v>2904</v>
      </c>
      <c r="L37" s="25">
        <v>18500</v>
      </c>
    </row>
    <row r="38" spans="1:12" ht="17.25" thickBot="1">
      <c r="A38" s="94"/>
      <c r="B38" s="1230"/>
      <c r="C38" s="96"/>
      <c r="D38" s="96"/>
      <c r="E38" s="97"/>
      <c r="F38" s="1226"/>
      <c r="G38" s="1226"/>
      <c r="H38" s="1226"/>
      <c r="I38" s="1226"/>
      <c r="J38" s="1220"/>
      <c r="K38" s="1221"/>
      <c r="L38" s="17"/>
    </row>
    <row r="39" spans="1:12" ht="17.25" thickBot="1">
      <c r="A39" s="19">
        <v>44889</v>
      </c>
      <c r="B39" s="20"/>
      <c r="C39" s="21"/>
      <c r="D39" s="22" t="s">
        <v>1148</v>
      </c>
      <c r="E39" s="23"/>
      <c r="F39" s="1401"/>
      <c r="G39" s="1401"/>
      <c r="H39" s="1401"/>
      <c r="I39" s="1406"/>
      <c r="J39" s="1285" t="s">
        <v>961</v>
      </c>
      <c r="K39" s="24" t="s">
        <v>3091</v>
      </c>
      <c r="L39" s="25">
        <v>18500</v>
      </c>
    </row>
    <row r="40" spans="1:12" ht="17.25" thickBot="1">
      <c r="A40" s="94"/>
      <c r="B40" s="1292"/>
      <c r="C40" s="96"/>
      <c r="D40" s="96"/>
      <c r="E40" s="97"/>
      <c r="F40" s="1287"/>
      <c r="G40" s="1287"/>
      <c r="H40" s="1287"/>
      <c r="I40" s="1287"/>
      <c r="J40" s="1284"/>
      <c r="K40" s="1291"/>
      <c r="L40" s="17"/>
    </row>
    <row r="41" spans="1:12" ht="18.75" customHeight="1" thickBot="1">
      <c r="J41" s="1407" t="s">
        <v>21</v>
      </c>
      <c r="K41" s="1487"/>
      <c r="L41" s="18">
        <f>+SUM(L11:L40)</f>
        <v>1694410</v>
      </c>
    </row>
  </sheetData>
  <mergeCells count="47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8:C8"/>
    <mergeCell ref="D8:F8"/>
    <mergeCell ref="G8:H8"/>
    <mergeCell ref="I8:L8"/>
    <mergeCell ref="K20:K21"/>
    <mergeCell ref="L20:L21"/>
    <mergeCell ref="F22:I22"/>
    <mergeCell ref="F19:I19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A20:A21"/>
    <mergeCell ref="B20:B21"/>
    <mergeCell ref="F20:I21"/>
    <mergeCell ref="J20:J21"/>
    <mergeCell ref="L24:L25"/>
    <mergeCell ref="J41:K41"/>
    <mergeCell ref="A24:A25"/>
    <mergeCell ref="B24:B25"/>
    <mergeCell ref="F24:I25"/>
    <mergeCell ref="J24:J25"/>
    <mergeCell ref="K24:K25"/>
    <mergeCell ref="F27:I27"/>
    <mergeCell ref="F29:I29"/>
    <mergeCell ref="F31:I31"/>
    <mergeCell ref="F33:I33"/>
    <mergeCell ref="F35:I35"/>
    <mergeCell ref="F37:I37"/>
    <mergeCell ref="F39:I39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1275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44752</v>
      </c>
      <c r="B11" s="1411">
        <v>48920</v>
      </c>
      <c r="C11" s="9"/>
      <c r="D11" s="9" t="s">
        <v>36</v>
      </c>
      <c r="E11" s="9" t="s">
        <v>40</v>
      </c>
      <c r="F11" s="1448" t="s">
        <v>309</v>
      </c>
      <c r="G11" s="1449"/>
      <c r="H11" s="1449"/>
      <c r="I11" s="1450"/>
      <c r="J11" s="1419" t="s">
        <v>199</v>
      </c>
      <c r="K11" s="1416" t="s">
        <v>466</v>
      </c>
      <c r="L11" s="1457">
        <v>2165779</v>
      </c>
    </row>
    <row r="12" spans="1:12" ht="16.5">
      <c r="A12" s="1444"/>
      <c r="B12" s="1412"/>
      <c r="D12" t="s">
        <v>38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151</v>
      </c>
      <c r="E13" s="11" t="s">
        <v>149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195</v>
      </c>
      <c r="E14" s="11" t="s">
        <v>358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316</v>
      </c>
      <c r="E15" s="11" t="s">
        <v>37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461</v>
      </c>
      <c r="E16" s="11" t="s">
        <v>464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159</v>
      </c>
      <c r="E17" s="11" t="s">
        <v>240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236</v>
      </c>
      <c r="E18" s="11" t="s">
        <v>401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400</v>
      </c>
      <c r="E19" s="11" t="s">
        <v>465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462</v>
      </c>
      <c r="E20" s="11" t="s">
        <v>215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100</v>
      </c>
      <c r="E21" s="11"/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463</v>
      </c>
      <c r="E22" s="11"/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4"/>
      <c r="B23" s="1412"/>
      <c r="C23" s="26"/>
      <c r="D23" s="10" t="s">
        <v>194</v>
      </c>
      <c r="E23" s="28"/>
      <c r="F23" s="1451"/>
      <c r="G23" s="1452"/>
      <c r="H23" s="1452"/>
      <c r="I23" s="1453"/>
      <c r="J23" s="1420"/>
      <c r="K23" s="1417"/>
      <c r="L23" s="1458"/>
    </row>
    <row r="24" spans="1:12" ht="32.25" thickBot="1">
      <c r="A24" s="19">
        <v>44752</v>
      </c>
      <c r="B24" s="20">
        <v>48920</v>
      </c>
      <c r="C24" s="21"/>
      <c r="D24" s="22" t="s">
        <v>22</v>
      </c>
      <c r="E24" s="23"/>
      <c r="F24" s="1401" t="s">
        <v>309</v>
      </c>
      <c r="G24" s="1401"/>
      <c r="H24" s="1401"/>
      <c r="I24" s="1406"/>
      <c r="J24" s="66" t="s">
        <v>199</v>
      </c>
      <c r="K24" s="24" t="s">
        <v>467</v>
      </c>
      <c r="L24" s="25">
        <v>39750</v>
      </c>
    </row>
    <row r="25" spans="1:12" ht="17.25" thickBot="1">
      <c r="A25" s="94"/>
      <c r="B25" s="393"/>
      <c r="C25" s="96"/>
      <c r="D25" s="96"/>
      <c r="E25" s="97"/>
      <c r="F25" s="389"/>
      <c r="G25" s="389"/>
      <c r="H25" s="389"/>
      <c r="I25" s="389"/>
      <c r="J25" s="389"/>
      <c r="K25" s="389"/>
      <c r="L25" s="17"/>
    </row>
    <row r="26" spans="1:12" ht="17.25" thickBot="1">
      <c r="A26" s="19">
        <v>44812</v>
      </c>
      <c r="B26" s="20" t="s">
        <v>961</v>
      </c>
      <c r="C26" s="21"/>
      <c r="D26" s="22" t="s">
        <v>1148</v>
      </c>
      <c r="E26" s="23"/>
      <c r="F26" s="1401" t="s">
        <v>309</v>
      </c>
      <c r="G26" s="1401"/>
      <c r="H26" s="1401"/>
      <c r="I26" s="1406"/>
      <c r="J26" s="385" t="s">
        <v>961</v>
      </c>
      <c r="K26" s="24" t="s">
        <v>1274</v>
      </c>
      <c r="L26" s="25">
        <v>18500</v>
      </c>
    </row>
    <row r="27" spans="1:12" ht="17.25" thickBot="1">
      <c r="A27" s="94"/>
      <c r="B27" s="725"/>
      <c r="C27" s="96"/>
      <c r="D27" s="96"/>
      <c r="E27" s="97"/>
      <c r="F27" s="723"/>
      <c r="G27" s="723"/>
      <c r="H27" s="723"/>
      <c r="I27" s="723"/>
      <c r="J27" s="723"/>
      <c r="K27" s="723"/>
      <c r="L27" s="17"/>
    </row>
    <row r="28" spans="1:12" ht="17.25" thickBot="1">
      <c r="A28" s="19">
        <v>44845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720" t="s">
        <v>961</v>
      </c>
      <c r="K28" s="24" t="s">
        <v>1899</v>
      </c>
      <c r="L28" s="25">
        <v>18500</v>
      </c>
    </row>
    <row r="29" spans="1:12" ht="17.25" thickBot="1">
      <c r="A29" s="94"/>
      <c r="B29" s="1008"/>
      <c r="C29" s="96"/>
      <c r="D29" s="96"/>
      <c r="E29" s="97"/>
      <c r="F29" s="1004"/>
      <c r="G29" s="1004"/>
      <c r="H29" s="1004"/>
      <c r="I29" s="1004"/>
      <c r="J29" s="1004"/>
      <c r="K29" s="1004"/>
      <c r="L29" s="17"/>
    </row>
    <row r="30" spans="1:12" ht="17.25" thickBot="1">
      <c r="A30" s="19">
        <v>44865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003" t="s">
        <v>961</v>
      </c>
      <c r="K30" s="24" t="s">
        <v>2469</v>
      </c>
      <c r="L30" s="25">
        <v>18500</v>
      </c>
    </row>
    <row r="31" spans="1:12" ht="17.25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7.25" thickBot="1">
      <c r="A32" s="19">
        <v>44898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335" t="s">
        <v>961</v>
      </c>
      <c r="K32" s="24" t="s">
        <v>3216</v>
      </c>
      <c r="L32" s="25">
        <v>18500</v>
      </c>
    </row>
    <row r="33" spans="1:12" ht="16.5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7.25" thickBot="1">
      <c r="A34" s="13"/>
      <c r="B34" s="14"/>
      <c r="C34" s="15"/>
      <c r="D34" s="11"/>
      <c r="E34" s="10"/>
      <c r="F34" s="16"/>
      <c r="G34" s="16"/>
      <c r="H34" s="16"/>
      <c r="I34" s="16"/>
      <c r="J34" s="16"/>
      <c r="K34" s="16"/>
      <c r="L34" s="17"/>
    </row>
    <row r="35" spans="1:12" ht="18.75" thickBot="1">
      <c r="A35" s="2"/>
      <c r="B35" s="2"/>
      <c r="C35" s="2"/>
      <c r="D35" s="2"/>
      <c r="E35" s="2"/>
      <c r="F35" s="2"/>
      <c r="G35" s="2"/>
      <c r="H35" s="2"/>
      <c r="I35" s="2"/>
      <c r="J35" s="1407" t="s">
        <v>21</v>
      </c>
      <c r="K35" s="1487"/>
      <c r="L35" s="18">
        <f>+SUM(L11:L34)</f>
        <v>2279529</v>
      </c>
    </row>
  </sheetData>
  <mergeCells count="3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4:I24"/>
    <mergeCell ref="J35:K35"/>
    <mergeCell ref="A9:L9"/>
    <mergeCell ref="C10:E10"/>
    <mergeCell ref="F10:I10"/>
    <mergeCell ref="A11:A23"/>
    <mergeCell ref="B11:B23"/>
    <mergeCell ref="F11:I23"/>
    <mergeCell ref="J11:J23"/>
    <mergeCell ref="K11:K23"/>
    <mergeCell ref="L11:L23"/>
    <mergeCell ref="F26:I26"/>
    <mergeCell ref="F28:I28"/>
    <mergeCell ref="F30:I30"/>
    <mergeCell ref="F32:I32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0" workbookViewId="0">
      <selection activeCell="K35" sqref="K35"/>
    </sheetView>
  </sheetViews>
  <sheetFormatPr baseColWidth="10" defaultRowHeight="15"/>
  <cols>
    <col min="1" max="1" width="14" bestFit="1" customWidth="1"/>
    <col min="4" max="4" width="33" bestFit="1" customWidth="1"/>
    <col min="5" max="5" width="35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468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44752</v>
      </c>
      <c r="B11" s="1411">
        <v>24739</v>
      </c>
      <c r="C11" s="9"/>
      <c r="D11" s="9" t="s">
        <v>28</v>
      </c>
      <c r="E11" s="9" t="s">
        <v>77</v>
      </c>
      <c r="F11" s="1448" t="s">
        <v>30</v>
      </c>
      <c r="G11" s="1449"/>
      <c r="H11" s="1449"/>
      <c r="I11" s="1450"/>
      <c r="J11" s="1419" t="s">
        <v>199</v>
      </c>
      <c r="K11" s="1416" t="s">
        <v>469</v>
      </c>
      <c r="L11" s="1457">
        <v>1005988</v>
      </c>
    </row>
    <row r="12" spans="1:12" ht="16.5">
      <c r="A12" s="1444"/>
      <c r="B12" s="1412"/>
      <c r="D12" t="s">
        <v>59</v>
      </c>
      <c r="E12" s="11" t="s">
        <v>29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38</v>
      </c>
      <c r="E13" s="11" t="s">
        <v>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284</v>
      </c>
      <c r="E14" s="11" t="s">
        <v>288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70</v>
      </c>
      <c r="E15" s="11" t="s">
        <v>219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15"/>
      <c r="D16" s="11" t="s">
        <v>76</v>
      </c>
      <c r="E16" s="11"/>
      <c r="F16" s="1451"/>
      <c r="G16" s="1452"/>
      <c r="H16" s="1452"/>
      <c r="I16" s="1453"/>
      <c r="J16" s="1420"/>
      <c r="K16" s="1417"/>
      <c r="L16" s="1458"/>
    </row>
    <row r="17" spans="1:12" ht="32.25" thickBot="1">
      <c r="A17" s="19">
        <v>44752</v>
      </c>
      <c r="B17" s="20">
        <v>24739</v>
      </c>
      <c r="C17" s="21"/>
      <c r="D17" s="22" t="s">
        <v>22</v>
      </c>
      <c r="E17" s="23"/>
      <c r="F17" s="1401" t="s">
        <v>30</v>
      </c>
      <c r="G17" s="1401"/>
      <c r="H17" s="1401"/>
      <c r="I17" s="1406"/>
      <c r="J17" s="66" t="s">
        <v>199</v>
      </c>
      <c r="K17" s="24" t="s">
        <v>470</v>
      </c>
      <c r="L17" s="25">
        <v>26000</v>
      </c>
    </row>
    <row r="18" spans="1:12" ht="17.25" thickBot="1">
      <c r="A18" s="94"/>
      <c r="B18" s="578"/>
      <c r="C18" s="96"/>
      <c r="D18" s="96"/>
      <c r="E18" s="97"/>
      <c r="F18" s="569"/>
      <c r="G18" s="569"/>
      <c r="H18" s="569"/>
      <c r="I18" s="569"/>
      <c r="J18" s="569"/>
      <c r="K18" s="569"/>
      <c r="L18" s="17"/>
    </row>
    <row r="19" spans="1:12" ht="17.25" thickBot="1">
      <c r="A19" s="19">
        <v>44828</v>
      </c>
      <c r="B19" s="20" t="s">
        <v>961</v>
      </c>
      <c r="C19" s="21"/>
      <c r="D19" s="22" t="s">
        <v>1148</v>
      </c>
      <c r="E19" s="23"/>
      <c r="F19" s="1401" t="s">
        <v>30</v>
      </c>
      <c r="G19" s="1401"/>
      <c r="H19" s="1401"/>
      <c r="I19" s="1406"/>
      <c r="J19" s="565" t="s">
        <v>961</v>
      </c>
      <c r="K19" s="24" t="s">
        <v>1588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6.5">
      <c r="A21" s="1443">
        <v>44847</v>
      </c>
      <c r="B21" s="1411">
        <v>25197</v>
      </c>
      <c r="C21" s="9"/>
      <c r="D21" s="9" t="s">
        <v>70</v>
      </c>
      <c r="E21" s="9" t="s">
        <v>104</v>
      </c>
      <c r="F21" s="1448" t="s">
        <v>185</v>
      </c>
      <c r="G21" s="1449"/>
      <c r="H21" s="1449"/>
      <c r="I21" s="1450"/>
      <c r="J21" s="1419" t="s">
        <v>88</v>
      </c>
      <c r="K21" s="1416" t="s">
        <v>2330</v>
      </c>
      <c r="L21" s="1457">
        <v>968771</v>
      </c>
    </row>
    <row r="22" spans="1:12" ht="16.5">
      <c r="A22" s="1444"/>
      <c r="B22" s="1412"/>
      <c r="D22" t="s">
        <v>159</v>
      </c>
      <c r="E22" s="11" t="s">
        <v>321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158</v>
      </c>
      <c r="E23" s="11" t="s">
        <v>472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296</v>
      </c>
      <c r="E24" s="11" t="s">
        <v>40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607</v>
      </c>
      <c r="E25" s="11" t="s">
        <v>166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678</v>
      </c>
      <c r="E26" s="11" t="s">
        <v>2332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130</v>
      </c>
      <c r="E27" s="11" t="s">
        <v>178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 t="s">
        <v>57</v>
      </c>
      <c r="E28" s="11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/>
      <c r="E29" s="11"/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4"/>
      <c r="B30" s="1412"/>
      <c r="C30" s="15"/>
      <c r="D30" s="11"/>
      <c r="E30" s="11"/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9">
        <v>44847</v>
      </c>
      <c r="B31" s="20">
        <v>25197</v>
      </c>
      <c r="C31" s="21"/>
      <c r="D31" s="22" t="s">
        <v>22</v>
      </c>
      <c r="E31" s="23"/>
      <c r="F31" s="1401" t="s">
        <v>185</v>
      </c>
      <c r="G31" s="1401"/>
      <c r="H31" s="1401"/>
      <c r="I31" s="1406"/>
      <c r="J31" s="942" t="s">
        <v>88</v>
      </c>
      <c r="K31" s="24" t="s">
        <v>2331</v>
      </c>
      <c r="L31" s="25">
        <v>26000</v>
      </c>
    </row>
    <row r="32" spans="1:12" ht="17.25" thickBot="1">
      <c r="A32" s="94"/>
      <c r="B32" s="944"/>
      <c r="C32" s="96"/>
      <c r="D32" s="96"/>
      <c r="E32" s="97"/>
      <c r="F32" s="943"/>
      <c r="G32" s="943"/>
      <c r="H32" s="943"/>
      <c r="I32" s="943"/>
      <c r="J32" s="940"/>
      <c r="K32" s="941"/>
      <c r="L32" s="17"/>
    </row>
    <row r="33" spans="1:12" ht="17.25" thickBot="1">
      <c r="A33" s="19">
        <v>44868</v>
      </c>
      <c r="B33" s="20" t="s">
        <v>961</v>
      </c>
      <c r="C33" s="21" t="s">
        <v>961</v>
      </c>
      <c r="D33" s="22" t="s">
        <v>1148</v>
      </c>
      <c r="E33" s="23"/>
      <c r="F33" s="1401" t="s">
        <v>961</v>
      </c>
      <c r="G33" s="1401"/>
      <c r="H33" s="1401"/>
      <c r="I33" s="1406"/>
      <c r="J33" s="1011" t="s">
        <v>961</v>
      </c>
      <c r="K33" s="24" t="s">
        <v>2489</v>
      </c>
      <c r="L33" s="25">
        <v>18500</v>
      </c>
    </row>
    <row r="34" spans="1:12" ht="17.25" thickBot="1">
      <c r="A34" s="94"/>
      <c r="B34" s="1016"/>
      <c r="C34" s="96"/>
      <c r="D34" s="96"/>
      <c r="E34" s="97"/>
      <c r="F34" s="1012"/>
      <c r="G34" s="1012"/>
      <c r="H34" s="1012"/>
      <c r="I34" s="1012"/>
      <c r="J34" s="1010"/>
      <c r="K34" s="1015"/>
      <c r="L34" s="17"/>
    </row>
    <row r="35" spans="1:12" ht="17.25" thickBot="1">
      <c r="A35" s="19">
        <v>44891</v>
      </c>
      <c r="B35" s="20" t="s">
        <v>961</v>
      </c>
      <c r="C35" s="21" t="s">
        <v>961</v>
      </c>
      <c r="D35" s="22" t="s">
        <v>1148</v>
      </c>
      <c r="E35" s="23"/>
      <c r="F35" s="1401" t="s">
        <v>961</v>
      </c>
      <c r="G35" s="1401"/>
      <c r="H35" s="1401"/>
      <c r="I35" s="1406"/>
      <c r="J35" s="1265" t="s">
        <v>961</v>
      </c>
      <c r="K35" s="24" t="s">
        <v>3032</v>
      </c>
      <c r="L35" s="25">
        <v>18500</v>
      </c>
    </row>
    <row r="36" spans="1:12" ht="17.25" thickBot="1">
      <c r="A36" s="94"/>
      <c r="B36" s="1275"/>
      <c r="C36" s="96"/>
      <c r="D36" s="96"/>
      <c r="E36" s="97"/>
      <c r="F36" s="1269"/>
      <c r="G36" s="1269"/>
      <c r="H36" s="1269"/>
      <c r="I36" s="1269"/>
      <c r="J36" s="1264"/>
      <c r="K36" s="1274"/>
      <c r="L36" s="17"/>
    </row>
    <row r="37" spans="1:12" ht="18.75" thickBot="1">
      <c r="A37" s="2"/>
      <c r="B37" s="2"/>
      <c r="C37" s="2"/>
      <c r="D37" s="2"/>
      <c r="E37" s="2"/>
      <c r="F37" s="2"/>
      <c r="G37" s="2"/>
      <c r="H37" s="2"/>
      <c r="I37" s="2"/>
      <c r="J37" s="1407" t="s">
        <v>21</v>
      </c>
      <c r="K37" s="1487"/>
      <c r="L37" s="18">
        <f>+SUM(L11:L36)</f>
        <v>2082259</v>
      </c>
    </row>
  </sheetData>
  <mergeCells count="37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21:A30"/>
    <mergeCell ref="B21:B30"/>
    <mergeCell ref="F21:I30"/>
    <mergeCell ref="J21:J30"/>
    <mergeCell ref="A8:C8"/>
    <mergeCell ref="D8:F8"/>
    <mergeCell ref="G8:H8"/>
    <mergeCell ref="I8:L8"/>
    <mergeCell ref="A9:L9"/>
    <mergeCell ref="C10:E10"/>
    <mergeCell ref="F10:I10"/>
    <mergeCell ref="A11:A16"/>
    <mergeCell ref="B11:B16"/>
    <mergeCell ref="F11:I16"/>
    <mergeCell ref="J11:J16"/>
    <mergeCell ref="K11:K16"/>
    <mergeCell ref="J37:K37"/>
    <mergeCell ref="F19:I19"/>
    <mergeCell ref="L11:L16"/>
    <mergeCell ref="K21:K30"/>
    <mergeCell ref="L21:L30"/>
    <mergeCell ref="F31:I31"/>
    <mergeCell ref="F17:I17"/>
    <mergeCell ref="F33:I33"/>
    <mergeCell ref="F35:I35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32" workbookViewId="0">
      <selection activeCell="L50" sqref="L5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1600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32047</v>
      </c>
      <c r="C11" s="9"/>
      <c r="D11" s="9" t="s">
        <v>158</v>
      </c>
      <c r="E11" s="9" t="s">
        <v>155</v>
      </c>
      <c r="F11" s="1448" t="s">
        <v>72</v>
      </c>
      <c r="G11" s="1449"/>
      <c r="H11" s="1449"/>
      <c r="I11" s="1450"/>
      <c r="J11" s="1419" t="s">
        <v>199</v>
      </c>
      <c r="K11" s="1416" t="s">
        <v>473</v>
      </c>
      <c r="L11" s="1457">
        <v>940928</v>
      </c>
    </row>
    <row r="12" spans="1:12" ht="16.5">
      <c r="A12" s="1444"/>
      <c r="B12" s="1412"/>
      <c r="D12" t="s">
        <v>159</v>
      </c>
      <c r="E12" s="11" t="s">
        <v>219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59</v>
      </c>
      <c r="E13" s="11" t="s">
        <v>40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471</v>
      </c>
      <c r="E14" s="11" t="s">
        <v>472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386</v>
      </c>
      <c r="E15" s="11" t="s">
        <v>156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70</v>
      </c>
      <c r="E16" s="11" t="s">
        <v>465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160</v>
      </c>
      <c r="E17" s="11" t="s">
        <v>29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/>
      <c r="E18" s="11" t="s">
        <v>48</v>
      </c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4"/>
      <c r="B19" s="1412"/>
      <c r="C19" s="15"/>
      <c r="D19" s="11"/>
      <c r="E19" s="11" t="s">
        <v>464</v>
      </c>
      <c r="F19" s="1451"/>
      <c r="G19" s="1452"/>
      <c r="H19" s="1452"/>
      <c r="I19" s="1453"/>
      <c r="J19" s="1420"/>
      <c r="K19" s="1417"/>
      <c r="L19" s="1458"/>
    </row>
    <row r="20" spans="1:12" ht="32.25" thickBot="1">
      <c r="A20" s="19">
        <v>44755</v>
      </c>
      <c r="B20" s="20">
        <v>32047</v>
      </c>
      <c r="C20" s="21"/>
      <c r="D20" s="22" t="s">
        <v>22</v>
      </c>
      <c r="E20" s="23"/>
      <c r="F20" s="1401" t="s">
        <v>72</v>
      </c>
      <c r="G20" s="1401"/>
      <c r="H20" s="1401"/>
      <c r="I20" s="1406"/>
      <c r="J20" s="66" t="s">
        <v>199</v>
      </c>
      <c r="K20" s="24" t="s">
        <v>474</v>
      </c>
      <c r="L20" s="25">
        <v>26000</v>
      </c>
    </row>
    <row r="21" spans="1:12" ht="16.5">
      <c r="A21" s="1443">
        <v>44774</v>
      </c>
      <c r="B21" s="1411">
        <v>32425</v>
      </c>
      <c r="C21" s="9"/>
      <c r="D21" s="9" t="s">
        <v>387</v>
      </c>
      <c r="E21" s="11" t="s">
        <v>35</v>
      </c>
      <c r="F21" s="1448" t="s">
        <v>309</v>
      </c>
      <c r="G21" s="1449"/>
      <c r="H21" s="1449"/>
      <c r="I21" s="1450"/>
      <c r="J21" s="1419" t="s">
        <v>199</v>
      </c>
      <c r="K21" s="1416" t="s">
        <v>791</v>
      </c>
      <c r="L21" s="1457">
        <v>719781</v>
      </c>
    </row>
    <row r="22" spans="1:12" ht="16.5">
      <c r="A22" s="1444"/>
      <c r="B22" s="1412"/>
      <c r="D22" t="s">
        <v>151</v>
      </c>
      <c r="E22" s="11" t="s">
        <v>48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194</v>
      </c>
      <c r="E23" s="11" t="s">
        <v>149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38</v>
      </c>
      <c r="E24" s="11" t="s">
        <v>201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/>
      <c r="E25" s="11" t="s">
        <v>84</v>
      </c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444"/>
      <c r="B26" s="1412"/>
      <c r="C26" s="15"/>
      <c r="D26" s="11"/>
      <c r="E26" s="11" t="s">
        <v>790</v>
      </c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9"/>
      <c r="B27" s="20"/>
      <c r="C27" s="21"/>
      <c r="D27" s="22" t="s">
        <v>22</v>
      </c>
      <c r="E27" s="23"/>
      <c r="F27" s="1401"/>
      <c r="G27" s="1401"/>
      <c r="H27" s="1401"/>
      <c r="I27" s="1406"/>
      <c r="J27" s="122"/>
      <c r="K27" s="24"/>
      <c r="L27" s="25"/>
    </row>
    <row r="28" spans="1:12" ht="15.75" thickBot="1"/>
    <row r="29" spans="1:12" ht="17.25" thickBot="1">
      <c r="A29" s="19">
        <v>44817</v>
      </c>
      <c r="B29" s="20"/>
      <c r="C29" s="21"/>
      <c r="D29" s="22" t="s">
        <v>1148</v>
      </c>
      <c r="E29" s="23"/>
      <c r="F29" s="1401"/>
      <c r="G29" s="1401"/>
      <c r="H29" s="1401"/>
      <c r="I29" s="1406"/>
      <c r="J29" s="467"/>
      <c r="K29" s="24" t="s">
        <v>1408</v>
      </c>
      <c r="L29" s="25">
        <v>18500</v>
      </c>
    </row>
    <row r="30" spans="1:12" ht="15.75" thickBot="1"/>
    <row r="31" spans="1:12" ht="17.25" thickBot="1">
      <c r="A31" s="19">
        <v>44832</v>
      </c>
      <c r="B31" s="20"/>
      <c r="C31" s="21"/>
      <c r="D31" s="22" t="s">
        <v>1148</v>
      </c>
      <c r="E31" s="23"/>
      <c r="F31" s="1401"/>
      <c r="G31" s="1401"/>
      <c r="H31" s="1401"/>
      <c r="I31" s="1406"/>
      <c r="J31" s="565"/>
      <c r="K31" s="24" t="s">
        <v>1601</v>
      </c>
      <c r="L31" s="25">
        <v>18500</v>
      </c>
    </row>
    <row r="32" spans="1:12" ht="17.25" thickBot="1">
      <c r="A32" s="94"/>
      <c r="B32" s="769"/>
      <c r="C32" s="96"/>
      <c r="D32" s="96"/>
      <c r="E32" s="97"/>
      <c r="F32" s="766"/>
      <c r="G32" s="766"/>
      <c r="H32" s="766"/>
      <c r="I32" s="766"/>
      <c r="J32" s="763"/>
      <c r="K32" s="764"/>
      <c r="L32" s="17"/>
    </row>
    <row r="33" spans="1:12" ht="17.25" thickBot="1">
      <c r="A33" s="19">
        <v>44847</v>
      </c>
      <c r="B33" s="20"/>
      <c r="C33" s="21"/>
      <c r="D33" s="22" t="s">
        <v>1148</v>
      </c>
      <c r="E33" s="23"/>
      <c r="F33" s="1401"/>
      <c r="G33" s="1401"/>
      <c r="H33" s="1401"/>
      <c r="I33" s="1406"/>
      <c r="J33" s="765"/>
      <c r="K33" s="24" t="s">
        <v>1969</v>
      </c>
      <c r="L33" s="25">
        <v>18500</v>
      </c>
    </row>
    <row r="34" spans="1:12" ht="17.25" thickBot="1">
      <c r="A34" s="94"/>
      <c r="B34" s="885"/>
      <c r="C34" s="96"/>
      <c r="D34" s="96"/>
      <c r="E34" s="97"/>
      <c r="F34" s="883"/>
      <c r="G34" s="883"/>
      <c r="H34" s="883"/>
      <c r="I34" s="883"/>
      <c r="J34" s="880"/>
      <c r="K34" s="884"/>
      <c r="L34" s="17"/>
    </row>
    <row r="35" spans="1:12" ht="17.25" thickBot="1">
      <c r="A35" s="19">
        <v>44857</v>
      </c>
      <c r="B35" s="20"/>
      <c r="C35" s="21"/>
      <c r="D35" s="22" t="s">
        <v>1148</v>
      </c>
      <c r="E35" s="23"/>
      <c r="F35" s="1401"/>
      <c r="G35" s="1401"/>
      <c r="H35" s="1401"/>
      <c r="I35" s="1406"/>
      <c r="J35" s="881"/>
      <c r="K35" s="24" t="s">
        <v>2225</v>
      </c>
      <c r="L35" s="25">
        <v>18500</v>
      </c>
    </row>
    <row r="36" spans="1:12" ht="17.25" thickBot="1">
      <c r="A36" s="94"/>
      <c r="B36" s="1026"/>
      <c r="C36" s="96"/>
      <c r="D36" s="96"/>
      <c r="E36" s="97"/>
      <c r="F36" s="1021"/>
      <c r="G36" s="1021"/>
      <c r="H36" s="1021"/>
      <c r="I36" s="1021"/>
      <c r="J36" s="1018"/>
      <c r="K36" s="1019"/>
      <c r="L36" s="17"/>
    </row>
    <row r="37" spans="1:12" ht="17.25" thickBot="1">
      <c r="A37" s="19">
        <v>44866</v>
      </c>
      <c r="B37" s="20"/>
      <c r="C37" s="21"/>
      <c r="D37" s="22" t="s">
        <v>1148</v>
      </c>
      <c r="E37" s="23"/>
      <c r="F37" s="1401"/>
      <c r="G37" s="1401"/>
      <c r="H37" s="1401"/>
      <c r="I37" s="1406"/>
      <c r="J37" s="1020"/>
      <c r="K37" s="24" t="s">
        <v>2502</v>
      </c>
      <c r="L37" s="25">
        <v>18500</v>
      </c>
    </row>
    <row r="38" spans="1:12" ht="17.25" thickBot="1">
      <c r="A38" s="94"/>
      <c r="B38" s="578"/>
      <c r="C38" s="96"/>
      <c r="D38" s="96"/>
      <c r="E38" s="97"/>
      <c r="F38" s="569"/>
      <c r="G38" s="569"/>
      <c r="H38" s="569"/>
      <c r="I38" s="569"/>
      <c r="J38" s="564"/>
      <c r="K38" s="576"/>
      <c r="L38" s="17"/>
    </row>
    <row r="39" spans="1:12" ht="17.25" thickBot="1">
      <c r="A39" s="19">
        <v>44880</v>
      </c>
      <c r="B39" s="20"/>
      <c r="C39" s="21"/>
      <c r="D39" s="22" t="s">
        <v>1148</v>
      </c>
      <c r="E39" s="23"/>
      <c r="F39" s="1401"/>
      <c r="G39" s="1401"/>
      <c r="H39" s="1401"/>
      <c r="I39" s="1406"/>
      <c r="J39" s="1190"/>
      <c r="K39" s="24" t="s">
        <v>2876</v>
      </c>
      <c r="L39" s="25">
        <v>18500</v>
      </c>
    </row>
    <row r="40" spans="1:12" ht="17.25" thickBot="1">
      <c r="A40" s="94"/>
      <c r="B40" s="1203"/>
      <c r="C40" s="96"/>
      <c r="D40" s="96"/>
      <c r="E40" s="97"/>
      <c r="F40" s="1195"/>
      <c r="G40" s="1195"/>
      <c r="H40" s="1195"/>
      <c r="I40" s="1195"/>
      <c r="J40" s="1189"/>
      <c r="K40" s="1198"/>
      <c r="L40" s="17"/>
    </row>
    <row r="41" spans="1:12" ht="17.25" thickBot="1">
      <c r="A41" s="19">
        <v>44898</v>
      </c>
      <c r="B41" s="20"/>
      <c r="C41" s="21"/>
      <c r="D41" s="22" t="s">
        <v>1148</v>
      </c>
      <c r="E41" s="23"/>
      <c r="F41" s="1401"/>
      <c r="G41" s="1401"/>
      <c r="H41" s="1401"/>
      <c r="I41" s="1406"/>
      <c r="J41" s="1335"/>
      <c r="K41" s="24" t="s">
        <v>3224</v>
      </c>
      <c r="L41" s="25">
        <v>18500</v>
      </c>
    </row>
    <row r="42" spans="1:12" ht="17.25" thickBot="1">
      <c r="A42" s="94"/>
      <c r="B42" s="1347"/>
      <c r="C42" s="96"/>
      <c r="D42" s="96"/>
      <c r="E42" s="97"/>
      <c r="F42" s="1339"/>
      <c r="G42" s="1339"/>
      <c r="H42" s="1339"/>
      <c r="I42" s="1339"/>
      <c r="J42" s="1334"/>
      <c r="K42" s="1345"/>
      <c r="L42" s="17"/>
    </row>
    <row r="43" spans="1:12" ht="17.25" thickBot="1">
      <c r="A43" s="19">
        <v>44904</v>
      </c>
      <c r="B43" s="20"/>
      <c r="C43" s="21"/>
      <c r="D43" s="22" t="s">
        <v>1148</v>
      </c>
      <c r="E43" s="23"/>
      <c r="F43" s="1401"/>
      <c r="G43" s="1401"/>
      <c r="H43" s="1401"/>
      <c r="I43" s="1406"/>
      <c r="J43" s="1365"/>
      <c r="K43" s="24" t="s">
        <v>3308</v>
      </c>
      <c r="L43" s="25">
        <v>18500</v>
      </c>
    </row>
    <row r="44" spans="1:12" ht="17.25" thickBot="1">
      <c r="A44" s="94"/>
      <c r="B44" s="1370"/>
      <c r="C44" s="96"/>
      <c r="D44" s="96"/>
      <c r="E44" s="97"/>
      <c r="F44" s="1366"/>
      <c r="G44" s="1366"/>
      <c r="H44" s="1366"/>
      <c r="I44" s="1366"/>
      <c r="J44" s="1364"/>
      <c r="K44" s="1369"/>
      <c r="L44" s="17"/>
    </row>
    <row r="45" spans="1:12" ht="17.25" thickBot="1">
      <c r="A45" s="94"/>
      <c r="B45" s="1370"/>
      <c r="C45" s="96"/>
      <c r="D45" s="96"/>
      <c r="E45" s="97"/>
      <c r="F45" s="1366"/>
      <c r="G45" s="1366"/>
      <c r="H45" s="1366"/>
      <c r="I45" s="1366"/>
      <c r="J45" s="1364"/>
      <c r="K45" s="1369"/>
      <c r="L45" s="17"/>
    </row>
    <row r="46" spans="1:12" ht="17.25" thickBot="1">
      <c r="A46" s="94"/>
      <c r="B46" s="1370"/>
      <c r="C46" s="96"/>
      <c r="D46" s="96"/>
      <c r="E46" s="97"/>
      <c r="F46" s="1366"/>
      <c r="G46" s="1366"/>
      <c r="H46" s="1366"/>
      <c r="I46" s="1366"/>
      <c r="J46" s="1364"/>
      <c r="K46" s="1369"/>
      <c r="L46" s="17"/>
    </row>
    <row r="47" spans="1:12" ht="17.25" thickBot="1">
      <c r="A47" s="94"/>
      <c r="B47" s="1347"/>
      <c r="C47" s="96"/>
      <c r="D47" s="96"/>
      <c r="E47" s="97"/>
      <c r="F47" s="1339"/>
      <c r="G47" s="1339"/>
      <c r="H47" s="1339"/>
      <c r="I47" s="1339"/>
      <c r="J47" s="1334"/>
      <c r="K47" s="1345"/>
      <c r="L47" s="17"/>
    </row>
    <row r="48" spans="1:12" ht="17.25" thickBot="1">
      <c r="A48" s="94"/>
      <c r="B48" s="1347"/>
      <c r="C48" s="96"/>
      <c r="D48" s="96"/>
      <c r="E48" s="97"/>
      <c r="F48" s="1339"/>
      <c r="G48" s="1339"/>
      <c r="H48" s="1339"/>
      <c r="I48" s="1339"/>
      <c r="J48" s="1334"/>
      <c r="K48" s="1345"/>
      <c r="L48" s="17"/>
    </row>
    <row r="49" spans="10:12" ht="18.75" thickBot="1">
      <c r="J49" s="1407" t="s">
        <v>21</v>
      </c>
      <c r="K49" s="1487"/>
      <c r="L49" s="18">
        <f>+SUM(L11:L48)</f>
        <v>1834709</v>
      </c>
    </row>
  </sheetData>
  <mergeCells count="42">
    <mergeCell ref="F31:I31"/>
    <mergeCell ref="F29:I29"/>
    <mergeCell ref="J49:K49"/>
    <mergeCell ref="L21:L26"/>
    <mergeCell ref="F27:I27"/>
    <mergeCell ref="F33:I33"/>
    <mergeCell ref="F35:I35"/>
    <mergeCell ref="F37:I37"/>
    <mergeCell ref="F39:I39"/>
    <mergeCell ref="F41:I41"/>
    <mergeCell ref="F43:I43"/>
    <mergeCell ref="A8:C8"/>
    <mergeCell ref="D8:F8"/>
    <mergeCell ref="G8:H8"/>
    <mergeCell ref="I8:L8"/>
    <mergeCell ref="F20:I20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21:A26"/>
    <mergeCell ref="B21:B26"/>
    <mergeCell ref="F21:I26"/>
    <mergeCell ref="J21:J26"/>
    <mergeCell ref="K21:K26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26" workbookViewId="0">
      <selection activeCell="L39" sqref="L39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1862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" t="s">
        <v>18</v>
      </c>
      <c r="K10" s="7" t="s">
        <v>16</v>
      </c>
      <c r="L10" s="8" t="s">
        <v>17</v>
      </c>
    </row>
    <row r="11" spans="1:12" ht="16.5">
      <c r="A11" s="1443">
        <v>44752</v>
      </c>
      <c r="B11" s="1411">
        <v>30730</v>
      </c>
      <c r="C11" s="9"/>
      <c r="D11" s="9" t="s">
        <v>38</v>
      </c>
      <c r="E11" s="9" t="s">
        <v>401</v>
      </c>
      <c r="F11" s="1448" t="s">
        <v>72</v>
      </c>
      <c r="G11" s="1449"/>
      <c r="H11" s="1449"/>
      <c r="I11" s="1450"/>
      <c r="J11" s="1419" t="s">
        <v>199</v>
      </c>
      <c r="K11" s="1416" t="s">
        <v>477</v>
      </c>
      <c r="L11" s="1457">
        <v>1444277</v>
      </c>
    </row>
    <row r="12" spans="1:12" ht="16.5">
      <c r="A12" s="1444"/>
      <c r="B12" s="1412"/>
      <c r="D12" t="s">
        <v>36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160</v>
      </c>
      <c r="E13" s="11" t="s">
        <v>149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</v>
      </c>
      <c r="E14" s="11" t="s">
        <v>155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59</v>
      </c>
      <c r="E15" s="11" t="s">
        <v>29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151</v>
      </c>
      <c r="E16" s="11" t="s">
        <v>472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70</v>
      </c>
      <c r="E17" s="11" t="s">
        <v>476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285</v>
      </c>
      <c r="E18" s="11" t="s">
        <v>40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284</v>
      </c>
      <c r="E19" s="11" t="s">
        <v>219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400</v>
      </c>
      <c r="E20" s="11" t="s">
        <v>288</v>
      </c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444"/>
      <c r="B21" s="1412"/>
      <c r="C21" s="15"/>
      <c r="D21" s="11" t="s">
        <v>475</v>
      </c>
      <c r="E21" s="11"/>
      <c r="F21" s="1451"/>
      <c r="G21" s="1452"/>
      <c r="H21" s="1452"/>
      <c r="I21" s="1453"/>
      <c r="J21" s="1420"/>
      <c r="K21" s="1417"/>
      <c r="L21" s="1458"/>
    </row>
    <row r="22" spans="1:12" ht="32.25" thickBot="1">
      <c r="A22" s="19">
        <v>44752</v>
      </c>
      <c r="B22" s="20">
        <v>30730</v>
      </c>
      <c r="C22" s="21"/>
      <c r="D22" s="22" t="s">
        <v>22</v>
      </c>
      <c r="E22" s="23"/>
      <c r="F22" s="1401" t="s">
        <v>72</v>
      </c>
      <c r="G22" s="1401"/>
      <c r="H22" s="1401"/>
      <c r="I22" s="1406"/>
      <c r="J22" s="66" t="s">
        <v>199</v>
      </c>
      <c r="K22" s="24" t="s">
        <v>478</v>
      </c>
      <c r="L22" s="25">
        <v>26000</v>
      </c>
    </row>
    <row r="23" spans="1:12" ht="17.25" thickBot="1">
      <c r="A23" s="94"/>
      <c r="B23" s="478"/>
      <c r="C23" s="96"/>
      <c r="D23" s="96"/>
      <c r="E23" s="97"/>
      <c r="F23" s="470"/>
      <c r="G23" s="470"/>
      <c r="H23" s="470"/>
      <c r="I23" s="470"/>
      <c r="J23" s="470"/>
      <c r="K23" s="470"/>
      <c r="L23" s="17"/>
    </row>
    <row r="24" spans="1:12" ht="17.25" thickBot="1">
      <c r="A24" s="19">
        <v>44818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467" t="s">
        <v>961</v>
      </c>
      <c r="K24" s="24" t="s">
        <v>1422</v>
      </c>
      <c r="L24" s="25">
        <v>18500</v>
      </c>
    </row>
    <row r="25" spans="1:12" ht="17.25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7.25" thickBot="1">
      <c r="A26" s="19">
        <v>44834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623" t="s">
        <v>961</v>
      </c>
      <c r="K26" s="24" t="s">
        <v>1736</v>
      </c>
      <c r="L26" s="25">
        <v>18500</v>
      </c>
    </row>
    <row r="27" spans="1:12" ht="17.25" thickBot="1">
      <c r="A27" s="94"/>
      <c r="B27" s="710"/>
      <c r="C27" s="96"/>
      <c r="D27" s="96"/>
      <c r="E27" s="97"/>
      <c r="F27" s="706"/>
      <c r="G27" s="706"/>
      <c r="H27" s="706"/>
      <c r="I27" s="706"/>
      <c r="J27" s="701"/>
      <c r="K27" s="709"/>
      <c r="L27" s="17"/>
    </row>
    <row r="28" spans="1:12" ht="17.25" thickBot="1">
      <c r="A28" s="19">
        <v>44841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702" t="s">
        <v>961</v>
      </c>
      <c r="K28" s="24" t="s">
        <v>1863</v>
      </c>
      <c r="L28" s="25">
        <v>18500</v>
      </c>
    </row>
    <row r="29" spans="1:12" ht="17.25" thickBot="1">
      <c r="A29" s="94"/>
      <c r="B29" s="777"/>
      <c r="C29" s="96"/>
      <c r="D29" s="96"/>
      <c r="E29" s="97"/>
      <c r="F29" s="774"/>
      <c r="G29" s="774"/>
      <c r="H29" s="774"/>
      <c r="I29" s="774"/>
      <c r="J29" s="770"/>
      <c r="K29" s="776"/>
      <c r="L29" s="17"/>
    </row>
    <row r="30" spans="1:12" ht="17.25" thickBot="1">
      <c r="A30" s="19">
        <v>44846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771" t="s">
        <v>961</v>
      </c>
      <c r="K30" s="24" t="s">
        <v>1989</v>
      </c>
      <c r="L30" s="25">
        <v>18500</v>
      </c>
    </row>
    <row r="31" spans="1:12" ht="17.25" thickBot="1">
      <c r="A31" s="94"/>
      <c r="B31" s="897"/>
      <c r="C31" s="96"/>
      <c r="D31" s="96"/>
      <c r="E31" s="97"/>
      <c r="F31" s="893"/>
      <c r="G31" s="893"/>
      <c r="H31" s="893"/>
      <c r="I31" s="893"/>
      <c r="J31" s="890"/>
      <c r="K31" s="891"/>
      <c r="L31" s="17"/>
    </row>
    <row r="32" spans="1:12" ht="17.25" thickBot="1">
      <c r="A32" s="19">
        <v>44858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892" t="s">
        <v>961</v>
      </c>
      <c r="K32" s="24" t="s">
        <v>2250</v>
      </c>
      <c r="L32" s="25">
        <v>18500</v>
      </c>
    </row>
    <row r="33" spans="1:12" ht="17.25" thickBot="1">
      <c r="A33" s="94"/>
      <c r="B33" s="634"/>
      <c r="C33" s="96"/>
      <c r="D33" s="96"/>
      <c r="E33" s="97"/>
      <c r="F33" s="627"/>
      <c r="G33" s="627"/>
      <c r="H33" s="627"/>
      <c r="I33" s="627"/>
      <c r="J33" s="622"/>
      <c r="K33" s="630"/>
      <c r="L33" s="17"/>
    </row>
    <row r="34" spans="1:12" ht="17.25" thickBot="1">
      <c r="A34" s="19">
        <v>44869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020" t="s">
        <v>961</v>
      </c>
      <c r="K34" s="24" t="s">
        <v>2529</v>
      </c>
      <c r="L34" s="25">
        <v>18500</v>
      </c>
    </row>
    <row r="35" spans="1:12" ht="17.25" thickBot="1">
      <c r="A35" s="94"/>
      <c r="B35" s="1026"/>
      <c r="C35" s="96"/>
      <c r="D35" s="96"/>
      <c r="E35" s="97"/>
      <c r="F35" s="1021"/>
      <c r="G35" s="1021"/>
      <c r="H35" s="1021"/>
      <c r="I35" s="1021"/>
      <c r="J35" s="1018"/>
      <c r="K35" s="1019"/>
      <c r="L35" s="17"/>
    </row>
    <row r="36" spans="1:12" ht="17.25" thickBot="1">
      <c r="A36" s="19">
        <v>44876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118" t="s">
        <v>961</v>
      </c>
      <c r="K36" s="24" t="s">
        <v>2759</v>
      </c>
      <c r="L36" s="25">
        <v>18500</v>
      </c>
    </row>
    <row r="37" spans="1:12" ht="17.25" thickBot="1">
      <c r="A37" s="94"/>
      <c r="B37" s="1129"/>
      <c r="C37" s="96"/>
      <c r="D37" s="96"/>
      <c r="E37" s="97"/>
      <c r="F37" s="1121"/>
      <c r="G37" s="1121"/>
      <c r="H37" s="1121"/>
      <c r="I37" s="1121"/>
      <c r="J37" s="1117"/>
      <c r="K37" s="1125"/>
      <c r="L37" s="17"/>
    </row>
    <row r="38" spans="1:12" ht="18.75" thickBot="1">
      <c r="A38" s="2"/>
      <c r="B38" s="2"/>
      <c r="C38" s="2"/>
      <c r="D38" s="2"/>
      <c r="E38" s="2"/>
      <c r="F38" s="2"/>
      <c r="G38" s="2"/>
      <c r="H38" s="2"/>
      <c r="I38" s="2"/>
      <c r="J38" s="1407" t="s">
        <v>21</v>
      </c>
      <c r="K38" s="1487"/>
      <c r="L38" s="18">
        <f>+SUM(L11:L37)</f>
        <v>1599777</v>
      </c>
    </row>
  </sheetData>
  <mergeCells count="34">
    <mergeCell ref="A8:C8"/>
    <mergeCell ref="D8:F8"/>
    <mergeCell ref="G8:H8"/>
    <mergeCell ref="I8:L8"/>
    <mergeCell ref="F34:I34"/>
    <mergeCell ref="F22:I22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38:K38"/>
    <mergeCell ref="A9:L9"/>
    <mergeCell ref="C10:E10"/>
    <mergeCell ref="F10:I10"/>
    <mergeCell ref="A11:A21"/>
    <mergeCell ref="B11:B21"/>
    <mergeCell ref="F11:I21"/>
    <mergeCell ref="J11:J21"/>
    <mergeCell ref="K11:K21"/>
    <mergeCell ref="L11:L21"/>
    <mergeCell ref="F24:I24"/>
    <mergeCell ref="F26:I26"/>
    <mergeCell ref="F28:I28"/>
    <mergeCell ref="F30:I30"/>
    <mergeCell ref="F36:I36"/>
    <mergeCell ref="F32:I32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21" workbookViewId="0">
      <selection activeCell="L46" sqref="L46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1178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9" t="s">
        <v>18</v>
      </c>
      <c r="K10" s="7" t="s">
        <v>16</v>
      </c>
      <c r="L10" s="8" t="s">
        <v>17</v>
      </c>
    </row>
    <row r="11" spans="1:12" ht="16.5">
      <c r="A11" s="1443">
        <v>44752</v>
      </c>
      <c r="B11" s="1411">
        <v>39119</v>
      </c>
      <c r="C11" s="9"/>
      <c r="D11" s="9" t="s">
        <v>62</v>
      </c>
      <c r="E11" s="9" t="s">
        <v>40</v>
      </c>
      <c r="F11" s="1448" t="s">
        <v>30</v>
      </c>
      <c r="G11" s="1449"/>
      <c r="H11" s="1449"/>
      <c r="I11" s="1450"/>
      <c r="J11" s="1419" t="s">
        <v>199</v>
      </c>
      <c r="K11" s="1416" t="s">
        <v>480</v>
      </c>
      <c r="L11" s="1457">
        <v>860314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38</v>
      </c>
      <c r="E13" s="11" t="s">
        <v>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</v>
      </c>
      <c r="E14" s="11" t="s">
        <v>149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 t="s">
        <v>63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 t="s">
        <v>84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 t="s">
        <v>48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/>
      <c r="E18" s="11" t="s">
        <v>479</v>
      </c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4"/>
      <c r="B19" s="1412"/>
      <c r="C19" s="26"/>
      <c r="D19" s="10"/>
      <c r="E19" s="28" t="s">
        <v>29</v>
      </c>
      <c r="F19" s="1451"/>
      <c r="G19" s="1452"/>
      <c r="H19" s="1452"/>
      <c r="I19" s="1453"/>
      <c r="J19" s="1420"/>
      <c r="K19" s="1417"/>
      <c r="L19" s="1458"/>
    </row>
    <row r="20" spans="1:12" ht="32.25" thickBot="1">
      <c r="A20" s="19">
        <v>44752</v>
      </c>
      <c r="B20" s="20">
        <v>39119</v>
      </c>
      <c r="C20" s="21"/>
      <c r="D20" s="22" t="s">
        <v>22</v>
      </c>
      <c r="E20" s="23"/>
      <c r="F20" s="1401" t="s">
        <v>30</v>
      </c>
      <c r="G20" s="1401"/>
      <c r="H20" s="1401"/>
      <c r="I20" s="1406"/>
      <c r="J20" s="67" t="s">
        <v>199</v>
      </c>
      <c r="K20" s="24" t="s">
        <v>481</v>
      </c>
      <c r="L20" s="25">
        <v>26000</v>
      </c>
    </row>
    <row r="21" spans="1:12" ht="17.25" thickBot="1">
      <c r="A21" s="94"/>
      <c r="B21" s="355"/>
      <c r="C21" s="96"/>
      <c r="D21" s="96"/>
      <c r="E21" s="97"/>
      <c r="F21" s="352"/>
      <c r="G21" s="352"/>
      <c r="H21" s="352"/>
      <c r="I21" s="352"/>
      <c r="J21" s="352"/>
      <c r="K21" s="352"/>
      <c r="L21" s="17"/>
    </row>
    <row r="22" spans="1:12" ht="17.25" thickBot="1">
      <c r="A22" s="19">
        <v>44806</v>
      </c>
      <c r="B22" s="20" t="s">
        <v>961</v>
      </c>
      <c r="C22" s="21"/>
      <c r="D22" s="261" t="s">
        <v>1148</v>
      </c>
      <c r="E22" s="23"/>
      <c r="F22" s="1401" t="s">
        <v>961</v>
      </c>
      <c r="G22" s="1401"/>
      <c r="H22" s="1401"/>
      <c r="I22" s="1406"/>
      <c r="J22" s="347" t="s">
        <v>961</v>
      </c>
      <c r="K22" s="24" t="s">
        <v>1177</v>
      </c>
      <c r="L22" s="25">
        <v>18500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7.25" thickBot="1">
      <c r="A24" s="19">
        <v>44817</v>
      </c>
      <c r="B24" s="20" t="s">
        <v>961</v>
      </c>
      <c r="C24" s="21"/>
      <c r="D24" s="261" t="s">
        <v>1148</v>
      </c>
      <c r="E24" s="23"/>
      <c r="F24" s="1401" t="s">
        <v>961</v>
      </c>
      <c r="G24" s="1401"/>
      <c r="H24" s="1401"/>
      <c r="I24" s="1406"/>
      <c r="J24" s="467" t="s">
        <v>961</v>
      </c>
      <c r="K24" s="24" t="s">
        <v>1409</v>
      </c>
      <c r="L24" s="25">
        <v>18500</v>
      </c>
    </row>
    <row r="25" spans="1:12" ht="17.25" thickBot="1">
      <c r="A25" s="94"/>
      <c r="B25" s="478"/>
      <c r="C25" s="96"/>
      <c r="D25" s="356"/>
      <c r="E25" s="97"/>
      <c r="F25" s="470"/>
      <c r="G25" s="470"/>
      <c r="H25" s="470"/>
      <c r="I25" s="470"/>
      <c r="J25" s="466"/>
      <c r="K25" s="473"/>
      <c r="L25" s="17"/>
    </row>
    <row r="26" spans="1:12" ht="17.25" thickBot="1">
      <c r="A26" s="19">
        <v>44830</v>
      </c>
      <c r="B26" s="20" t="s">
        <v>961</v>
      </c>
      <c r="C26" s="21"/>
      <c r="D26" s="261" t="s">
        <v>59</v>
      </c>
      <c r="E26" s="271" t="s">
        <v>29</v>
      </c>
      <c r="F26" s="1401" t="s">
        <v>961</v>
      </c>
      <c r="G26" s="1401"/>
      <c r="H26" s="1401"/>
      <c r="I26" s="1406"/>
      <c r="J26" s="554" t="s">
        <v>961</v>
      </c>
      <c r="K26" s="24" t="s">
        <v>1557</v>
      </c>
      <c r="L26" s="25">
        <v>67513</v>
      </c>
    </row>
    <row r="27" spans="1:12" ht="17.25" thickBot="1">
      <c r="A27" s="19">
        <v>44830</v>
      </c>
      <c r="B27" s="20" t="s">
        <v>961</v>
      </c>
      <c r="C27" s="21"/>
      <c r="D27" s="261" t="s">
        <v>971</v>
      </c>
      <c r="E27" s="23"/>
      <c r="F27" s="1401" t="s">
        <v>961</v>
      </c>
      <c r="G27" s="1401"/>
      <c r="H27" s="1401"/>
      <c r="I27" s="1406"/>
      <c r="J27" s="554" t="s">
        <v>961</v>
      </c>
      <c r="K27" s="24" t="s">
        <v>1558</v>
      </c>
      <c r="L27" s="25">
        <v>26000</v>
      </c>
    </row>
    <row r="28" spans="1:12" ht="17.25" thickBot="1">
      <c r="A28" s="94"/>
      <c r="B28" s="685"/>
      <c r="C28" s="96"/>
      <c r="D28" s="356"/>
      <c r="E28" s="97"/>
      <c r="F28" s="681"/>
      <c r="G28" s="681"/>
      <c r="H28" s="681"/>
      <c r="I28" s="681"/>
      <c r="J28" s="675"/>
      <c r="K28" s="676"/>
      <c r="L28" s="17"/>
    </row>
    <row r="29" spans="1:12" ht="17.25" thickBot="1">
      <c r="A29" s="19">
        <v>44838</v>
      </c>
      <c r="B29" s="20" t="s">
        <v>961</v>
      </c>
      <c r="C29" s="21"/>
      <c r="D29" s="261" t="s">
        <v>1148</v>
      </c>
      <c r="E29" s="23"/>
      <c r="F29" s="1401" t="s">
        <v>961</v>
      </c>
      <c r="G29" s="1401"/>
      <c r="H29" s="1401"/>
      <c r="I29" s="1406"/>
      <c r="J29" s="677" t="s">
        <v>961</v>
      </c>
      <c r="K29" s="24" t="s">
        <v>1805</v>
      </c>
      <c r="L29" s="25">
        <v>18500</v>
      </c>
    </row>
    <row r="30" spans="1:12" ht="17.25" thickBot="1">
      <c r="A30" s="94"/>
      <c r="B30" s="815"/>
      <c r="C30" s="96"/>
      <c r="D30" s="356"/>
      <c r="E30" s="97"/>
      <c r="F30" s="809"/>
      <c r="G30" s="809"/>
      <c r="H30" s="809"/>
      <c r="I30" s="809"/>
      <c r="J30" s="802"/>
      <c r="K30" s="803"/>
      <c r="L30" s="17"/>
    </row>
    <row r="31" spans="1:12" ht="17.25" thickBot="1">
      <c r="A31" s="19">
        <v>44848</v>
      </c>
      <c r="B31" s="20" t="s">
        <v>961</v>
      </c>
      <c r="C31" s="21"/>
      <c r="D31" s="261" t="s">
        <v>1148</v>
      </c>
      <c r="E31" s="23"/>
      <c r="F31" s="1401" t="s">
        <v>961</v>
      </c>
      <c r="G31" s="1401"/>
      <c r="H31" s="1401"/>
      <c r="I31" s="1406"/>
      <c r="J31" s="804" t="s">
        <v>961</v>
      </c>
      <c r="K31" s="24" t="s">
        <v>2082</v>
      </c>
      <c r="L31" s="25">
        <v>18500</v>
      </c>
    </row>
    <row r="32" spans="1:12" ht="17.25" thickBot="1">
      <c r="A32" s="94"/>
      <c r="B32" s="973"/>
      <c r="C32" s="96"/>
      <c r="D32" s="356"/>
      <c r="E32" s="97"/>
      <c r="F32" s="967"/>
      <c r="G32" s="967"/>
      <c r="H32" s="967"/>
      <c r="I32" s="967"/>
      <c r="J32" s="962"/>
      <c r="K32" s="972"/>
      <c r="L32" s="17"/>
    </row>
    <row r="33" spans="1:12" ht="17.25" thickBot="1">
      <c r="A33" s="19">
        <v>44859</v>
      </c>
      <c r="B33" s="20" t="s">
        <v>961</v>
      </c>
      <c r="C33" s="21"/>
      <c r="D33" s="261" t="s">
        <v>1148</v>
      </c>
      <c r="E33" s="23"/>
      <c r="F33" s="1401" t="s">
        <v>961</v>
      </c>
      <c r="G33" s="1401"/>
      <c r="H33" s="1401"/>
      <c r="I33" s="1406"/>
      <c r="J33" s="963" t="s">
        <v>961</v>
      </c>
      <c r="K33" s="24" t="s">
        <v>2413</v>
      </c>
      <c r="L33" s="25">
        <v>18500</v>
      </c>
    </row>
    <row r="34" spans="1:12" ht="17.25" thickBot="1">
      <c r="A34" s="94"/>
      <c r="B34" s="1060"/>
      <c r="C34" s="96"/>
      <c r="D34" s="356"/>
      <c r="E34" s="97"/>
      <c r="F34" s="1058"/>
      <c r="G34" s="1058"/>
      <c r="H34" s="1058"/>
      <c r="I34" s="1058"/>
      <c r="J34" s="1055"/>
      <c r="K34" s="1056"/>
      <c r="L34" s="17"/>
    </row>
    <row r="35" spans="1:12" ht="17.25" thickBot="1">
      <c r="A35" s="19">
        <v>44871</v>
      </c>
      <c r="B35" s="20" t="s">
        <v>961</v>
      </c>
      <c r="C35" s="21"/>
      <c r="D35" s="261" t="s">
        <v>1148</v>
      </c>
      <c r="E35" s="23"/>
      <c r="F35" s="1401" t="s">
        <v>961</v>
      </c>
      <c r="G35" s="1401"/>
      <c r="H35" s="1401"/>
      <c r="I35" s="1406"/>
      <c r="J35" s="1057" t="s">
        <v>961</v>
      </c>
      <c r="K35" s="24" t="s">
        <v>2615</v>
      </c>
      <c r="L35" s="25">
        <v>18500</v>
      </c>
    </row>
    <row r="36" spans="1:12" ht="17.25" thickBot="1">
      <c r="A36" s="94"/>
      <c r="B36" s="556"/>
      <c r="C36" s="96"/>
      <c r="D36" s="356"/>
      <c r="E36" s="97"/>
      <c r="F36" s="555"/>
      <c r="G36" s="555"/>
      <c r="H36" s="555"/>
      <c r="I36" s="555"/>
      <c r="J36" s="552"/>
      <c r="K36" s="553"/>
      <c r="L36" s="17"/>
    </row>
    <row r="37" spans="1:12" ht="17.25" thickBot="1">
      <c r="A37" s="19">
        <v>44876</v>
      </c>
      <c r="B37" s="20" t="s">
        <v>961</v>
      </c>
      <c r="C37" s="21"/>
      <c r="D37" s="261" t="s">
        <v>1148</v>
      </c>
      <c r="E37" s="23"/>
      <c r="F37" s="1401" t="s">
        <v>961</v>
      </c>
      <c r="G37" s="1401"/>
      <c r="H37" s="1401"/>
      <c r="I37" s="1406"/>
      <c r="J37" s="1118" t="s">
        <v>961</v>
      </c>
      <c r="K37" s="24" t="s">
        <v>2763</v>
      </c>
      <c r="L37" s="25">
        <v>18500</v>
      </c>
    </row>
    <row r="38" spans="1:12" ht="17.25" thickBot="1">
      <c r="A38" s="94"/>
      <c r="B38" s="1142"/>
      <c r="C38" s="96"/>
      <c r="D38" s="356"/>
      <c r="E38" s="97"/>
      <c r="F38" s="1140"/>
      <c r="G38" s="1140"/>
      <c r="H38" s="1140"/>
      <c r="I38" s="1140"/>
      <c r="J38" s="1138"/>
      <c r="K38" s="1141"/>
      <c r="L38" s="17"/>
    </row>
    <row r="39" spans="1:12" ht="17.25" thickBot="1">
      <c r="A39" s="19">
        <v>44881</v>
      </c>
      <c r="B39" s="20" t="s">
        <v>961</v>
      </c>
      <c r="C39" s="21"/>
      <c r="D39" s="261" t="s">
        <v>1148</v>
      </c>
      <c r="E39" s="23"/>
      <c r="F39" s="1401" t="s">
        <v>961</v>
      </c>
      <c r="G39" s="1401"/>
      <c r="H39" s="1401"/>
      <c r="I39" s="1406"/>
      <c r="J39" s="1139" t="s">
        <v>961</v>
      </c>
      <c r="K39" s="24" t="s">
        <v>2801</v>
      </c>
      <c r="L39" s="25">
        <v>18500</v>
      </c>
    </row>
    <row r="40" spans="1:12" ht="17.25" thickBot="1">
      <c r="A40" s="94"/>
      <c r="B40" s="1129"/>
      <c r="C40" s="96"/>
      <c r="D40" s="356"/>
      <c r="E40" s="97"/>
      <c r="F40" s="1121"/>
      <c r="G40" s="1121"/>
      <c r="H40" s="1121"/>
      <c r="I40" s="1121"/>
      <c r="J40" s="1117"/>
      <c r="K40" s="1125"/>
      <c r="L40" s="17"/>
    </row>
    <row r="41" spans="1:12" ht="17.25" thickBot="1">
      <c r="A41" s="19">
        <v>44898</v>
      </c>
      <c r="B41" s="20" t="s">
        <v>961</v>
      </c>
      <c r="C41" s="21"/>
      <c r="D41" s="261" t="s">
        <v>1148</v>
      </c>
      <c r="E41" s="23"/>
      <c r="F41" s="1401" t="s">
        <v>961</v>
      </c>
      <c r="G41" s="1401"/>
      <c r="H41" s="1401"/>
      <c r="I41" s="1406"/>
      <c r="J41" s="1335" t="s">
        <v>961</v>
      </c>
      <c r="K41" s="24" t="s">
        <v>3225</v>
      </c>
      <c r="L41" s="25">
        <v>18500</v>
      </c>
    </row>
    <row r="42" spans="1:12" ht="17.25" thickBot="1">
      <c r="A42" s="94"/>
      <c r="B42" s="1347"/>
      <c r="C42" s="96"/>
      <c r="D42" s="356"/>
      <c r="E42" s="97"/>
      <c r="F42" s="1339"/>
      <c r="G42" s="1339"/>
      <c r="H42" s="1339"/>
      <c r="I42" s="1339"/>
      <c r="J42" s="1334"/>
      <c r="K42" s="1345"/>
      <c r="L42" s="17"/>
    </row>
    <row r="43" spans="1:12" ht="17.25" thickBot="1">
      <c r="A43" s="94"/>
      <c r="B43" s="1347"/>
      <c r="C43" s="96"/>
      <c r="D43" s="356"/>
      <c r="E43" s="97"/>
      <c r="F43" s="1339"/>
      <c r="G43" s="1339"/>
      <c r="H43" s="1339"/>
      <c r="I43" s="1339"/>
      <c r="J43" s="1334"/>
      <c r="K43" s="1345"/>
      <c r="L43" s="17"/>
    </row>
    <row r="44" spans="1:12" ht="17.25" thickBot="1">
      <c r="A44" s="94"/>
      <c r="B44" s="1347"/>
      <c r="C44" s="96"/>
      <c r="D44" s="356"/>
      <c r="E44" s="97"/>
      <c r="F44" s="1339"/>
      <c r="G44" s="1339"/>
      <c r="H44" s="1339"/>
      <c r="I44" s="1339"/>
      <c r="J44" s="1334"/>
      <c r="K44" s="1345"/>
      <c r="L44" s="17"/>
    </row>
    <row r="45" spans="1:12" ht="18.75" thickBot="1">
      <c r="A45" s="2"/>
      <c r="B45" s="2"/>
      <c r="C45" s="2"/>
      <c r="D45" s="2"/>
      <c r="E45" s="2"/>
      <c r="F45" s="2"/>
      <c r="G45" s="2"/>
      <c r="H45" s="2"/>
      <c r="I45" s="2"/>
      <c r="J45" s="1407" t="s">
        <v>21</v>
      </c>
      <c r="K45" s="1487"/>
      <c r="L45" s="18">
        <f>+SUM(L11:L44)</f>
        <v>1146327</v>
      </c>
    </row>
  </sheetData>
  <mergeCells count="38">
    <mergeCell ref="F41:I41"/>
    <mergeCell ref="F33:I33"/>
    <mergeCell ref="F39:I39"/>
    <mergeCell ref="F27:I27"/>
    <mergeCell ref="F29:I29"/>
    <mergeCell ref="F31:I31"/>
    <mergeCell ref="G8:H8"/>
    <mergeCell ref="I8:L8"/>
    <mergeCell ref="F20:I20"/>
    <mergeCell ref="J45:K45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F22:I22"/>
    <mergeCell ref="F24:I24"/>
    <mergeCell ref="F35:I35"/>
    <mergeCell ref="F26:I26"/>
    <mergeCell ref="F37:I37"/>
    <mergeCell ref="A1:C2"/>
    <mergeCell ref="D1:L1"/>
    <mergeCell ref="D2:L2"/>
    <mergeCell ref="A3:D3"/>
    <mergeCell ref="E3:L3"/>
    <mergeCell ref="A8:C8"/>
    <mergeCell ref="D8:F8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8" workbookViewId="0">
      <selection activeCell="K28" sqref="K28"/>
    </sheetView>
  </sheetViews>
  <sheetFormatPr baseColWidth="10" defaultRowHeight="15"/>
  <cols>
    <col min="1" max="1" width="14" bestFit="1" customWidth="1"/>
    <col min="4" max="4" width="33" bestFit="1" customWidth="1"/>
    <col min="5" max="5" width="34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1189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9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90360</v>
      </c>
      <c r="C11" s="9"/>
      <c r="D11" s="9" t="s">
        <v>36</v>
      </c>
      <c r="E11" s="9" t="s">
        <v>149</v>
      </c>
      <c r="F11" s="1448" t="s">
        <v>98</v>
      </c>
      <c r="G11" s="1449"/>
      <c r="H11" s="1449"/>
      <c r="I11" s="1450"/>
      <c r="J11" s="1419" t="s">
        <v>199</v>
      </c>
      <c r="K11" s="1416" t="s">
        <v>485</v>
      </c>
      <c r="L11" s="1457">
        <v>1341900</v>
      </c>
    </row>
    <row r="12" spans="1:12" ht="16.5">
      <c r="A12" s="1444"/>
      <c r="B12" s="1412"/>
      <c r="D12" t="s">
        <v>346</v>
      </c>
      <c r="E12" s="11" t="s">
        <v>40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345</v>
      </c>
      <c r="E13" s="11" t="s">
        <v>398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60</v>
      </c>
      <c r="E14" s="11" t="s">
        <v>288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484</v>
      </c>
      <c r="E15" s="11" t="s">
        <v>181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15"/>
      <c r="D16" s="11" t="s">
        <v>182</v>
      </c>
      <c r="E16" s="11" t="s">
        <v>240</v>
      </c>
      <c r="F16" s="1451"/>
      <c r="G16" s="1452"/>
      <c r="H16" s="1452"/>
      <c r="I16" s="1453"/>
      <c r="J16" s="1420"/>
      <c r="K16" s="1417"/>
      <c r="L16" s="1458"/>
    </row>
    <row r="17" spans="1:12" ht="32.25" thickBot="1">
      <c r="A17" s="19">
        <v>44748</v>
      </c>
      <c r="B17" s="20">
        <v>90360</v>
      </c>
      <c r="C17" s="21"/>
      <c r="D17" s="22" t="s">
        <v>22</v>
      </c>
      <c r="E17" s="23"/>
      <c r="F17" s="1401" t="s">
        <v>98</v>
      </c>
      <c r="G17" s="1401"/>
      <c r="H17" s="1401"/>
      <c r="I17" s="1406"/>
      <c r="J17" s="67" t="s">
        <v>199</v>
      </c>
      <c r="K17" s="24" t="s">
        <v>486</v>
      </c>
      <c r="L17" s="25">
        <v>39750</v>
      </c>
    </row>
    <row r="18" spans="1:12" ht="16.5">
      <c r="A18" s="1443">
        <v>44760</v>
      </c>
      <c r="B18" s="1411">
        <v>90578</v>
      </c>
      <c r="C18" s="9"/>
      <c r="D18" s="9" t="s">
        <v>528</v>
      </c>
      <c r="E18" s="9" t="s">
        <v>532</v>
      </c>
      <c r="F18" s="1448" t="s">
        <v>98</v>
      </c>
      <c r="G18" s="1449"/>
      <c r="H18" s="1449"/>
      <c r="I18" s="1450"/>
      <c r="J18" s="1419" t="s">
        <v>199</v>
      </c>
      <c r="K18" s="1416" t="s">
        <v>589</v>
      </c>
      <c r="L18" s="1457">
        <v>405649</v>
      </c>
    </row>
    <row r="19" spans="1:12" ht="17.25" thickBot="1">
      <c r="A19" s="1444"/>
      <c r="B19" s="1412"/>
      <c r="E19" s="11"/>
      <c r="F19" s="1451"/>
      <c r="G19" s="1452"/>
      <c r="H19" s="1452"/>
      <c r="I19" s="1453"/>
      <c r="J19" s="1420"/>
      <c r="K19" s="1417"/>
      <c r="L19" s="1458"/>
    </row>
    <row r="20" spans="1:12" ht="32.25" thickBot="1">
      <c r="A20" s="19"/>
      <c r="B20" s="20"/>
      <c r="C20" s="21"/>
      <c r="D20" s="22" t="s">
        <v>22</v>
      </c>
      <c r="E20" s="23"/>
      <c r="F20" s="1401" t="s">
        <v>98</v>
      </c>
      <c r="G20" s="1401"/>
      <c r="H20" s="1401"/>
      <c r="I20" s="1406"/>
      <c r="J20" s="82" t="s">
        <v>199</v>
      </c>
      <c r="K20" s="24"/>
      <c r="L20" s="25"/>
    </row>
    <row r="21" spans="1:12" ht="17.25" thickBot="1">
      <c r="A21" s="94"/>
      <c r="B21" s="355"/>
      <c r="C21" s="96"/>
      <c r="D21" s="96"/>
      <c r="E21" s="97"/>
      <c r="F21" s="352"/>
      <c r="G21" s="352"/>
      <c r="H21" s="352"/>
      <c r="I21" s="352"/>
      <c r="J21" s="352"/>
      <c r="K21" s="352"/>
      <c r="L21" s="17"/>
    </row>
    <row r="22" spans="1:12" ht="17.25" thickBot="1">
      <c r="A22" s="19">
        <v>44807</v>
      </c>
      <c r="B22" s="20"/>
      <c r="C22" s="21"/>
      <c r="D22" s="261" t="s">
        <v>1148</v>
      </c>
      <c r="E22" s="23"/>
      <c r="F22" s="1400" t="s">
        <v>961</v>
      </c>
      <c r="G22" s="1401"/>
      <c r="H22" s="1401"/>
      <c r="I22" s="1402"/>
      <c r="J22" s="173" t="s">
        <v>961</v>
      </c>
      <c r="K22" s="173" t="s">
        <v>1188</v>
      </c>
      <c r="L22" s="25">
        <v>18500</v>
      </c>
    </row>
    <row r="23" spans="1:12" ht="17.25" thickBot="1">
      <c r="A23" s="94"/>
      <c r="B23" s="355"/>
      <c r="C23" s="96"/>
      <c r="D23" s="96"/>
      <c r="E23" s="97"/>
      <c r="F23" s="352"/>
      <c r="G23" s="352"/>
      <c r="H23" s="352"/>
      <c r="I23" s="352"/>
      <c r="J23" s="352"/>
      <c r="K23" s="352"/>
      <c r="L23" s="17"/>
    </row>
    <row r="24" spans="1:12" ht="16.5">
      <c r="A24" s="1443">
        <v>44861</v>
      </c>
      <c r="B24" s="1411">
        <v>93017</v>
      </c>
      <c r="C24" s="9"/>
      <c r="D24" s="9" t="s">
        <v>70</v>
      </c>
      <c r="E24" s="9" t="s">
        <v>188</v>
      </c>
      <c r="F24" s="1448" t="s">
        <v>1643</v>
      </c>
      <c r="G24" s="1449"/>
      <c r="H24" s="1449"/>
      <c r="I24" s="1450"/>
      <c r="J24" s="1419" t="s">
        <v>88</v>
      </c>
      <c r="K24" s="1416" t="s">
        <v>2295</v>
      </c>
      <c r="L24" s="1457">
        <v>165793</v>
      </c>
    </row>
    <row r="25" spans="1:12" ht="17.25" thickBot="1">
      <c r="A25" s="1444"/>
      <c r="B25" s="1412"/>
      <c r="D25" t="s">
        <v>187</v>
      </c>
      <c r="E25" s="11" t="s">
        <v>104</v>
      </c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9">
        <v>44861</v>
      </c>
      <c r="B26" s="20">
        <v>93017</v>
      </c>
      <c r="C26" s="21"/>
      <c r="D26" s="22" t="s">
        <v>971</v>
      </c>
      <c r="E26" s="23"/>
      <c r="F26" s="1401" t="s">
        <v>1643</v>
      </c>
      <c r="G26" s="1401"/>
      <c r="H26" s="1401"/>
      <c r="I26" s="1406"/>
      <c r="J26" s="918" t="s">
        <v>88</v>
      </c>
      <c r="K26" s="24" t="s">
        <v>2296</v>
      </c>
      <c r="L26" s="25">
        <v>39750</v>
      </c>
    </row>
    <row r="27" spans="1:12" ht="15.75" thickBot="1"/>
    <row r="28" spans="1:12" ht="17.25" thickBot="1">
      <c r="A28" s="19">
        <v>44893</v>
      </c>
      <c r="B28" s="20"/>
      <c r="C28" s="21"/>
      <c r="D28" s="261" t="s">
        <v>1148</v>
      </c>
      <c r="E28" s="23"/>
      <c r="F28" s="1400" t="s">
        <v>961</v>
      </c>
      <c r="G28" s="1401"/>
      <c r="H28" s="1401"/>
      <c r="I28" s="1402"/>
      <c r="J28" s="173" t="s">
        <v>961</v>
      </c>
      <c r="K28" s="173" t="s">
        <v>3102</v>
      </c>
      <c r="L28" s="25">
        <v>18500</v>
      </c>
    </row>
    <row r="29" spans="1:12" ht="15.75" thickBot="1"/>
    <row r="30" spans="1:12" ht="18.75" thickBot="1">
      <c r="J30" s="1407" t="s">
        <v>21</v>
      </c>
      <c r="K30" s="1487"/>
      <c r="L30" s="44">
        <f>+SUM(L11:L29)</f>
        <v>2029842</v>
      </c>
    </row>
  </sheetData>
  <mergeCells count="43">
    <mergeCell ref="L24:L25"/>
    <mergeCell ref="F26:I26"/>
    <mergeCell ref="J30:K30"/>
    <mergeCell ref="A24:A25"/>
    <mergeCell ref="B24:B25"/>
    <mergeCell ref="F24:I25"/>
    <mergeCell ref="J24:J25"/>
    <mergeCell ref="K24:K25"/>
    <mergeCell ref="F28:I28"/>
    <mergeCell ref="F22:I22"/>
    <mergeCell ref="F20:I20"/>
    <mergeCell ref="F17:I17"/>
    <mergeCell ref="A9:L9"/>
    <mergeCell ref="C10:E10"/>
    <mergeCell ref="F10:I10"/>
    <mergeCell ref="A11:A16"/>
    <mergeCell ref="B11:B16"/>
    <mergeCell ref="F11:I16"/>
    <mergeCell ref="J11:J16"/>
    <mergeCell ref="K11:K16"/>
    <mergeCell ref="L11:L16"/>
    <mergeCell ref="A18:A19"/>
    <mergeCell ref="B18:B19"/>
    <mergeCell ref="F18:I19"/>
    <mergeCell ref="J18:J19"/>
    <mergeCell ref="K18:K19"/>
    <mergeCell ref="A8:C8"/>
    <mergeCell ref="D8:F8"/>
    <mergeCell ref="G8:H8"/>
    <mergeCell ref="I8:L8"/>
    <mergeCell ref="L18:L19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23" workbookViewId="0">
      <selection activeCell="K44" sqref="K4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487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9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19850</v>
      </c>
      <c r="C11" s="9"/>
      <c r="D11" s="9" t="s">
        <v>38</v>
      </c>
      <c r="E11" s="9" t="s">
        <v>39</v>
      </c>
      <c r="F11" s="1448" t="s">
        <v>98</v>
      </c>
      <c r="G11" s="1449"/>
      <c r="H11" s="1449"/>
      <c r="I11" s="1450"/>
      <c r="J11" s="1419" t="s">
        <v>199</v>
      </c>
      <c r="K11" s="1416" t="s">
        <v>493</v>
      </c>
      <c r="L11" s="1457">
        <v>2244070</v>
      </c>
    </row>
    <row r="12" spans="1:12" ht="16.5">
      <c r="A12" s="1444"/>
      <c r="B12" s="1412"/>
      <c r="D12" t="s">
        <v>36</v>
      </c>
      <c r="E12" s="11" t="s">
        <v>149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51</v>
      </c>
      <c r="E13" s="11" t="s">
        <v>52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324</v>
      </c>
      <c r="E14" s="11" t="s">
        <v>490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488</v>
      </c>
      <c r="E15" s="11" t="s">
        <v>491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284</v>
      </c>
      <c r="E16" s="11" t="s">
        <v>288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285</v>
      </c>
      <c r="E17" s="11" t="s">
        <v>331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346</v>
      </c>
      <c r="E18" s="11" t="s">
        <v>29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345</v>
      </c>
      <c r="E19" s="11" t="s">
        <v>40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489</v>
      </c>
      <c r="E20" s="11" t="s">
        <v>166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195</v>
      </c>
      <c r="E21" s="11" t="s">
        <v>492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250</v>
      </c>
      <c r="E22" s="11"/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435</v>
      </c>
      <c r="E23" s="11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159</v>
      </c>
      <c r="E24" s="11"/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444"/>
      <c r="B25" s="1412"/>
      <c r="C25" s="26"/>
      <c r="D25" s="10" t="s">
        <v>316</v>
      </c>
      <c r="E25" s="28"/>
      <c r="F25" s="1451"/>
      <c r="G25" s="1452"/>
      <c r="H25" s="1452"/>
      <c r="I25" s="1453"/>
      <c r="J25" s="1420"/>
      <c r="K25" s="1417"/>
      <c r="L25" s="1458"/>
    </row>
    <row r="26" spans="1:12" ht="32.25" thickBot="1">
      <c r="A26" s="19">
        <v>44749</v>
      </c>
      <c r="B26" s="20">
        <v>19850</v>
      </c>
      <c r="C26" s="21"/>
      <c r="D26" s="22" t="s">
        <v>22</v>
      </c>
      <c r="E26" s="23"/>
      <c r="F26" s="1401" t="s">
        <v>98</v>
      </c>
      <c r="G26" s="1401"/>
      <c r="H26" s="1401"/>
      <c r="I26" s="1406"/>
      <c r="J26" s="67" t="s">
        <v>199</v>
      </c>
      <c r="K26" s="24" t="s">
        <v>494</v>
      </c>
      <c r="L26" s="25">
        <v>39750</v>
      </c>
    </row>
    <row r="27" spans="1:12" ht="16.5">
      <c r="A27" s="1443">
        <v>44774</v>
      </c>
      <c r="B27" s="1411">
        <v>20340</v>
      </c>
      <c r="C27" s="9"/>
      <c r="D27" s="9" t="s">
        <v>324</v>
      </c>
      <c r="E27" s="9" t="s">
        <v>490</v>
      </c>
      <c r="F27" s="1448" t="s">
        <v>98</v>
      </c>
      <c r="G27" s="1449"/>
      <c r="H27" s="1449"/>
      <c r="I27" s="1450"/>
      <c r="J27" s="1419" t="s">
        <v>199</v>
      </c>
      <c r="K27" s="1416" t="s">
        <v>742</v>
      </c>
      <c r="L27" s="1457">
        <v>140014</v>
      </c>
    </row>
    <row r="28" spans="1:12" ht="17.25" thickBot="1">
      <c r="A28" s="1444"/>
      <c r="B28" s="1412"/>
      <c r="E28" s="11"/>
      <c r="F28" s="1451"/>
      <c r="G28" s="1452"/>
      <c r="H28" s="1452"/>
      <c r="I28" s="1453"/>
      <c r="J28" s="1420"/>
      <c r="K28" s="1417"/>
      <c r="L28" s="1458"/>
    </row>
    <row r="29" spans="1:12" ht="17.25" thickBot="1">
      <c r="A29" s="19"/>
      <c r="B29" s="20"/>
      <c r="C29" s="21"/>
      <c r="D29" s="22" t="s">
        <v>22</v>
      </c>
      <c r="E29" s="23"/>
      <c r="F29" s="1401"/>
      <c r="G29" s="1401"/>
      <c r="H29" s="1401"/>
      <c r="I29" s="1406"/>
      <c r="J29" s="116"/>
      <c r="K29" s="24"/>
      <c r="L29" s="25"/>
    </row>
    <row r="30" spans="1:12" ht="15.75" thickBot="1"/>
    <row r="31" spans="1:12" ht="17.25" thickBot="1">
      <c r="A31" s="19">
        <v>44821</v>
      </c>
      <c r="B31" s="20"/>
      <c r="C31" s="21"/>
      <c r="D31" s="22" t="s">
        <v>1148</v>
      </c>
      <c r="E31" s="23"/>
      <c r="F31" s="1401"/>
      <c r="G31" s="1401"/>
      <c r="H31" s="1401"/>
      <c r="I31" s="1406"/>
      <c r="J31" s="487"/>
      <c r="K31" s="24" t="s">
        <v>1443</v>
      </c>
      <c r="L31" s="25">
        <v>18500</v>
      </c>
    </row>
    <row r="32" spans="1:12" ht="17.25" thickBot="1">
      <c r="A32" s="94"/>
      <c r="B32" s="769"/>
      <c r="C32" s="96"/>
      <c r="D32" s="96"/>
      <c r="E32" s="97"/>
      <c r="F32" s="766"/>
      <c r="G32" s="766"/>
      <c r="H32" s="766"/>
      <c r="I32" s="766"/>
      <c r="J32" s="763"/>
      <c r="K32" s="764"/>
      <c r="L32" s="17"/>
    </row>
    <row r="33" spans="1:12" ht="17.25" thickBot="1">
      <c r="A33" s="19">
        <v>44844</v>
      </c>
      <c r="B33" s="20"/>
      <c r="C33" s="21"/>
      <c r="D33" s="22" t="s">
        <v>1148</v>
      </c>
      <c r="E33" s="23"/>
      <c r="F33" s="1401"/>
      <c r="G33" s="1401"/>
      <c r="H33" s="1401"/>
      <c r="I33" s="1406"/>
      <c r="J33" s="765"/>
      <c r="K33" s="24" t="s">
        <v>1954</v>
      </c>
      <c r="L33" s="25">
        <v>18500</v>
      </c>
    </row>
    <row r="34" spans="1:12" ht="17.25" thickBot="1">
      <c r="A34" s="94"/>
      <c r="B34" s="861"/>
      <c r="C34" s="96"/>
      <c r="D34" s="96"/>
      <c r="E34" s="97"/>
      <c r="F34" s="860"/>
      <c r="G34" s="860"/>
      <c r="H34" s="860"/>
      <c r="I34" s="860"/>
      <c r="J34" s="856"/>
      <c r="K34" s="857"/>
      <c r="L34" s="17"/>
    </row>
    <row r="35" spans="1:12" ht="17.25" thickBot="1">
      <c r="A35" s="19">
        <v>44856</v>
      </c>
      <c r="B35" s="20"/>
      <c r="C35" s="21"/>
      <c r="D35" s="22" t="s">
        <v>1148</v>
      </c>
      <c r="E35" s="23"/>
      <c r="F35" s="1401"/>
      <c r="G35" s="1401"/>
      <c r="H35" s="1401"/>
      <c r="I35" s="1406"/>
      <c r="J35" s="858"/>
      <c r="K35" s="24" t="s">
        <v>2173</v>
      </c>
      <c r="L35" s="25">
        <v>18500</v>
      </c>
    </row>
    <row r="36" spans="1:12" ht="17.25" thickBot="1">
      <c r="A36" s="94"/>
      <c r="B36" s="981"/>
      <c r="C36" s="96"/>
      <c r="D36" s="96"/>
      <c r="E36" s="97"/>
      <c r="F36" s="979"/>
      <c r="G36" s="979"/>
      <c r="H36" s="979"/>
      <c r="I36" s="979"/>
      <c r="J36" s="975"/>
      <c r="K36" s="976"/>
      <c r="L36" s="17"/>
    </row>
    <row r="37" spans="1:12" ht="17.25" thickBot="1">
      <c r="A37" s="19">
        <v>44860</v>
      </c>
      <c r="B37" s="20"/>
      <c r="C37" s="21"/>
      <c r="D37" s="22" t="s">
        <v>1148</v>
      </c>
      <c r="E37" s="23"/>
      <c r="F37" s="1401"/>
      <c r="G37" s="1401"/>
      <c r="H37" s="1401"/>
      <c r="I37" s="1406"/>
      <c r="J37" s="977"/>
      <c r="K37" s="24" t="s">
        <v>2427</v>
      </c>
      <c r="L37" s="25">
        <v>18500</v>
      </c>
    </row>
    <row r="38" spans="1:12" ht="17.25" thickBot="1">
      <c r="A38" s="94"/>
      <c r="B38" s="1026"/>
      <c r="C38" s="96"/>
      <c r="D38" s="96"/>
      <c r="E38" s="97"/>
      <c r="F38" s="1021"/>
      <c r="G38" s="1021"/>
      <c r="H38" s="1021"/>
      <c r="I38" s="1021"/>
      <c r="J38" s="1018"/>
      <c r="K38" s="1019"/>
      <c r="L38" s="17"/>
    </row>
    <row r="39" spans="1:12" ht="17.25" thickBot="1">
      <c r="A39" s="19">
        <v>44869</v>
      </c>
      <c r="B39" s="20"/>
      <c r="C39" s="21"/>
      <c r="D39" s="22" t="s">
        <v>1148</v>
      </c>
      <c r="E39" s="23"/>
      <c r="F39" s="1401"/>
      <c r="G39" s="1401"/>
      <c r="H39" s="1401"/>
      <c r="I39" s="1406"/>
      <c r="J39" s="1020"/>
      <c r="K39" s="24" t="s">
        <v>2535</v>
      </c>
      <c r="L39" s="25">
        <v>18500</v>
      </c>
    </row>
    <row r="40" spans="1:12" ht="17.25" thickBot="1">
      <c r="A40" s="94"/>
      <c r="B40" s="494"/>
      <c r="C40" s="96"/>
      <c r="D40" s="96"/>
      <c r="E40" s="97"/>
      <c r="F40" s="490"/>
      <c r="G40" s="490"/>
      <c r="H40" s="490"/>
      <c r="I40" s="490"/>
      <c r="J40" s="485"/>
      <c r="K40" s="486"/>
      <c r="L40" s="17"/>
    </row>
    <row r="41" spans="1:12" ht="17.25" thickBot="1">
      <c r="A41" s="19">
        <v>44876</v>
      </c>
      <c r="B41" s="20"/>
      <c r="C41" s="21"/>
      <c r="D41" s="22" t="s">
        <v>1148</v>
      </c>
      <c r="E41" s="23"/>
      <c r="F41" s="1401"/>
      <c r="G41" s="1401"/>
      <c r="H41" s="1401"/>
      <c r="I41" s="1406"/>
      <c r="J41" s="1118"/>
      <c r="K41" s="24" t="s">
        <v>2749</v>
      </c>
      <c r="L41" s="25">
        <v>18500</v>
      </c>
    </row>
    <row r="42" spans="1:12" ht="17.25" thickBot="1">
      <c r="A42" s="94"/>
      <c r="B42" s="1129"/>
      <c r="C42" s="96"/>
      <c r="D42" s="96"/>
      <c r="E42" s="97"/>
      <c r="F42" s="1121"/>
      <c r="G42" s="1121"/>
      <c r="H42" s="1121"/>
      <c r="I42" s="1121"/>
      <c r="J42" s="1117"/>
      <c r="K42" s="1125"/>
      <c r="L42" s="17"/>
    </row>
    <row r="43" spans="1:12" ht="17.25" thickBot="1">
      <c r="A43" s="19">
        <v>44890</v>
      </c>
      <c r="B43" s="20"/>
      <c r="C43" s="21"/>
      <c r="D43" s="22" t="s">
        <v>1148</v>
      </c>
      <c r="E43" s="23"/>
      <c r="F43" s="1401"/>
      <c r="G43" s="1401"/>
      <c r="H43" s="1401"/>
      <c r="I43" s="1406"/>
      <c r="J43" s="1265"/>
      <c r="K43" s="24" t="s">
        <v>3026</v>
      </c>
      <c r="L43" s="25">
        <v>18500</v>
      </c>
    </row>
    <row r="44" spans="1:12" ht="17.25" thickBot="1">
      <c r="A44" s="94"/>
      <c r="B44" s="1275"/>
      <c r="C44" s="96"/>
      <c r="D44" s="96"/>
      <c r="E44" s="97"/>
      <c r="F44" s="1269"/>
      <c r="G44" s="1269"/>
      <c r="H44" s="1269"/>
      <c r="I44" s="1269"/>
      <c r="J44" s="1264"/>
      <c r="K44" s="1274"/>
      <c r="L44" s="17"/>
    </row>
    <row r="45" spans="1:12" ht="18.75" thickBot="1">
      <c r="J45" s="1407" t="s">
        <v>21</v>
      </c>
      <c r="K45" s="1487"/>
      <c r="L45" s="44">
        <f>+SUM(L5:L44)</f>
        <v>2553334</v>
      </c>
    </row>
  </sheetData>
  <mergeCells count="41">
    <mergeCell ref="F29:I29"/>
    <mergeCell ref="F26:I26"/>
    <mergeCell ref="A1:C2"/>
    <mergeCell ref="D1:L1"/>
    <mergeCell ref="D2:L2"/>
    <mergeCell ref="A3:D3"/>
    <mergeCell ref="E3:L3"/>
    <mergeCell ref="A9:L9"/>
    <mergeCell ref="C10:E10"/>
    <mergeCell ref="F10:I10"/>
    <mergeCell ref="A11:A25"/>
    <mergeCell ref="B11:B25"/>
    <mergeCell ref="F11:I25"/>
    <mergeCell ref="J11:J25"/>
    <mergeCell ref="K11:K25"/>
    <mergeCell ref="L11:L25"/>
    <mergeCell ref="A8:C8"/>
    <mergeCell ref="D8:F8"/>
    <mergeCell ref="G8:H8"/>
    <mergeCell ref="I8:L8"/>
    <mergeCell ref="L27:L28"/>
    <mergeCell ref="A27:A28"/>
    <mergeCell ref="B27:B28"/>
    <mergeCell ref="F27:I28"/>
    <mergeCell ref="J27:J28"/>
    <mergeCell ref="K27:K28"/>
    <mergeCell ref="A4:D4"/>
    <mergeCell ref="E4:L4"/>
    <mergeCell ref="A6:L6"/>
    <mergeCell ref="A7:C7"/>
    <mergeCell ref="D7:F7"/>
    <mergeCell ref="G7:H7"/>
    <mergeCell ref="I7:L7"/>
    <mergeCell ref="F37:I37"/>
    <mergeCell ref="F35:I35"/>
    <mergeCell ref="F33:I33"/>
    <mergeCell ref="J45:K45"/>
    <mergeCell ref="F31:I31"/>
    <mergeCell ref="F39:I39"/>
    <mergeCell ref="F41:I41"/>
    <mergeCell ref="F43:I4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8" workbookViewId="0">
      <selection activeCell="L32" sqref="L32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1635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72700</v>
      </c>
      <c r="C11" s="9"/>
      <c r="D11" s="9" t="s">
        <v>36</v>
      </c>
      <c r="E11" s="9" t="s">
        <v>37</v>
      </c>
      <c r="F11" s="1448" t="s">
        <v>98</v>
      </c>
      <c r="G11" s="1449"/>
      <c r="H11" s="1449"/>
      <c r="I11" s="1450"/>
      <c r="J11" s="1419" t="s">
        <v>199</v>
      </c>
      <c r="K11" s="1416" t="s">
        <v>496</v>
      </c>
      <c r="L11" s="1457">
        <v>2550178</v>
      </c>
    </row>
    <row r="12" spans="1:12" ht="16.5">
      <c r="A12" s="1444"/>
      <c r="B12" s="1412"/>
      <c r="D12" t="s">
        <v>38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62</v>
      </c>
      <c r="E13" s="11" t="s">
        <v>63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346</v>
      </c>
      <c r="E14" s="11" t="s">
        <v>288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345</v>
      </c>
      <c r="E15" s="11" t="s">
        <v>321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285</v>
      </c>
      <c r="E16" s="11" t="s">
        <v>40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495</v>
      </c>
      <c r="E17" s="11"/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296</v>
      </c>
      <c r="E18" s="11"/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158</v>
      </c>
      <c r="E19" s="11"/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4"/>
      <c r="B20" s="1412"/>
      <c r="C20" s="15"/>
      <c r="D20" s="11" t="s">
        <v>159</v>
      </c>
      <c r="E20" s="11"/>
      <c r="F20" s="1451"/>
      <c r="G20" s="1452"/>
      <c r="H20" s="1452"/>
      <c r="I20" s="1453"/>
      <c r="J20" s="1420"/>
      <c r="K20" s="1417"/>
      <c r="L20" s="1458"/>
    </row>
    <row r="21" spans="1:12" ht="32.25" thickBot="1">
      <c r="A21" s="19">
        <v>44749</v>
      </c>
      <c r="B21" s="20">
        <v>72700</v>
      </c>
      <c r="C21" s="21"/>
      <c r="D21" s="22" t="s">
        <v>22</v>
      </c>
      <c r="E21" s="23"/>
      <c r="F21" s="1401" t="s">
        <v>98</v>
      </c>
      <c r="G21" s="1401"/>
      <c r="H21" s="1401"/>
      <c r="I21" s="1406"/>
      <c r="J21" s="72" t="s">
        <v>199</v>
      </c>
      <c r="K21" s="24" t="s">
        <v>497</v>
      </c>
      <c r="L21" s="25">
        <v>39750</v>
      </c>
    </row>
    <row r="22" spans="1:12" ht="17.25" thickBot="1">
      <c r="A22" s="19"/>
      <c r="B22" s="20"/>
      <c r="C22" s="21"/>
      <c r="D22" s="22"/>
      <c r="E22" s="23"/>
      <c r="F22" s="564"/>
      <c r="G22" s="564"/>
      <c r="H22" s="564"/>
      <c r="I22" s="565"/>
      <c r="J22" s="565"/>
      <c r="K22" s="24"/>
      <c r="L22" s="25"/>
    </row>
    <row r="23" spans="1:12" ht="17.25" thickBot="1">
      <c r="A23" s="19">
        <v>44828</v>
      </c>
      <c r="B23" s="20" t="s">
        <v>961</v>
      </c>
      <c r="C23" s="21"/>
      <c r="D23" s="22" t="s">
        <v>1148</v>
      </c>
      <c r="E23" s="23"/>
      <c r="F23" s="1401" t="s">
        <v>98</v>
      </c>
      <c r="G23" s="1401"/>
      <c r="H23" s="1401"/>
      <c r="I23" s="1406"/>
      <c r="J23" s="565" t="s">
        <v>961</v>
      </c>
      <c r="K23" s="24" t="s">
        <v>1636</v>
      </c>
      <c r="L23" s="25">
        <v>18500</v>
      </c>
    </row>
    <row r="24" spans="1:12" ht="17.25" thickBot="1">
      <c r="A24" s="94"/>
      <c r="B24" s="578"/>
      <c r="C24" s="96"/>
      <c r="D24" s="96"/>
      <c r="E24" s="97"/>
      <c r="F24" s="569"/>
      <c r="G24" s="569"/>
      <c r="H24" s="569"/>
      <c r="I24" s="569"/>
      <c r="J24" s="569"/>
      <c r="K24" s="569"/>
      <c r="L24" s="17"/>
    </row>
    <row r="25" spans="1:12" ht="17.25" thickBot="1">
      <c r="A25" s="19">
        <v>44838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677" t="s">
        <v>961</v>
      </c>
      <c r="K25" s="24" t="s">
        <v>1801</v>
      </c>
      <c r="L25" s="25">
        <v>18500</v>
      </c>
    </row>
    <row r="26" spans="1:12" ht="17.25" thickBot="1">
      <c r="A26" s="94"/>
      <c r="B26" s="885"/>
      <c r="C26" s="96"/>
      <c r="D26" s="96"/>
      <c r="E26" s="97"/>
      <c r="F26" s="883"/>
      <c r="G26" s="883"/>
      <c r="H26" s="883"/>
      <c r="I26" s="883"/>
      <c r="J26" s="883"/>
      <c r="K26" s="883"/>
      <c r="L26" s="17"/>
    </row>
    <row r="27" spans="1:12" ht="17.25" thickBot="1">
      <c r="A27" s="19">
        <v>44851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881" t="s">
        <v>961</v>
      </c>
      <c r="K27" s="24" t="s">
        <v>2234</v>
      </c>
      <c r="L27" s="25">
        <v>18500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7.25" thickBot="1">
      <c r="A29" s="19">
        <v>44889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1265" t="s">
        <v>961</v>
      </c>
      <c r="K29" s="24" t="s">
        <v>2988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8.75" thickBot="1">
      <c r="A31" s="2"/>
      <c r="B31" s="2"/>
      <c r="C31" s="2"/>
      <c r="D31" s="2"/>
      <c r="E31" s="2"/>
      <c r="F31" s="2"/>
      <c r="G31" s="2"/>
      <c r="H31" s="2"/>
      <c r="I31" s="2"/>
      <c r="J31" s="1407" t="s">
        <v>21</v>
      </c>
      <c r="K31" s="1487"/>
      <c r="L31" s="18">
        <f>+SUM(L11:L30)</f>
        <v>2663928</v>
      </c>
    </row>
  </sheetData>
  <mergeCells count="3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1:I21"/>
    <mergeCell ref="J31:K31"/>
    <mergeCell ref="A9:L9"/>
    <mergeCell ref="C10:E10"/>
    <mergeCell ref="F10:I10"/>
    <mergeCell ref="A11:A20"/>
    <mergeCell ref="B11:B20"/>
    <mergeCell ref="F11:I20"/>
    <mergeCell ref="J11:J20"/>
    <mergeCell ref="K11:K20"/>
    <mergeCell ref="L11:L20"/>
    <mergeCell ref="F23:I23"/>
    <mergeCell ref="F25:I25"/>
    <mergeCell ref="F27:I27"/>
    <mergeCell ref="F29:I29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1121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1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40275</v>
      </c>
      <c r="C11" s="9"/>
      <c r="D11" s="9" t="s">
        <v>60</v>
      </c>
      <c r="E11" s="9" t="s">
        <v>61</v>
      </c>
      <c r="F11" s="1448" t="s">
        <v>98</v>
      </c>
      <c r="G11" s="1449"/>
      <c r="H11" s="1449"/>
      <c r="I11" s="1450"/>
      <c r="J11" s="1419" t="s">
        <v>199</v>
      </c>
      <c r="K11" s="1416" t="s">
        <v>498</v>
      </c>
      <c r="L11" s="1457">
        <v>1042883</v>
      </c>
    </row>
    <row r="12" spans="1:12" ht="16.5">
      <c r="A12" s="1444"/>
      <c r="B12" s="1412"/>
      <c r="D12" t="s">
        <v>285</v>
      </c>
      <c r="E12" s="11" t="s">
        <v>288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151</v>
      </c>
      <c r="E13" s="11" t="s">
        <v>40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36</v>
      </c>
      <c r="E14" s="11" t="s">
        <v>149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444"/>
      <c r="B15" s="1412"/>
      <c r="C15" s="15"/>
      <c r="D15" s="11"/>
      <c r="E15" s="11" t="s">
        <v>398</v>
      </c>
      <c r="F15" s="1451"/>
      <c r="G15" s="1452"/>
      <c r="H15" s="1452"/>
      <c r="I15" s="1453"/>
      <c r="J15" s="1420"/>
      <c r="K15" s="1417"/>
      <c r="L15" s="1458"/>
    </row>
    <row r="16" spans="1:12" ht="32.25" thickBot="1">
      <c r="A16" s="19">
        <v>44749</v>
      </c>
      <c r="B16" s="20">
        <v>40275</v>
      </c>
      <c r="C16" s="21"/>
      <c r="D16" s="22" t="s">
        <v>22</v>
      </c>
      <c r="E16" s="23"/>
      <c r="F16" s="1401" t="s">
        <v>98</v>
      </c>
      <c r="G16" s="1401"/>
      <c r="H16" s="1401"/>
      <c r="I16" s="1406"/>
      <c r="J16" s="72" t="s">
        <v>199</v>
      </c>
      <c r="K16" s="24" t="s">
        <v>499</v>
      </c>
      <c r="L16" s="25">
        <v>39750</v>
      </c>
    </row>
    <row r="17" spans="1:12" ht="17.25" thickBot="1">
      <c r="A17" s="13"/>
      <c r="B17" s="14"/>
      <c r="C17" s="15"/>
      <c r="D17" s="11"/>
      <c r="E17" s="10"/>
      <c r="F17" s="16"/>
      <c r="G17" s="16"/>
      <c r="H17" s="16"/>
      <c r="I17" s="16"/>
      <c r="J17" s="16"/>
      <c r="K17" s="16"/>
      <c r="L17" s="17"/>
    </row>
    <row r="18" spans="1:12" ht="16.5">
      <c r="A18" s="1443">
        <v>44806</v>
      </c>
      <c r="B18" s="1411">
        <v>41772</v>
      </c>
      <c r="C18" s="9"/>
      <c r="D18" s="9" t="s">
        <v>250</v>
      </c>
      <c r="E18" s="9" t="s">
        <v>166</v>
      </c>
      <c r="F18" s="1448" t="s">
        <v>113</v>
      </c>
      <c r="G18" s="1449"/>
      <c r="H18" s="1449"/>
      <c r="I18" s="1450"/>
      <c r="J18" s="1419" t="s">
        <v>88</v>
      </c>
      <c r="K18" s="1416" t="s">
        <v>1122</v>
      </c>
      <c r="L18" s="1457">
        <v>719000</v>
      </c>
    </row>
    <row r="19" spans="1:12" ht="16.5">
      <c r="A19" s="1444"/>
      <c r="B19" s="1412"/>
      <c r="D19" t="s">
        <v>157</v>
      </c>
      <c r="E19" s="11" t="s">
        <v>154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435</v>
      </c>
      <c r="E20" s="11" t="s">
        <v>110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109</v>
      </c>
      <c r="E21" s="11" t="s">
        <v>492</v>
      </c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4"/>
      <c r="B22" s="1412"/>
      <c r="C22" s="15"/>
      <c r="D22" s="11" t="s">
        <v>644</v>
      </c>
      <c r="E22" s="11"/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9">
        <v>44806</v>
      </c>
      <c r="B23" s="20">
        <v>41772</v>
      </c>
      <c r="C23" s="21"/>
      <c r="D23" s="22" t="s">
        <v>22</v>
      </c>
      <c r="E23" s="23"/>
      <c r="F23" s="1401" t="s">
        <v>113</v>
      </c>
      <c r="G23" s="1401"/>
      <c r="H23" s="1401"/>
      <c r="I23" s="1406"/>
      <c r="J23" s="305" t="s">
        <v>88</v>
      </c>
      <c r="K23" s="24" t="s">
        <v>1123</v>
      </c>
      <c r="L23" s="25">
        <v>39750</v>
      </c>
    </row>
    <row r="24" spans="1:12" ht="17.25" thickBot="1">
      <c r="A24" s="94"/>
      <c r="B24" s="478"/>
      <c r="C24" s="96"/>
      <c r="D24" s="96"/>
      <c r="E24" s="97"/>
      <c r="F24" s="470"/>
      <c r="G24" s="470"/>
      <c r="H24" s="470"/>
      <c r="I24" s="470"/>
      <c r="J24" s="466"/>
      <c r="K24" s="473"/>
      <c r="L24" s="17"/>
    </row>
    <row r="25" spans="1:12" ht="17.25" thickBot="1">
      <c r="A25" s="19">
        <v>44817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467" t="s">
        <v>961</v>
      </c>
      <c r="K25" s="24" t="s">
        <v>1417</v>
      </c>
      <c r="L25" s="25">
        <v>18500</v>
      </c>
    </row>
    <row r="26" spans="1:12" ht="17.25" thickBot="1">
      <c r="A26" s="94"/>
      <c r="B26" s="621"/>
      <c r="C26" s="96"/>
      <c r="D26" s="96"/>
      <c r="E26" s="97"/>
      <c r="F26" s="618"/>
      <c r="G26" s="618"/>
      <c r="H26" s="618"/>
      <c r="I26" s="618"/>
      <c r="J26" s="613"/>
      <c r="K26" s="614"/>
      <c r="L26" s="17"/>
    </row>
    <row r="27" spans="1:12" ht="17.25" thickBot="1">
      <c r="A27" s="19">
        <v>44826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615" t="s">
        <v>961</v>
      </c>
      <c r="K27" s="24" t="s">
        <v>1707</v>
      </c>
      <c r="L27" s="25">
        <v>18500</v>
      </c>
    </row>
    <row r="28" spans="1:12" ht="17.25" thickBot="1">
      <c r="A28" s="94"/>
      <c r="B28" s="307"/>
      <c r="C28" s="96"/>
      <c r="D28" s="96"/>
      <c r="E28" s="97"/>
      <c r="F28" s="306"/>
      <c r="G28" s="306"/>
      <c r="H28" s="306"/>
      <c r="I28" s="306"/>
      <c r="J28" s="303"/>
      <c r="K28" s="304"/>
      <c r="L28" s="17"/>
    </row>
    <row r="29" spans="1:12" ht="17.25" thickBot="1">
      <c r="A29" s="19">
        <v>44842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698" t="s">
        <v>961</v>
      </c>
      <c r="K29" s="24" t="s">
        <v>1846</v>
      </c>
      <c r="L29" s="25">
        <v>18500</v>
      </c>
    </row>
    <row r="30" spans="1:12" ht="17.25" thickBot="1">
      <c r="A30" s="94"/>
      <c r="B30" s="833"/>
      <c r="C30" s="96"/>
      <c r="D30" s="96"/>
      <c r="E30" s="97"/>
      <c r="F30" s="823"/>
      <c r="G30" s="823"/>
      <c r="H30" s="823"/>
      <c r="I30" s="823"/>
      <c r="J30" s="817"/>
      <c r="K30" s="826"/>
      <c r="L30" s="17"/>
    </row>
    <row r="31" spans="1:12" ht="17.25" thickBot="1">
      <c r="A31" s="19">
        <v>44853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818" t="s">
        <v>961</v>
      </c>
      <c r="K31" s="24" t="s">
        <v>2105</v>
      </c>
      <c r="L31" s="25">
        <v>18500</v>
      </c>
    </row>
    <row r="32" spans="1:12" ht="16.5" customHeight="1" thickBot="1">
      <c r="A32" s="94"/>
      <c r="B32" s="700"/>
      <c r="C32" s="96"/>
      <c r="D32" s="96"/>
      <c r="E32" s="97"/>
      <c r="F32" s="699"/>
      <c r="G32" s="699"/>
      <c r="H32" s="699"/>
      <c r="I32" s="699"/>
      <c r="J32" s="696"/>
      <c r="K32" s="697"/>
      <c r="L32" s="17"/>
    </row>
    <row r="33" spans="1:12" ht="17.25" thickBot="1">
      <c r="A33" s="19">
        <v>44870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1020" t="s">
        <v>961</v>
      </c>
      <c r="K33" s="24" t="s">
        <v>2542</v>
      </c>
      <c r="L33" s="25">
        <v>18500</v>
      </c>
    </row>
    <row r="34" spans="1:12" ht="16.5" customHeight="1" thickBot="1">
      <c r="A34" s="94"/>
      <c r="B34" s="1026"/>
      <c r="C34" s="96"/>
      <c r="D34" s="96"/>
      <c r="E34" s="97"/>
      <c r="F34" s="1021"/>
      <c r="G34" s="1021"/>
      <c r="H34" s="1021"/>
      <c r="I34" s="1021"/>
      <c r="J34" s="1018"/>
      <c r="K34" s="1019"/>
      <c r="L34" s="17"/>
    </row>
    <row r="35" spans="1:12" ht="17.25" thickBot="1">
      <c r="A35" s="19">
        <v>44885</v>
      </c>
      <c r="B35" s="20" t="s">
        <v>961</v>
      </c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1222" t="s">
        <v>961</v>
      </c>
      <c r="K35" s="24" t="s">
        <v>2907</v>
      </c>
      <c r="L35" s="25">
        <v>18500</v>
      </c>
    </row>
    <row r="36" spans="1:12" ht="16.5" customHeight="1" thickBot="1">
      <c r="A36" s="94"/>
      <c r="B36" s="1230"/>
      <c r="C36" s="96"/>
      <c r="D36" s="96"/>
      <c r="E36" s="97"/>
      <c r="F36" s="1226"/>
      <c r="G36" s="1226"/>
      <c r="H36" s="1226"/>
      <c r="I36" s="1226"/>
      <c r="J36" s="1220"/>
      <c r="K36" s="1221"/>
      <c r="L36" s="17"/>
    </row>
    <row r="37" spans="1:12" ht="17.25" thickBot="1">
      <c r="A37" s="19">
        <v>44894</v>
      </c>
      <c r="B37" s="20" t="s">
        <v>961</v>
      </c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1285" t="s">
        <v>961</v>
      </c>
      <c r="K37" s="24" t="s">
        <v>3145</v>
      </c>
      <c r="L37" s="25">
        <v>18500</v>
      </c>
    </row>
    <row r="38" spans="1:12" ht="16.5" customHeight="1" thickBot="1">
      <c r="A38" s="94"/>
      <c r="B38" s="1292"/>
      <c r="C38" s="96"/>
      <c r="D38" s="96"/>
      <c r="E38" s="97"/>
      <c r="F38" s="1287"/>
      <c r="G38" s="1287"/>
      <c r="H38" s="1287"/>
      <c r="I38" s="1287"/>
      <c r="J38" s="1284"/>
      <c r="K38" s="1291"/>
      <c r="L38" s="17"/>
    </row>
    <row r="39" spans="1:12" ht="18.75" thickBot="1">
      <c r="A39" s="2"/>
      <c r="B39" s="2"/>
      <c r="C39" s="2"/>
      <c r="D39" s="2"/>
      <c r="E39" s="2"/>
      <c r="F39" s="2"/>
      <c r="G39" s="2"/>
      <c r="H39" s="2"/>
      <c r="I39" s="2"/>
      <c r="J39" s="1407" t="s">
        <v>21</v>
      </c>
      <c r="K39" s="1487"/>
      <c r="L39" s="18">
        <f>+SUM(L11:L38)</f>
        <v>1970883</v>
      </c>
    </row>
  </sheetData>
  <mergeCells count="41">
    <mergeCell ref="F25:I25"/>
    <mergeCell ref="A4:D4"/>
    <mergeCell ref="E4:L4"/>
    <mergeCell ref="A6:L6"/>
    <mergeCell ref="A7:C7"/>
    <mergeCell ref="D7:F7"/>
    <mergeCell ref="G7:H7"/>
    <mergeCell ref="I7:L7"/>
    <mergeCell ref="F23:I23"/>
    <mergeCell ref="F16:I16"/>
    <mergeCell ref="A18:A22"/>
    <mergeCell ref="B18:B22"/>
    <mergeCell ref="F18:I22"/>
    <mergeCell ref="J18:J22"/>
    <mergeCell ref="A8:C8"/>
    <mergeCell ref="D8:F8"/>
    <mergeCell ref="A1:C2"/>
    <mergeCell ref="D1:L1"/>
    <mergeCell ref="D2:L2"/>
    <mergeCell ref="A3:D3"/>
    <mergeCell ref="E3:L3"/>
    <mergeCell ref="G8:H8"/>
    <mergeCell ref="I8:L8"/>
    <mergeCell ref="L18:L22"/>
    <mergeCell ref="K18:K22"/>
    <mergeCell ref="A9:L9"/>
    <mergeCell ref="C10:E10"/>
    <mergeCell ref="F10:I10"/>
    <mergeCell ref="A11:A15"/>
    <mergeCell ref="B11:B15"/>
    <mergeCell ref="F11:I15"/>
    <mergeCell ref="J11:J15"/>
    <mergeCell ref="K11:K15"/>
    <mergeCell ref="L11:L15"/>
    <mergeCell ref="F35:I35"/>
    <mergeCell ref="F33:I33"/>
    <mergeCell ref="F29:I29"/>
    <mergeCell ref="F27:I27"/>
    <mergeCell ref="J39:K39"/>
    <mergeCell ref="F31:I31"/>
    <mergeCell ref="F37:I37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3" workbookViewId="0">
      <selection activeCell="L42" sqref="L42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1791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1" t="s">
        <v>18</v>
      </c>
      <c r="K10" s="7" t="s">
        <v>16</v>
      </c>
      <c r="L10" s="8" t="s">
        <v>17</v>
      </c>
    </row>
    <row r="11" spans="1:12" ht="16.5">
      <c r="A11" s="1443">
        <v>44750</v>
      </c>
      <c r="B11" s="1411">
        <v>63599</v>
      </c>
      <c r="C11" s="9"/>
      <c r="D11" s="9" t="s">
        <v>76</v>
      </c>
      <c r="E11" s="9" t="s">
        <v>211</v>
      </c>
      <c r="F11" s="1448" t="s">
        <v>30</v>
      </c>
      <c r="G11" s="1449"/>
      <c r="H11" s="1449"/>
      <c r="I11" s="1450"/>
      <c r="J11" s="1419" t="s">
        <v>199</v>
      </c>
      <c r="K11" s="1416" t="s">
        <v>501</v>
      </c>
      <c r="L11" s="1457">
        <v>1907863</v>
      </c>
    </row>
    <row r="12" spans="1:12" ht="16.5">
      <c r="A12" s="1444"/>
      <c r="B12" s="1412"/>
      <c r="D12" t="s">
        <v>36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100</v>
      </c>
      <c r="E13" s="11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250</v>
      </c>
      <c r="E14" s="11" t="s">
        <v>215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286</v>
      </c>
      <c r="E15" s="11" t="s">
        <v>166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284</v>
      </c>
      <c r="E16" s="11" t="s">
        <v>288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285</v>
      </c>
      <c r="E17" s="11" t="s">
        <v>48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 t="s">
        <v>500</v>
      </c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/>
      <c r="B19" s="20"/>
      <c r="C19" s="21"/>
      <c r="D19" s="22" t="s">
        <v>22</v>
      </c>
      <c r="E19" s="23"/>
      <c r="F19" s="1401"/>
      <c r="G19" s="1401"/>
      <c r="H19" s="1401"/>
      <c r="I19" s="1406"/>
      <c r="J19" s="72"/>
      <c r="K19" s="24"/>
      <c r="L19" s="25"/>
    </row>
    <row r="20" spans="1:12" ht="16.5">
      <c r="A20" s="1443">
        <v>44771</v>
      </c>
      <c r="B20" s="1411">
        <v>64017</v>
      </c>
      <c r="C20" s="9"/>
      <c r="D20" s="9" t="s">
        <v>62</v>
      </c>
      <c r="E20" s="9" t="s">
        <v>63</v>
      </c>
      <c r="F20" s="1448" t="s">
        <v>185</v>
      </c>
      <c r="G20" s="1449"/>
      <c r="H20" s="1449"/>
      <c r="I20" s="1450"/>
      <c r="J20" s="1419" t="s">
        <v>88</v>
      </c>
      <c r="K20" s="1416" t="s">
        <v>716</v>
      </c>
      <c r="L20" s="1457">
        <v>55846</v>
      </c>
    </row>
    <row r="21" spans="1:12" ht="17.25" thickBot="1">
      <c r="A21" s="1444"/>
      <c r="B21" s="1412"/>
      <c r="E21" s="11"/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9"/>
      <c r="B22" s="20"/>
      <c r="C22" s="21"/>
      <c r="D22" s="22" t="s">
        <v>22</v>
      </c>
      <c r="E22" s="23"/>
      <c r="F22" s="1401"/>
      <c r="G22" s="1401"/>
      <c r="H22" s="1401"/>
      <c r="I22" s="1406"/>
      <c r="J22" s="115"/>
      <c r="K22" s="24"/>
      <c r="L22" s="25"/>
    </row>
    <row r="23" spans="1:12" ht="17.25" thickBot="1">
      <c r="A23" s="94"/>
      <c r="B23" s="685"/>
      <c r="C23" s="96"/>
      <c r="D23" s="96"/>
      <c r="E23" s="97"/>
      <c r="F23" s="681"/>
      <c r="G23" s="681"/>
      <c r="H23" s="681"/>
      <c r="I23" s="681"/>
      <c r="J23" s="681"/>
      <c r="K23" s="681"/>
      <c r="L23" s="17"/>
    </row>
    <row r="24" spans="1:12" ht="17.25" thickBot="1">
      <c r="A24" s="19">
        <v>44835</v>
      </c>
      <c r="B24" s="20"/>
      <c r="C24" s="21"/>
      <c r="D24" s="22" t="s">
        <v>1148</v>
      </c>
      <c r="E24" s="23"/>
      <c r="F24" s="1401"/>
      <c r="G24" s="1401"/>
      <c r="H24" s="1401"/>
      <c r="I24" s="1406"/>
      <c r="J24" s="677"/>
      <c r="K24" s="24" t="s">
        <v>1792</v>
      </c>
      <c r="L24" s="25">
        <v>18500</v>
      </c>
    </row>
    <row r="25" spans="1:12" ht="17.25" thickBot="1">
      <c r="A25" s="94"/>
      <c r="B25" s="833"/>
      <c r="C25" s="96"/>
      <c r="D25" s="96"/>
      <c r="E25" s="97"/>
      <c r="F25" s="823"/>
      <c r="G25" s="823"/>
      <c r="H25" s="823"/>
      <c r="I25" s="823"/>
      <c r="J25" s="823"/>
      <c r="K25" s="823"/>
      <c r="L25" s="17"/>
    </row>
    <row r="26" spans="1:12" ht="17.25" thickBot="1">
      <c r="A26" s="19">
        <v>44854</v>
      </c>
      <c r="B26" s="20"/>
      <c r="C26" s="21"/>
      <c r="D26" s="22" t="s">
        <v>1148</v>
      </c>
      <c r="E26" s="23"/>
      <c r="F26" s="1401"/>
      <c r="G26" s="1401"/>
      <c r="H26" s="1401"/>
      <c r="I26" s="1406"/>
      <c r="J26" s="818"/>
      <c r="K26" s="24" t="s">
        <v>2138</v>
      </c>
      <c r="L26" s="25">
        <v>18500</v>
      </c>
    </row>
    <row r="27" spans="1:12" ht="17.25" thickBot="1">
      <c r="A27" s="94"/>
      <c r="B27" s="973"/>
      <c r="C27" s="96"/>
      <c r="D27" s="96"/>
      <c r="E27" s="97"/>
      <c r="F27" s="967"/>
      <c r="G27" s="967"/>
      <c r="H27" s="967"/>
      <c r="I27" s="967"/>
      <c r="J27" s="967"/>
      <c r="K27" s="967"/>
      <c r="L27" s="17"/>
    </row>
    <row r="28" spans="1:12" ht="17.25" thickBot="1">
      <c r="A28" s="19">
        <v>44860</v>
      </c>
      <c r="B28" s="20"/>
      <c r="C28" s="21"/>
      <c r="D28" s="22" t="s">
        <v>1148</v>
      </c>
      <c r="E28" s="23"/>
      <c r="F28" s="1401"/>
      <c r="G28" s="1401"/>
      <c r="H28" s="1401"/>
      <c r="I28" s="1406"/>
      <c r="J28" s="963"/>
      <c r="K28" s="24" t="s">
        <v>2400</v>
      </c>
      <c r="L28" s="25">
        <v>18500</v>
      </c>
    </row>
    <row r="29" spans="1:12" ht="17.25" thickBot="1">
      <c r="A29" s="94"/>
      <c r="B29" s="1129"/>
      <c r="C29" s="96"/>
      <c r="D29" s="96"/>
      <c r="E29" s="97"/>
      <c r="F29" s="1121"/>
      <c r="G29" s="1121"/>
      <c r="H29" s="1121"/>
      <c r="I29" s="1121"/>
      <c r="J29" s="1121"/>
      <c r="K29" s="1121"/>
      <c r="L29" s="17"/>
    </row>
    <row r="30" spans="1:12" ht="17.25" thickBot="1">
      <c r="A30" s="19">
        <v>44873</v>
      </c>
      <c r="B30" s="20"/>
      <c r="C30" s="21"/>
      <c r="D30" s="22" t="s">
        <v>1148</v>
      </c>
      <c r="E30" s="23"/>
      <c r="F30" s="1401"/>
      <c r="G30" s="1401"/>
      <c r="H30" s="1401"/>
      <c r="I30" s="1406"/>
      <c r="J30" s="1118"/>
      <c r="K30" s="24" t="s">
        <v>2676</v>
      </c>
      <c r="L30" s="25">
        <v>18500</v>
      </c>
    </row>
    <row r="31" spans="1:12" ht="15.75" thickBot="1"/>
    <row r="32" spans="1:12" ht="17.25" thickBot="1">
      <c r="A32" s="19">
        <v>44880</v>
      </c>
      <c r="B32" s="20"/>
      <c r="C32" s="21"/>
      <c r="D32" s="22" t="s">
        <v>1148</v>
      </c>
      <c r="E32" s="23"/>
      <c r="F32" s="1401"/>
      <c r="G32" s="1401"/>
      <c r="H32" s="1401"/>
      <c r="I32" s="1406"/>
      <c r="J32" s="1190"/>
      <c r="K32" s="24" t="s">
        <v>2869</v>
      </c>
      <c r="L32" s="25">
        <v>18500</v>
      </c>
    </row>
    <row r="33" spans="1:12" ht="15.75" thickBot="1"/>
    <row r="34" spans="1:12" ht="17.25" thickBot="1">
      <c r="A34" s="19">
        <v>44892</v>
      </c>
      <c r="B34" s="20"/>
      <c r="C34" s="21"/>
      <c r="D34" s="22" t="s">
        <v>1148</v>
      </c>
      <c r="E34" s="23"/>
      <c r="F34" s="1401"/>
      <c r="G34" s="1401"/>
      <c r="H34" s="1401"/>
      <c r="I34" s="1406"/>
      <c r="J34" s="1265"/>
      <c r="K34" s="24" t="s">
        <v>3060</v>
      </c>
      <c r="L34" s="25">
        <v>18500</v>
      </c>
    </row>
    <row r="35" spans="1:12" ht="15.75" thickBot="1"/>
    <row r="36" spans="1:12" ht="17.25" thickBot="1">
      <c r="A36" s="19">
        <v>44901</v>
      </c>
      <c r="B36" s="20"/>
      <c r="C36" s="21"/>
      <c r="D36" s="22" t="s">
        <v>1148</v>
      </c>
      <c r="E36" s="23"/>
      <c r="F36" s="1401"/>
      <c r="G36" s="1401"/>
      <c r="H36" s="1401"/>
      <c r="I36" s="1406"/>
      <c r="J36" s="1335"/>
      <c r="K36" s="24" t="s">
        <v>3261</v>
      </c>
      <c r="L36" s="25">
        <v>18500</v>
      </c>
    </row>
    <row r="40" spans="1:12" ht="15.75" thickBot="1"/>
    <row r="41" spans="1:12" ht="18.75" thickBot="1">
      <c r="J41" s="1407" t="s">
        <v>21</v>
      </c>
      <c r="K41" s="1487"/>
      <c r="L41" s="18">
        <f>+SUM(L11:L40)</f>
        <v>2093209</v>
      </c>
    </row>
  </sheetData>
  <mergeCells count="41">
    <mergeCell ref="F36:I36"/>
    <mergeCell ref="F34:I34"/>
    <mergeCell ref="F32:I32"/>
    <mergeCell ref="F30:I30"/>
    <mergeCell ref="F28:I28"/>
    <mergeCell ref="F24:I24"/>
    <mergeCell ref="J20:J21"/>
    <mergeCell ref="K20:K21"/>
    <mergeCell ref="A8:C8"/>
    <mergeCell ref="D8:F8"/>
    <mergeCell ref="G8:H8"/>
    <mergeCell ref="I8:L8"/>
    <mergeCell ref="L20:L21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41:K41"/>
    <mergeCell ref="F22:I22"/>
    <mergeCell ref="F19:I19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A20:A21"/>
    <mergeCell ref="B20:B21"/>
    <mergeCell ref="F20:I21"/>
    <mergeCell ref="F26:I26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7" workbookViewId="0">
      <selection activeCell="L28" sqref="L2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1303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1" t="s">
        <v>18</v>
      </c>
      <c r="K10" s="7" t="s">
        <v>16</v>
      </c>
      <c r="L10" s="8" t="s">
        <v>17</v>
      </c>
    </row>
    <row r="11" spans="1:12" ht="16.5">
      <c r="A11" s="1443">
        <v>44753</v>
      </c>
      <c r="B11" s="1411">
        <v>53770</v>
      </c>
      <c r="C11" s="9"/>
      <c r="D11" s="9" t="s">
        <v>293</v>
      </c>
      <c r="E11" s="9" t="s">
        <v>206</v>
      </c>
      <c r="F11" s="1448" t="s">
        <v>30</v>
      </c>
      <c r="G11" s="1449"/>
      <c r="H11" s="1449"/>
      <c r="I11" s="1450"/>
      <c r="J11" s="1419" t="s">
        <v>199</v>
      </c>
      <c r="K11" s="1416" t="s">
        <v>502</v>
      </c>
      <c r="L11" s="1457">
        <v>1464023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38</v>
      </c>
      <c r="E13" s="11" t="s">
        <v>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223</v>
      </c>
      <c r="E14" s="11" t="s">
        <v>348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76</v>
      </c>
      <c r="E15" s="11" t="s">
        <v>117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15"/>
      <c r="D16" s="11" t="s">
        <v>504</v>
      </c>
      <c r="E16" s="11" t="s">
        <v>77</v>
      </c>
      <c r="F16" s="1451"/>
      <c r="G16" s="1452"/>
      <c r="H16" s="1452"/>
      <c r="I16" s="1453"/>
      <c r="J16" s="1420"/>
      <c r="K16" s="1417"/>
      <c r="L16" s="1458"/>
    </row>
    <row r="17" spans="1:12" ht="32.25" thickBot="1">
      <c r="A17" s="19">
        <v>44753</v>
      </c>
      <c r="B17" s="20">
        <v>53770</v>
      </c>
      <c r="C17" s="21"/>
      <c r="D17" s="22" t="s">
        <v>22</v>
      </c>
      <c r="E17" s="23"/>
      <c r="F17" s="1401" t="s">
        <v>30</v>
      </c>
      <c r="G17" s="1401"/>
      <c r="H17" s="1401"/>
      <c r="I17" s="1406"/>
      <c r="J17" s="72" t="s">
        <v>199</v>
      </c>
      <c r="K17" s="24" t="s">
        <v>503</v>
      </c>
      <c r="L17" s="25">
        <v>39750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19">
        <v>44814</v>
      </c>
      <c r="B19" s="20" t="s">
        <v>961</v>
      </c>
      <c r="C19" s="21"/>
      <c r="D19" s="22" t="s">
        <v>1148</v>
      </c>
      <c r="E19" s="23"/>
      <c r="F19" s="1401" t="s">
        <v>30</v>
      </c>
      <c r="G19" s="1401"/>
      <c r="H19" s="1401"/>
      <c r="I19" s="1406"/>
      <c r="J19" s="401" t="s">
        <v>961</v>
      </c>
      <c r="K19" s="24" t="s">
        <v>1304</v>
      </c>
      <c r="L19" s="25">
        <v>18500</v>
      </c>
    </row>
    <row r="20" spans="1:12" ht="17.25" thickBot="1">
      <c r="A20" s="94"/>
      <c r="B20" s="578"/>
      <c r="C20" s="96"/>
      <c r="D20" s="96"/>
      <c r="E20" s="97"/>
      <c r="F20" s="569"/>
      <c r="G20" s="569"/>
      <c r="H20" s="569"/>
      <c r="I20" s="569"/>
      <c r="J20" s="569"/>
      <c r="K20" s="569"/>
      <c r="L20" s="17"/>
    </row>
    <row r="21" spans="1:12" ht="17.25" thickBot="1">
      <c r="A21" s="19">
        <v>44828</v>
      </c>
      <c r="B21" s="20" t="s">
        <v>961</v>
      </c>
      <c r="C21" s="21"/>
      <c r="D21" s="22" t="s">
        <v>1148</v>
      </c>
      <c r="E21" s="23"/>
      <c r="F21" s="1401" t="s">
        <v>30</v>
      </c>
      <c r="G21" s="1401"/>
      <c r="H21" s="1401"/>
      <c r="I21" s="1406"/>
      <c r="J21" s="565" t="s">
        <v>961</v>
      </c>
      <c r="K21" s="24" t="s">
        <v>1639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44875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118" t="s">
        <v>961</v>
      </c>
      <c r="K23" s="24" t="s">
        <v>2706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19">
        <v>44889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265" t="s">
        <v>961</v>
      </c>
      <c r="K25" s="24" t="s">
        <v>3011</v>
      </c>
      <c r="L25" s="25">
        <v>18500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8.75" thickBot="1">
      <c r="A27" s="2"/>
      <c r="B27" s="2"/>
      <c r="C27" s="2"/>
      <c r="D27" s="2"/>
      <c r="E27" s="2"/>
      <c r="F27" s="2"/>
      <c r="G27" s="2"/>
      <c r="H27" s="2"/>
      <c r="I27" s="2"/>
      <c r="J27" s="1407" t="s">
        <v>21</v>
      </c>
      <c r="K27" s="1487"/>
      <c r="L27" s="18">
        <f>+SUM(L11:L26)</f>
        <v>1577773</v>
      </c>
    </row>
  </sheetData>
  <mergeCells count="3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7:I17"/>
    <mergeCell ref="J27:K27"/>
    <mergeCell ref="A9:L9"/>
    <mergeCell ref="C10:E10"/>
    <mergeCell ref="F10:I10"/>
    <mergeCell ref="A11:A16"/>
    <mergeCell ref="B11:B16"/>
    <mergeCell ref="F11:I16"/>
    <mergeCell ref="J11:J16"/>
    <mergeCell ref="K11:K16"/>
    <mergeCell ref="L11:L16"/>
    <mergeCell ref="F19:I19"/>
    <mergeCell ref="F21:I21"/>
    <mergeCell ref="F23:I23"/>
    <mergeCell ref="F25:I25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34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505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1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55304</v>
      </c>
      <c r="C11" s="9"/>
      <c r="D11" s="9" t="s">
        <v>82</v>
      </c>
      <c r="E11" s="9" t="s">
        <v>83</v>
      </c>
      <c r="F11" s="1448" t="s">
        <v>309</v>
      </c>
      <c r="G11" s="1449"/>
      <c r="H11" s="1449"/>
      <c r="I11" s="1450"/>
      <c r="J11" s="1419" t="s">
        <v>199</v>
      </c>
      <c r="K11" s="1416" t="s">
        <v>510</v>
      </c>
      <c r="L11" s="1457">
        <v>4386215</v>
      </c>
    </row>
    <row r="12" spans="1:12" ht="16.5">
      <c r="A12" s="1444"/>
      <c r="B12" s="1412"/>
      <c r="D12" t="s">
        <v>59</v>
      </c>
      <c r="E12" s="11" t="s">
        <v>507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76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62</v>
      </c>
      <c r="E14" s="11" t="s">
        <v>63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194</v>
      </c>
      <c r="E15" s="11" t="s">
        <v>382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51</v>
      </c>
      <c r="E16" s="11" t="s">
        <v>149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36</v>
      </c>
      <c r="E17" s="11" t="s">
        <v>52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38</v>
      </c>
      <c r="E18" s="11" t="s">
        <v>39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151</v>
      </c>
      <c r="E19" s="11" t="s">
        <v>508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284</v>
      </c>
      <c r="E20" s="11" t="s">
        <v>166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285</v>
      </c>
      <c r="E21" s="11" t="s">
        <v>509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60</v>
      </c>
      <c r="E22" s="11" t="s">
        <v>221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250</v>
      </c>
      <c r="E23" s="11" t="s">
        <v>454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506</v>
      </c>
      <c r="E24" s="11" t="s">
        <v>331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314</v>
      </c>
      <c r="E25" s="11" t="s">
        <v>48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223</v>
      </c>
      <c r="E26" s="11" t="s">
        <v>117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315</v>
      </c>
      <c r="E27" s="11"/>
      <c r="F27" s="1451"/>
      <c r="G27" s="1452"/>
      <c r="H27" s="1452"/>
      <c r="I27" s="1453"/>
      <c r="J27" s="1420"/>
      <c r="K27" s="1417"/>
      <c r="L27" s="1458"/>
    </row>
    <row r="28" spans="1:12" ht="17.25" thickBot="1">
      <c r="A28" s="1444"/>
      <c r="B28" s="1412"/>
      <c r="C28" s="15"/>
      <c r="D28" s="11" t="s">
        <v>159</v>
      </c>
      <c r="E28" s="11"/>
      <c r="F28" s="1451"/>
      <c r="G28" s="1452"/>
      <c r="H28" s="1452"/>
      <c r="I28" s="1453"/>
      <c r="J28" s="1420"/>
      <c r="K28" s="1417"/>
      <c r="L28" s="1458"/>
    </row>
    <row r="29" spans="1:12" ht="32.25" thickBot="1">
      <c r="A29" s="19">
        <v>44755</v>
      </c>
      <c r="B29" s="20">
        <v>55304</v>
      </c>
      <c r="C29" s="21"/>
      <c r="D29" s="22" t="s">
        <v>22</v>
      </c>
      <c r="E29" s="23"/>
      <c r="F29" s="1401" t="s">
        <v>309</v>
      </c>
      <c r="G29" s="1401"/>
      <c r="H29" s="1401"/>
      <c r="I29" s="1406"/>
      <c r="J29" s="72" t="s">
        <v>199</v>
      </c>
      <c r="K29" s="24" t="s">
        <v>511</v>
      </c>
      <c r="L29" s="25">
        <v>39750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9">
        <v>44847</v>
      </c>
      <c r="B31" s="20" t="s">
        <v>961</v>
      </c>
      <c r="C31" s="21"/>
      <c r="D31" s="22" t="s">
        <v>1148</v>
      </c>
      <c r="E31" s="23" t="s">
        <v>961</v>
      </c>
      <c r="F31" s="1401" t="s">
        <v>961</v>
      </c>
      <c r="G31" s="1401"/>
      <c r="H31" s="1401"/>
      <c r="I31" s="1406"/>
      <c r="J31" s="765" t="s">
        <v>961</v>
      </c>
      <c r="K31" s="24" t="s">
        <v>1967</v>
      </c>
      <c r="L31" s="25">
        <v>18500</v>
      </c>
    </row>
    <row r="32" spans="1:12" ht="17.25" thickBot="1">
      <c r="A32" s="94"/>
      <c r="B32" s="885"/>
      <c r="C32" s="96"/>
      <c r="D32" s="96"/>
      <c r="E32" s="97"/>
      <c r="F32" s="883"/>
      <c r="G32" s="883"/>
      <c r="H32" s="883"/>
      <c r="I32" s="883"/>
      <c r="J32" s="880"/>
      <c r="K32" s="884"/>
      <c r="L32" s="17"/>
    </row>
    <row r="33" spans="1:12" ht="17.25" thickBot="1">
      <c r="A33" s="19">
        <v>44857</v>
      </c>
      <c r="B33" s="20" t="s">
        <v>961</v>
      </c>
      <c r="C33" s="21"/>
      <c r="D33" s="22" t="s">
        <v>1148</v>
      </c>
      <c r="E33" s="23" t="s">
        <v>961</v>
      </c>
      <c r="F33" s="1401" t="s">
        <v>961</v>
      </c>
      <c r="G33" s="1401"/>
      <c r="H33" s="1401"/>
      <c r="I33" s="1406"/>
      <c r="J33" s="881" t="s">
        <v>961</v>
      </c>
      <c r="K33" s="24" t="s">
        <v>2235</v>
      </c>
      <c r="L33" s="25">
        <v>18500</v>
      </c>
    </row>
    <row r="34" spans="1:12" ht="17.25" thickBot="1">
      <c r="A34" s="94"/>
      <c r="B34" s="769"/>
      <c r="C34" s="96"/>
      <c r="D34" s="96"/>
      <c r="E34" s="97"/>
      <c r="F34" s="766"/>
      <c r="G34" s="766"/>
      <c r="H34" s="766"/>
      <c r="I34" s="766"/>
      <c r="J34" s="763"/>
      <c r="K34" s="764"/>
      <c r="L34" s="17"/>
    </row>
    <row r="35" spans="1:12" ht="17.25" thickBot="1">
      <c r="A35" s="19">
        <v>44870</v>
      </c>
      <c r="B35" s="20" t="s">
        <v>961</v>
      </c>
      <c r="C35" s="21"/>
      <c r="D35" s="22" t="s">
        <v>1148</v>
      </c>
      <c r="E35" s="23" t="s">
        <v>961</v>
      </c>
      <c r="F35" s="1401" t="s">
        <v>961</v>
      </c>
      <c r="G35" s="1401"/>
      <c r="H35" s="1401"/>
      <c r="I35" s="1406"/>
      <c r="J35" s="1020" t="s">
        <v>961</v>
      </c>
      <c r="K35" s="24" t="s">
        <v>2556</v>
      </c>
      <c r="L35" s="25">
        <v>18500</v>
      </c>
    </row>
    <row r="36" spans="1:12" ht="17.25" thickBot="1">
      <c r="A36" s="94"/>
      <c r="B36" s="1026"/>
      <c r="C36" s="96"/>
      <c r="D36" s="96"/>
      <c r="E36" s="97"/>
      <c r="F36" s="1021"/>
      <c r="G36" s="1021"/>
      <c r="H36" s="1021"/>
      <c r="I36" s="1021"/>
      <c r="J36" s="1018"/>
      <c r="K36" s="1019"/>
      <c r="L36" s="17"/>
    </row>
    <row r="37" spans="1:12" ht="16.5">
      <c r="A37" s="1443">
        <v>44881</v>
      </c>
      <c r="B37" s="1411">
        <v>55899</v>
      </c>
      <c r="C37" s="9"/>
      <c r="D37" s="9" t="s">
        <v>236</v>
      </c>
      <c r="E37" s="9" t="s">
        <v>679</v>
      </c>
      <c r="F37" s="1448" t="s">
        <v>309</v>
      </c>
      <c r="G37" s="1449"/>
      <c r="H37" s="1449"/>
      <c r="I37" s="1450"/>
      <c r="J37" s="1419" t="s">
        <v>88</v>
      </c>
      <c r="K37" s="1416" t="s">
        <v>2823</v>
      </c>
      <c r="L37" s="1457">
        <v>647533</v>
      </c>
    </row>
    <row r="38" spans="1:12" ht="16.5">
      <c r="A38" s="1444"/>
      <c r="B38" s="1412"/>
      <c r="C38" s="175"/>
      <c r="D38" s="175"/>
      <c r="E38" s="96" t="s">
        <v>396</v>
      </c>
      <c r="F38" s="1451"/>
      <c r="G38" s="1452"/>
      <c r="H38" s="1452"/>
      <c r="I38" s="1453"/>
      <c r="J38" s="1420"/>
      <c r="K38" s="1417"/>
      <c r="L38" s="1458"/>
    </row>
    <row r="39" spans="1:12" ht="16.5">
      <c r="A39" s="1444"/>
      <c r="B39" s="1412"/>
      <c r="C39" s="26"/>
      <c r="D39" s="96"/>
      <c r="E39" s="96" t="s">
        <v>2824</v>
      </c>
      <c r="F39" s="1451"/>
      <c r="G39" s="1452"/>
      <c r="H39" s="1452"/>
      <c r="I39" s="1453"/>
      <c r="J39" s="1420"/>
      <c r="K39" s="1417"/>
      <c r="L39" s="1458"/>
    </row>
    <row r="40" spans="1:12" ht="16.5">
      <c r="A40" s="1444"/>
      <c r="B40" s="1412"/>
      <c r="C40" s="26"/>
      <c r="D40" s="96"/>
      <c r="E40" s="96"/>
      <c r="F40" s="1451"/>
      <c r="G40" s="1452"/>
      <c r="H40" s="1452"/>
      <c r="I40" s="1453"/>
      <c r="J40" s="1420"/>
      <c r="K40" s="1417"/>
      <c r="L40" s="1458"/>
    </row>
    <row r="41" spans="1:12" ht="16.5">
      <c r="A41" s="1444"/>
      <c r="B41" s="1412"/>
      <c r="C41" s="26"/>
      <c r="D41" s="96"/>
      <c r="E41" s="96"/>
      <c r="F41" s="1451"/>
      <c r="G41" s="1452"/>
      <c r="H41" s="1452"/>
      <c r="I41" s="1453"/>
      <c r="J41" s="1420"/>
      <c r="K41" s="1417"/>
      <c r="L41" s="1458"/>
    </row>
    <row r="42" spans="1:12" ht="17.25" thickBot="1">
      <c r="A42" s="1445"/>
      <c r="B42" s="1413"/>
      <c r="C42" s="27"/>
      <c r="D42" s="12"/>
      <c r="E42" s="12"/>
      <c r="F42" s="1454"/>
      <c r="G42" s="1455"/>
      <c r="H42" s="1455"/>
      <c r="I42" s="1456"/>
      <c r="J42" s="1421"/>
      <c r="K42" s="1418"/>
      <c r="L42" s="1459"/>
    </row>
    <row r="43" spans="1:12" ht="17.25" thickBot="1">
      <c r="A43" s="94"/>
      <c r="B43" s="1164"/>
      <c r="C43" s="26"/>
      <c r="D43" s="96"/>
      <c r="E43" s="96"/>
      <c r="F43" s="1158"/>
      <c r="G43" s="1158"/>
      <c r="H43" s="1158"/>
      <c r="I43" s="1158"/>
      <c r="J43" s="1159"/>
      <c r="K43" s="1160"/>
      <c r="L43" s="17"/>
    </row>
    <row r="44" spans="1:12" ht="18.75" thickBot="1">
      <c r="A44" s="2"/>
      <c r="B44" s="2"/>
      <c r="C44" s="2"/>
      <c r="D44" s="2"/>
      <c r="E44" s="2"/>
      <c r="F44" s="2"/>
      <c r="G44" s="2"/>
      <c r="H44" s="2"/>
      <c r="I44" s="2"/>
      <c r="J44" s="1514" t="s">
        <v>21</v>
      </c>
      <c r="K44" s="1515"/>
      <c r="L44" s="18">
        <f>+SUM(L11:L43)</f>
        <v>5128998</v>
      </c>
    </row>
  </sheetData>
  <mergeCells count="36">
    <mergeCell ref="J37:J42"/>
    <mergeCell ref="K37:K42"/>
    <mergeCell ref="L37:L42"/>
    <mergeCell ref="A8:C8"/>
    <mergeCell ref="D8:F8"/>
    <mergeCell ref="G8:H8"/>
    <mergeCell ref="I8:L8"/>
    <mergeCell ref="F29:I29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44:K44"/>
    <mergeCell ref="A9:L9"/>
    <mergeCell ref="C10:E10"/>
    <mergeCell ref="F10:I10"/>
    <mergeCell ref="A11:A28"/>
    <mergeCell ref="B11:B28"/>
    <mergeCell ref="F11:I28"/>
    <mergeCell ref="J11:J28"/>
    <mergeCell ref="K11:K28"/>
    <mergeCell ref="L11:L28"/>
    <mergeCell ref="F31:I31"/>
    <mergeCell ref="F33:I33"/>
    <mergeCell ref="F35:I35"/>
    <mergeCell ref="A37:A42"/>
    <mergeCell ref="B37:B42"/>
    <mergeCell ref="F37:I42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7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512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1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/>
      <c r="C11" s="9"/>
      <c r="D11" s="9" t="s">
        <v>314</v>
      </c>
      <c r="E11" s="9" t="s">
        <v>319</v>
      </c>
      <c r="F11" s="1448" t="s">
        <v>98</v>
      </c>
      <c r="G11" s="1449"/>
      <c r="H11" s="1449"/>
      <c r="I11" s="1450"/>
      <c r="J11" s="1419" t="s">
        <v>199</v>
      </c>
      <c r="K11" s="1416" t="s">
        <v>519</v>
      </c>
      <c r="L11" s="1457">
        <v>3713788</v>
      </c>
    </row>
    <row r="12" spans="1:12" ht="16.5">
      <c r="A12" s="1444"/>
      <c r="B12" s="1412"/>
      <c r="D12" t="s">
        <v>223</v>
      </c>
      <c r="E12" s="11" t="s">
        <v>320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315</v>
      </c>
      <c r="E13" s="11" t="s">
        <v>514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285</v>
      </c>
      <c r="E14" s="11" t="s">
        <v>149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318</v>
      </c>
      <c r="E15" s="11" t="s">
        <v>40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513</v>
      </c>
      <c r="E16" s="11" t="s">
        <v>71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36</v>
      </c>
      <c r="E17" s="11" t="s">
        <v>515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317</v>
      </c>
      <c r="E18" s="11" t="s">
        <v>240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506</v>
      </c>
      <c r="E19" s="11" t="s">
        <v>516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346</v>
      </c>
      <c r="E20" s="11" t="s">
        <v>517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345</v>
      </c>
      <c r="E21" s="11" t="s">
        <v>518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236</v>
      </c>
      <c r="E22" s="11" t="s">
        <v>228</v>
      </c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4"/>
      <c r="B23" s="1412"/>
      <c r="C23" s="15"/>
      <c r="D23" s="11" t="s">
        <v>227</v>
      </c>
      <c r="E23" s="11"/>
      <c r="F23" s="1451"/>
      <c r="G23" s="1452"/>
      <c r="H23" s="1452"/>
      <c r="I23" s="1453"/>
      <c r="J23" s="1420"/>
      <c r="K23" s="1417"/>
      <c r="L23" s="1458"/>
    </row>
    <row r="24" spans="1:12" ht="32.25" thickBot="1">
      <c r="A24" s="19">
        <v>44755</v>
      </c>
      <c r="B24" s="20"/>
      <c r="C24" s="21"/>
      <c r="D24" s="22" t="s">
        <v>22</v>
      </c>
      <c r="E24" s="23"/>
      <c r="F24" s="1401" t="s">
        <v>98</v>
      </c>
      <c r="G24" s="1401"/>
      <c r="H24" s="1401"/>
      <c r="I24" s="1406"/>
      <c r="J24" s="72" t="s">
        <v>199</v>
      </c>
      <c r="K24" s="24" t="s">
        <v>520</v>
      </c>
      <c r="L24" s="25">
        <v>39750</v>
      </c>
    </row>
    <row r="25" spans="1:12" ht="17.25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8.75" thickBot="1">
      <c r="A26" s="2"/>
      <c r="B26" s="2"/>
      <c r="C26" s="2"/>
      <c r="D26" s="2"/>
      <c r="E26" s="2"/>
      <c r="F26" s="2"/>
      <c r="G26" s="2"/>
      <c r="H26" s="2"/>
      <c r="I26" s="2"/>
      <c r="J26" s="1407" t="s">
        <v>21</v>
      </c>
      <c r="K26" s="1487"/>
      <c r="L26" s="18">
        <f>SUM(L11+L24)</f>
        <v>3753538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4:I24"/>
    <mergeCell ref="J26:K26"/>
    <mergeCell ref="A9:L9"/>
    <mergeCell ref="C10:E10"/>
    <mergeCell ref="F10:I10"/>
    <mergeCell ref="A11:A23"/>
    <mergeCell ref="B11:B23"/>
    <mergeCell ref="F11:I23"/>
    <mergeCell ref="J11:J23"/>
    <mergeCell ref="K11:K23"/>
    <mergeCell ref="L11:L2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17" workbookViewId="0">
      <selection activeCell="L37" sqref="L3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1747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1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60732</v>
      </c>
      <c r="C11" s="9"/>
      <c r="D11" s="9" t="s">
        <v>76</v>
      </c>
      <c r="E11" s="9" t="s">
        <v>166</v>
      </c>
      <c r="F11" s="1448" t="s">
        <v>30</v>
      </c>
      <c r="G11" s="1449"/>
      <c r="H11" s="1449"/>
      <c r="I11" s="1450"/>
      <c r="J11" s="1419" t="s">
        <v>199</v>
      </c>
      <c r="K11" s="1416" t="s">
        <v>521</v>
      </c>
      <c r="L11" s="1457">
        <v>2297139</v>
      </c>
    </row>
    <row r="12" spans="1:12" ht="16.5">
      <c r="A12" s="1444"/>
      <c r="B12" s="1412"/>
      <c r="D12" t="s">
        <v>34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32</v>
      </c>
      <c r="E13" s="11" t="s">
        <v>33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109</v>
      </c>
      <c r="E14" s="11" t="s">
        <v>110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36</v>
      </c>
      <c r="E15" s="11" t="s">
        <v>37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38</v>
      </c>
      <c r="E16" s="11" t="s">
        <v>39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513</v>
      </c>
      <c r="E17" s="11" t="s">
        <v>514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15"/>
      <c r="D18" s="11" t="s">
        <v>250</v>
      </c>
      <c r="E18" s="11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44755</v>
      </c>
      <c r="B19" s="20">
        <v>60732</v>
      </c>
      <c r="C19" s="21"/>
      <c r="D19" s="22" t="s">
        <v>22</v>
      </c>
      <c r="E19" s="23"/>
      <c r="F19" s="1401" t="s">
        <v>30</v>
      </c>
      <c r="G19" s="1401"/>
      <c r="H19" s="1401"/>
      <c r="I19" s="1406"/>
      <c r="J19" s="72" t="s">
        <v>199</v>
      </c>
      <c r="K19" s="24" t="s">
        <v>522</v>
      </c>
      <c r="L19" s="25">
        <v>39750</v>
      </c>
    </row>
    <row r="20" spans="1:12" ht="16.5">
      <c r="A20" s="1443">
        <v>44774</v>
      </c>
      <c r="B20" s="1411">
        <v>60759</v>
      </c>
      <c r="C20" s="9"/>
      <c r="D20" s="9" t="s">
        <v>754</v>
      </c>
      <c r="E20" s="9" t="s">
        <v>755</v>
      </c>
      <c r="F20" s="1448" t="s">
        <v>30</v>
      </c>
      <c r="G20" s="1449"/>
      <c r="H20" s="1449"/>
      <c r="I20" s="1450"/>
      <c r="J20" s="1419" t="s">
        <v>199</v>
      </c>
      <c r="K20" s="1416" t="s">
        <v>756</v>
      </c>
      <c r="L20" s="1457">
        <v>988908</v>
      </c>
    </row>
    <row r="21" spans="1:12" ht="17.25" thickBot="1">
      <c r="A21" s="1444"/>
      <c r="B21" s="1412"/>
      <c r="E21" s="11"/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9"/>
      <c r="B22" s="20"/>
      <c r="C22" s="21"/>
      <c r="D22" s="22" t="s">
        <v>22</v>
      </c>
      <c r="E22" s="23"/>
      <c r="F22" s="1401"/>
      <c r="G22" s="1401"/>
      <c r="H22" s="1401"/>
      <c r="I22" s="1406"/>
      <c r="J22" s="121"/>
      <c r="K22" s="24"/>
      <c r="L22" s="25"/>
    </row>
    <row r="23" spans="1:12" ht="15.75" thickBot="1"/>
    <row r="24" spans="1:12" ht="17.25" thickBot="1">
      <c r="A24" s="19">
        <v>44826</v>
      </c>
      <c r="B24" s="20"/>
      <c r="C24" s="21"/>
      <c r="D24" s="22" t="s">
        <v>1148</v>
      </c>
      <c r="E24" s="23"/>
      <c r="F24" s="1401"/>
      <c r="G24" s="1401"/>
      <c r="H24" s="1401"/>
      <c r="I24" s="1406"/>
      <c r="J24" s="623" t="s">
        <v>88</v>
      </c>
      <c r="K24" s="24" t="s">
        <v>1710</v>
      </c>
      <c r="L24" s="25">
        <v>18500</v>
      </c>
    </row>
    <row r="25" spans="1:12" ht="17.25" thickBot="1">
      <c r="A25" s="94"/>
      <c r="B25" s="645"/>
      <c r="C25" s="96"/>
      <c r="D25" s="96"/>
      <c r="E25" s="97"/>
      <c r="F25" s="642"/>
      <c r="G25" s="642"/>
      <c r="H25" s="642"/>
      <c r="I25" s="642"/>
      <c r="J25" s="642"/>
      <c r="K25" s="642"/>
      <c r="L25" s="17"/>
    </row>
    <row r="26" spans="1:12" ht="17.25" thickBot="1">
      <c r="A26" s="19">
        <v>44839</v>
      </c>
      <c r="B26" s="20"/>
      <c r="C26" s="21"/>
      <c r="D26" s="22" t="s">
        <v>1148</v>
      </c>
      <c r="E26" s="23"/>
      <c r="F26" s="1401"/>
      <c r="G26" s="1401"/>
      <c r="H26" s="1401"/>
      <c r="I26" s="1406"/>
      <c r="J26" s="639" t="s">
        <v>88</v>
      </c>
      <c r="K26" s="24" t="s">
        <v>1748</v>
      </c>
      <c r="L26" s="25">
        <v>18500</v>
      </c>
    </row>
    <row r="27" spans="1:12" ht="17.25" thickBot="1">
      <c r="A27" s="94"/>
      <c r="B27" s="769"/>
      <c r="C27" s="96"/>
      <c r="D27" s="96"/>
      <c r="E27" s="97"/>
      <c r="F27" s="766"/>
      <c r="G27" s="766"/>
      <c r="H27" s="766"/>
      <c r="I27" s="766"/>
      <c r="J27" s="766"/>
      <c r="K27" s="766"/>
      <c r="L27" s="17"/>
    </row>
    <row r="28" spans="1:12" ht="17.25" thickBot="1">
      <c r="A28" s="19">
        <v>44847</v>
      </c>
      <c r="B28" s="20"/>
      <c r="C28" s="21"/>
      <c r="D28" s="22" t="s">
        <v>1148</v>
      </c>
      <c r="E28" s="23"/>
      <c r="F28" s="1401"/>
      <c r="G28" s="1401"/>
      <c r="H28" s="1401"/>
      <c r="I28" s="1406"/>
      <c r="J28" s="765" t="s">
        <v>961</v>
      </c>
      <c r="K28" s="24" t="s">
        <v>1970</v>
      </c>
      <c r="L28" s="25">
        <v>18500</v>
      </c>
    </row>
    <row r="29" spans="1:12" ht="15.75" thickBot="1"/>
    <row r="30" spans="1:12" ht="17.25" thickBot="1">
      <c r="A30" s="19">
        <v>44870</v>
      </c>
      <c r="B30" s="20"/>
      <c r="C30" s="21"/>
      <c r="D30" s="22" t="s">
        <v>1148</v>
      </c>
      <c r="E30" s="23"/>
      <c r="F30" s="1401"/>
      <c r="G30" s="1401"/>
      <c r="H30" s="1401"/>
      <c r="I30" s="1406"/>
      <c r="J30" s="1020" t="s">
        <v>961</v>
      </c>
      <c r="K30" s="24" t="s">
        <v>2553</v>
      </c>
      <c r="L30" s="25">
        <v>18500</v>
      </c>
    </row>
    <row r="31" spans="1:12" ht="17.25" thickBot="1">
      <c r="A31" s="94"/>
      <c r="B31" s="1129"/>
      <c r="C31" s="96"/>
      <c r="D31" s="96"/>
      <c r="E31" s="97"/>
      <c r="F31" s="1121"/>
      <c r="G31" s="1121"/>
      <c r="H31" s="1121"/>
      <c r="I31" s="1121"/>
      <c r="J31" s="1121"/>
      <c r="K31" s="1121"/>
      <c r="L31" s="17"/>
    </row>
    <row r="32" spans="1:12" ht="17.25" thickBot="1">
      <c r="A32" s="19">
        <v>44875</v>
      </c>
      <c r="B32" s="20"/>
      <c r="C32" s="21"/>
      <c r="D32" s="22" t="s">
        <v>1148</v>
      </c>
      <c r="E32" s="23"/>
      <c r="F32" s="1401"/>
      <c r="G32" s="1401"/>
      <c r="H32" s="1401"/>
      <c r="I32" s="1406"/>
      <c r="J32" s="1118" t="s">
        <v>961</v>
      </c>
      <c r="K32" s="24" t="s">
        <v>2743</v>
      </c>
      <c r="L32" s="25">
        <v>18500</v>
      </c>
    </row>
    <row r="33" spans="1:12" ht="15.75" thickBot="1"/>
    <row r="34" spans="1:12" ht="17.25" thickBot="1">
      <c r="A34" s="19">
        <v>44880</v>
      </c>
      <c r="B34" s="20"/>
      <c r="C34" s="21"/>
      <c r="D34" s="22" t="s">
        <v>1148</v>
      </c>
      <c r="E34" s="23"/>
      <c r="F34" s="1401"/>
      <c r="G34" s="1401"/>
      <c r="H34" s="1401"/>
      <c r="I34" s="1406"/>
      <c r="J34" s="1190" t="s">
        <v>961</v>
      </c>
      <c r="K34" s="24" t="s">
        <v>2890</v>
      </c>
      <c r="L34" s="25">
        <v>18500</v>
      </c>
    </row>
    <row r="35" spans="1:12" ht="15.75" thickBot="1"/>
    <row r="36" spans="1:12" ht="18.75" thickBot="1">
      <c r="J36" s="1407" t="s">
        <v>21</v>
      </c>
      <c r="K36" s="1487"/>
      <c r="L36" s="18">
        <f>+SUM(L11:L35)</f>
        <v>3436797</v>
      </c>
    </row>
    <row r="37" spans="1:12">
      <c r="L37" s="646"/>
    </row>
  </sheetData>
  <mergeCells count="40">
    <mergeCell ref="A8:C8"/>
    <mergeCell ref="D8:F8"/>
    <mergeCell ref="G8:H8"/>
    <mergeCell ref="I8:L8"/>
    <mergeCell ref="L20:L21"/>
    <mergeCell ref="K11:K18"/>
    <mergeCell ref="L11:L18"/>
    <mergeCell ref="A9:L9"/>
    <mergeCell ref="C10:E10"/>
    <mergeCell ref="F10:I10"/>
    <mergeCell ref="A11:A18"/>
    <mergeCell ref="B11:B18"/>
    <mergeCell ref="F11:I18"/>
    <mergeCell ref="J11:J18"/>
    <mergeCell ref="F19:I19"/>
    <mergeCell ref="A4:D4"/>
    <mergeCell ref="E4:L4"/>
    <mergeCell ref="A6:L6"/>
    <mergeCell ref="A7:C7"/>
    <mergeCell ref="D7:F7"/>
    <mergeCell ref="G7:H7"/>
    <mergeCell ref="I7:L7"/>
    <mergeCell ref="F34:I34"/>
    <mergeCell ref="F32:I32"/>
    <mergeCell ref="J36:K36"/>
    <mergeCell ref="F22:I22"/>
    <mergeCell ref="A20:A21"/>
    <mergeCell ref="B20:B21"/>
    <mergeCell ref="F20:I21"/>
    <mergeCell ref="F24:I24"/>
    <mergeCell ref="K20:K21"/>
    <mergeCell ref="J20:J21"/>
    <mergeCell ref="F30:I30"/>
    <mergeCell ref="F28:I28"/>
    <mergeCell ref="F26:I26"/>
    <mergeCell ref="A1:C2"/>
    <mergeCell ref="D1:L1"/>
    <mergeCell ref="D2:L2"/>
    <mergeCell ref="A3:D3"/>
    <mergeCell ref="E3:L3"/>
  </mergeCells>
  <pageMargins left="0.7" right="0.7" top="0.75" bottom="0.75" header="0.3" footer="0.3"/>
  <pageSetup orientation="portrait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6" workbookViewId="0">
      <selection activeCell="L47" sqref="L4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1502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1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44479</v>
      </c>
      <c r="C11" s="9"/>
      <c r="D11" s="9" t="s">
        <v>59</v>
      </c>
      <c r="E11" s="9" t="s">
        <v>353</v>
      </c>
      <c r="F11" s="1448" t="s">
        <v>98</v>
      </c>
      <c r="G11" s="1449"/>
      <c r="H11" s="1449"/>
      <c r="I11" s="1450"/>
      <c r="J11" s="1419" t="s">
        <v>199</v>
      </c>
      <c r="K11" s="1416" t="s">
        <v>524</v>
      </c>
      <c r="L11" s="1457">
        <v>822000</v>
      </c>
    </row>
    <row r="12" spans="1:12" ht="16.5">
      <c r="A12" s="1444"/>
      <c r="B12" s="1412"/>
      <c r="D12" t="s">
        <v>36</v>
      </c>
      <c r="E12" s="11" t="s">
        <v>29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250</v>
      </c>
      <c r="E13" s="11" t="s">
        <v>149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164</v>
      </c>
      <c r="E14" s="11" t="s">
        <v>166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 t="s">
        <v>40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15"/>
      <c r="D16" s="11"/>
      <c r="E16" s="11" t="s">
        <v>398</v>
      </c>
      <c r="F16" s="1451"/>
      <c r="G16" s="1452"/>
      <c r="H16" s="1452"/>
      <c r="I16" s="1453"/>
      <c r="J16" s="1420"/>
      <c r="K16" s="1417"/>
      <c r="L16" s="1458"/>
    </row>
    <row r="17" spans="1:12" ht="32.25" thickBot="1">
      <c r="A17" s="19">
        <v>44755</v>
      </c>
      <c r="B17" s="20">
        <v>44479</v>
      </c>
      <c r="C17" s="21"/>
      <c r="D17" s="22" t="s">
        <v>22</v>
      </c>
      <c r="E17" s="23"/>
      <c r="F17" s="1401" t="s">
        <v>98</v>
      </c>
      <c r="G17" s="1401"/>
      <c r="H17" s="1401"/>
      <c r="I17" s="1406"/>
      <c r="J17" s="72" t="s">
        <v>199</v>
      </c>
      <c r="K17" s="24" t="s">
        <v>525</v>
      </c>
      <c r="L17" s="25">
        <v>39750</v>
      </c>
    </row>
    <row r="18" spans="1:12" ht="16.5">
      <c r="A18" s="1443">
        <v>44764</v>
      </c>
      <c r="B18" s="1411">
        <v>44593</v>
      </c>
      <c r="C18" s="9"/>
      <c r="D18" s="9" t="s">
        <v>28</v>
      </c>
      <c r="E18" s="9" t="s">
        <v>29</v>
      </c>
      <c r="F18" s="1448" t="s">
        <v>30</v>
      </c>
      <c r="G18" s="1449"/>
      <c r="H18" s="1449"/>
      <c r="I18" s="1450"/>
      <c r="J18" s="1419" t="s">
        <v>199</v>
      </c>
      <c r="K18" s="1416" t="s">
        <v>636</v>
      </c>
      <c r="L18" s="1457">
        <v>209696</v>
      </c>
    </row>
    <row r="19" spans="1:12" ht="17.25" thickBot="1">
      <c r="A19" s="1444"/>
      <c r="B19" s="1412"/>
      <c r="E19" s="11"/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9"/>
      <c r="B20" s="20"/>
      <c r="C20" s="21"/>
      <c r="D20" s="22"/>
      <c r="E20" s="23"/>
      <c r="F20" s="1401"/>
      <c r="G20" s="1401"/>
      <c r="H20" s="1401"/>
      <c r="I20" s="1406"/>
      <c r="J20" s="98"/>
      <c r="K20" s="24"/>
      <c r="L20" s="25"/>
    </row>
    <row r="21" spans="1:12" ht="17.25" thickBot="1">
      <c r="A21" s="19" t="s">
        <v>1311</v>
      </c>
      <c r="B21" s="20" t="s">
        <v>961</v>
      </c>
      <c r="C21" s="21"/>
      <c r="D21" s="22" t="s">
        <v>1148</v>
      </c>
      <c r="E21" s="23"/>
      <c r="F21" s="1401" t="s">
        <v>98</v>
      </c>
      <c r="G21" s="1401"/>
      <c r="H21" s="1401"/>
      <c r="I21" s="1406"/>
      <c r="J21" s="401" t="s">
        <v>961</v>
      </c>
      <c r="K21" s="24" t="s">
        <v>1312</v>
      </c>
      <c r="L21" s="25">
        <v>18500</v>
      </c>
    </row>
    <row r="22" spans="1:12" ht="15.75" thickBot="1"/>
    <row r="23" spans="1:12" ht="17.25" thickBot="1">
      <c r="A23" s="19" t="s">
        <v>1503</v>
      </c>
      <c r="B23" s="20" t="s">
        <v>961</v>
      </c>
      <c r="C23" s="21"/>
      <c r="D23" s="22" t="s">
        <v>1148</v>
      </c>
      <c r="E23" s="23"/>
      <c r="F23" s="1401" t="s">
        <v>98</v>
      </c>
      <c r="G23" s="1401"/>
      <c r="H23" s="1401"/>
      <c r="I23" s="1406"/>
      <c r="J23" s="528" t="s">
        <v>961</v>
      </c>
      <c r="K23" s="24" t="s">
        <v>1504</v>
      </c>
      <c r="L23" s="25">
        <v>18500</v>
      </c>
    </row>
    <row r="24" spans="1:12" ht="17.25" thickBot="1">
      <c r="A24" s="94"/>
      <c r="B24" s="602"/>
      <c r="C24" s="96"/>
      <c r="D24" s="96"/>
      <c r="E24" s="97"/>
      <c r="F24" s="601"/>
      <c r="G24" s="601"/>
      <c r="H24" s="601"/>
      <c r="I24" s="601"/>
      <c r="J24" s="597"/>
      <c r="K24" s="598"/>
      <c r="L24" s="17"/>
    </row>
    <row r="25" spans="1:12" ht="17.25" thickBot="1">
      <c r="A25" s="19">
        <v>44834</v>
      </c>
      <c r="B25" s="20" t="s">
        <v>961</v>
      </c>
      <c r="C25" s="21"/>
      <c r="D25" s="22" t="s">
        <v>1148</v>
      </c>
      <c r="E25" s="23"/>
      <c r="F25" s="1401" t="s">
        <v>98</v>
      </c>
      <c r="G25" s="1401"/>
      <c r="H25" s="1401"/>
      <c r="I25" s="1406"/>
      <c r="J25" s="599" t="s">
        <v>961</v>
      </c>
      <c r="K25" s="24" t="s">
        <v>1670</v>
      </c>
      <c r="L25" s="25">
        <v>18500</v>
      </c>
    </row>
    <row r="26" spans="1:12" ht="17.25" thickBot="1">
      <c r="A26" s="94"/>
      <c r="B26" s="725"/>
      <c r="C26" s="96"/>
      <c r="D26" s="96"/>
      <c r="E26" s="97"/>
      <c r="F26" s="723"/>
      <c r="G26" s="723"/>
      <c r="H26" s="723"/>
      <c r="I26" s="723"/>
      <c r="J26" s="719"/>
      <c r="K26" s="724"/>
      <c r="L26" s="17"/>
    </row>
    <row r="27" spans="1:12" ht="17.25" thickBot="1">
      <c r="A27" s="19">
        <v>44845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720" t="s">
        <v>961</v>
      </c>
      <c r="K27" s="24" t="s">
        <v>1895</v>
      </c>
      <c r="L27" s="25">
        <v>18500</v>
      </c>
    </row>
    <row r="28" spans="1:12" ht="17.25" thickBot="1">
      <c r="A28" s="94"/>
      <c r="B28" s="534"/>
      <c r="C28" s="96"/>
      <c r="D28" s="96"/>
      <c r="E28" s="97"/>
      <c r="F28" s="531"/>
      <c r="G28" s="531"/>
      <c r="H28" s="531"/>
      <c r="I28" s="531"/>
      <c r="J28" s="527"/>
      <c r="K28" s="533"/>
      <c r="L28" s="17"/>
    </row>
    <row r="29" spans="1:12" ht="16.5">
      <c r="A29" s="1443">
        <v>44840</v>
      </c>
      <c r="B29" s="1411">
        <v>45838</v>
      </c>
      <c r="C29" s="9"/>
      <c r="D29" s="9" t="s">
        <v>60</v>
      </c>
      <c r="E29" s="9" t="s">
        <v>61</v>
      </c>
      <c r="F29" s="1448" t="s">
        <v>139</v>
      </c>
      <c r="G29" s="1449"/>
      <c r="H29" s="1449"/>
      <c r="I29" s="1450"/>
      <c r="J29" s="1419" t="s">
        <v>88</v>
      </c>
      <c r="K29" s="1416" t="s">
        <v>1910</v>
      </c>
      <c r="L29" s="1457">
        <v>548066</v>
      </c>
    </row>
    <row r="30" spans="1:12" ht="16.5">
      <c r="A30" s="1444"/>
      <c r="B30" s="1412"/>
      <c r="C30" s="96"/>
      <c r="D30" s="96" t="s">
        <v>284</v>
      </c>
      <c r="E30" s="96" t="s">
        <v>288</v>
      </c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445"/>
      <c r="B31" s="1413"/>
      <c r="C31" s="190"/>
      <c r="D31" s="190" t="s">
        <v>285</v>
      </c>
      <c r="E31" s="12"/>
      <c r="F31" s="1454"/>
      <c r="G31" s="1455"/>
      <c r="H31" s="1455"/>
      <c r="I31" s="1456"/>
      <c r="J31" s="1421"/>
      <c r="K31" s="1418"/>
      <c r="L31" s="1459"/>
    </row>
    <row r="32" spans="1:12" ht="17.25" thickBot="1">
      <c r="A32" s="94"/>
      <c r="B32" s="734"/>
      <c r="E32" s="11"/>
      <c r="F32" s="731"/>
      <c r="G32" s="731"/>
      <c r="H32" s="731"/>
      <c r="I32" s="731"/>
      <c r="J32" s="730"/>
      <c r="K32" s="731"/>
      <c r="L32" s="17"/>
    </row>
    <row r="33" spans="1:12" ht="17.25" thickBot="1">
      <c r="A33" s="19">
        <v>44851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804" t="s">
        <v>961</v>
      </c>
      <c r="K33" s="24" t="s">
        <v>2056</v>
      </c>
      <c r="L33" s="25">
        <v>18500</v>
      </c>
    </row>
    <row r="34" spans="1:12" ht="17.25" thickBot="1">
      <c r="A34" s="94"/>
      <c r="B34" s="815"/>
      <c r="C34" s="96"/>
      <c r="D34" s="96"/>
      <c r="E34" s="97"/>
      <c r="F34" s="809"/>
      <c r="G34" s="809"/>
      <c r="H34" s="809"/>
      <c r="I34" s="809"/>
      <c r="J34" s="802"/>
      <c r="K34" s="803"/>
      <c r="L34" s="17"/>
    </row>
    <row r="35" spans="1:12" ht="17.25" thickBot="1">
      <c r="A35" s="19">
        <v>44869</v>
      </c>
      <c r="B35" s="20" t="s">
        <v>961</v>
      </c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1020" t="s">
        <v>961</v>
      </c>
      <c r="K35" s="24" t="s">
        <v>2534</v>
      </c>
      <c r="L35" s="25">
        <v>18500</v>
      </c>
    </row>
    <row r="36" spans="1:12" ht="17.25" thickBot="1">
      <c r="A36" s="94"/>
      <c r="B36" s="1026"/>
      <c r="C36" s="96"/>
      <c r="D36" s="96"/>
      <c r="E36" s="97"/>
      <c r="F36" s="1021"/>
      <c r="G36" s="1021"/>
      <c r="H36" s="1021"/>
      <c r="I36" s="1021"/>
      <c r="J36" s="1018"/>
      <c r="K36" s="1019"/>
      <c r="L36" s="17"/>
    </row>
    <row r="37" spans="1:12" ht="17.25" thickBot="1">
      <c r="A37" s="19">
        <v>44873</v>
      </c>
      <c r="B37" s="20" t="s">
        <v>961</v>
      </c>
      <c r="C37" s="21" t="s">
        <v>961</v>
      </c>
      <c r="D37" s="22" t="s">
        <v>961</v>
      </c>
      <c r="E37" s="271" t="s">
        <v>2595</v>
      </c>
      <c r="F37" s="1401" t="s">
        <v>961</v>
      </c>
      <c r="G37" s="1401"/>
      <c r="H37" s="1401"/>
      <c r="I37" s="1406"/>
      <c r="J37" s="1051" t="s">
        <v>961</v>
      </c>
      <c r="K37" s="24" t="s">
        <v>2596</v>
      </c>
      <c r="L37" s="25">
        <v>20103</v>
      </c>
    </row>
    <row r="38" spans="1:12" ht="17.25" thickBot="1">
      <c r="A38" s="94"/>
      <c r="B38" s="1054"/>
      <c r="C38" s="96"/>
      <c r="D38" s="96"/>
      <c r="E38" s="97"/>
      <c r="F38" s="1052"/>
      <c r="G38" s="1052"/>
      <c r="H38" s="1052"/>
      <c r="I38" s="1052"/>
      <c r="J38" s="1050"/>
      <c r="K38" s="1053"/>
      <c r="L38" s="17"/>
    </row>
    <row r="39" spans="1:12" ht="17.25" thickBot="1">
      <c r="A39" s="19">
        <v>44877</v>
      </c>
      <c r="B39" s="20" t="s">
        <v>961</v>
      </c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118" t="s">
        <v>961</v>
      </c>
      <c r="K39" s="24" t="s">
        <v>2767</v>
      </c>
      <c r="L39" s="25">
        <v>18500</v>
      </c>
    </row>
    <row r="40" spans="1:12" ht="17.25" thickBot="1">
      <c r="A40" s="94"/>
      <c r="B40" s="1129"/>
      <c r="C40" s="96"/>
      <c r="D40" s="96"/>
      <c r="E40" s="97"/>
      <c r="F40" s="1121"/>
      <c r="G40" s="1121"/>
      <c r="H40" s="1121"/>
      <c r="I40" s="1121"/>
      <c r="J40" s="1117"/>
      <c r="K40" s="1125"/>
      <c r="L40" s="17"/>
    </row>
    <row r="41" spans="1:12" ht="17.25" thickBot="1">
      <c r="A41" s="19">
        <v>44883</v>
      </c>
      <c r="B41" s="20" t="s">
        <v>961</v>
      </c>
      <c r="C41" s="21"/>
      <c r="D41" s="22" t="s">
        <v>1148</v>
      </c>
      <c r="E41" s="23"/>
      <c r="F41" s="1401" t="s">
        <v>961</v>
      </c>
      <c r="G41" s="1401"/>
      <c r="H41" s="1401"/>
      <c r="I41" s="1406"/>
      <c r="J41" s="1222" t="s">
        <v>961</v>
      </c>
      <c r="K41" s="24" t="s">
        <v>2901</v>
      </c>
      <c r="L41" s="25">
        <v>18500</v>
      </c>
    </row>
    <row r="42" spans="1:12" ht="17.25" thickBot="1">
      <c r="A42" s="94"/>
      <c r="B42" s="1230"/>
      <c r="C42" s="96"/>
      <c r="D42" s="96"/>
      <c r="E42" s="97"/>
      <c r="F42" s="1226"/>
      <c r="G42" s="1226"/>
      <c r="H42" s="1226"/>
      <c r="I42" s="1226"/>
      <c r="J42" s="1220"/>
      <c r="K42" s="1221"/>
      <c r="L42" s="17"/>
    </row>
    <row r="43" spans="1:12" ht="17.25" thickBot="1">
      <c r="A43" s="19">
        <v>44849</v>
      </c>
      <c r="B43" s="20"/>
      <c r="C43" s="21"/>
      <c r="D43" s="878" t="s">
        <v>743</v>
      </c>
      <c r="E43" s="879" t="s">
        <v>439</v>
      </c>
      <c r="F43" s="1401"/>
      <c r="G43" s="1401"/>
      <c r="H43" s="1401"/>
      <c r="I43" s="1406"/>
      <c r="J43" s="1387"/>
      <c r="K43" s="24" t="s">
        <v>3333</v>
      </c>
      <c r="L43" s="25">
        <v>63691</v>
      </c>
    </row>
    <row r="44" spans="1:12" ht="17.25" thickBot="1">
      <c r="A44" s="94"/>
      <c r="B44" s="1392"/>
      <c r="C44" s="96"/>
      <c r="D44" s="907"/>
      <c r="E44" s="907"/>
      <c r="F44" s="1389"/>
      <c r="G44" s="1389"/>
      <c r="H44" s="1389"/>
      <c r="I44" s="1389"/>
      <c r="J44" s="1385"/>
      <c r="K44" s="1386"/>
      <c r="L44" s="17"/>
    </row>
    <row r="45" spans="1:12" ht="17.25" thickBot="1">
      <c r="A45" s="94"/>
      <c r="B45" s="1392"/>
      <c r="C45" s="96"/>
      <c r="D45" s="907"/>
      <c r="E45" s="907"/>
      <c r="F45" s="1389"/>
      <c r="G45" s="1389"/>
      <c r="H45" s="1389"/>
      <c r="I45" s="1389"/>
      <c r="J45" s="1385"/>
      <c r="K45" s="1386"/>
      <c r="L45" s="17"/>
    </row>
    <row r="46" spans="1:12" ht="18.75" thickBot="1">
      <c r="J46" s="1407" t="s">
        <v>21</v>
      </c>
      <c r="K46" s="1487"/>
      <c r="L46" s="18">
        <f>+SUM(L11:L45)</f>
        <v>1851306</v>
      </c>
    </row>
  </sheetData>
  <mergeCells count="50">
    <mergeCell ref="A1:C2"/>
    <mergeCell ref="D1:L1"/>
    <mergeCell ref="D2:L2"/>
    <mergeCell ref="A3:D3"/>
    <mergeCell ref="E3:L3"/>
    <mergeCell ref="L18:L19"/>
    <mergeCell ref="F20:I20"/>
    <mergeCell ref="A8:C8"/>
    <mergeCell ref="D8:F8"/>
    <mergeCell ref="G8:H8"/>
    <mergeCell ref="I8:L8"/>
    <mergeCell ref="F17:I17"/>
    <mergeCell ref="A9:L9"/>
    <mergeCell ref="A11:A16"/>
    <mergeCell ref="B11:B16"/>
    <mergeCell ref="F11:I16"/>
    <mergeCell ref="J11:J16"/>
    <mergeCell ref="K11:K16"/>
    <mergeCell ref="L11:L16"/>
    <mergeCell ref="C10:E10"/>
    <mergeCell ref="F10:I10"/>
    <mergeCell ref="A4:D4"/>
    <mergeCell ref="E4:L4"/>
    <mergeCell ref="A6:L6"/>
    <mergeCell ref="A7:C7"/>
    <mergeCell ref="D7:F7"/>
    <mergeCell ref="G7:H7"/>
    <mergeCell ref="I7:L7"/>
    <mergeCell ref="A29:A31"/>
    <mergeCell ref="B29:B31"/>
    <mergeCell ref="F29:I31"/>
    <mergeCell ref="J29:J31"/>
    <mergeCell ref="K29:K31"/>
    <mergeCell ref="A18:A19"/>
    <mergeCell ref="B18:B19"/>
    <mergeCell ref="F18:I19"/>
    <mergeCell ref="J18:J19"/>
    <mergeCell ref="K18:K19"/>
    <mergeCell ref="F35:I35"/>
    <mergeCell ref="F33:I33"/>
    <mergeCell ref="L29:L31"/>
    <mergeCell ref="F21:I21"/>
    <mergeCell ref="J46:K46"/>
    <mergeCell ref="F23:I23"/>
    <mergeCell ref="F25:I25"/>
    <mergeCell ref="F27:I27"/>
    <mergeCell ref="F37:I37"/>
    <mergeCell ref="F39:I39"/>
    <mergeCell ref="F41:I41"/>
    <mergeCell ref="F43:I4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1257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5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7131</v>
      </c>
      <c r="C11" s="9"/>
      <c r="D11" s="9" t="s">
        <v>314</v>
      </c>
      <c r="E11" s="9" t="s">
        <v>380</v>
      </c>
      <c r="F11" s="1448" t="s">
        <v>309</v>
      </c>
      <c r="G11" s="1449"/>
      <c r="H11" s="1449"/>
      <c r="I11" s="1450"/>
      <c r="J11" s="1419" t="s">
        <v>199</v>
      </c>
      <c r="K11" s="1416" t="s">
        <v>536</v>
      </c>
      <c r="L11" s="1457">
        <v>7347585</v>
      </c>
    </row>
    <row r="12" spans="1:12" ht="16.5">
      <c r="A12" s="1444"/>
      <c r="B12" s="1412"/>
      <c r="D12" t="s">
        <v>223</v>
      </c>
      <c r="E12" s="11" t="s">
        <v>320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315</v>
      </c>
      <c r="E13" s="11" t="s">
        <v>221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318</v>
      </c>
      <c r="E14" s="11" t="s">
        <v>531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256</v>
      </c>
      <c r="E15" s="11" t="s">
        <v>532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220</v>
      </c>
      <c r="E16" s="11" t="s">
        <v>429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222</v>
      </c>
      <c r="E17" s="11" t="s">
        <v>533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296</v>
      </c>
      <c r="E18" s="11" t="s">
        <v>155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158</v>
      </c>
      <c r="E19" s="11" t="s">
        <v>534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159</v>
      </c>
      <c r="E20" s="11" t="s">
        <v>508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317</v>
      </c>
      <c r="E21" s="11" t="s">
        <v>29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378</v>
      </c>
      <c r="E22" s="11" t="s">
        <v>353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379</v>
      </c>
      <c r="E23" s="11" t="s">
        <v>149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346</v>
      </c>
      <c r="E24" s="11" t="s">
        <v>84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345</v>
      </c>
      <c r="E25" s="11" t="s">
        <v>535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285</v>
      </c>
      <c r="E26" s="11"/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435</v>
      </c>
      <c r="E27" s="11"/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 t="s">
        <v>527</v>
      </c>
      <c r="E28" s="11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 t="s">
        <v>461</v>
      </c>
      <c r="E29" s="11"/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15"/>
      <c r="D30" s="11" t="s">
        <v>528</v>
      </c>
      <c r="E30" s="11"/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15"/>
      <c r="D31" s="11" t="s">
        <v>529</v>
      </c>
      <c r="E31" s="11"/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15"/>
      <c r="D32" s="11" t="s">
        <v>160</v>
      </c>
      <c r="E32" s="11"/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15"/>
      <c r="D33" s="11" t="s">
        <v>530</v>
      </c>
      <c r="E33" s="11"/>
      <c r="F33" s="1451"/>
      <c r="G33" s="1452"/>
      <c r="H33" s="1452"/>
      <c r="I33" s="1453"/>
      <c r="J33" s="1420"/>
      <c r="K33" s="1417"/>
      <c r="L33" s="1458"/>
    </row>
    <row r="34" spans="1:12" ht="16.5">
      <c r="A34" s="1444"/>
      <c r="B34" s="1412"/>
      <c r="C34" s="15"/>
      <c r="D34" s="11" t="s">
        <v>28</v>
      </c>
      <c r="E34" s="11"/>
      <c r="F34" s="1451"/>
      <c r="G34" s="1452"/>
      <c r="H34" s="1452"/>
      <c r="I34" s="1453"/>
      <c r="J34" s="1420"/>
      <c r="K34" s="1417"/>
      <c r="L34" s="1458"/>
    </row>
    <row r="35" spans="1:12" ht="16.5">
      <c r="A35" s="1444"/>
      <c r="B35" s="1412"/>
      <c r="C35" s="15"/>
      <c r="D35" s="11" t="s">
        <v>164</v>
      </c>
      <c r="E35" s="11"/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15"/>
      <c r="D36" s="11" t="s">
        <v>36</v>
      </c>
      <c r="E36" s="11"/>
      <c r="F36" s="1451"/>
      <c r="G36" s="1452"/>
      <c r="H36" s="1452"/>
      <c r="I36" s="1453"/>
      <c r="J36" s="1420"/>
      <c r="K36" s="1417"/>
      <c r="L36" s="1458"/>
    </row>
    <row r="37" spans="1:12" ht="17.25" thickBot="1">
      <c r="A37" s="1444"/>
      <c r="B37" s="1412"/>
      <c r="C37" s="15"/>
      <c r="D37" s="11" t="s">
        <v>151</v>
      </c>
      <c r="E37" s="11"/>
      <c r="F37" s="1451"/>
      <c r="G37" s="1452"/>
      <c r="H37" s="1452"/>
      <c r="I37" s="1453"/>
      <c r="J37" s="1420"/>
      <c r="K37" s="1417"/>
      <c r="L37" s="1458"/>
    </row>
    <row r="38" spans="1:12" ht="32.25" thickBot="1">
      <c r="A38" s="19">
        <v>44748</v>
      </c>
      <c r="B38" s="20">
        <v>7131</v>
      </c>
      <c r="C38" s="21"/>
      <c r="D38" s="22" t="s">
        <v>22</v>
      </c>
      <c r="E38" s="23"/>
      <c r="F38" s="1401" t="s">
        <v>309</v>
      </c>
      <c r="G38" s="1401"/>
      <c r="H38" s="1401"/>
      <c r="I38" s="1406"/>
      <c r="J38" s="73" t="s">
        <v>199</v>
      </c>
      <c r="K38" s="24" t="s">
        <v>537</v>
      </c>
      <c r="L38" s="25">
        <v>39750</v>
      </c>
    </row>
    <row r="39" spans="1:12" ht="16.5">
      <c r="A39" s="94"/>
      <c r="B39" s="381"/>
      <c r="C39" s="96"/>
      <c r="D39" s="96"/>
      <c r="E39" s="97"/>
      <c r="F39" s="377"/>
      <c r="G39" s="377"/>
      <c r="H39" s="377"/>
      <c r="I39" s="377"/>
      <c r="J39" s="377"/>
      <c r="K39" s="377"/>
      <c r="L39" s="17"/>
    </row>
    <row r="40" spans="1:12" ht="17.25" thickBot="1">
      <c r="A40" s="13"/>
      <c r="B40" s="14"/>
      <c r="C40" s="15"/>
      <c r="D40" s="11"/>
      <c r="E40" s="10"/>
      <c r="F40" s="16"/>
      <c r="G40" s="16"/>
      <c r="H40" s="16"/>
      <c r="I40" s="16"/>
      <c r="J40" s="16"/>
      <c r="K40" s="16"/>
      <c r="L40" s="17"/>
    </row>
    <row r="41" spans="1:12" ht="17.25" thickBot="1">
      <c r="A41" s="19">
        <v>44824</v>
      </c>
      <c r="B41" s="20" t="s">
        <v>961</v>
      </c>
      <c r="C41" s="21"/>
      <c r="D41" s="22" t="s">
        <v>1148</v>
      </c>
      <c r="E41" s="23"/>
      <c r="F41" s="1401" t="s">
        <v>309</v>
      </c>
      <c r="G41" s="1401"/>
      <c r="H41" s="1401"/>
      <c r="I41" s="1406"/>
      <c r="J41" s="528" t="s">
        <v>961</v>
      </c>
      <c r="K41" s="24" t="s">
        <v>1498</v>
      </c>
      <c r="L41" s="25">
        <v>18500</v>
      </c>
    </row>
    <row r="42" spans="1:12" ht="17.25" thickBot="1">
      <c r="A42" s="94"/>
      <c r="B42" s="578"/>
      <c r="C42" s="96"/>
      <c r="D42" s="96"/>
      <c r="E42" s="97"/>
      <c r="F42" s="569"/>
      <c r="G42" s="569"/>
      <c r="H42" s="569"/>
      <c r="I42" s="569"/>
      <c r="J42" s="564"/>
      <c r="K42" s="576"/>
      <c r="L42" s="17"/>
    </row>
    <row r="43" spans="1:12" ht="17.25" thickBot="1">
      <c r="A43" s="19">
        <v>44832</v>
      </c>
      <c r="B43" s="20" t="s">
        <v>961</v>
      </c>
      <c r="C43" s="21"/>
      <c r="D43" s="22" t="s">
        <v>1148</v>
      </c>
      <c r="E43" s="23"/>
      <c r="F43" s="1401" t="s">
        <v>309</v>
      </c>
      <c r="G43" s="1401"/>
      <c r="H43" s="1401"/>
      <c r="I43" s="1406"/>
      <c r="J43" s="565" t="s">
        <v>961</v>
      </c>
      <c r="K43" s="24" t="s">
        <v>1618</v>
      </c>
      <c r="L43" s="25">
        <v>18500</v>
      </c>
    </row>
    <row r="44" spans="1:12" ht="17.25" thickBot="1">
      <c r="A44" s="94"/>
      <c r="B44" s="645"/>
      <c r="C44" s="96"/>
      <c r="D44" s="96"/>
      <c r="E44" s="97"/>
      <c r="F44" s="642"/>
      <c r="G44" s="642"/>
      <c r="H44" s="642"/>
      <c r="I44" s="642"/>
      <c r="J44" s="637"/>
      <c r="K44" s="638"/>
      <c r="L44" s="17"/>
    </row>
    <row r="45" spans="1:12" ht="17.25" thickBot="1">
      <c r="A45" s="19">
        <v>44839</v>
      </c>
      <c r="B45" s="20" t="s">
        <v>961</v>
      </c>
      <c r="C45" s="21"/>
      <c r="D45" s="22" t="s">
        <v>1148</v>
      </c>
      <c r="E45" s="23"/>
      <c r="F45" s="1401" t="s">
        <v>309</v>
      </c>
      <c r="G45" s="1401"/>
      <c r="H45" s="1401"/>
      <c r="I45" s="1406"/>
      <c r="J45" s="639" t="s">
        <v>961</v>
      </c>
      <c r="K45" s="24" t="s">
        <v>1749</v>
      </c>
      <c r="L45" s="25">
        <v>18500</v>
      </c>
    </row>
    <row r="46" spans="1:12" ht="17.25" thickBot="1">
      <c r="A46" s="94"/>
      <c r="B46" s="833"/>
      <c r="C46" s="96"/>
      <c r="D46" s="96"/>
      <c r="E46" s="97"/>
      <c r="F46" s="823"/>
      <c r="G46" s="823"/>
      <c r="H46" s="823"/>
      <c r="I46" s="823"/>
      <c r="J46" s="817"/>
      <c r="K46" s="826"/>
      <c r="L46" s="17"/>
    </row>
    <row r="47" spans="1:12" ht="17.25" thickBot="1">
      <c r="A47" s="19">
        <v>44854</v>
      </c>
      <c r="B47" s="20" t="s">
        <v>961</v>
      </c>
      <c r="C47" s="21"/>
      <c r="D47" s="22" t="s">
        <v>1148</v>
      </c>
      <c r="E47" s="23"/>
      <c r="F47" s="1401" t="s">
        <v>961</v>
      </c>
      <c r="G47" s="1401"/>
      <c r="H47" s="1401"/>
      <c r="I47" s="1406"/>
      <c r="J47" s="818" t="s">
        <v>961</v>
      </c>
      <c r="K47" s="24" t="s">
        <v>2130</v>
      </c>
      <c r="L47" s="25">
        <v>18500</v>
      </c>
    </row>
    <row r="48" spans="1:12" ht="17.25" thickBot="1">
      <c r="A48" s="94"/>
      <c r="B48" s="1026"/>
      <c r="C48" s="96"/>
      <c r="D48" s="96"/>
      <c r="E48" s="97"/>
      <c r="F48" s="1021"/>
      <c r="G48" s="1021"/>
      <c r="H48" s="1021"/>
      <c r="I48" s="1021"/>
      <c r="J48" s="1018"/>
      <c r="K48" s="1019"/>
      <c r="L48" s="17"/>
    </row>
    <row r="49" spans="1:12" ht="17.25" thickBot="1">
      <c r="A49" s="19">
        <v>44870</v>
      </c>
      <c r="B49" s="20" t="s">
        <v>961</v>
      </c>
      <c r="C49" s="21"/>
      <c r="D49" s="22" t="s">
        <v>1148</v>
      </c>
      <c r="E49" s="23"/>
      <c r="F49" s="1401" t="s">
        <v>961</v>
      </c>
      <c r="G49" s="1401"/>
      <c r="H49" s="1401"/>
      <c r="I49" s="1406"/>
      <c r="J49" s="1020" t="s">
        <v>961</v>
      </c>
      <c r="K49" s="24" t="s">
        <v>2549</v>
      </c>
      <c r="L49" s="25">
        <v>18500</v>
      </c>
    </row>
    <row r="50" spans="1:12" ht="17.25" thickBot="1">
      <c r="A50" s="94"/>
      <c r="B50" s="534"/>
      <c r="C50" s="96"/>
      <c r="D50" s="96"/>
      <c r="E50" s="97"/>
      <c r="F50" s="531"/>
      <c r="G50" s="531"/>
      <c r="H50" s="531"/>
      <c r="I50" s="531"/>
      <c r="J50" s="527"/>
      <c r="K50" s="533"/>
      <c r="L50" s="17"/>
    </row>
    <row r="51" spans="1:12" ht="17.25" thickBot="1">
      <c r="A51" s="19">
        <v>44891</v>
      </c>
      <c r="B51" s="20" t="s">
        <v>961</v>
      </c>
      <c r="C51" s="21"/>
      <c r="D51" s="22" t="s">
        <v>1148</v>
      </c>
      <c r="E51" s="23"/>
      <c r="F51" s="1401" t="s">
        <v>961</v>
      </c>
      <c r="G51" s="1401"/>
      <c r="H51" s="1401"/>
      <c r="I51" s="1406"/>
      <c r="J51" s="1265" t="s">
        <v>961</v>
      </c>
      <c r="K51" s="24" t="s">
        <v>3036</v>
      </c>
      <c r="L51" s="25">
        <v>18500</v>
      </c>
    </row>
    <row r="52" spans="1:12" ht="17.25" thickBot="1">
      <c r="A52" s="94"/>
      <c r="B52" s="1275"/>
      <c r="C52" s="96"/>
      <c r="D52" s="96"/>
      <c r="E52" s="97"/>
      <c r="F52" s="1269"/>
      <c r="G52" s="1269"/>
      <c r="H52" s="1269"/>
      <c r="I52" s="1269"/>
      <c r="J52" s="1264"/>
      <c r="K52" s="1274"/>
      <c r="L52" s="17"/>
    </row>
    <row r="53" spans="1:12" ht="18.75" thickBot="1">
      <c r="A53" s="2"/>
      <c r="B53" s="2"/>
      <c r="C53" s="2"/>
      <c r="D53" s="2"/>
      <c r="E53" s="2"/>
      <c r="F53" s="2"/>
      <c r="G53" s="2"/>
      <c r="H53" s="2"/>
      <c r="I53" s="2"/>
      <c r="J53" s="1407" t="s">
        <v>21</v>
      </c>
      <c r="K53" s="1487"/>
      <c r="L53" s="18">
        <f>+SUM(L11:L52)</f>
        <v>7498335</v>
      </c>
    </row>
  </sheetData>
  <mergeCells count="33">
    <mergeCell ref="F51:I51"/>
    <mergeCell ref="F38:I38"/>
    <mergeCell ref="J53:K53"/>
    <mergeCell ref="A9:L9"/>
    <mergeCell ref="C10:E10"/>
    <mergeCell ref="F10:I10"/>
    <mergeCell ref="A11:A37"/>
    <mergeCell ref="B11:B37"/>
    <mergeCell ref="F11:I37"/>
    <mergeCell ref="J11:J37"/>
    <mergeCell ref="K11:K37"/>
    <mergeCell ref="L11:L37"/>
    <mergeCell ref="F41:I41"/>
    <mergeCell ref="F43:I43"/>
    <mergeCell ref="F45:I45"/>
    <mergeCell ref="F47:I47"/>
    <mergeCell ref="F49:I4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20" workbookViewId="0">
      <selection activeCell="L43" sqref="L43"/>
    </sheetView>
  </sheetViews>
  <sheetFormatPr baseColWidth="10" defaultRowHeight="15"/>
  <cols>
    <col min="1" max="1" width="14" bestFit="1" customWidth="1"/>
    <col min="4" max="4" width="33" bestFit="1" customWidth="1"/>
    <col min="5" max="5" width="31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1926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5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>
        <v>93809</v>
      </c>
      <c r="C11" s="9"/>
      <c r="D11" s="9" t="s">
        <v>285</v>
      </c>
      <c r="E11" s="9" t="s">
        <v>166</v>
      </c>
      <c r="F11" s="1448" t="s">
        <v>541</v>
      </c>
      <c r="G11" s="1449"/>
      <c r="H11" s="1449"/>
      <c r="I11" s="1450"/>
      <c r="J11" s="1419" t="s">
        <v>88</v>
      </c>
      <c r="K11" s="1416" t="s">
        <v>542</v>
      </c>
      <c r="L11" s="1457">
        <v>2866657</v>
      </c>
    </row>
    <row r="12" spans="1:12" ht="16.5">
      <c r="A12" s="1444"/>
      <c r="B12" s="1412"/>
      <c r="D12" t="s">
        <v>284</v>
      </c>
      <c r="E12" s="11" t="s">
        <v>539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70</v>
      </c>
      <c r="E13" s="11" t="s">
        <v>540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220</v>
      </c>
      <c r="E14" s="11" t="s">
        <v>221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222</v>
      </c>
      <c r="E15" s="11" t="s">
        <v>288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286</v>
      </c>
      <c r="E16" s="11" t="s">
        <v>518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223</v>
      </c>
      <c r="E17" s="11" t="s">
        <v>71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159</v>
      </c>
      <c r="E18" s="11" t="s">
        <v>534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538</v>
      </c>
      <c r="E19" s="11" t="s">
        <v>382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237</v>
      </c>
      <c r="E20" s="11" t="s">
        <v>149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62</v>
      </c>
      <c r="E21" s="11" t="s">
        <v>201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36</v>
      </c>
      <c r="E22" s="11" t="s">
        <v>40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324</v>
      </c>
      <c r="E23" s="11"/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444"/>
      <c r="B24" s="1412"/>
      <c r="C24" s="15"/>
      <c r="D24" s="11" t="s">
        <v>250</v>
      </c>
      <c r="E24" s="11"/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9">
        <v>44749</v>
      </c>
      <c r="B25" s="20">
        <v>93809</v>
      </c>
      <c r="C25" s="21"/>
      <c r="D25" s="22" t="s">
        <v>22</v>
      </c>
      <c r="E25" s="23"/>
      <c r="F25" s="1401" t="s">
        <v>541</v>
      </c>
      <c r="G25" s="1401"/>
      <c r="H25" s="1401"/>
      <c r="I25" s="1406"/>
      <c r="J25" s="73" t="s">
        <v>88</v>
      </c>
      <c r="K25" s="24" t="s">
        <v>543</v>
      </c>
      <c r="L25" s="25">
        <v>39750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6.5">
      <c r="A27" s="1443">
        <v>44826</v>
      </c>
      <c r="B27" s="1411">
        <v>96494</v>
      </c>
      <c r="C27" s="9"/>
      <c r="D27" s="9" t="s">
        <v>227</v>
      </c>
      <c r="E27" s="9" t="s">
        <v>221</v>
      </c>
      <c r="F27" s="1448" t="s">
        <v>185</v>
      </c>
      <c r="G27" s="1449"/>
      <c r="H27" s="1449"/>
      <c r="I27" s="1450"/>
      <c r="J27" s="1419" t="s">
        <v>88</v>
      </c>
      <c r="K27" s="1416" t="s">
        <v>1925</v>
      </c>
      <c r="L27" s="1457">
        <v>520957</v>
      </c>
    </row>
    <row r="28" spans="1:12" ht="16.5">
      <c r="A28" s="1444"/>
      <c r="B28" s="1412"/>
      <c r="C28" s="175"/>
      <c r="D28" s="175" t="s">
        <v>64</v>
      </c>
      <c r="E28" s="96" t="s">
        <v>656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26"/>
      <c r="D29" s="96"/>
      <c r="E29" s="96" t="s">
        <v>83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26"/>
      <c r="D30" s="96"/>
      <c r="E30" s="96" t="s">
        <v>40</v>
      </c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445"/>
      <c r="B31" s="1413"/>
      <c r="C31" s="27"/>
      <c r="D31" s="12"/>
      <c r="E31" s="12"/>
      <c r="F31" s="1454"/>
      <c r="G31" s="1455"/>
      <c r="H31" s="1455"/>
      <c r="I31" s="1456"/>
      <c r="J31" s="1421"/>
      <c r="K31" s="1418"/>
      <c r="L31" s="1459"/>
    </row>
    <row r="32" spans="1:12" ht="17.25" thickBot="1">
      <c r="A32" s="94"/>
      <c r="B32" s="740"/>
      <c r="C32" s="15"/>
      <c r="D32" s="11"/>
      <c r="E32" s="11"/>
      <c r="F32" s="738"/>
      <c r="G32" s="738"/>
      <c r="H32" s="738"/>
      <c r="I32" s="738"/>
      <c r="J32" s="737"/>
      <c r="K32" s="738"/>
      <c r="L32" s="17"/>
    </row>
    <row r="33" spans="1:12" ht="16.5">
      <c r="A33" s="1443">
        <v>44848</v>
      </c>
      <c r="B33" s="1411">
        <v>97474</v>
      </c>
      <c r="C33" s="9"/>
      <c r="D33" s="9" t="s">
        <v>318</v>
      </c>
      <c r="E33" s="9" t="s">
        <v>533</v>
      </c>
      <c r="F33" s="1448" t="s">
        <v>185</v>
      </c>
      <c r="G33" s="1449"/>
      <c r="H33" s="1449"/>
      <c r="I33" s="1450"/>
      <c r="J33" s="1419" t="s">
        <v>88</v>
      </c>
      <c r="K33" s="1416" t="s">
        <v>2153</v>
      </c>
      <c r="L33" s="1457">
        <v>1760745</v>
      </c>
    </row>
    <row r="34" spans="1:12" ht="16.5">
      <c r="A34" s="1444"/>
      <c r="B34" s="1412"/>
      <c r="C34" s="175"/>
      <c r="D34" s="175" t="s">
        <v>317</v>
      </c>
      <c r="E34" s="96" t="s">
        <v>540</v>
      </c>
      <c r="F34" s="1451"/>
      <c r="G34" s="1452"/>
      <c r="H34" s="1452"/>
      <c r="I34" s="1453"/>
      <c r="J34" s="1420"/>
      <c r="K34" s="1417"/>
      <c r="L34" s="1458"/>
    </row>
    <row r="35" spans="1:12" ht="16.5">
      <c r="A35" s="1444"/>
      <c r="B35" s="1412"/>
      <c r="C35" s="175"/>
      <c r="D35" s="175" t="s">
        <v>655</v>
      </c>
      <c r="E35" s="96" t="s">
        <v>320</v>
      </c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175"/>
      <c r="D36" s="175" t="s">
        <v>2151</v>
      </c>
      <c r="E36" s="96" t="s">
        <v>534</v>
      </c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175"/>
      <c r="D37" s="175" t="s">
        <v>2152</v>
      </c>
      <c r="E37" s="96" t="s">
        <v>447</v>
      </c>
      <c r="F37" s="1451"/>
      <c r="G37" s="1452"/>
      <c r="H37" s="1452"/>
      <c r="I37" s="1453"/>
      <c r="J37" s="1420"/>
      <c r="K37" s="1417"/>
      <c r="L37" s="1458"/>
    </row>
    <row r="38" spans="1:12" ht="17.25" thickBot="1">
      <c r="A38" s="1445"/>
      <c r="B38" s="1413"/>
      <c r="C38" s="190"/>
      <c r="D38" s="190"/>
      <c r="E38" s="12"/>
      <c r="F38" s="1454"/>
      <c r="G38" s="1455"/>
      <c r="H38" s="1455"/>
      <c r="I38" s="1456"/>
      <c r="J38" s="1421"/>
      <c r="K38" s="1418"/>
      <c r="L38" s="1459"/>
    </row>
    <row r="39" spans="1:12" ht="17.25" thickBot="1">
      <c r="A39" s="94"/>
      <c r="B39" s="833"/>
      <c r="C39" s="175"/>
      <c r="D39" s="175"/>
      <c r="E39" s="96"/>
      <c r="F39" s="823"/>
      <c r="G39" s="823"/>
      <c r="H39" s="823"/>
      <c r="I39" s="823"/>
      <c r="J39" s="824"/>
      <c r="K39" s="825"/>
      <c r="L39" s="17"/>
    </row>
    <row r="40" spans="1:12" ht="17.25" thickBot="1">
      <c r="A40" s="19">
        <v>44865</v>
      </c>
      <c r="B40" s="20"/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963"/>
      <c r="K40" s="24" t="s">
        <v>2397</v>
      </c>
      <c r="L40" s="25">
        <v>18500</v>
      </c>
    </row>
    <row r="41" spans="1:12" ht="17.25" thickBot="1">
      <c r="A41" s="94"/>
      <c r="B41" s="973"/>
      <c r="C41" s="96"/>
      <c r="D41" s="96"/>
      <c r="E41" s="97"/>
      <c r="F41" s="967"/>
      <c r="G41" s="967"/>
      <c r="H41" s="967"/>
      <c r="I41" s="967"/>
      <c r="J41" s="962"/>
      <c r="K41" s="972"/>
      <c r="L41" s="17"/>
    </row>
    <row r="42" spans="1:12" ht="18.75" thickBot="1">
      <c r="A42" s="2"/>
      <c r="B42" s="2"/>
      <c r="C42" s="2"/>
      <c r="D42" s="2"/>
      <c r="E42" s="2"/>
      <c r="F42" s="2"/>
      <c r="G42" s="2"/>
      <c r="H42" s="2"/>
      <c r="I42" s="2"/>
      <c r="J42" s="1407" t="s">
        <v>21</v>
      </c>
      <c r="K42" s="1487"/>
      <c r="L42" s="18">
        <f>+SUM(L11:L41)</f>
        <v>5206609</v>
      </c>
    </row>
  </sheetData>
  <mergeCells count="40">
    <mergeCell ref="J42:K42"/>
    <mergeCell ref="A9:L9"/>
    <mergeCell ref="C10:E10"/>
    <mergeCell ref="F10:I10"/>
    <mergeCell ref="A11:A24"/>
    <mergeCell ref="B11:B24"/>
    <mergeCell ref="F11:I24"/>
    <mergeCell ref="J11:J24"/>
    <mergeCell ref="K11:K24"/>
    <mergeCell ref="L11:L24"/>
    <mergeCell ref="A27:A31"/>
    <mergeCell ref="B27:B31"/>
    <mergeCell ref="F27:I31"/>
    <mergeCell ref="J27:J31"/>
    <mergeCell ref="K27:K31"/>
    <mergeCell ref="F40:I40"/>
    <mergeCell ref="A33:A38"/>
    <mergeCell ref="A8:C8"/>
    <mergeCell ref="D8:F8"/>
    <mergeCell ref="G8:H8"/>
    <mergeCell ref="I8:L8"/>
    <mergeCell ref="L27:L31"/>
    <mergeCell ref="F25:I25"/>
    <mergeCell ref="L33:L38"/>
    <mergeCell ref="B33:B38"/>
    <mergeCell ref="F33:I38"/>
    <mergeCell ref="J33:J38"/>
    <mergeCell ref="K33:K3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3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544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8" t="s">
        <v>18</v>
      </c>
      <c r="K10" s="7" t="s">
        <v>16</v>
      </c>
      <c r="L10" s="8" t="s">
        <v>17</v>
      </c>
    </row>
    <row r="11" spans="1:12" ht="16.5">
      <c r="A11" s="1443">
        <v>44754</v>
      </c>
      <c r="B11" s="1411">
        <v>69977</v>
      </c>
      <c r="C11" s="9"/>
      <c r="D11" s="9" t="s">
        <v>38</v>
      </c>
      <c r="E11" s="9" t="s">
        <v>110</v>
      </c>
      <c r="F11" s="1448" t="s">
        <v>87</v>
      </c>
      <c r="G11" s="1449"/>
      <c r="H11" s="1449"/>
      <c r="I11" s="1450"/>
      <c r="J11" s="1419" t="s">
        <v>88</v>
      </c>
      <c r="K11" s="1416" t="s">
        <v>545</v>
      </c>
      <c r="L11" s="1457">
        <v>1283391</v>
      </c>
    </row>
    <row r="12" spans="1:12" ht="16.5">
      <c r="A12" s="1444"/>
      <c r="B12" s="1412"/>
      <c r="D12" t="s">
        <v>210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489</v>
      </c>
      <c r="E14" s="11" t="s">
        <v>211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109</v>
      </c>
      <c r="E15" s="11" t="s">
        <v>40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15"/>
      <c r="D16" s="11"/>
      <c r="E16" s="11" t="s">
        <v>29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9">
        <v>44754</v>
      </c>
      <c r="B17" s="20">
        <v>69977</v>
      </c>
      <c r="C17" s="21"/>
      <c r="D17" s="22" t="s">
        <v>22</v>
      </c>
      <c r="E17" s="23"/>
      <c r="F17" s="1401" t="s">
        <v>87</v>
      </c>
      <c r="G17" s="1401"/>
      <c r="H17" s="1401"/>
      <c r="I17" s="1406"/>
      <c r="J17" s="76" t="s">
        <v>88</v>
      </c>
      <c r="K17" s="24" t="s">
        <v>546</v>
      </c>
      <c r="L17" s="25">
        <v>39750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6.5">
      <c r="A19" s="1443">
        <v>44870</v>
      </c>
      <c r="B19" s="1411">
        <v>72850</v>
      </c>
      <c r="C19" s="9"/>
      <c r="D19" s="9" t="s">
        <v>70</v>
      </c>
      <c r="E19" s="9" t="s">
        <v>155</v>
      </c>
      <c r="F19" s="1448" t="s">
        <v>72</v>
      </c>
      <c r="G19" s="1449"/>
      <c r="H19" s="1449"/>
      <c r="I19" s="1450"/>
      <c r="J19" s="1419" t="s">
        <v>88</v>
      </c>
      <c r="K19" s="1416" t="s">
        <v>2574</v>
      </c>
      <c r="L19" s="1457">
        <v>487129</v>
      </c>
    </row>
    <row r="20" spans="1:12" ht="16.5">
      <c r="A20" s="1444"/>
      <c r="B20" s="1412"/>
      <c r="D20" t="s">
        <v>36</v>
      </c>
      <c r="E20" s="11" t="s">
        <v>37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80</v>
      </c>
      <c r="E21" s="11" t="s">
        <v>1889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s="11" t="s">
        <v>40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/>
      <c r="E23" s="11"/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444"/>
      <c r="B24" s="1412"/>
      <c r="C24" s="15"/>
      <c r="D24" s="11"/>
      <c r="E24" s="11"/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9">
        <v>44870</v>
      </c>
      <c r="B25" s="20">
        <v>72850</v>
      </c>
      <c r="C25" s="21"/>
      <c r="D25" s="22" t="s">
        <v>22</v>
      </c>
      <c r="E25" s="23"/>
      <c r="F25" s="1401" t="s">
        <v>72</v>
      </c>
      <c r="G25" s="1401"/>
      <c r="H25" s="1401"/>
      <c r="I25" s="1406"/>
      <c r="J25" s="1029" t="s">
        <v>88</v>
      </c>
      <c r="K25" s="24" t="s">
        <v>2575</v>
      </c>
      <c r="L25" s="25">
        <v>39750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8.75" thickBot="1">
      <c r="A27" s="2"/>
      <c r="B27" s="2"/>
      <c r="C27" s="2"/>
      <c r="D27" s="2"/>
      <c r="E27" s="2"/>
      <c r="F27" s="2"/>
      <c r="G27" s="2"/>
      <c r="H27" s="2"/>
      <c r="I27" s="2"/>
      <c r="J27" s="1407" t="s">
        <v>21</v>
      </c>
      <c r="K27" s="1487"/>
      <c r="L27" s="18">
        <f>+SUM(L11:L25)</f>
        <v>1850020</v>
      </c>
    </row>
  </sheetData>
  <mergeCells count="34">
    <mergeCell ref="F25:I25"/>
    <mergeCell ref="F17:I17"/>
    <mergeCell ref="J27:K27"/>
    <mergeCell ref="A9:L9"/>
    <mergeCell ref="C10:E10"/>
    <mergeCell ref="F10:I10"/>
    <mergeCell ref="A11:A16"/>
    <mergeCell ref="B11:B16"/>
    <mergeCell ref="F11:I16"/>
    <mergeCell ref="J11:J16"/>
    <mergeCell ref="K11:K16"/>
    <mergeCell ref="L11:L16"/>
    <mergeCell ref="A19:A24"/>
    <mergeCell ref="B19:B24"/>
    <mergeCell ref="F19:I24"/>
    <mergeCell ref="J19:J24"/>
    <mergeCell ref="K19:K24"/>
    <mergeCell ref="A8:C8"/>
    <mergeCell ref="D8:F8"/>
    <mergeCell ref="G8:H8"/>
    <mergeCell ref="I8:L8"/>
    <mergeCell ref="L19:L2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26" workbookViewId="0">
      <selection activeCell="L45" sqref="L45"/>
    </sheetView>
  </sheetViews>
  <sheetFormatPr baseColWidth="10" defaultRowHeight="15"/>
  <cols>
    <col min="1" max="1" width="14" bestFit="1" customWidth="1"/>
    <col min="4" max="4" width="33" bestFit="1" customWidth="1"/>
    <col min="5" max="5" width="36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547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8" t="s">
        <v>18</v>
      </c>
      <c r="K10" s="7" t="s">
        <v>16</v>
      </c>
      <c r="L10" s="8" t="s">
        <v>17</v>
      </c>
    </row>
    <row r="11" spans="1:12" ht="16.5">
      <c r="A11" s="1443">
        <v>44754</v>
      </c>
      <c r="B11" s="1411">
        <v>57649</v>
      </c>
      <c r="C11" s="9"/>
      <c r="D11" s="9" t="s">
        <v>59</v>
      </c>
      <c r="E11" s="9" t="s">
        <v>507</v>
      </c>
      <c r="F11" s="1448" t="s">
        <v>251</v>
      </c>
      <c r="G11" s="1449"/>
      <c r="H11" s="1449"/>
      <c r="I11" s="1450"/>
      <c r="J11" s="1419" t="s">
        <v>88</v>
      </c>
      <c r="K11" s="1416" t="s">
        <v>548</v>
      </c>
      <c r="L11" s="1457">
        <v>123289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9"/>
      <c r="B14" s="20"/>
      <c r="C14" s="21"/>
      <c r="D14" s="22" t="s">
        <v>22</v>
      </c>
      <c r="E14" s="23"/>
      <c r="F14" s="1401"/>
      <c r="G14" s="1401"/>
      <c r="H14" s="1401"/>
      <c r="I14" s="1406"/>
      <c r="J14" s="76"/>
      <c r="K14" s="24"/>
      <c r="L14" s="25"/>
    </row>
    <row r="15" spans="1:12" ht="17.25" thickBot="1">
      <c r="A15" s="13"/>
      <c r="B15" s="14"/>
      <c r="C15" s="15"/>
      <c r="D15" s="11"/>
      <c r="E15" s="10"/>
      <c r="F15" s="16"/>
      <c r="G15" s="16"/>
      <c r="H15" s="16"/>
      <c r="I15" s="16"/>
      <c r="J15" s="16"/>
      <c r="K15" s="16"/>
      <c r="L15" s="17"/>
    </row>
    <row r="16" spans="1:12" ht="16.5">
      <c r="A16" s="1443">
        <v>44823</v>
      </c>
      <c r="B16" s="1411">
        <v>59968</v>
      </c>
      <c r="C16" s="9"/>
      <c r="D16" s="9" t="s">
        <v>59</v>
      </c>
      <c r="E16" s="9" t="s">
        <v>507</v>
      </c>
      <c r="F16" s="1448" t="s">
        <v>139</v>
      </c>
      <c r="G16" s="1449"/>
      <c r="H16" s="1449"/>
      <c r="I16" s="1450"/>
      <c r="J16" s="1419" t="s">
        <v>88</v>
      </c>
      <c r="K16" s="1416" t="s">
        <v>1453</v>
      </c>
      <c r="L16" s="1457">
        <v>172869</v>
      </c>
    </row>
    <row r="17" spans="1:12" ht="16.5">
      <c r="A17" s="1444"/>
      <c r="B17" s="1412"/>
      <c r="C17" s="175"/>
      <c r="D17" s="175"/>
      <c r="E17" s="96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5"/>
      <c r="B18" s="1413"/>
      <c r="C18" s="27"/>
      <c r="D18" s="12"/>
      <c r="E18" s="12"/>
      <c r="F18" s="1454"/>
      <c r="G18" s="1455"/>
      <c r="H18" s="1455"/>
      <c r="I18" s="1456"/>
      <c r="J18" s="1421"/>
      <c r="K18" s="1418"/>
      <c r="L18" s="1459"/>
    </row>
    <row r="19" spans="1:12" ht="17.25" thickBot="1">
      <c r="A19" s="94"/>
      <c r="B19" s="534"/>
      <c r="C19" s="26"/>
      <c r="D19" s="96"/>
      <c r="E19" s="96"/>
      <c r="F19" s="531"/>
      <c r="G19" s="531"/>
      <c r="H19" s="531"/>
      <c r="I19" s="531"/>
      <c r="J19" s="532"/>
      <c r="K19" s="532"/>
      <c r="L19" s="17"/>
    </row>
    <row r="20" spans="1:12" ht="17.25" thickBot="1">
      <c r="A20" s="19">
        <v>44825</v>
      </c>
      <c r="B20" s="20"/>
      <c r="C20" s="21"/>
      <c r="D20" s="22" t="s">
        <v>1148</v>
      </c>
      <c r="E20" s="23"/>
      <c r="F20" s="1401" t="s">
        <v>139</v>
      </c>
      <c r="G20" s="1401"/>
      <c r="H20" s="1401"/>
      <c r="I20" s="1406"/>
      <c r="J20" s="528"/>
      <c r="K20" s="24" t="s">
        <v>1517</v>
      </c>
      <c r="L20" s="25">
        <v>18500</v>
      </c>
    </row>
    <row r="21" spans="1:12" ht="17.25" thickBot="1">
      <c r="A21" s="94"/>
      <c r="B21" s="685"/>
      <c r="C21" s="96"/>
      <c r="D21" s="96"/>
      <c r="E21" s="97"/>
      <c r="F21" s="681"/>
      <c r="G21" s="681"/>
      <c r="H21" s="681"/>
      <c r="I21" s="681"/>
      <c r="J21" s="683"/>
      <c r="K21" s="684"/>
      <c r="L21" s="17"/>
    </row>
    <row r="22" spans="1:12" ht="17.25" thickBot="1">
      <c r="A22" s="19">
        <v>44841</v>
      </c>
      <c r="B22" s="20"/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677"/>
      <c r="K22" s="24" t="s">
        <v>1823</v>
      </c>
      <c r="L22" s="25">
        <v>18500</v>
      </c>
    </row>
    <row r="23" spans="1:12" ht="17.25" thickBot="1">
      <c r="A23" s="94"/>
      <c r="B23" s="973"/>
      <c r="C23" s="96"/>
      <c r="D23" s="96"/>
      <c r="E23" s="97"/>
      <c r="F23" s="967"/>
      <c r="G23" s="967"/>
      <c r="H23" s="967"/>
      <c r="I23" s="967"/>
      <c r="J23" s="969"/>
      <c r="K23" s="970"/>
      <c r="L23" s="17"/>
    </row>
    <row r="24" spans="1:12" ht="17.25" thickBot="1">
      <c r="A24" s="19">
        <v>44859</v>
      </c>
      <c r="B24" s="20"/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963"/>
      <c r="K24" s="24" t="s">
        <v>2346</v>
      </c>
      <c r="L24" s="25">
        <v>18500</v>
      </c>
    </row>
    <row r="25" spans="1:12" ht="17.25" thickBot="1">
      <c r="A25" s="94"/>
      <c r="B25" s="512"/>
      <c r="C25" s="96"/>
      <c r="D25" s="96"/>
      <c r="E25" s="97"/>
      <c r="F25" s="508"/>
      <c r="G25" s="508"/>
      <c r="H25" s="508"/>
      <c r="I25" s="508"/>
      <c r="J25" s="510"/>
      <c r="K25" s="511"/>
      <c r="L25" s="17"/>
    </row>
    <row r="26" spans="1:12" ht="16.5">
      <c r="A26" s="1443">
        <v>44868</v>
      </c>
      <c r="B26" s="1411">
        <v>60867</v>
      </c>
      <c r="C26" s="9"/>
      <c r="D26" s="9" t="s">
        <v>314</v>
      </c>
      <c r="E26" s="9" t="s">
        <v>380</v>
      </c>
      <c r="F26" s="1448" t="s">
        <v>185</v>
      </c>
      <c r="G26" s="1449"/>
      <c r="H26" s="1449"/>
      <c r="I26" s="1450"/>
      <c r="J26" s="1419" t="s">
        <v>88</v>
      </c>
      <c r="K26" s="1416" t="s">
        <v>2581</v>
      </c>
      <c r="L26" s="1457">
        <v>1391624</v>
      </c>
    </row>
    <row r="27" spans="1:12" ht="16.5">
      <c r="A27" s="1444"/>
      <c r="B27" s="1412"/>
      <c r="C27" s="96"/>
      <c r="D27" s="96" t="s">
        <v>223</v>
      </c>
      <c r="E27" s="96" t="s">
        <v>240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96"/>
      <c r="D28" s="96" t="s">
        <v>315</v>
      </c>
      <c r="E28" s="96" t="s">
        <v>453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96"/>
      <c r="D29" s="96" t="s">
        <v>236</v>
      </c>
      <c r="E29" s="96" t="s">
        <v>2583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96"/>
      <c r="D30" s="96" t="s">
        <v>36</v>
      </c>
      <c r="E30" s="96" t="s">
        <v>2584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96"/>
      <c r="D31" s="96"/>
      <c r="E31" s="96" t="s">
        <v>37</v>
      </c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96"/>
      <c r="D32" s="96"/>
      <c r="E32" s="96" t="s">
        <v>40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96"/>
      <c r="D33" s="96"/>
      <c r="E33" s="96"/>
      <c r="F33" s="1451"/>
      <c r="G33" s="1452"/>
      <c r="H33" s="1452"/>
      <c r="I33" s="1453"/>
      <c r="J33" s="1420"/>
      <c r="K33" s="1417"/>
      <c r="L33" s="1458"/>
    </row>
    <row r="34" spans="1:12" ht="16.5">
      <c r="A34" s="1444"/>
      <c r="B34" s="1412"/>
      <c r="E34" s="11"/>
      <c r="F34" s="1451"/>
      <c r="G34" s="1452"/>
      <c r="H34" s="1452"/>
      <c r="I34" s="1453"/>
      <c r="J34" s="1420"/>
      <c r="K34" s="1417"/>
      <c r="L34" s="1458"/>
    </row>
    <row r="35" spans="1:12" ht="17.25" thickBot="1">
      <c r="A35" s="1444"/>
      <c r="B35" s="1412"/>
      <c r="C35" s="15"/>
      <c r="D35" s="11"/>
      <c r="E35" s="11"/>
      <c r="F35" s="1451"/>
      <c r="G35" s="1452"/>
      <c r="H35" s="1452"/>
      <c r="I35" s="1453"/>
      <c r="J35" s="1420"/>
      <c r="K35" s="1417"/>
      <c r="L35" s="1458"/>
    </row>
    <row r="36" spans="1:12" ht="17.25" thickBot="1">
      <c r="A36" s="19">
        <v>44868</v>
      </c>
      <c r="B36" s="20">
        <v>60867</v>
      </c>
      <c r="C36" s="21"/>
      <c r="D36" s="22" t="s">
        <v>22</v>
      </c>
      <c r="E36" s="23"/>
      <c r="F36" s="1401" t="s">
        <v>185</v>
      </c>
      <c r="G36" s="1401"/>
      <c r="H36" s="1401"/>
      <c r="I36" s="1406"/>
      <c r="J36" s="1029" t="s">
        <v>88</v>
      </c>
      <c r="K36" s="24" t="s">
        <v>2582</v>
      </c>
      <c r="L36" s="25">
        <v>39750</v>
      </c>
    </row>
    <row r="37" spans="1:12" ht="17.25" thickBot="1">
      <c r="A37" s="94"/>
      <c r="B37" s="1037"/>
      <c r="C37" s="96"/>
      <c r="D37" s="96"/>
      <c r="E37" s="97"/>
      <c r="F37" s="1033"/>
      <c r="G37" s="1033"/>
      <c r="H37" s="1033"/>
      <c r="I37" s="1033"/>
      <c r="J37" s="1028"/>
      <c r="K37" s="1036"/>
      <c r="L37" s="17"/>
    </row>
    <row r="38" spans="1:12" ht="17.25" thickBot="1">
      <c r="A38" s="19">
        <v>44881</v>
      </c>
      <c r="B38" s="20" t="s">
        <v>961</v>
      </c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1139" t="s">
        <v>961</v>
      </c>
      <c r="K38" s="24" t="s">
        <v>2797</v>
      </c>
      <c r="L38" s="25">
        <v>18500</v>
      </c>
    </row>
    <row r="39" spans="1:12" ht="17.25" thickBot="1">
      <c r="A39" s="94"/>
      <c r="B39" s="1142"/>
      <c r="C39" s="96"/>
      <c r="D39" s="96"/>
      <c r="E39" s="97"/>
      <c r="F39" s="1140"/>
      <c r="G39" s="1140"/>
      <c r="H39" s="1140"/>
      <c r="I39" s="1140"/>
      <c r="J39" s="1138"/>
      <c r="K39" s="1141"/>
      <c r="L39" s="17"/>
    </row>
    <row r="40" spans="1:12" ht="17.25" thickBot="1">
      <c r="A40" s="19">
        <v>44893</v>
      </c>
      <c r="B40" s="20" t="s">
        <v>961</v>
      </c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1285" t="s">
        <v>961</v>
      </c>
      <c r="K40" s="24" t="s">
        <v>3106</v>
      </c>
      <c r="L40" s="25">
        <v>18500</v>
      </c>
    </row>
    <row r="41" spans="1:12" ht="17.25" thickBot="1">
      <c r="A41" s="94"/>
      <c r="B41" s="1292"/>
      <c r="C41" s="96"/>
      <c r="D41" s="96"/>
      <c r="E41" s="97"/>
      <c r="F41" s="1287"/>
      <c r="G41" s="1287"/>
      <c r="H41" s="1287"/>
      <c r="I41" s="1287"/>
      <c r="J41" s="1284"/>
      <c r="K41" s="1291"/>
      <c r="L41" s="17"/>
    </row>
    <row r="42" spans="1:12" ht="17.25" thickBot="1">
      <c r="A42" s="19">
        <v>44897</v>
      </c>
      <c r="B42" s="20" t="s">
        <v>961</v>
      </c>
      <c r="C42" s="21"/>
      <c r="D42" s="22" t="s">
        <v>1148</v>
      </c>
      <c r="E42" s="23"/>
      <c r="F42" s="1401" t="s">
        <v>961</v>
      </c>
      <c r="G42" s="1401"/>
      <c r="H42" s="1401"/>
      <c r="I42" s="1406"/>
      <c r="J42" s="1330" t="s">
        <v>961</v>
      </c>
      <c r="K42" s="24" t="s">
        <v>3201</v>
      </c>
      <c r="L42" s="25">
        <v>18500</v>
      </c>
    </row>
    <row r="43" spans="1:12" ht="17.25" thickBot="1">
      <c r="A43" s="94"/>
      <c r="B43" s="1333"/>
      <c r="C43" s="96"/>
      <c r="D43" s="96"/>
      <c r="E43" s="97"/>
      <c r="F43" s="1332"/>
      <c r="G43" s="1332"/>
      <c r="H43" s="1332"/>
      <c r="I43" s="1332"/>
      <c r="J43" s="1328"/>
      <c r="K43" s="1329"/>
      <c r="L43" s="17"/>
    </row>
    <row r="44" spans="1:12" ht="18.75" thickBot="1">
      <c r="A44" s="2"/>
      <c r="B44" s="2"/>
      <c r="C44" s="2"/>
      <c r="D44" s="2"/>
      <c r="E44" s="2"/>
      <c r="F44" s="2"/>
      <c r="G44" s="2"/>
      <c r="H44" s="2"/>
      <c r="I44" s="2"/>
      <c r="J44" s="1407" t="s">
        <v>21</v>
      </c>
      <c r="K44" s="1487"/>
      <c r="L44" s="18">
        <f>+SUM(L11:L43)</f>
        <v>1838532</v>
      </c>
    </row>
  </sheetData>
  <mergeCells count="46">
    <mergeCell ref="F40:I40"/>
    <mergeCell ref="F38:I38"/>
    <mergeCell ref="L26:L35"/>
    <mergeCell ref="F36:I36"/>
    <mergeCell ref="A26:A35"/>
    <mergeCell ref="B26:B35"/>
    <mergeCell ref="F26:I35"/>
    <mergeCell ref="J26:J35"/>
    <mergeCell ref="K26:K35"/>
    <mergeCell ref="F24:I24"/>
    <mergeCell ref="J44:K44"/>
    <mergeCell ref="A9:L9"/>
    <mergeCell ref="C10:E10"/>
    <mergeCell ref="F10:I10"/>
    <mergeCell ref="A11:A13"/>
    <mergeCell ref="B11:B13"/>
    <mergeCell ref="F11:I13"/>
    <mergeCell ref="J11:J13"/>
    <mergeCell ref="K11:K13"/>
    <mergeCell ref="L11:L13"/>
    <mergeCell ref="A16:A18"/>
    <mergeCell ref="B16:B18"/>
    <mergeCell ref="F16:I18"/>
    <mergeCell ref="J16:J18"/>
    <mergeCell ref="K16:K18"/>
    <mergeCell ref="A1:C2"/>
    <mergeCell ref="D1:L1"/>
    <mergeCell ref="D2:L2"/>
    <mergeCell ref="A3:D3"/>
    <mergeCell ref="E3:L3"/>
    <mergeCell ref="F42:I42"/>
    <mergeCell ref="F22:I22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16:L18"/>
    <mergeCell ref="F14:I14"/>
    <mergeCell ref="F20:I20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L21" sqref="L2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1826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8" t="s">
        <v>18</v>
      </c>
      <c r="K10" s="7" t="s">
        <v>16</v>
      </c>
      <c r="L10" s="8" t="s">
        <v>17</v>
      </c>
    </row>
    <row r="11" spans="1:12" ht="16.5">
      <c r="A11" s="1443"/>
      <c r="B11" s="1411"/>
      <c r="C11" s="9"/>
      <c r="D11" s="9" t="s">
        <v>109</v>
      </c>
      <c r="E11" s="9" t="s">
        <v>104</v>
      </c>
      <c r="F11" s="1448" t="s">
        <v>113</v>
      </c>
      <c r="G11" s="1449"/>
      <c r="H11" s="1449"/>
      <c r="I11" s="1450"/>
      <c r="J11" s="1419" t="s">
        <v>88</v>
      </c>
      <c r="K11" s="1416" t="s">
        <v>549</v>
      </c>
      <c r="L11" s="1457">
        <v>1176228</v>
      </c>
    </row>
    <row r="12" spans="1:12" ht="16.5">
      <c r="A12" s="1444"/>
      <c r="B12" s="1412"/>
      <c r="D12" t="s">
        <v>70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76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105</v>
      </c>
      <c r="E14" s="11" t="s">
        <v>155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444"/>
      <c r="B15" s="1412"/>
      <c r="C15" s="15"/>
      <c r="D15" s="11" t="s">
        <v>160</v>
      </c>
      <c r="E15" s="11" t="s">
        <v>166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9"/>
      <c r="B16" s="20"/>
      <c r="C16" s="21"/>
      <c r="D16" s="22" t="s">
        <v>22</v>
      </c>
      <c r="E16" s="23"/>
      <c r="F16" s="1401" t="s">
        <v>113</v>
      </c>
      <c r="G16" s="1401"/>
      <c r="H16" s="1401"/>
      <c r="I16" s="1406"/>
      <c r="J16" s="76" t="s">
        <v>88</v>
      </c>
      <c r="K16" s="24" t="s">
        <v>550</v>
      </c>
      <c r="L16" s="25">
        <v>50000</v>
      </c>
    </row>
    <row r="17" spans="1:12" ht="17.25" thickBot="1">
      <c r="A17" s="13"/>
      <c r="B17" s="14"/>
      <c r="C17" s="15"/>
      <c r="D17" s="11"/>
      <c r="E17" s="10"/>
      <c r="F17" s="16"/>
      <c r="G17" s="16"/>
      <c r="H17" s="16"/>
      <c r="I17" s="16"/>
      <c r="J17" s="16"/>
      <c r="K17" s="16"/>
      <c r="L17" s="17"/>
    </row>
    <row r="18" spans="1:12" ht="17.25" thickBot="1">
      <c r="A18" s="19">
        <v>44882</v>
      </c>
      <c r="B18" s="20" t="s">
        <v>961</v>
      </c>
      <c r="C18" s="21"/>
      <c r="D18" s="22" t="s">
        <v>1148</v>
      </c>
      <c r="E18" s="23"/>
      <c r="F18" s="1401" t="s">
        <v>961</v>
      </c>
      <c r="G18" s="1401"/>
      <c r="H18" s="1401"/>
      <c r="I18" s="1406"/>
      <c r="J18" s="1190" t="s">
        <v>88</v>
      </c>
      <c r="K18" s="24" t="s">
        <v>2848</v>
      </c>
      <c r="L18" s="25">
        <v>18500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8.75" thickBot="1">
      <c r="A20" s="2"/>
      <c r="B20" s="2"/>
      <c r="C20" s="2"/>
      <c r="D20" s="2"/>
      <c r="E20" s="2"/>
      <c r="F20" s="2"/>
      <c r="G20" s="2"/>
      <c r="H20" s="2"/>
      <c r="I20" s="2"/>
      <c r="J20" s="1407" t="s">
        <v>21</v>
      </c>
      <c r="K20" s="1487"/>
      <c r="L20" s="18">
        <f>+SUM(L11:L18)</f>
        <v>1244728</v>
      </c>
    </row>
  </sheetData>
  <mergeCells count="28">
    <mergeCell ref="F16:I16"/>
    <mergeCell ref="J20:K20"/>
    <mergeCell ref="A9:L9"/>
    <mergeCell ref="C10:E10"/>
    <mergeCell ref="F10:I10"/>
    <mergeCell ref="A11:A15"/>
    <mergeCell ref="B11:B15"/>
    <mergeCell ref="F11:I15"/>
    <mergeCell ref="J11:J15"/>
    <mergeCell ref="K11:K15"/>
    <mergeCell ref="L11:L15"/>
    <mergeCell ref="F18:I18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32" workbookViewId="0">
      <selection activeCell="F36" sqref="F36:I43"/>
    </sheetView>
  </sheetViews>
  <sheetFormatPr baseColWidth="10" defaultRowHeight="15"/>
  <cols>
    <col min="1" max="1" width="14" bestFit="1" customWidth="1"/>
    <col min="4" max="4" width="33" bestFit="1" customWidth="1"/>
    <col min="5" max="5" width="33.42578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1828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0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72670</v>
      </c>
      <c r="C11" s="9"/>
      <c r="D11" s="9" t="s">
        <v>70</v>
      </c>
      <c r="E11" s="9" t="s">
        <v>83</v>
      </c>
      <c r="F11" s="1448" t="s">
        <v>555</v>
      </c>
      <c r="G11" s="1449"/>
      <c r="H11" s="1449"/>
      <c r="I11" s="1450"/>
      <c r="J11" s="1419" t="s">
        <v>88</v>
      </c>
      <c r="K11" s="1416" t="s">
        <v>556</v>
      </c>
      <c r="L11" s="1457">
        <v>2015905</v>
      </c>
    </row>
    <row r="12" spans="1:12" ht="16.5">
      <c r="A12" s="1444"/>
      <c r="B12" s="1412"/>
      <c r="D12" t="s">
        <v>551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105</v>
      </c>
      <c r="E13" s="11" t="s">
        <v>303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404</v>
      </c>
      <c r="E14" s="11" t="s">
        <v>552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298</v>
      </c>
      <c r="E15" s="11" t="s">
        <v>104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82</v>
      </c>
      <c r="E16" s="11" t="s">
        <v>553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109</v>
      </c>
      <c r="E17" s="11" t="s">
        <v>554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 t="s">
        <v>166</v>
      </c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>
        <v>44755</v>
      </c>
      <c r="B19" s="20">
        <v>72670</v>
      </c>
      <c r="C19" s="21"/>
      <c r="D19" s="22" t="s">
        <v>22</v>
      </c>
      <c r="E19" s="23"/>
      <c r="F19" s="1401" t="s">
        <v>555</v>
      </c>
      <c r="G19" s="1401"/>
      <c r="H19" s="1401"/>
      <c r="I19" s="1406"/>
      <c r="J19" s="81" t="s">
        <v>88</v>
      </c>
      <c r="K19" s="24" t="s">
        <v>557</v>
      </c>
      <c r="L19" s="25">
        <v>50000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44865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992" t="s">
        <v>88</v>
      </c>
      <c r="K21" s="24" t="s">
        <v>2459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6.5">
      <c r="A23" s="1443">
        <v>44874</v>
      </c>
      <c r="B23" s="1411">
        <v>74864</v>
      </c>
      <c r="C23" s="9"/>
      <c r="D23" s="9" t="s">
        <v>36</v>
      </c>
      <c r="E23" s="9" t="s">
        <v>37</v>
      </c>
      <c r="F23" s="1448" t="s">
        <v>185</v>
      </c>
      <c r="G23" s="1449"/>
      <c r="H23" s="1449"/>
      <c r="I23" s="1450"/>
      <c r="J23" s="1419" t="s">
        <v>88</v>
      </c>
      <c r="K23" s="1416" t="s">
        <v>2643</v>
      </c>
      <c r="L23" s="1457">
        <v>1198695</v>
      </c>
    </row>
    <row r="24" spans="1:12" ht="16.5">
      <c r="A24" s="1444"/>
      <c r="B24" s="1412"/>
      <c r="C24" s="175"/>
      <c r="D24" s="175" t="s">
        <v>102</v>
      </c>
      <c r="E24" s="96" t="s">
        <v>103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26"/>
      <c r="D25" s="96" t="s">
        <v>194</v>
      </c>
      <c r="E25" s="96" t="s">
        <v>149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26"/>
      <c r="D26" s="96" t="s">
        <v>105</v>
      </c>
      <c r="E26" s="96" t="s">
        <v>166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26"/>
      <c r="D27" s="96" t="s">
        <v>559</v>
      </c>
      <c r="E27" s="96" t="s">
        <v>797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26"/>
      <c r="D28" s="96" t="s">
        <v>387</v>
      </c>
      <c r="E28" s="96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26"/>
      <c r="D29" s="96"/>
      <c r="E29" s="96"/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5"/>
      <c r="B30" s="1413"/>
      <c r="C30" s="27"/>
      <c r="D30" s="29"/>
      <c r="E30" s="29"/>
      <c r="F30" s="1454"/>
      <c r="G30" s="1455"/>
      <c r="H30" s="1455"/>
      <c r="I30" s="1456"/>
      <c r="J30" s="1421"/>
      <c r="K30" s="1418"/>
      <c r="L30" s="1459"/>
    </row>
    <row r="31" spans="1:12" ht="17.25" thickBot="1">
      <c r="A31" s="94"/>
      <c r="B31" s="1085"/>
      <c r="C31" s="26"/>
      <c r="D31" s="10"/>
      <c r="E31" s="28"/>
      <c r="F31" s="1084"/>
      <c r="G31" s="1084"/>
      <c r="H31" s="1084"/>
      <c r="I31" s="1084"/>
      <c r="J31" s="1083"/>
      <c r="K31" s="1084"/>
      <c r="L31" s="17"/>
    </row>
    <row r="32" spans="1:12" ht="17.25" thickBot="1">
      <c r="A32" s="19">
        <v>44883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222" t="s">
        <v>88</v>
      </c>
      <c r="K32" s="24" t="s">
        <v>2896</v>
      </c>
      <c r="L32" s="25">
        <v>18500</v>
      </c>
    </row>
    <row r="33" spans="1:12" ht="17.25" thickBot="1">
      <c r="A33" s="94"/>
      <c r="B33" s="1230"/>
      <c r="C33" s="26"/>
      <c r="D33" s="10"/>
      <c r="E33" s="28"/>
      <c r="F33" s="1226"/>
      <c r="G33" s="1226"/>
      <c r="H33" s="1226"/>
      <c r="I33" s="1226"/>
      <c r="J33" s="1225"/>
      <c r="K33" s="1226"/>
      <c r="L33" s="17"/>
    </row>
    <row r="34" spans="1:12" ht="17.25" thickBot="1">
      <c r="A34" s="19">
        <v>44894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285" t="s">
        <v>88</v>
      </c>
      <c r="K34" s="24" t="s">
        <v>3135</v>
      </c>
      <c r="L34" s="25">
        <v>18500</v>
      </c>
    </row>
    <row r="35" spans="1:12" ht="17.25" thickBot="1">
      <c r="A35" s="94"/>
      <c r="B35" s="1292"/>
      <c r="C35" s="26"/>
      <c r="D35" s="10"/>
      <c r="E35" s="28"/>
      <c r="F35" s="1287"/>
      <c r="G35" s="1287"/>
      <c r="H35" s="1287"/>
      <c r="I35" s="1287"/>
      <c r="J35" s="1286"/>
      <c r="K35" s="1287"/>
      <c r="L35" s="17"/>
    </row>
    <row r="36" spans="1:12" ht="16.5">
      <c r="A36" s="1443"/>
      <c r="B36" s="1411" t="s">
        <v>961</v>
      </c>
      <c r="C36" s="9"/>
      <c r="D36" s="9" t="s">
        <v>70</v>
      </c>
      <c r="E36" s="9" t="s">
        <v>104</v>
      </c>
      <c r="F36" s="1448"/>
      <c r="G36" s="1449"/>
      <c r="H36" s="1449"/>
      <c r="I36" s="1450"/>
      <c r="J36" s="1419" t="s">
        <v>88</v>
      </c>
      <c r="K36" s="1416" t="s">
        <v>961</v>
      </c>
      <c r="L36" s="1457" t="s">
        <v>961</v>
      </c>
    </row>
    <row r="37" spans="1:12" ht="16.5">
      <c r="A37" s="1444"/>
      <c r="B37" s="1412"/>
      <c r="D37" t="s">
        <v>285</v>
      </c>
      <c r="E37" s="11" t="s">
        <v>155</v>
      </c>
      <c r="F37" s="1451"/>
      <c r="G37" s="1452"/>
      <c r="H37" s="1452"/>
      <c r="I37" s="1453"/>
      <c r="J37" s="1420"/>
      <c r="K37" s="1417"/>
      <c r="L37" s="1458"/>
    </row>
    <row r="38" spans="1:12" ht="16.5">
      <c r="A38" s="1444"/>
      <c r="B38" s="1412"/>
      <c r="C38" s="15"/>
      <c r="D38" s="11" t="s">
        <v>284</v>
      </c>
      <c r="E38" s="11" t="s">
        <v>288</v>
      </c>
      <c r="F38" s="1451"/>
      <c r="G38" s="1452"/>
      <c r="H38" s="1452"/>
      <c r="I38" s="1453"/>
      <c r="J38" s="1420"/>
      <c r="K38" s="1417"/>
      <c r="L38" s="1458"/>
    </row>
    <row r="39" spans="1:12" ht="16.5">
      <c r="A39" s="1444"/>
      <c r="B39" s="1412"/>
      <c r="C39" s="15"/>
      <c r="D39" s="11" t="s">
        <v>76</v>
      </c>
      <c r="E39" s="11" t="s">
        <v>77</v>
      </c>
      <c r="F39" s="1451"/>
      <c r="G39" s="1452"/>
      <c r="H39" s="1452"/>
      <c r="I39" s="1453"/>
      <c r="J39" s="1420"/>
      <c r="K39" s="1417"/>
      <c r="L39" s="1458"/>
    </row>
    <row r="40" spans="1:12" ht="16.5">
      <c r="A40" s="1444"/>
      <c r="B40" s="1412"/>
      <c r="C40" s="15"/>
      <c r="D40" s="11" t="s">
        <v>160</v>
      </c>
      <c r="E40" s="11" t="s">
        <v>574</v>
      </c>
      <c r="F40" s="1451"/>
      <c r="G40" s="1452"/>
      <c r="H40" s="1452"/>
      <c r="I40" s="1453"/>
      <c r="J40" s="1420"/>
      <c r="K40" s="1417"/>
      <c r="L40" s="1458"/>
    </row>
    <row r="41" spans="1:12" ht="16.5">
      <c r="A41" s="1444"/>
      <c r="B41" s="1412"/>
      <c r="C41" s="15"/>
      <c r="D41" s="11"/>
      <c r="E41" s="11" t="s">
        <v>2294</v>
      </c>
      <c r="F41" s="1451"/>
      <c r="G41" s="1452"/>
      <c r="H41" s="1452"/>
      <c r="I41" s="1453"/>
      <c r="J41" s="1420"/>
      <c r="K41" s="1417"/>
      <c r="L41" s="1458"/>
    </row>
    <row r="42" spans="1:12" ht="16.5">
      <c r="A42" s="1444"/>
      <c r="B42" s="1412"/>
      <c r="C42" s="15"/>
      <c r="D42" s="11"/>
      <c r="E42" s="11"/>
      <c r="F42" s="1451"/>
      <c r="G42" s="1452"/>
      <c r="H42" s="1452"/>
      <c r="I42" s="1453"/>
      <c r="J42" s="1420"/>
      <c r="K42" s="1417"/>
      <c r="L42" s="1458"/>
    </row>
    <row r="43" spans="1:12" ht="17.25" thickBot="1">
      <c r="A43" s="1444"/>
      <c r="B43" s="1412"/>
      <c r="C43" s="26"/>
      <c r="D43" s="10"/>
      <c r="E43" s="28"/>
      <c r="F43" s="1451"/>
      <c r="G43" s="1452"/>
      <c r="H43" s="1452"/>
      <c r="I43" s="1453"/>
      <c r="J43" s="1420"/>
      <c r="K43" s="1417"/>
      <c r="L43" s="1458"/>
    </row>
    <row r="44" spans="1:12" ht="17.25" thickBot="1">
      <c r="A44" s="19" t="s">
        <v>961</v>
      </c>
      <c r="B44" s="20" t="s">
        <v>961</v>
      </c>
      <c r="C44" s="21"/>
      <c r="D44" s="22" t="s">
        <v>22</v>
      </c>
      <c r="E44" s="23"/>
      <c r="F44" s="1401"/>
      <c r="G44" s="1401"/>
      <c r="H44" s="1401"/>
      <c r="I44" s="1406"/>
      <c r="J44" s="1371" t="s">
        <v>88</v>
      </c>
      <c r="K44" s="24" t="s">
        <v>961</v>
      </c>
      <c r="L44" s="25" t="s">
        <v>961</v>
      </c>
    </row>
    <row r="45" spans="1:12" ht="16.5">
      <c r="A45" s="13"/>
      <c r="B45" s="14"/>
      <c r="C45" s="15"/>
      <c r="D45" s="11"/>
      <c r="E45" s="10"/>
      <c r="F45" s="16"/>
      <c r="G45" s="16"/>
      <c r="H45" s="16"/>
      <c r="I45" s="16"/>
      <c r="J45" s="16"/>
      <c r="K45" s="16"/>
      <c r="L45" s="17"/>
    </row>
    <row r="46" spans="1:12" ht="16.5">
      <c r="A46" s="13"/>
      <c r="B46" s="14"/>
      <c r="C46" s="15"/>
      <c r="D46" s="11"/>
      <c r="E46" s="10"/>
      <c r="F46" s="16"/>
      <c r="G46" s="16"/>
      <c r="H46" s="16"/>
      <c r="I46" s="16"/>
      <c r="J46" s="16"/>
      <c r="K46" s="16"/>
      <c r="L46" s="17"/>
    </row>
    <row r="47" spans="1:12" ht="16.5">
      <c r="A47" s="13"/>
      <c r="B47" s="14"/>
      <c r="C47" s="15"/>
      <c r="D47" s="11"/>
      <c r="E47" s="10"/>
      <c r="F47" s="16"/>
      <c r="G47" s="16"/>
      <c r="H47" s="16"/>
      <c r="I47" s="16"/>
      <c r="J47" s="16"/>
      <c r="K47" s="16"/>
      <c r="L47" s="17"/>
    </row>
    <row r="48" spans="1:12" ht="17.25" thickBot="1">
      <c r="A48" s="13"/>
      <c r="B48" s="14"/>
      <c r="C48" s="15"/>
      <c r="D48" s="11"/>
      <c r="E48" s="10"/>
      <c r="F48" s="16"/>
      <c r="G48" s="16"/>
      <c r="H48" s="16"/>
      <c r="I48" s="16"/>
      <c r="J48" s="16"/>
      <c r="K48" s="16"/>
      <c r="L48" s="17"/>
    </row>
    <row r="49" spans="1:12" ht="18.75" thickBot="1">
      <c r="A49" s="2"/>
      <c r="B49" s="2"/>
      <c r="C49" s="2"/>
      <c r="D49" s="2"/>
      <c r="E49" s="2"/>
      <c r="F49" s="2"/>
      <c r="G49" s="2"/>
      <c r="H49" s="2"/>
      <c r="I49" s="2"/>
      <c r="J49" s="1407" t="s">
        <v>21</v>
      </c>
      <c r="K49" s="1487"/>
      <c r="L49" s="18">
        <f>SUM(L11:L48)</f>
        <v>3320100</v>
      </c>
    </row>
  </sheetData>
  <mergeCells count="43">
    <mergeCell ref="F34:I34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K23:K30"/>
    <mergeCell ref="L23:L30"/>
    <mergeCell ref="F19:I19"/>
    <mergeCell ref="A1:C2"/>
    <mergeCell ref="D1:L1"/>
    <mergeCell ref="D2:L2"/>
    <mergeCell ref="A3:D3"/>
    <mergeCell ref="E3:L3"/>
    <mergeCell ref="J49:K49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A23:A30"/>
    <mergeCell ref="B23:B30"/>
    <mergeCell ref="F23:I30"/>
    <mergeCell ref="J23:J30"/>
    <mergeCell ref="F32:I32"/>
    <mergeCell ref="L36:L43"/>
    <mergeCell ref="F44:I44"/>
    <mergeCell ref="A36:A43"/>
    <mergeCell ref="B36:B43"/>
    <mergeCell ref="F36:I43"/>
    <mergeCell ref="J36:J43"/>
    <mergeCell ref="K36:K4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23" workbookViewId="0">
      <selection activeCell="L43" sqref="L43"/>
    </sheetView>
  </sheetViews>
  <sheetFormatPr baseColWidth="10" defaultRowHeight="15"/>
  <cols>
    <col min="1" max="1" width="14" bestFit="1" customWidth="1"/>
    <col min="4" max="4" width="33" bestFit="1" customWidth="1"/>
    <col min="5" max="5" width="40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1286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0" t="s">
        <v>18</v>
      </c>
      <c r="K10" s="7" t="s">
        <v>16</v>
      </c>
      <c r="L10" s="8" t="s">
        <v>17</v>
      </c>
    </row>
    <row r="11" spans="1:12" ht="16.5">
      <c r="A11" s="1443" t="s">
        <v>558</v>
      </c>
      <c r="B11" s="1411">
        <v>115441</v>
      </c>
      <c r="C11" s="9"/>
      <c r="D11" s="9" t="s">
        <v>36</v>
      </c>
      <c r="E11" s="9" t="s">
        <v>37</v>
      </c>
      <c r="F11" s="1448" t="s">
        <v>87</v>
      </c>
      <c r="G11" s="1449"/>
      <c r="H11" s="1449"/>
      <c r="I11" s="1450"/>
      <c r="J11" s="1419" t="s">
        <v>88</v>
      </c>
      <c r="K11" s="1416" t="s">
        <v>560</v>
      </c>
      <c r="L11" s="1457">
        <v>850879</v>
      </c>
    </row>
    <row r="12" spans="1:12" ht="16.5">
      <c r="A12" s="1444"/>
      <c r="B12" s="1412"/>
      <c r="D12" t="s">
        <v>102</v>
      </c>
      <c r="E12" s="11" t="s">
        <v>149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559</v>
      </c>
      <c r="E13" s="11"/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/>
      <c r="B15" s="20"/>
      <c r="C15" s="21"/>
      <c r="D15" s="22" t="s">
        <v>22</v>
      </c>
      <c r="E15" s="23"/>
      <c r="F15" s="1401"/>
      <c r="G15" s="1401"/>
      <c r="H15" s="1401"/>
      <c r="I15" s="1406"/>
      <c r="J15" s="81"/>
      <c r="K15" s="24"/>
      <c r="L15" s="25"/>
    </row>
    <row r="16" spans="1:12" ht="17.25" thickBot="1">
      <c r="A16" s="94"/>
      <c r="B16" s="403"/>
      <c r="C16" s="96"/>
      <c r="D16" s="96"/>
      <c r="E16" s="97"/>
      <c r="F16" s="402"/>
      <c r="G16" s="402"/>
      <c r="H16" s="402"/>
      <c r="I16" s="402"/>
      <c r="J16" s="402"/>
      <c r="K16" s="402"/>
      <c r="L16" s="17"/>
    </row>
    <row r="17" spans="1:12" ht="17.25" thickBot="1">
      <c r="A17" s="19">
        <v>44812</v>
      </c>
      <c r="B17" s="20"/>
      <c r="C17" s="21"/>
      <c r="D17" s="22" t="s">
        <v>1148</v>
      </c>
      <c r="E17" s="23"/>
      <c r="F17" s="1401"/>
      <c r="G17" s="1401"/>
      <c r="H17" s="1401"/>
      <c r="I17" s="1406"/>
      <c r="J17" s="401"/>
      <c r="K17" s="24" t="s">
        <v>1285</v>
      </c>
      <c r="L17" s="25">
        <v>18500</v>
      </c>
    </row>
    <row r="18" spans="1:12" ht="17.25" thickBot="1">
      <c r="A18" s="94"/>
      <c r="B18" s="590"/>
      <c r="C18" s="96"/>
      <c r="D18" s="96"/>
      <c r="E18" s="97"/>
      <c r="F18" s="587"/>
      <c r="G18" s="587"/>
      <c r="H18" s="587"/>
      <c r="I18" s="587"/>
      <c r="J18" s="587"/>
      <c r="K18" s="587"/>
      <c r="L18" s="17"/>
    </row>
    <row r="19" spans="1:12" ht="15.75" customHeight="1" thickBot="1">
      <c r="A19" s="19">
        <v>44837</v>
      </c>
      <c r="B19" s="20"/>
      <c r="C19" s="21"/>
      <c r="D19" s="22" t="s">
        <v>1148</v>
      </c>
      <c r="E19" s="23"/>
      <c r="F19" s="1401"/>
      <c r="G19" s="1401"/>
      <c r="H19" s="1401"/>
      <c r="I19" s="1406"/>
      <c r="J19" s="586"/>
      <c r="K19" s="24" t="s">
        <v>1660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6.5">
      <c r="A21" s="1443">
        <v>44848</v>
      </c>
      <c r="B21" s="1411">
        <v>118032</v>
      </c>
      <c r="C21" s="9"/>
      <c r="D21" s="9" t="s">
        <v>96</v>
      </c>
      <c r="E21" s="9" t="s">
        <v>428</v>
      </c>
      <c r="F21" s="1448" t="s">
        <v>185</v>
      </c>
      <c r="G21" s="1449"/>
      <c r="H21" s="1449"/>
      <c r="I21" s="1450"/>
      <c r="J21" s="1419" t="s">
        <v>88</v>
      </c>
      <c r="K21" s="1416" t="s">
        <v>2299</v>
      </c>
      <c r="L21" s="1457">
        <v>2302183</v>
      </c>
    </row>
    <row r="22" spans="1:12" ht="16.5">
      <c r="A22" s="1444"/>
      <c r="B22" s="1412"/>
      <c r="C22" s="96"/>
      <c r="D22" s="96" t="s">
        <v>105</v>
      </c>
      <c r="E22" s="96" t="s">
        <v>108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96"/>
      <c r="D23" s="96" t="s">
        <v>815</v>
      </c>
      <c r="E23" s="96" t="s">
        <v>923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96"/>
      <c r="D24" s="96" t="s">
        <v>164</v>
      </c>
      <c r="E24" s="96" t="s">
        <v>101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96"/>
      <c r="D25" s="96" t="s">
        <v>352</v>
      </c>
      <c r="E25" s="96" t="s">
        <v>166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96"/>
      <c r="D26" s="96" t="s">
        <v>107</v>
      </c>
      <c r="E26" s="96" t="s">
        <v>181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96"/>
      <c r="D27" s="96" t="s">
        <v>82</v>
      </c>
      <c r="E27" s="96" t="s">
        <v>40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96"/>
      <c r="D28" s="96" t="s">
        <v>109</v>
      </c>
      <c r="E28" s="96" t="s">
        <v>165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96"/>
      <c r="D29" s="96"/>
      <c r="E29" s="96" t="s">
        <v>427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96"/>
      <c r="D30" s="96"/>
      <c r="E30" s="96" t="s">
        <v>439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96"/>
      <c r="D31" s="96"/>
      <c r="E31" s="96" t="s">
        <v>440</v>
      </c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96"/>
      <c r="D32" s="96"/>
      <c r="E32" s="96" t="s">
        <v>83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96"/>
      <c r="D33" s="96"/>
      <c r="E33" s="96" t="s">
        <v>149</v>
      </c>
      <c r="F33" s="1451"/>
      <c r="G33" s="1452"/>
      <c r="H33" s="1452"/>
      <c r="I33" s="1453"/>
      <c r="J33" s="1420"/>
      <c r="K33" s="1417"/>
      <c r="L33" s="1458"/>
    </row>
    <row r="34" spans="1:12" ht="16.5">
      <c r="A34" s="1444"/>
      <c r="B34" s="1412"/>
      <c r="C34" s="96"/>
      <c r="D34" s="96"/>
      <c r="E34" s="96" t="s">
        <v>110</v>
      </c>
      <c r="F34" s="1451"/>
      <c r="G34" s="1452"/>
      <c r="H34" s="1452"/>
      <c r="I34" s="1453"/>
      <c r="J34" s="1420"/>
      <c r="K34" s="1417"/>
      <c r="L34" s="1458"/>
    </row>
    <row r="35" spans="1:12" ht="16.5">
      <c r="A35" s="1444"/>
      <c r="B35" s="1412"/>
      <c r="C35" s="26"/>
      <c r="D35" s="96"/>
      <c r="E35" s="96"/>
      <c r="F35" s="1451"/>
      <c r="G35" s="1452"/>
      <c r="H35" s="1452"/>
      <c r="I35" s="1453"/>
      <c r="J35" s="1420"/>
      <c r="K35" s="1417"/>
      <c r="L35" s="1458"/>
    </row>
    <row r="36" spans="1:12" ht="17.25" thickBot="1">
      <c r="A36" s="1445"/>
      <c r="B36" s="1413"/>
      <c r="C36" s="27"/>
      <c r="D36" s="12"/>
      <c r="E36" s="12"/>
      <c r="F36" s="1454"/>
      <c r="G36" s="1455"/>
      <c r="H36" s="1455"/>
      <c r="I36" s="1456"/>
      <c r="J36" s="1421"/>
      <c r="K36" s="1418"/>
      <c r="L36" s="1459"/>
    </row>
    <row r="37" spans="1:12" ht="17.25" thickBot="1">
      <c r="A37" s="94"/>
      <c r="B37" s="931"/>
      <c r="C37" s="15"/>
      <c r="D37" s="11"/>
      <c r="E37" s="11"/>
      <c r="F37" s="928"/>
      <c r="G37" s="928"/>
      <c r="H37" s="928"/>
      <c r="I37" s="928"/>
      <c r="J37" s="927"/>
      <c r="K37" s="928"/>
      <c r="L37" s="17"/>
    </row>
    <row r="38" spans="1:12" ht="15.75" customHeight="1" thickBot="1">
      <c r="A38" s="19">
        <v>44863</v>
      </c>
      <c r="B38" s="20"/>
      <c r="C38" s="21"/>
      <c r="D38" s="22" t="s">
        <v>1148</v>
      </c>
      <c r="E38" s="23"/>
      <c r="F38" s="1401"/>
      <c r="G38" s="1401"/>
      <c r="H38" s="1401"/>
      <c r="I38" s="1406"/>
      <c r="J38" s="963"/>
      <c r="K38" s="24" t="s">
        <v>2359</v>
      </c>
      <c r="L38" s="25">
        <v>18500</v>
      </c>
    </row>
    <row r="39" spans="1:12" ht="15.75" customHeight="1" thickBot="1">
      <c r="A39" s="94"/>
      <c r="B39" s="973"/>
      <c r="C39" s="96"/>
      <c r="D39" s="96"/>
      <c r="E39" s="97"/>
      <c r="F39" s="967"/>
      <c r="G39" s="967"/>
      <c r="H39" s="967"/>
      <c r="I39" s="967"/>
      <c r="J39" s="962"/>
      <c r="K39" s="972"/>
      <c r="L39" s="17"/>
    </row>
    <row r="40" spans="1:12" ht="15.75" customHeight="1" thickBot="1">
      <c r="A40" s="19">
        <v>44894</v>
      </c>
      <c r="B40" s="20"/>
      <c r="C40" s="21"/>
      <c r="D40" s="22" t="s">
        <v>1148</v>
      </c>
      <c r="E40" s="23"/>
      <c r="F40" s="1401"/>
      <c r="G40" s="1401"/>
      <c r="H40" s="1401"/>
      <c r="I40" s="1406"/>
      <c r="J40" s="1285"/>
      <c r="K40" s="24" t="s">
        <v>3131</v>
      </c>
      <c r="L40" s="25">
        <v>18500</v>
      </c>
    </row>
    <row r="41" spans="1:12" ht="15.75" customHeight="1" thickBot="1">
      <c r="A41" s="94"/>
      <c r="B41" s="1292"/>
      <c r="C41" s="96"/>
      <c r="D41" s="96"/>
      <c r="E41" s="97"/>
      <c r="F41" s="1287"/>
      <c r="G41" s="1287"/>
      <c r="H41" s="1287"/>
      <c r="I41" s="1287"/>
      <c r="J41" s="1284"/>
      <c r="K41" s="1291"/>
      <c r="L41" s="17"/>
    </row>
    <row r="42" spans="1:12" ht="18.75" thickBot="1">
      <c r="A42" s="2"/>
      <c r="B42" s="2"/>
      <c r="C42" s="2"/>
      <c r="D42" s="2"/>
      <c r="E42" s="2"/>
      <c r="F42" s="2"/>
      <c r="G42" s="2"/>
      <c r="H42" s="2"/>
      <c r="I42" s="2"/>
      <c r="J42" s="1407" t="s">
        <v>21</v>
      </c>
      <c r="K42" s="1487"/>
      <c r="L42" s="18">
        <f>+SUM(L11:L41)</f>
        <v>3227062</v>
      </c>
    </row>
  </sheetData>
  <mergeCells count="37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21:A36"/>
    <mergeCell ref="B21:B36"/>
    <mergeCell ref="F21:I36"/>
    <mergeCell ref="A8:C8"/>
    <mergeCell ref="D8:F8"/>
    <mergeCell ref="G8:H8"/>
    <mergeCell ref="I8:L8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J21:J36"/>
    <mergeCell ref="K21:K36"/>
    <mergeCell ref="L21:L36"/>
    <mergeCell ref="F15:I15"/>
    <mergeCell ref="J42:K42"/>
    <mergeCell ref="F17:I17"/>
    <mergeCell ref="F19:I19"/>
    <mergeCell ref="F38:I38"/>
    <mergeCell ref="F40:I40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29" workbookViewId="0">
      <selection activeCell="L43" sqref="L43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561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0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64230</v>
      </c>
      <c r="C11" s="9"/>
      <c r="D11" s="9" t="s">
        <v>562</v>
      </c>
      <c r="E11" s="9" t="s">
        <v>40</v>
      </c>
      <c r="F11" s="1448" t="s">
        <v>98</v>
      </c>
      <c r="G11" s="1449"/>
      <c r="H11" s="1449"/>
      <c r="I11" s="1450"/>
      <c r="J11" s="1419" t="s">
        <v>199</v>
      </c>
      <c r="K11" s="1416" t="s">
        <v>566</v>
      </c>
      <c r="L11" s="1457">
        <v>3251050</v>
      </c>
    </row>
    <row r="12" spans="1:12" ht="16.5">
      <c r="A12" s="1444"/>
      <c r="B12" s="1412"/>
      <c r="D12" t="s">
        <v>363</v>
      </c>
      <c r="E12" s="11" t="s">
        <v>564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158</v>
      </c>
      <c r="E13" s="11" t="s">
        <v>565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159</v>
      </c>
      <c r="E14" s="11" t="s">
        <v>156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563</v>
      </c>
      <c r="E15" s="11" t="s">
        <v>71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70</v>
      </c>
      <c r="E16" s="11" t="s">
        <v>215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100</v>
      </c>
      <c r="E17" s="11" t="s">
        <v>39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36</v>
      </c>
      <c r="E18" s="11" t="s">
        <v>149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38</v>
      </c>
      <c r="E19" s="11" t="s">
        <v>166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250</v>
      </c>
      <c r="E20" s="11" t="s">
        <v>532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528</v>
      </c>
      <c r="E21" s="11" t="s">
        <v>37</v>
      </c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4"/>
      <c r="B22" s="1412"/>
      <c r="C22" s="15"/>
      <c r="D22" s="11"/>
      <c r="E22" s="11"/>
      <c r="F22" s="1451"/>
      <c r="G22" s="1452"/>
      <c r="H22" s="1452"/>
      <c r="I22" s="1453"/>
      <c r="J22" s="1420"/>
      <c r="K22" s="1417"/>
      <c r="L22" s="1458"/>
    </row>
    <row r="23" spans="1:12" ht="32.25" thickBot="1">
      <c r="A23" s="19">
        <v>44755</v>
      </c>
      <c r="B23" s="20">
        <v>64230</v>
      </c>
      <c r="C23" s="21"/>
      <c r="D23" s="22" t="s">
        <v>22</v>
      </c>
      <c r="E23" s="23"/>
      <c r="F23" s="1401" t="s">
        <v>98</v>
      </c>
      <c r="G23" s="1401"/>
      <c r="H23" s="1401"/>
      <c r="I23" s="1406"/>
      <c r="J23" s="81" t="s">
        <v>199</v>
      </c>
      <c r="K23" s="24" t="s">
        <v>567</v>
      </c>
      <c r="L23" s="25">
        <v>39750</v>
      </c>
    </row>
    <row r="24" spans="1:12" ht="16.5">
      <c r="A24" s="1443">
        <v>44755</v>
      </c>
      <c r="B24" s="1411">
        <v>64230</v>
      </c>
      <c r="C24" s="9"/>
      <c r="D24" s="9" t="s">
        <v>59</v>
      </c>
      <c r="E24" s="9" t="s">
        <v>29</v>
      </c>
      <c r="F24" s="1448" t="s">
        <v>98</v>
      </c>
      <c r="G24" s="1449"/>
      <c r="H24" s="1449"/>
      <c r="I24" s="1450"/>
      <c r="J24" s="1419" t="s">
        <v>199</v>
      </c>
      <c r="K24" s="1416" t="s">
        <v>832</v>
      </c>
      <c r="L24" s="1457">
        <v>123289</v>
      </c>
    </row>
    <row r="25" spans="1:12" ht="16.5">
      <c r="A25" s="1444"/>
      <c r="B25" s="1412"/>
      <c r="E25" s="11"/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807"/>
      <c r="B26" s="815"/>
      <c r="E26" s="11"/>
      <c r="F26" s="809"/>
      <c r="G26" s="809"/>
      <c r="H26" s="809"/>
      <c r="I26" s="809"/>
      <c r="J26" s="812"/>
      <c r="K26" s="814"/>
      <c r="L26" s="813"/>
    </row>
    <row r="27" spans="1:12" ht="17.25" thickBot="1">
      <c r="A27" s="19">
        <v>44851</v>
      </c>
      <c r="B27" s="20"/>
      <c r="C27" s="21"/>
      <c r="D27" s="22" t="s">
        <v>1148</v>
      </c>
      <c r="E27" s="23"/>
      <c r="F27" s="1401"/>
      <c r="G27" s="1401"/>
      <c r="H27" s="1401"/>
      <c r="I27" s="1406"/>
      <c r="J27" s="134"/>
      <c r="K27" s="24" t="s">
        <v>2046</v>
      </c>
      <c r="L27" s="25">
        <v>18500</v>
      </c>
    </row>
    <row r="28" spans="1:12" ht="17.25" thickBot="1">
      <c r="A28" s="94"/>
      <c r="B28" s="973"/>
      <c r="C28" s="96"/>
      <c r="D28" s="96"/>
      <c r="E28" s="97"/>
      <c r="F28" s="967"/>
      <c r="G28" s="967"/>
      <c r="H28" s="967"/>
      <c r="I28" s="967"/>
      <c r="J28" s="967"/>
      <c r="K28" s="967"/>
      <c r="L28" s="17"/>
    </row>
    <row r="29" spans="1:12" ht="17.25" thickBot="1">
      <c r="A29" s="19">
        <v>44860</v>
      </c>
      <c r="B29" s="20"/>
      <c r="C29" s="21"/>
      <c r="D29" s="22" t="s">
        <v>1148</v>
      </c>
      <c r="E29" s="23"/>
      <c r="F29" s="1401"/>
      <c r="G29" s="1401"/>
      <c r="H29" s="1401"/>
      <c r="I29" s="1406"/>
      <c r="J29" s="963"/>
      <c r="K29" s="24" t="s">
        <v>2372</v>
      </c>
      <c r="L29" s="25">
        <v>18500</v>
      </c>
    </row>
    <row r="30" spans="1:12" ht="17.25" thickBot="1">
      <c r="A30" s="94"/>
      <c r="B30" s="1075"/>
      <c r="C30" s="96"/>
      <c r="D30" s="96"/>
      <c r="E30" s="97"/>
      <c r="F30" s="1071"/>
      <c r="G30" s="1071"/>
      <c r="H30" s="1071"/>
      <c r="I30" s="1071"/>
      <c r="J30" s="1071"/>
      <c r="K30" s="1071"/>
      <c r="L30" s="17"/>
    </row>
    <row r="31" spans="1:12" ht="17.25" thickBot="1">
      <c r="A31" s="19">
        <v>44872</v>
      </c>
      <c r="B31" s="20"/>
      <c r="C31" s="21"/>
      <c r="D31" s="22" t="s">
        <v>1148</v>
      </c>
      <c r="E31" s="23"/>
      <c r="F31" s="1401"/>
      <c r="G31" s="1401"/>
      <c r="H31" s="1401"/>
      <c r="I31" s="1406"/>
      <c r="J31" s="1070"/>
      <c r="K31" s="24" t="s">
        <v>2634</v>
      </c>
      <c r="L31" s="25">
        <v>18500</v>
      </c>
    </row>
    <row r="32" spans="1:12" ht="15.75" thickBot="1"/>
    <row r="33" spans="1:12" ht="17.25" thickBot="1">
      <c r="A33" s="19">
        <v>44877</v>
      </c>
      <c r="B33" s="20"/>
      <c r="C33" s="21"/>
      <c r="D33" s="22" t="s">
        <v>1148</v>
      </c>
      <c r="E33" s="23"/>
      <c r="F33" s="1401"/>
      <c r="G33" s="1401"/>
      <c r="H33" s="1401"/>
      <c r="I33" s="1406"/>
      <c r="J33" s="1118"/>
      <c r="K33" s="24" t="s">
        <v>2774</v>
      </c>
      <c r="L33" s="25">
        <v>18500</v>
      </c>
    </row>
    <row r="34" spans="1:12" ht="15.75" thickBot="1"/>
    <row r="35" spans="1:12" ht="17.25" thickBot="1">
      <c r="A35" s="19">
        <v>44892</v>
      </c>
      <c r="B35" s="20"/>
      <c r="C35" s="21"/>
      <c r="D35" s="22" t="s">
        <v>1148</v>
      </c>
      <c r="E35" s="23"/>
      <c r="F35" s="1401"/>
      <c r="G35" s="1401"/>
      <c r="H35" s="1401"/>
      <c r="I35" s="1406"/>
      <c r="J35" s="1265"/>
      <c r="K35" s="24" t="s">
        <v>3070</v>
      </c>
      <c r="L35" s="25">
        <v>18500</v>
      </c>
    </row>
    <row r="36" spans="1:12" ht="15.75" thickBot="1"/>
    <row r="37" spans="1:12" ht="17.25" thickBot="1">
      <c r="A37" s="19">
        <v>44904</v>
      </c>
      <c r="B37" s="20"/>
      <c r="C37" s="21"/>
      <c r="D37" s="22" t="s">
        <v>1148</v>
      </c>
      <c r="E37" s="23"/>
      <c r="F37" s="1401"/>
      <c r="G37" s="1401"/>
      <c r="H37" s="1401"/>
      <c r="I37" s="1406"/>
      <c r="J37" s="1365"/>
      <c r="K37" s="24" t="s">
        <v>3304</v>
      </c>
      <c r="L37" s="25">
        <v>18500</v>
      </c>
    </row>
    <row r="41" spans="1:12" ht="15.75" thickBot="1"/>
    <row r="42" spans="1:12" ht="18.75" thickBot="1">
      <c r="J42" s="1407" t="s">
        <v>21</v>
      </c>
      <c r="K42" s="1487"/>
      <c r="L42" s="18">
        <f>+SUM(L11:L41)</f>
        <v>3525089</v>
      </c>
    </row>
  </sheetData>
  <mergeCells count="39">
    <mergeCell ref="F37:I37"/>
    <mergeCell ref="F35:I35"/>
    <mergeCell ref="F33:I33"/>
    <mergeCell ref="F29:I29"/>
    <mergeCell ref="A4:D4"/>
    <mergeCell ref="E4:L4"/>
    <mergeCell ref="A6:L6"/>
    <mergeCell ref="A7:C7"/>
    <mergeCell ref="D7:F7"/>
    <mergeCell ref="G7:H7"/>
    <mergeCell ref="I7:L7"/>
    <mergeCell ref="K24:K25"/>
    <mergeCell ref="A8:C8"/>
    <mergeCell ref="D8:F8"/>
    <mergeCell ref="G8:H8"/>
    <mergeCell ref="I8:L8"/>
    <mergeCell ref="L24:L25"/>
    <mergeCell ref="J24:J25"/>
    <mergeCell ref="A1:C2"/>
    <mergeCell ref="D1:L1"/>
    <mergeCell ref="D2:L2"/>
    <mergeCell ref="A3:D3"/>
    <mergeCell ref="E3:L3"/>
    <mergeCell ref="F31:I31"/>
    <mergeCell ref="J42:K42"/>
    <mergeCell ref="F27:I27"/>
    <mergeCell ref="F23:I23"/>
    <mergeCell ref="A9:L9"/>
    <mergeCell ref="C10:E10"/>
    <mergeCell ref="F10:I10"/>
    <mergeCell ref="A11:A22"/>
    <mergeCell ref="B11:B22"/>
    <mergeCell ref="F11:I22"/>
    <mergeCell ref="J11:J22"/>
    <mergeCell ref="K11:K22"/>
    <mergeCell ref="L11:L22"/>
    <mergeCell ref="A24:A25"/>
    <mergeCell ref="B24:B25"/>
    <mergeCell ref="F24:I25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568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0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44261</v>
      </c>
      <c r="C11" s="9"/>
      <c r="D11" s="9" t="s">
        <v>70</v>
      </c>
      <c r="E11" s="9" t="s">
        <v>71</v>
      </c>
      <c r="F11" s="1448" t="s">
        <v>113</v>
      </c>
      <c r="G11" s="1449"/>
      <c r="H11" s="1449"/>
      <c r="I11" s="1450"/>
      <c r="J11" s="1419" t="s">
        <v>88</v>
      </c>
      <c r="K11" s="1416" t="s">
        <v>569</v>
      </c>
      <c r="L11" s="1457">
        <v>80478</v>
      </c>
    </row>
    <row r="12" spans="1:12" ht="17.25" thickBot="1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>
        <v>44755</v>
      </c>
      <c r="B13" s="20">
        <v>44261</v>
      </c>
      <c r="C13" s="21"/>
      <c r="D13" s="22" t="s">
        <v>22</v>
      </c>
      <c r="E13" s="23"/>
      <c r="F13" s="1401" t="s">
        <v>113</v>
      </c>
      <c r="G13" s="1401"/>
      <c r="H13" s="1401"/>
      <c r="I13" s="1406"/>
      <c r="J13" s="81" t="s">
        <v>88</v>
      </c>
      <c r="K13" s="24" t="s">
        <v>570</v>
      </c>
      <c r="L13" s="25">
        <v>39750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8.75" thickBot="1">
      <c r="A15" s="2"/>
      <c r="B15" s="2"/>
      <c r="C15" s="2"/>
      <c r="D15" s="2"/>
      <c r="E15" s="2"/>
      <c r="F15" s="2"/>
      <c r="G15" s="2"/>
      <c r="H15" s="2"/>
      <c r="I15" s="2"/>
      <c r="J15" s="1407" t="s">
        <v>21</v>
      </c>
      <c r="K15" s="1487"/>
      <c r="L15" s="18">
        <f>SUM(L11+L13)</f>
        <v>120228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3:I13"/>
    <mergeCell ref="J15:K15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4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2779</v>
      </c>
      <c r="B8" s="1462"/>
      <c r="C8" s="1463"/>
      <c r="D8" s="1434" t="s">
        <v>266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0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17623</v>
      </c>
      <c r="C11" s="9"/>
      <c r="D11" s="9" t="s">
        <v>38</v>
      </c>
      <c r="E11" s="9" t="s">
        <v>54</v>
      </c>
      <c r="F11" s="1448" t="s">
        <v>113</v>
      </c>
      <c r="G11" s="1449"/>
      <c r="H11" s="1449"/>
      <c r="I11" s="1450"/>
      <c r="J11" s="1419" t="s">
        <v>88</v>
      </c>
      <c r="K11" s="1416" t="s">
        <v>571</v>
      </c>
      <c r="L11" s="1457">
        <v>412260</v>
      </c>
    </row>
    <row r="12" spans="1:12" ht="16.5">
      <c r="A12" s="1444"/>
      <c r="B12" s="1412"/>
      <c r="D12" t="s">
        <v>51</v>
      </c>
      <c r="E12" s="11" t="s">
        <v>61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34</v>
      </c>
      <c r="E13" s="11" t="s">
        <v>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60</v>
      </c>
      <c r="E14" s="11" t="s">
        <v>77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444"/>
      <c r="B15" s="1412"/>
      <c r="C15" s="15"/>
      <c r="D15" s="11"/>
      <c r="E15" s="11" t="s">
        <v>52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9">
        <v>44755</v>
      </c>
      <c r="B16" s="20">
        <v>17623</v>
      </c>
      <c r="C16" s="21"/>
      <c r="D16" s="22" t="s">
        <v>22</v>
      </c>
      <c r="E16" s="23"/>
      <c r="F16" s="1401" t="s">
        <v>113</v>
      </c>
      <c r="G16" s="1401"/>
      <c r="H16" s="1401"/>
      <c r="I16" s="1406"/>
      <c r="J16" s="81" t="s">
        <v>88</v>
      </c>
      <c r="K16" s="24" t="s">
        <v>572</v>
      </c>
      <c r="L16" s="25">
        <v>26500</v>
      </c>
    </row>
    <row r="17" spans="1:12" ht="17.25" thickBot="1">
      <c r="A17" s="13"/>
      <c r="B17" s="14"/>
      <c r="C17" s="15"/>
      <c r="D17" s="11"/>
      <c r="E17" s="10"/>
      <c r="F17" s="16"/>
      <c r="G17" s="16"/>
      <c r="H17" s="16"/>
      <c r="I17" s="16"/>
      <c r="J17" s="16"/>
      <c r="K17" s="16"/>
      <c r="L17" s="17"/>
    </row>
    <row r="18" spans="1:12" ht="17.25" thickBot="1">
      <c r="A18" s="19">
        <v>44865</v>
      </c>
      <c r="B18" s="20" t="s">
        <v>961</v>
      </c>
      <c r="C18" s="21"/>
      <c r="D18" s="22" t="s">
        <v>1148</v>
      </c>
      <c r="E18" s="23"/>
      <c r="F18" s="1401" t="s">
        <v>961</v>
      </c>
      <c r="G18" s="1401"/>
      <c r="H18" s="1401"/>
      <c r="I18" s="1406"/>
      <c r="J18" s="992" t="s">
        <v>88</v>
      </c>
      <c r="K18" s="24" t="s">
        <v>2453</v>
      </c>
      <c r="L18" s="25">
        <v>18000</v>
      </c>
    </row>
    <row r="19" spans="1:12" ht="17.25" thickBot="1">
      <c r="A19" s="94"/>
      <c r="B19" s="1026"/>
      <c r="C19" s="96"/>
      <c r="D19" s="96"/>
      <c r="E19" s="97"/>
      <c r="F19" s="1021"/>
      <c r="G19" s="1021"/>
      <c r="H19" s="1021"/>
      <c r="I19" s="1021"/>
      <c r="J19" s="1021"/>
      <c r="K19" s="1021"/>
      <c r="L19" s="17"/>
    </row>
    <row r="20" spans="1:12" ht="17.25" thickBot="1">
      <c r="A20" s="19">
        <v>44868</v>
      </c>
      <c r="B20" s="20" t="s">
        <v>961</v>
      </c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1020" t="s">
        <v>88</v>
      </c>
      <c r="K20" s="24" t="s">
        <v>2557</v>
      </c>
      <c r="L20" s="25">
        <v>18000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7.25" thickBot="1">
      <c r="A22" s="19">
        <v>44878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1118" t="s">
        <v>88</v>
      </c>
      <c r="K22" s="24" t="s">
        <v>2778</v>
      </c>
      <c r="L22" s="25">
        <v>18000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SUM(L11:L23)</f>
        <v>492760</v>
      </c>
    </row>
    <row r="25" spans="1:12">
      <c r="L25" t="s">
        <v>1250</v>
      </c>
    </row>
  </sheetData>
  <mergeCells count="30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6:I16"/>
    <mergeCell ref="J24:K24"/>
    <mergeCell ref="A9:L9"/>
    <mergeCell ref="C10:E10"/>
    <mergeCell ref="F10:I10"/>
    <mergeCell ref="A11:A15"/>
    <mergeCell ref="B11:B15"/>
    <mergeCell ref="F11:I15"/>
    <mergeCell ref="J11:J15"/>
    <mergeCell ref="K11:K15"/>
    <mergeCell ref="L11:L15"/>
    <mergeCell ref="F18:I18"/>
    <mergeCell ref="F20:I20"/>
    <mergeCell ref="F22:I22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37" workbookViewId="0">
      <selection activeCell="L62" sqref="L62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964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0" t="s">
        <v>18</v>
      </c>
      <c r="K10" s="7" t="s">
        <v>16</v>
      </c>
      <c r="L10" s="8" t="s">
        <v>17</v>
      </c>
    </row>
    <row r="11" spans="1:12" ht="16.5">
      <c r="A11" s="1443">
        <v>44749</v>
      </c>
      <c r="B11" s="1411"/>
      <c r="C11" s="9"/>
      <c r="D11" s="9" t="s">
        <v>60</v>
      </c>
      <c r="E11" s="9" t="s">
        <v>61</v>
      </c>
      <c r="F11" s="1448" t="s">
        <v>72</v>
      </c>
      <c r="G11" s="1449"/>
      <c r="H11" s="1449"/>
      <c r="I11" s="1450"/>
      <c r="J11" s="1419" t="s">
        <v>199</v>
      </c>
      <c r="K11" s="1416" t="s">
        <v>576</v>
      </c>
      <c r="L11" s="1457">
        <v>2830713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38</v>
      </c>
      <c r="E13" s="11" t="s">
        <v>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284</v>
      </c>
      <c r="E14" s="11" t="s">
        <v>288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70</v>
      </c>
      <c r="E15" s="11" t="s">
        <v>219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285</v>
      </c>
      <c r="E16" s="11" t="s">
        <v>29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28</v>
      </c>
      <c r="E17" s="11" t="s">
        <v>110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109</v>
      </c>
      <c r="E18" s="11" t="s">
        <v>154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59</v>
      </c>
      <c r="E19" s="11" t="s">
        <v>574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157</v>
      </c>
      <c r="E20" s="11" t="s">
        <v>575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158</v>
      </c>
      <c r="E21" s="11" t="s">
        <v>472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159</v>
      </c>
      <c r="E22" s="11" t="s">
        <v>321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296</v>
      </c>
      <c r="E23" s="11" t="s">
        <v>155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80</v>
      </c>
      <c r="E24" s="11" t="s">
        <v>117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160</v>
      </c>
      <c r="E25" s="11" t="s">
        <v>33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34</v>
      </c>
      <c r="E26" s="11" t="s">
        <v>453</v>
      </c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444"/>
      <c r="B27" s="1412"/>
      <c r="C27" s="15"/>
      <c r="D27" s="11" t="s">
        <v>32</v>
      </c>
      <c r="E27" s="11"/>
      <c r="F27" s="1451"/>
      <c r="G27" s="1452"/>
      <c r="H27" s="1452"/>
      <c r="I27" s="1453"/>
      <c r="J27" s="1420"/>
      <c r="K27" s="1417"/>
      <c r="L27" s="1458"/>
    </row>
    <row r="28" spans="1:12" ht="32.25" thickBot="1">
      <c r="A28" s="19" t="s">
        <v>573</v>
      </c>
      <c r="B28" s="20"/>
      <c r="C28" s="21"/>
      <c r="D28" s="22" t="s">
        <v>22</v>
      </c>
      <c r="E28" s="23"/>
      <c r="F28" s="1401" t="s">
        <v>72</v>
      </c>
      <c r="G28" s="1401"/>
      <c r="H28" s="1401"/>
      <c r="I28" s="1406"/>
      <c r="J28" s="81" t="s">
        <v>199</v>
      </c>
      <c r="K28" s="24" t="s">
        <v>577</v>
      </c>
      <c r="L28" s="25">
        <v>26000</v>
      </c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6.5">
      <c r="A30" s="1443">
        <v>44791</v>
      </c>
      <c r="B30" s="1411">
        <v>53212</v>
      </c>
      <c r="C30" s="9"/>
      <c r="D30" s="9" t="s">
        <v>62</v>
      </c>
      <c r="E30" s="9" t="s">
        <v>63</v>
      </c>
      <c r="F30" s="1448" t="s">
        <v>139</v>
      </c>
      <c r="G30" s="1449"/>
      <c r="H30" s="1449"/>
      <c r="I30" s="1450"/>
      <c r="J30" s="1419" t="s">
        <v>88</v>
      </c>
      <c r="K30" s="1416" t="s">
        <v>965</v>
      </c>
      <c r="L30" s="1457">
        <v>75622</v>
      </c>
    </row>
    <row r="31" spans="1:12" ht="17.25" thickBot="1">
      <c r="A31" s="1445"/>
      <c r="B31" s="1413"/>
      <c r="C31" s="190"/>
      <c r="D31" s="190"/>
      <c r="E31" s="12"/>
      <c r="F31" s="1454"/>
      <c r="G31" s="1455"/>
      <c r="H31" s="1455"/>
      <c r="I31" s="1456"/>
      <c r="J31" s="1421"/>
      <c r="K31" s="1418"/>
      <c r="L31" s="1459"/>
    </row>
    <row r="32" spans="1:12" ht="17.25" thickBot="1">
      <c r="A32" s="94"/>
      <c r="B32" s="355"/>
      <c r="C32" s="175"/>
      <c r="D32" s="175"/>
      <c r="E32" s="96"/>
      <c r="F32" s="352"/>
      <c r="G32" s="352"/>
      <c r="H32" s="352"/>
      <c r="I32" s="352"/>
      <c r="J32" s="351"/>
      <c r="K32" s="352"/>
      <c r="L32" s="17"/>
    </row>
    <row r="33" spans="1:12" ht="17.25" thickBot="1">
      <c r="A33" s="19">
        <v>44808</v>
      </c>
      <c r="B33" s="20"/>
      <c r="C33" s="21"/>
      <c r="D33" s="261" t="s">
        <v>1148</v>
      </c>
      <c r="E33" s="23"/>
      <c r="F33" s="1401" t="s">
        <v>72</v>
      </c>
      <c r="G33" s="1401"/>
      <c r="H33" s="1401"/>
      <c r="I33" s="1406"/>
      <c r="J33" s="347" t="s">
        <v>961</v>
      </c>
      <c r="K33" s="24" t="s">
        <v>1205</v>
      </c>
      <c r="L33" s="25">
        <v>18500</v>
      </c>
    </row>
    <row r="34" spans="1:12" ht="17.25" thickBot="1">
      <c r="A34" s="94"/>
      <c r="B34" s="211"/>
      <c r="C34" s="15"/>
      <c r="D34" s="11"/>
      <c r="E34" s="11"/>
      <c r="F34" s="204"/>
      <c r="G34" s="204"/>
      <c r="H34" s="204"/>
      <c r="I34" s="204"/>
      <c r="J34" s="203"/>
      <c r="K34" s="204"/>
      <c r="L34" s="17"/>
    </row>
    <row r="35" spans="1:12" ht="17.25" thickBot="1">
      <c r="A35" s="19">
        <v>44826</v>
      </c>
      <c r="B35" s="20"/>
      <c r="C35" s="21"/>
      <c r="D35" s="261" t="s">
        <v>1148</v>
      </c>
      <c r="E35" s="23"/>
      <c r="F35" s="1401" t="s">
        <v>72</v>
      </c>
      <c r="G35" s="1401"/>
      <c r="H35" s="1401"/>
      <c r="I35" s="1406"/>
      <c r="J35" s="615" t="s">
        <v>961</v>
      </c>
      <c r="K35" s="24" t="s">
        <v>1703</v>
      </c>
      <c r="L35" s="25">
        <v>18500</v>
      </c>
    </row>
    <row r="36" spans="1:12" ht="17.25" thickBot="1">
      <c r="A36" s="94"/>
      <c r="B36" s="621"/>
      <c r="C36" s="96"/>
      <c r="D36" s="356"/>
      <c r="E36" s="97"/>
      <c r="F36" s="618"/>
      <c r="G36" s="618"/>
      <c r="H36" s="618"/>
      <c r="I36" s="618"/>
      <c r="J36" s="613"/>
      <c r="K36" s="614"/>
      <c r="L36" s="17"/>
    </row>
    <row r="37" spans="1:12" ht="17.25" thickBot="1">
      <c r="A37" s="19">
        <v>44831</v>
      </c>
      <c r="B37" s="20"/>
      <c r="C37" s="21"/>
      <c r="D37" s="261" t="s">
        <v>1148</v>
      </c>
      <c r="E37" s="23"/>
      <c r="F37" s="1401" t="s">
        <v>72</v>
      </c>
      <c r="G37" s="1401"/>
      <c r="H37" s="1401"/>
      <c r="I37" s="1406"/>
      <c r="J37" s="623" t="s">
        <v>961</v>
      </c>
      <c r="K37" s="24" t="s">
        <v>1723</v>
      </c>
      <c r="L37" s="25">
        <v>18500</v>
      </c>
    </row>
    <row r="38" spans="1:12" ht="17.25" thickBot="1">
      <c r="A38" s="94"/>
      <c r="B38" s="634"/>
      <c r="C38" s="96"/>
      <c r="D38" s="356"/>
      <c r="E38" s="97"/>
      <c r="F38" s="627"/>
      <c r="G38" s="627"/>
      <c r="H38" s="627"/>
      <c r="I38" s="627"/>
      <c r="J38" s="622"/>
      <c r="K38" s="630"/>
      <c r="L38" s="17"/>
    </row>
    <row r="39" spans="1:12" ht="16.5">
      <c r="A39" s="1443">
        <v>44837</v>
      </c>
      <c r="B39" s="1411">
        <v>54403</v>
      </c>
      <c r="C39" s="9"/>
      <c r="D39" s="9" t="s">
        <v>929</v>
      </c>
      <c r="E39" s="9" t="s">
        <v>600</v>
      </c>
      <c r="F39" s="1448" t="s">
        <v>185</v>
      </c>
      <c r="G39" s="1449"/>
      <c r="H39" s="1449"/>
      <c r="I39" s="1450"/>
      <c r="J39" s="1419" t="s">
        <v>88</v>
      </c>
      <c r="K39" s="1416" t="s">
        <v>1772</v>
      </c>
      <c r="L39" s="1457">
        <v>172109</v>
      </c>
    </row>
    <row r="40" spans="1:12" ht="17.25" thickBot="1">
      <c r="A40" s="1445"/>
      <c r="B40" s="1413"/>
      <c r="C40" s="190"/>
      <c r="D40" s="190"/>
      <c r="E40" s="12"/>
      <c r="F40" s="1454"/>
      <c r="G40" s="1455"/>
      <c r="H40" s="1455"/>
      <c r="I40" s="1456"/>
      <c r="J40" s="1421"/>
      <c r="K40" s="1418"/>
      <c r="L40" s="1459"/>
    </row>
    <row r="41" spans="1:12" ht="17.25" thickBot="1">
      <c r="A41" s="94"/>
      <c r="B41" s="710"/>
      <c r="C41" s="175"/>
      <c r="D41" s="175"/>
      <c r="E41" s="96"/>
      <c r="F41" s="706"/>
      <c r="G41" s="706"/>
      <c r="H41" s="706"/>
      <c r="I41" s="706"/>
      <c r="J41" s="707"/>
      <c r="K41" s="708"/>
      <c r="L41" s="17"/>
    </row>
    <row r="42" spans="1:12" ht="17.25" thickBot="1">
      <c r="A42" s="19">
        <v>44842</v>
      </c>
      <c r="B42" s="20"/>
      <c r="C42" s="21"/>
      <c r="D42" s="261" t="s">
        <v>1148</v>
      </c>
      <c r="E42" s="23"/>
      <c r="F42" s="1401" t="s">
        <v>961</v>
      </c>
      <c r="G42" s="1401"/>
      <c r="H42" s="1401"/>
      <c r="I42" s="1406"/>
      <c r="J42" s="702" t="s">
        <v>961</v>
      </c>
      <c r="K42" s="24" t="s">
        <v>1852</v>
      </c>
      <c r="L42" s="25">
        <v>18500</v>
      </c>
    </row>
    <row r="43" spans="1:12" ht="17.25" thickBot="1">
      <c r="A43" s="94"/>
      <c r="B43" s="664"/>
      <c r="C43" s="175"/>
      <c r="D43" s="175"/>
      <c r="E43" s="96"/>
      <c r="F43" s="660"/>
      <c r="G43" s="660"/>
      <c r="H43" s="660"/>
      <c r="I43" s="660"/>
      <c r="J43" s="661"/>
      <c r="K43" s="662"/>
      <c r="L43" s="17"/>
    </row>
    <row r="44" spans="1:12" ht="16.5">
      <c r="A44" s="1443">
        <v>44839</v>
      </c>
      <c r="B44" s="1411">
        <v>54458</v>
      </c>
      <c r="C44" s="9"/>
      <c r="D44" s="9" t="s">
        <v>194</v>
      </c>
      <c r="E44" s="9" t="s">
        <v>790</v>
      </c>
      <c r="F44" s="1448" t="s">
        <v>961</v>
      </c>
      <c r="G44" s="1449"/>
      <c r="H44" s="1449"/>
      <c r="I44" s="1450"/>
      <c r="J44" s="1419" t="s">
        <v>88</v>
      </c>
      <c r="K44" s="1416" t="s">
        <v>1909</v>
      </c>
      <c r="L44" s="1457">
        <v>156049</v>
      </c>
    </row>
    <row r="45" spans="1:12" ht="17.25" thickBot="1">
      <c r="A45" s="1445"/>
      <c r="B45" s="1413"/>
      <c r="C45" s="190"/>
      <c r="D45" s="190" t="s">
        <v>387</v>
      </c>
      <c r="E45" s="12"/>
      <c r="F45" s="1454"/>
      <c r="G45" s="1455"/>
      <c r="H45" s="1455"/>
      <c r="I45" s="1456"/>
      <c r="J45" s="1421"/>
      <c r="K45" s="1418"/>
      <c r="L45" s="1459"/>
    </row>
    <row r="46" spans="1:12" ht="17.25" thickBot="1">
      <c r="A46" s="94"/>
      <c r="B46" s="769"/>
      <c r="C46" s="175"/>
      <c r="D46" s="175"/>
      <c r="E46" s="96"/>
      <c r="F46" s="766"/>
      <c r="G46" s="766"/>
      <c r="H46" s="766"/>
      <c r="I46" s="766"/>
      <c r="J46" s="767"/>
      <c r="K46" s="768"/>
      <c r="L46" s="17"/>
    </row>
    <row r="47" spans="1:12" ht="17.25" thickBot="1">
      <c r="A47" s="19">
        <v>44844</v>
      </c>
      <c r="B47" s="20"/>
      <c r="C47" s="21"/>
      <c r="D47" s="261" t="s">
        <v>1148</v>
      </c>
      <c r="E47" s="23"/>
      <c r="F47" s="1401" t="s">
        <v>961</v>
      </c>
      <c r="G47" s="1401"/>
      <c r="H47" s="1401"/>
      <c r="I47" s="1406"/>
      <c r="J47" s="765" t="s">
        <v>961</v>
      </c>
      <c r="K47" s="24" t="s">
        <v>1958</v>
      </c>
      <c r="L47" s="25">
        <v>18500</v>
      </c>
    </row>
    <row r="48" spans="1:12" ht="17.25" thickBot="1">
      <c r="A48" s="94"/>
      <c r="B48" s="734"/>
      <c r="C48" s="175"/>
      <c r="D48" s="175"/>
      <c r="E48" s="96"/>
      <c r="F48" s="731"/>
      <c r="G48" s="731"/>
      <c r="H48" s="731"/>
      <c r="I48" s="731"/>
      <c r="J48" s="732"/>
      <c r="K48" s="733"/>
      <c r="L48" s="17"/>
    </row>
    <row r="49" spans="1:12" ht="17.25" thickBot="1">
      <c r="A49" s="19">
        <v>44853</v>
      </c>
      <c r="B49" s="20"/>
      <c r="C49" s="21"/>
      <c r="D49" s="261" t="s">
        <v>1148</v>
      </c>
      <c r="E49" s="23"/>
      <c r="F49" s="1401" t="s">
        <v>961</v>
      </c>
      <c r="G49" s="1401"/>
      <c r="H49" s="1401"/>
      <c r="I49" s="1406"/>
      <c r="J49" s="892" t="s">
        <v>961</v>
      </c>
      <c r="K49" s="24" t="s">
        <v>2247</v>
      </c>
      <c r="L49" s="25">
        <v>18500</v>
      </c>
    </row>
    <row r="50" spans="1:12" ht="17.25" thickBot="1">
      <c r="A50" s="94"/>
      <c r="B50" s="1067"/>
      <c r="C50" s="96"/>
      <c r="D50" s="356"/>
      <c r="E50" s="97"/>
      <c r="F50" s="1063"/>
      <c r="G50" s="1063"/>
      <c r="H50" s="1063"/>
      <c r="I50" s="1063"/>
      <c r="J50" s="1064"/>
      <c r="K50" s="1064"/>
      <c r="L50" s="17"/>
    </row>
    <row r="51" spans="1:12" ht="17.25" thickBot="1">
      <c r="A51" s="19">
        <v>44869</v>
      </c>
      <c r="B51" s="20"/>
      <c r="C51" s="21"/>
      <c r="D51" s="261" t="s">
        <v>1148</v>
      </c>
      <c r="E51" s="23"/>
      <c r="F51" s="1401" t="s">
        <v>961</v>
      </c>
      <c r="G51" s="1401"/>
      <c r="H51" s="1401"/>
      <c r="I51" s="1406"/>
      <c r="J51" s="1062" t="s">
        <v>961</v>
      </c>
      <c r="K51" s="24" t="s">
        <v>2630</v>
      </c>
      <c r="L51" s="25">
        <v>18500</v>
      </c>
    </row>
    <row r="52" spans="1:12" ht="17.25" thickBot="1">
      <c r="A52" s="94"/>
      <c r="B52" s="897"/>
      <c r="C52" s="175"/>
      <c r="D52" s="175"/>
      <c r="E52" s="96"/>
      <c r="F52" s="893"/>
      <c r="G52" s="893"/>
      <c r="H52" s="893"/>
      <c r="I52" s="893"/>
      <c r="J52" s="894"/>
      <c r="K52" s="895"/>
      <c r="L52" s="17"/>
    </row>
    <row r="53" spans="1:12" ht="17.25" thickBot="1">
      <c r="A53" s="19">
        <v>44876</v>
      </c>
      <c r="B53" s="20"/>
      <c r="C53" s="21"/>
      <c r="D53" s="261" t="s">
        <v>1148</v>
      </c>
      <c r="E53" s="23"/>
      <c r="F53" s="1401" t="s">
        <v>961</v>
      </c>
      <c r="G53" s="1401"/>
      <c r="H53" s="1401"/>
      <c r="I53" s="1406"/>
      <c r="J53" s="1118" t="s">
        <v>961</v>
      </c>
      <c r="K53" s="24" t="s">
        <v>2755</v>
      </c>
      <c r="L53" s="25">
        <v>18500</v>
      </c>
    </row>
    <row r="54" spans="1:12" ht="17.25" thickBot="1">
      <c r="A54" s="94"/>
      <c r="B54" s="1129"/>
      <c r="C54" s="175"/>
      <c r="D54" s="175"/>
      <c r="E54" s="96"/>
      <c r="F54" s="1121"/>
      <c r="G54" s="1121"/>
      <c r="H54" s="1121"/>
      <c r="I54" s="1121"/>
      <c r="J54" s="1122"/>
      <c r="K54" s="1123"/>
      <c r="L54" s="17"/>
    </row>
    <row r="55" spans="1:12" ht="17.25" thickBot="1">
      <c r="A55" s="19">
        <v>44891</v>
      </c>
      <c r="B55" s="20"/>
      <c r="C55" s="21"/>
      <c r="D55" s="261" t="s">
        <v>1148</v>
      </c>
      <c r="E55" s="23"/>
      <c r="F55" s="1401" t="s">
        <v>961</v>
      </c>
      <c r="G55" s="1401"/>
      <c r="H55" s="1401"/>
      <c r="I55" s="1406"/>
      <c r="J55" s="1265" t="s">
        <v>961</v>
      </c>
      <c r="K55" s="24" t="s">
        <v>3043</v>
      </c>
      <c r="L55" s="25">
        <v>18500</v>
      </c>
    </row>
    <row r="56" spans="1:12" ht="17.25" thickBot="1">
      <c r="A56" s="94"/>
      <c r="B56" s="1275"/>
      <c r="C56" s="175"/>
      <c r="D56" s="175"/>
      <c r="E56" s="96"/>
      <c r="F56" s="1269"/>
      <c r="G56" s="1269"/>
      <c r="H56" s="1269"/>
      <c r="I56" s="1269"/>
      <c r="J56" s="1270"/>
      <c r="K56" s="1271"/>
      <c r="L56" s="17"/>
    </row>
    <row r="57" spans="1:12" ht="17.25" thickBot="1">
      <c r="A57" s="19">
        <v>44901</v>
      </c>
      <c r="B57" s="20"/>
      <c r="C57" s="21"/>
      <c r="D57" s="261" t="s">
        <v>1148</v>
      </c>
      <c r="E57" s="23"/>
      <c r="F57" s="1401" t="s">
        <v>961</v>
      </c>
      <c r="G57" s="1401"/>
      <c r="H57" s="1401"/>
      <c r="I57" s="1406"/>
      <c r="J57" s="1335" t="s">
        <v>961</v>
      </c>
      <c r="K57" s="24" t="s">
        <v>3278</v>
      </c>
      <c r="L57" s="25">
        <v>18500</v>
      </c>
    </row>
    <row r="58" spans="1:12" ht="17.25" thickBot="1">
      <c r="A58" s="94"/>
      <c r="B58" s="1347"/>
      <c r="C58" s="175"/>
      <c r="D58" s="175"/>
      <c r="E58" s="96"/>
      <c r="F58" s="1339"/>
      <c r="G58" s="1339"/>
      <c r="H58" s="1339"/>
      <c r="I58" s="1339"/>
      <c r="J58" s="1341"/>
      <c r="K58" s="1342"/>
      <c r="L58" s="17"/>
    </row>
    <row r="59" spans="1:12" ht="17.25" thickBot="1">
      <c r="A59" s="94"/>
      <c r="B59" s="1347"/>
      <c r="C59" s="175"/>
      <c r="D59" s="175"/>
      <c r="E59" s="96"/>
      <c r="F59" s="1339"/>
      <c r="G59" s="1339"/>
      <c r="H59" s="1339"/>
      <c r="I59" s="1339"/>
      <c r="J59" s="1341"/>
      <c r="K59" s="1342"/>
      <c r="L59" s="17"/>
    </row>
    <row r="60" spans="1:12" ht="17.25" thickBot="1">
      <c r="A60" s="94"/>
      <c r="B60" s="1347"/>
      <c r="C60" s="175"/>
      <c r="D60" s="175"/>
      <c r="E60" s="96"/>
      <c r="F60" s="1339"/>
      <c r="G60" s="1339"/>
      <c r="H60" s="1339"/>
      <c r="I60" s="1339"/>
      <c r="J60" s="1341"/>
      <c r="K60" s="1342"/>
      <c r="L60" s="17"/>
    </row>
    <row r="61" spans="1:12" ht="18.75" thickBot="1">
      <c r="A61" s="2"/>
      <c r="B61" s="2"/>
      <c r="C61" s="2"/>
      <c r="D61" s="2"/>
      <c r="E61" s="2"/>
      <c r="F61" s="2"/>
      <c r="G61" s="2"/>
      <c r="H61" s="2"/>
      <c r="I61" s="2"/>
      <c r="J61" s="1407" t="s">
        <v>21</v>
      </c>
      <c r="K61" s="1487"/>
      <c r="L61" s="18">
        <f>+SUM(L11:L60)</f>
        <v>3445493</v>
      </c>
    </row>
  </sheetData>
  <mergeCells count="55">
    <mergeCell ref="F57:I57"/>
    <mergeCell ref="F55:I55"/>
    <mergeCell ref="F53:I53"/>
    <mergeCell ref="F51:I51"/>
    <mergeCell ref="F42:I42"/>
    <mergeCell ref="F49:I49"/>
    <mergeCell ref="F47:I47"/>
    <mergeCell ref="A8:C8"/>
    <mergeCell ref="D8:F8"/>
    <mergeCell ref="G8:H8"/>
    <mergeCell ref="I8:L8"/>
    <mergeCell ref="L30:L31"/>
    <mergeCell ref="F28:I28"/>
    <mergeCell ref="A39:A40"/>
    <mergeCell ref="B39:B40"/>
    <mergeCell ref="F39:I40"/>
    <mergeCell ref="J39:J40"/>
    <mergeCell ref="K39:K40"/>
    <mergeCell ref="L44:L45"/>
    <mergeCell ref="A4:D4"/>
    <mergeCell ref="E4:L4"/>
    <mergeCell ref="A6:L6"/>
    <mergeCell ref="A7:C7"/>
    <mergeCell ref="D7:F7"/>
    <mergeCell ref="G7:H7"/>
    <mergeCell ref="I7:L7"/>
    <mergeCell ref="A44:A45"/>
    <mergeCell ref="B44:B45"/>
    <mergeCell ref="F44:I45"/>
    <mergeCell ref="J44:J45"/>
    <mergeCell ref="K44:K45"/>
    <mergeCell ref="F35:I35"/>
    <mergeCell ref="F33:I33"/>
    <mergeCell ref="L39:L40"/>
    <mergeCell ref="A1:C2"/>
    <mergeCell ref="D1:L1"/>
    <mergeCell ref="D2:L2"/>
    <mergeCell ref="A3:D3"/>
    <mergeCell ref="E3:L3"/>
    <mergeCell ref="J61:K61"/>
    <mergeCell ref="A9:L9"/>
    <mergeCell ref="C10:E10"/>
    <mergeCell ref="F10:I10"/>
    <mergeCell ref="A11:A27"/>
    <mergeCell ref="B11:B27"/>
    <mergeCell ref="F11:I27"/>
    <mergeCell ref="J11:J27"/>
    <mergeCell ref="K11:K27"/>
    <mergeCell ref="L11:L27"/>
    <mergeCell ref="A30:A31"/>
    <mergeCell ref="B30:B31"/>
    <mergeCell ref="F30:I31"/>
    <mergeCell ref="J30:J31"/>
    <mergeCell ref="K30:K31"/>
    <mergeCell ref="F37:I37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23" workbookViewId="0">
      <selection activeCell="L37" sqref="L3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1829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0" t="s">
        <v>18</v>
      </c>
      <c r="K10" s="7" t="s">
        <v>16</v>
      </c>
      <c r="L10" s="8" t="s">
        <v>17</v>
      </c>
    </row>
    <row r="11" spans="1:12" ht="16.5">
      <c r="A11" s="1443">
        <v>44753</v>
      </c>
      <c r="B11" s="1411">
        <v>111713</v>
      </c>
      <c r="C11" s="9"/>
      <c r="D11" s="9" t="s">
        <v>76</v>
      </c>
      <c r="E11" s="9" t="s">
        <v>61</v>
      </c>
      <c r="F11" s="1448" t="s">
        <v>30</v>
      </c>
      <c r="G11" s="1449"/>
      <c r="H11" s="1449"/>
      <c r="I11" s="1450"/>
      <c r="J11" s="1419" t="s">
        <v>199</v>
      </c>
      <c r="K11" s="1416" t="s">
        <v>582</v>
      </c>
      <c r="L11" s="1457">
        <v>2331593</v>
      </c>
    </row>
    <row r="12" spans="1:12" ht="16.5">
      <c r="A12" s="1444"/>
      <c r="B12" s="1412"/>
      <c r="D12" t="s">
        <v>400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578</v>
      </c>
      <c r="E13" s="11" t="s">
        <v>401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579</v>
      </c>
      <c r="E14" s="11" t="s">
        <v>581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151</v>
      </c>
      <c r="E15" s="11" t="s">
        <v>302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580</v>
      </c>
      <c r="E16" s="11" t="s">
        <v>149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352</v>
      </c>
      <c r="E17" s="11" t="s">
        <v>427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60</v>
      </c>
      <c r="E18" s="11" t="s">
        <v>440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/>
      <c r="E19" s="11" t="s">
        <v>439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/>
      <c r="E20" s="11" t="s">
        <v>452</v>
      </c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444"/>
      <c r="B21" s="1412"/>
      <c r="C21" s="15"/>
      <c r="D21" s="11"/>
      <c r="E21" s="11" t="s">
        <v>84</v>
      </c>
      <c r="F21" s="1451"/>
      <c r="G21" s="1452"/>
      <c r="H21" s="1452"/>
      <c r="I21" s="1453"/>
      <c r="J21" s="1420"/>
      <c r="K21" s="1417"/>
      <c r="L21" s="1458"/>
    </row>
    <row r="22" spans="1:12" ht="32.25" thickBot="1">
      <c r="A22" s="19">
        <v>44753</v>
      </c>
      <c r="B22" s="20">
        <v>111713</v>
      </c>
      <c r="C22" s="21"/>
      <c r="D22" s="22" t="s">
        <v>22</v>
      </c>
      <c r="E22" s="23"/>
      <c r="F22" s="1401" t="s">
        <v>30</v>
      </c>
      <c r="G22" s="1401"/>
      <c r="H22" s="1401"/>
      <c r="I22" s="1406"/>
      <c r="J22" s="81" t="s">
        <v>199</v>
      </c>
      <c r="K22" s="24" t="s">
        <v>583</v>
      </c>
      <c r="L22" s="25">
        <v>50000</v>
      </c>
    </row>
    <row r="23" spans="1:12" ht="17.25" thickBot="1">
      <c r="A23" s="94"/>
      <c r="B23" s="777"/>
      <c r="C23" s="96"/>
      <c r="D23" s="96"/>
      <c r="E23" s="97"/>
      <c r="F23" s="774"/>
      <c r="G23" s="774"/>
      <c r="H23" s="774"/>
      <c r="I23" s="774"/>
      <c r="J23" s="774"/>
      <c r="K23" s="774"/>
      <c r="L23" s="17"/>
    </row>
    <row r="24" spans="1:12" ht="17.25" thickBot="1">
      <c r="A24" s="19">
        <v>44845</v>
      </c>
      <c r="B24" s="20" t="s">
        <v>961</v>
      </c>
      <c r="C24" s="21" t="s">
        <v>961</v>
      </c>
      <c r="D24" s="22" t="s">
        <v>1148</v>
      </c>
      <c r="E24" s="23"/>
      <c r="F24" s="1401" t="s">
        <v>961</v>
      </c>
      <c r="G24" s="1401"/>
      <c r="H24" s="1401"/>
      <c r="I24" s="1406"/>
      <c r="J24" s="771" t="s">
        <v>961</v>
      </c>
      <c r="K24" s="24" t="s">
        <v>1980</v>
      </c>
      <c r="L24" s="25">
        <v>18500</v>
      </c>
    </row>
    <row r="25" spans="1:12" ht="17.25" thickBot="1">
      <c r="A25" s="94"/>
      <c r="B25" s="833"/>
      <c r="C25" s="96"/>
      <c r="D25" s="96"/>
      <c r="E25" s="97"/>
      <c r="F25" s="823"/>
      <c r="G25" s="823"/>
      <c r="H25" s="823"/>
      <c r="I25" s="823"/>
      <c r="J25" s="823"/>
      <c r="K25" s="823"/>
      <c r="L25" s="17"/>
    </row>
    <row r="26" spans="1:12" ht="17.25" thickBot="1">
      <c r="A26" s="19">
        <v>44853</v>
      </c>
      <c r="B26" s="20" t="s">
        <v>961</v>
      </c>
      <c r="C26" s="21" t="s">
        <v>961</v>
      </c>
      <c r="D26" s="22" t="s">
        <v>1148</v>
      </c>
      <c r="E26" s="23"/>
      <c r="F26" s="1401" t="s">
        <v>961</v>
      </c>
      <c r="G26" s="1401"/>
      <c r="H26" s="1401"/>
      <c r="I26" s="1406"/>
      <c r="J26" s="818" t="s">
        <v>961</v>
      </c>
      <c r="K26" s="24" t="s">
        <v>2103</v>
      </c>
      <c r="L26" s="25">
        <v>18500</v>
      </c>
    </row>
    <row r="27" spans="1:12" ht="17.25" thickBot="1">
      <c r="A27" s="94"/>
      <c r="B27" s="973"/>
      <c r="C27" s="96"/>
      <c r="D27" s="96"/>
      <c r="E27" s="97"/>
      <c r="F27" s="967"/>
      <c r="G27" s="967"/>
      <c r="H27" s="967"/>
      <c r="I27" s="967"/>
      <c r="J27" s="967"/>
      <c r="K27" s="967"/>
      <c r="L27" s="17"/>
    </row>
    <row r="28" spans="1:12" ht="17.25" thickBot="1">
      <c r="A28" s="19">
        <v>44863</v>
      </c>
      <c r="B28" s="20" t="s">
        <v>961</v>
      </c>
      <c r="C28" s="21" t="s">
        <v>961</v>
      </c>
      <c r="D28" s="22" t="s">
        <v>1148</v>
      </c>
      <c r="E28" s="23"/>
      <c r="F28" s="1401" t="s">
        <v>961</v>
      </c>
      <c r="G28" s="1401"/>
      <c r="H28" s="1401"/>
      <c r="I28" s="1406"/>
      <c r="J28" s="963" t="s">
        <v>961</v>
      </c>
      <c r="K28" s="24" t="s">
        <v>2403</v>
      </c>
      <c r="L28" s="25">
        <v>18500</v>
      </c>
    </row>
    <row r="29" spans="1:12" ht="17.25" thickBot="1">
      <c r="A29" s="94"/>
      <c r="B29" s="1026"/>
      <c r="C29" s="96"/>
      <c r="D29" s="96"/>
      <c r="E29" s="97"/>
      <c r="F29" s="1021"/>
      <c r="G29" s="1021"/>
      <c r="H29" s="1021"/>
      <c r="I29" s="1021"/>
      <c r="J29" s="1021"/>
      <c r="K29" s="1021"/>
      <c r="L29" s="17"/>
    </row>
    <row r="30" spans="1:12" ht="17.25" thickBot="1">
      <c r="A30" s="19">
        <v>44869</v>
      </c>
      <c r="B30" s="20" t="s">
        <v>961</v>
      </c>
      <c r="C30" s="21" t="s">
        <v>961</v>
      </c>
      <c r="D30" s="22" t="s">
        <v>1148</v>
      </c>
      <c r="E30" s="23"/>
      <c r="F30" s="1401" t="s">
        <v>961</v>
      </c>
      <c r="G30" s="1401"/>
      <c r="H30" s="1401"/>
      <c r="I30" s="1406"/>
      <c r="J30" s="1020" t="s">
        <v>961</v>
      </c>
      <c r="K30" s="24" t="s">
        <v>2518</v>
      </c>
      <c r="L30" s="25">
        <v>18500</v>
      </c>
    </row>
    <row r="31" spans="1:12" ht="17.25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7.25" thickBot="1">
      <c r="A32" s="19">
        <v>44875</v>
      </c>
      <c r="B32" s="20" t="s">
        <v>961</v>
      </c>
      <c r="C32" s="21" t="s">
        <v>961</v>
      </c>
      <c r="D32" s="22" t="s">
        <v>1148</v>
      </c>
      <c r="E32" s="23"/>
      <c r="F32" s="1401" t="s">
        <v>961</v>
      </c>
      <c r="G32" s="1401"/>
      <c r="H32" s="1401"/>
      <c r="I32" s="1406"/>
      <c r="J32" s="1118" t="s">
        <v>961</v>
      </c>
      <c r="K32" s="24" t="s">
        <v>2747</v>
      </c>
      <c r="L32" s="25">
        <v>18500</v>
      </c>
    </row>
    <row r="33" spans="1:12" ht="17.25" thickBot="1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7.25" thickBot="1">
      <c r="A34" s="19">
        <v>44892</v>
      </c>
      <c r="B34" s="20" t="s">
        <v>961</v>
      </c>
      <c r="C34" s="21" t="s">
        <v>961</v>
      </c>
      <c r="D34" s="22" t="s">
        <v>1148</v>
      </c>
      <c r="E34" s="23"/>
      <c r="F34" s="1401" t="s">
        <v>961</v>
      </c>
      <c r="G34" s="1401"/>
      <c r="H34" s="1401"/>
      <c r="I34" s="1406"/>
      <c r="J34" s="1265" t="s">
        <v>961</v>
      </c>
      <c r="K34" s="24" t="s">
        <v>3062</v>
      </c>
      <c r="L34" s="25">
        <v>18500</v>
      </c>
    </row>
    <row r="35" spans="1:12" ht="17.25" thickBot="1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8.75" thickBot="1">
      <c r="A36" s="2"/>
      <c r="B36" s="2"/>
      <c r="C36" s="2"/>
      <c r="D36" s="2"/>
      <c r="E36" s="2"/>
      <c r="F36" s="2"/>
      <c r="G36" s="2"/>
      <c r="H36" s="2"/>
      <c r="I36" s="2"/>
      <c r="J36" s="1407" t="s">
        <v>21</v>
      </c>
      <c r="K36" s="1487"/>
      <c r="L36" s="18">
        <f>+SUM(L11:L35)</f>
        <v>2492593</v>
      </c>
    </row>
  </sheetData>
  <mergeCells count="33">
    <mergeCell ref="A8:C8"/>
    <mergeCell ref="D8:F8"/>
    <mergeCell ref="G8:H8"/>
    <mergeCell ref="I8:L8"/>
    <mergeCell ref="F22:I22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6:K36"/>
    <mergeCell ref="A9:L9"/>
    <mergeCell ref="C10:E10"/>
    <mergeCell ref="F10:I10"/>
    <mergeCell ref="A11:A21"/>
    <mergeCell ref="B11:B21"/>
    <mergeCell ref="F11:I21"/>
    <mergeCell ref="J11:J21"/>
    <mergeCell ref="K11:K21"/>
    <mergeCell ref="L11:L21"/>
    <mergeCell ref="F24:I24"/>
    <mergeCell ref="F26:I26"/>
    <mergeCell ref="F28:I28"/>
    <mergeCell ref="F30:I30"/>
    <mergeCell ref="F32:I32"/>
    <mergeCell ref="F34:I34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K17" sqref="K1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584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0" t="s">
        <v>18</v>
      </c>
      <c r="K10" s="7" t="s">
        <v>16</v>
      </c>
      <c r="L10" s="8" t="s">
        <v>17</v>
      </c>
    </row>
    <row r="11" spans="1:12" ht="16.5">
      <c r="A11" s="1443">
        <v>44760</v>
      </c>
      <c r="B11" s="1411">
        <v>67367</v>
      </c>
      <c r="C11" s="9"/>
      <c r="D11" s="9" t="s">
        <v>36</v>
      </c>
      <c r="E11" s="9" t="s">
        <v>149</v>
      </c>
      <c r="F11" s="1448" t="s">
        <v>72</v>
      </c>
      <c r="G11" s="1449"/>
      <c r="H11" s="1449"/>
      <c r="I11" s="1450"/>
      <c r="J11" s="1419" t="s">
        <v>88</v>
      </c>
      <c r="K11" s="1416" t="s">
        <v>585</v>
      </c>
      <c r="L11" s="1457">
        <v>817687</v>
      </c>
    </row>
    <row r="12" spans="1:12" ht="16.5">
      <c r="A12" s="1444"/>
      <c r="B12" s="1412"/>
      <c r="D12" t="s">
        <v>82</v>
      </c>
      <c r="E12" s="11" t="s">
        <v>83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151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>
        <v>44760</v>
      </c>
      <c r="B15" s="20">
        <v>67367</v>
      </c>
      <c r="C15" s="21"/>
      <c r="D15" s="22" t="s">
        <v>22</v>
      </c>
      <c r="E15" s="23"/>
      <c r="F15" s="1401" t="s">
        <v>72</v>
      </c>
      <c r="G15" s="1401"/>
      <c r="H15" s="1401"/>
      <c r="I15" s="1406"/>
      <c r="J15" s="81" t="s">
        <v>88</v>
      </c>
      <c r="K15" s="24" t="s">
        <v>586</v>
      </c>
      <c r="L15" s="25">
        <v>39750</v>
      </c>
    </row>
    <row r="16" spans="1:12" ht="17.25" thickBot="1">
      <c r="A16" s="94"/>
      <c r="B16" s="478"/>
      <c r="C16" s="96"/>
      <c r="D16" s="96"/>
      <c r="E16" s="97"/>
      <c r="F16" s="470"/>
      <c r="G16" s="470"/>
      <c r="H16" s="470"/>
      <c r="I16" s="470"/>
      <c r="J16" s="470"/>
      <c r="K16" s="470"/>
      <c r="L16" s="17"/>
    </row>
    <row r="17" spans="1:12" ht="17.25" thickBot="1">
      <c r="A17" s="19">
        <v>44818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467" t="s">
        <v>961</v>
      </c>
      <c r="K17" s="24" t="s">
        <v>1426</v>
      </c>
      <c r="L17" s="25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8.75" thickBot="1">
      <c r="A19" s="2"/>
      <c r="B19" s="2"/>
      <c r="C19" s="2"/>
      <c r="D19" s="2"/>
      <c r="E19" s="2"/>
      <c r="F19" s="2"/>
      <c r="G19" s="2"/>
      <c r="H19" s="2"/>
      <c r="I19" s="2"/>
      <c r="J19" s="1407" t="s">
        <v>21</v>
      </c>
      <c r="K19" s="1487"/>
      <c r="L19" s="18">
        <f>+SUM(L11:L17)</f>
        <v>875937</v>
      </c>
    </row>
  </sheetData>
  <mergeCells count="28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5:I15"/>
    <mergeCell ref="J19:K19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F17:I17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4" workbookViewId="0">
      <selection activeCell="D27" sqref="D27"/>
    </sheetView>
  </sheetViews>
  <sheetFormatPr baseColWidth="10" defaultRowHeight="15"/>
  <cols>
    <col min="1" max="1" width="14" bestFit="1" customWidth="1"/>
    <col min="4" max="4" width="33" bestFit="1" customWidth="1"/>
    <col min="5" max="5" width="36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1276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0" t="s">
        <v>18</v>
      </c>
      <c r="K10" s="7" t="s">
        <v>16</v>
      </c>
      <c r="L10" s="8" t="s">
        <v>17</v>
      </c>
    </row>
    <row r="11" spans="1:12" ht="16.5">
      <c r="A11" s="1443">
        <v>44760</v>
      </c>
      <c r="B11" s="1411">
        <v>27408</v>
      </c>
      <c r="C11" s="9"/>
      <c r="D11" s="9" t="s">
        <v>70</v>
      </c>
      <c r="E11" s="9" t="s">
        <v>71</v>
      </c>
      <c r="F11" s="1448" t="s">
        <v>541</v>
      </c>
      <c r="G11" s="1449"/>
      <c r="H11" s="1449"/>
      <c r="I11" s="1450"/>
      <c r="J11" s="1419" t="s">
        <v>88</v>
      </c>
      <c r="K11" s="1416" t="s">
        <v>587</v>
      </c>
      <c r="L11" s="1457">
        <v>80478</v>
      </c>
    </row>
    <row r="12" spans="1:12" ht="17.25" thickBot="1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>
        <v>44760</v>
      </c>
      <c r="B13" s="20">
        <v>27408</v>
      </c>
      <c r="C13" s="21"/>
      <c r="D13" s="22" t="s">
        <v>22</v>
      </c>
      <c r="E13" s="23"/>
      <c r="F13" s="1401" t="s">
        <v>541</v>
      </c>
      <c r="G13" s="1401"/>
      <c r="H13" s="1401"/>
      <c r="I13" s="1406"/>
      <c r="J13" s="81" t="s">
        <v>88</v>
      </c>
      <c r="K13" s="24" t="s">
        <v>588</v>
      </c>
      <c r="L13" s="25">
        <v>39750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6.5">
      <c r="A15" s="1478">
        <v>44776</v>
      </c>
      <c r="B15" s="1411">
        <v>27895</v>
      </c>
      <c r="C15" s="39"/>
      <c r="D15" s="9" t="s">
        <v>855</v>
      </c>
      <c r="E15" s="161" t="s">
        <v>600</v>
      </c>
      <c r="F15" s="1448" t="s">
        <v>30</v>
      </c>
      <c r="G15" s="1449"/>
      <c r="H15" s="1449"/>
      <c r="I15" s="1450"/>
      <c r="J15" s="1480" t="s">
        <v>88</v>
      </c>
      <c r="K15" s="1480" t="s">
        <v>890</v>
      </c>
      <c r="L15" s="1485">
        <v>62160</v>
      </c>
    </row>
    <row r="16" spans="1:12" ht="17.25" thickBot="1">
      <c r="A16" s="1479"/>
      <c r="B16" s="1413"/>
      <c r="C16" s="174"/>
      <c r="D16" s="190"/>
      <c r="E16" s="164"/>
      <c r="F16" s="1454"/>
      <c r="G16" s="1455"/>
      <c r="H16" s="1455"/>
      <c r="I16" s="1456"/>
      <c r="J16" s="1481"/>
      <c r="K16" s="1481"/>
      <c r="L16" s="1486"/>
    </row>
    <row r="17" spans="1:12" ht="17.25" thickBot="1">
      <c r="A17" s="13"/>
      <c r="B17" s="14"/>
      <c r="C17" s="15"/>
      <c r="D17" s="11"/>
      <c r="E17" s="10"/>
      <c r="F17" s="16"/>
      <c r="G17" s="16"/>
      <c r="H17" s="16"/>
      <c r="I17" s="16"/>
      <c r="J17" s="16"/>
      <c r="K17" s="16"/>
      <c r="L17" s="17"/>
    </row>
    <row r="18" spans="1:12" ht="17.25" thickBot="1">
      <c r="A18" s="19">
        <v>44812</v>
      </c>
      <c r="B18" s="20" t="s">
        <v>961</v>
      </c>
      <c r="C18" s="21"/>
      <c r="D18" s="22" t="s">
        <v>1148</v>
      </c>
      <c r="E18" s="23"/>
      <c r="F18" s="1401" t="s">
        <v>541</v>
      </c>
      <c r="G18" s="1401"/>
      <c r="H18" s="1401"/>
      <c r="I18" s="1406"/>
      <c r="J18" s="385" t="s">
        <v>961</v>
      </c>
      <c r="K18" s="24" t="s">
        <v>1277</v>
      </c>
      <c r="L18" s="25">
        <v>18500</v>
      </c>
    </row>
    <row r="19" spans="1:12" ht="17.25" thickBot="1">
      <c r="A19" s="94"/>
      <c r="B19" s="621"/>
      <c r="C19" s="96"/>
      <c r="D19" s="96"/>
      <c r="E19" s="97"/>
      <c r="F19" s="618"/>
      <c r="G19" s="618"/>
      <c r="H19" s="618"/>
      <c r="I19" s="618"/>
      <c r="J19" s="613"/>
      <c r="K19" s="614"/>
      <c r="L19" s="17"/>
    </row>
    <row r="20" spans="1:12" ht="16.5">
      <c r="A20" s="1478">
        <v>44858</v>
      </c>
      <c r="B20" s="1411">
        <v>30173</v>
      </c>
      <c r="C20" s="39"/>
      <c r="D20" s="9" t="s">
        <v>36</v>
      </c>
      <c r="E20" s="161" t="s">
        <v>453</v>
      </c>
      <c r="F20" s="1448" t="s">
        <v>87</v>
      </c>
      <c r="G20" s="1449"/>
      <c r="H20" s="1449"/>
      <c r="I20" s="1450"/>
      <c r="J20" s="1480" t="s">
        <v>88</v>
      </c>
      <c r="K20" s="1480" t="s">
        <v>2271</v>
      </c>
      <c r="L20" s="1485">
        <v>335230</v>
      </c>
    </row>
    <row r="21" spans="1:12" ht="17.25" thickBot="1">
      <c r="A21" s="1479"/>
      <c r="B21" s="1413"/>
      <c r="C21" s="174"/>
      <c r="D21" s="190"/>
      <c r="E21" s="164" t="s">
        <v>37</v>
      </c>
      <c r="F21" s="1454"/>
      <c r="G21" s="1455"/>
      <c r="H21" s="1455"/>
      <c r="I21" s="1456"/>
      <c r="J21" s="1481"/>
      <c r="K21" s="1481"/>
      <c r="L21" s="1486"/>
    </row>
    <row r="22" spans="1:12" ht="17.25" thickBot="1">
      <c r="A22" s="94"/>
      <c r="B22" s="915"/>
      <c r="C22" s="96"/>
      <c r="D22" s="96"/>
      <c r="E22" s="97"/>
      <c r="F22" s="914"/>
      <c r="G22" s="914"/>
      <c r="H22" s="914"/>
      <c r="I22" s="914"/>
      <c r="J22" s="908"/>
      <c r="K22" s="909"/>
      <c r="L22" s="17"/>
    </row>
    <row r="23" spans="1:12" ht="17.25" thickBot="1">
      <c r="A23" s="19">
        <v>44865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992" t="s">
        <v>961</v>
      </c>
      <c r="K23" s="24" t="s">
        <v>2454</v>
      </c>
      <c r="L23" s="25">
        <v>18500</v>
      </c>
    </row>
    <row r="24" spans="1:12" ht="17.25" thickBot="1">
      <c r="A24" s="94"/>
      <c r="B24" s="997"/>
      <c r="C24" s="96"/>
      <c r="D24" s="96"/>
      <c r="E24" s="97"/>
      <c r="F24" s="996"/>
      <c r="G24" s="996"/>
      <c r="H24" s="996"/>
      <c r="I24" s="996"/>
      <c r="J24" s="990"/>
      <c r="K24" s="991"/>
      <c r="L24" s="17"/>
    </row>
    <row r="25" spans="1:12" ht="17.25" thickBot="1">
      <c r="A25" s="19">
        <v>44874</v>
      </c>
      <c r="B25" s="20" t="s">
        <v>961</v>
      </c>
      <c r="C25" s="21"/>
      <c r="D25" s="22" t="s">
        <v>115</v>
      </c>
      <c r="E25" s="271" t="s">
        <v>116</v>
      </c>
      <c r="F25" s="1401" t="s">
        <v>139</v>
      </c>
      <c r="G25" s="1401"/>
      <c r="H25" s="1401"/>
      <c r="I25" s="1401"/>
      <c r="J25" s="173" t="s">
        <v>88</v>
      </c>
      <c r="K25" s="173" t="s">
        <v>2640</v>
      </c>
      <c r="L25" s="25">
        <v>345448</v>
      </c>
    </row>
    <row r="26" spans="1:12" ht="17.25" thickBot="1">
      <c r="A26" s="94"/>
      <c r="B26" s="393"/>
      <c r="C26" s="96"/>
      <c r="D26" s="96"/>
      <c r="E26" s="97"/>
      <c r="F26" s="389"/>
      <c r="G26" s="389"/>
      <c r="H26" s="389"/>
      <c r="I26" s="389"/>
      <c r="J26" s="1077"/>
      <c r="K26" s="1078"/>
      <c r="L26" s="17"/>
    </row>
    <row r="27" spans="1:12" ht="16.5">
      <c r="A27" s="1443">
        <v>44894</v>
      </c>
      <c r="B27" s="1411">
        <v>31022</v>
      </c>
      <c r="C27" s="9"/>
      <c r="D27" s="9"/>
      <c r="E27" s="9"/>
      <c r="F27" s="1448" t="s">
        <v>185</v>
      </c>
      <c r="G27" s="1449"/>
      <c r="H27" s="1449"/>
      <c r="I27" s="1450"/>
      <c r="J27" s="1419" t="s">
        <v>88</v>
      </c>
      <c r="K27" s="1416" t="s">
        <v>3087</v>
      </c>
      <c r="L27" s="1457">
        <v>0</v>
      </c>
    </row>
    <row r="28" spans="1:12" ht="16.5">
      <c r="A28" s="1444"/>
      <c r="B28" s="1412"/>
      <c r="C28" s="175"/>
      <c r="D28" s="175"/>
      <c r="E28" s="96"/>
      <c r="F28" s="1451"/>
      <c r="G28" s="1452"/>
      <c r="H28" s="1452"/>
      <c r="I28" s="1453"/>
      <c r="J28" s="1420"/>
      <c r="K28" s="1417"/>
      <c r="L28" s="1458"/>
    </row>
    <row r="29" spans="1:12" ht="17.25" thickBot="1">
      <c r="A29" s="1445"/>
      <c r="B29" s="1413"/>
      <c r="C29" s="27"/>
      <c r="D29" s="12"/>
      <c r="E29" s="12"/>
      <c r="F29" s="1454"/>
      <c r="G29" s="1455"/>
      <c r="H29" s="1455"/>
      <c r="I29" s="1456"/>
      <c r="J29" s="1421"/>
      <c r="K29" s="1418"/>
      <c r="L29" s="1459"/>
    </row>
    <row r="30" spans="1:12" s="175" customFormat="1" ht="16.5">
      <c r="A30" s="94"/>
      <c r="B30" s="1079"/>
      <c r="C30" s="96"/>
      <c r="D30" s="96"/>
      <c r="E30" s="97"/>
      <c r="F30" s="1078"/>
      <c r="G30" s="1078"/>
      <c r="H30" s="1078"/>
      <c r="I30" s="1078"/>
      <c r="J30" s="1078"/>
      <c r="K30" s="1078"/>
      <c r="L30" s="17"/>
    </row>
    <row r="31" spans="1:12" s="175" customFormat="1" ht="16.5">
      <c r="A31" s="94"/>
      <c r="B31" s="1079"/>
      <c r="C31" s="96"/>
      <c r="D31" s="96"/>
      <c r="E31" s="97"/>
      <c r="F31" s="1078"/>
      <c r="G31" s="1078"/>
      <c r="H31" s="1078"/>
      <c r="I31" s="1078"/>
      <c r="J31" s="1078"/>
      <c r="K31" s="1078"/>
      <c r="L31" s="17"/>
    </row>
    <row r="32" spans="1:12" s="175" customFormat="1" ht="16.5">
      <c r="A32" s="94"/>
      <c r="B32" s="1079"/>
      <c r="C32" s="96"/>
      <c r="D32" s="96"/>
      <c r="E32" s="97"/>
      <c r="F32" s="1078"/>
      <c r="G32" s="1078"/>
      <c r="H32" s="1078"/>
      <c r="I32" s="1078"/>
      <c r="J32" s="1078"/>
      <c r="K32" s="1078"/>
      <c r="L32" s="17"/>
    </row>
    <row r="33" spans="1:12" s="175" customFormat="1" ht="16.5">
      <c r="A33" s="94"/>
      <c r="B33" s="1079"/>
      <c r="C33" s="96"/>
      <c r="D33" s="96"/>
      <c r="E33" s="97"/>
      <c r="F33" s="1078"/>
      <c r="G33" s="1078"/>
      <c r="H33" s="1078"/>
      <c r="I33" s="1078"/>
      <c r="J33" s="1078"/>
      <c r="K33" s="1078"/>
      <c r="L33" s="17"/>
    </row>
    <row r="34" spans="1:12" ht="18.75" thickBot="1">
      <c r="A34" s="2"/>
      <c r="B34" s="2"/>
      <c r="C34" s="2"/>
      <c r="D34" s="2"/>
      <c r="E34" s="2"/>
      <c r="F34" s="2"/>
      <c r="G34" s="2"/>
      <c r="H34" s="2"/>
      <c r="I34" s="2"/>
      <c r="J34" s="1514" t="s">
        <v>21</v>
      </c>
      <c r="K34" s="1515"/>
      <c r="L34" s="18">
        <f>+SUM(L11:L33)</f>
        <v>900066</v>
      </c>
    </row>
  </sheetData>
  <mergeCells count="48">
    <mergeCell ref="L27:L29"/>
    <mergeCell ref="A27:A29"/>
    <mergeCell ref="B27:B29"/>
    <mergeCell ref="F27:I29"/>
    <mergeCell ref="J27:J29"/>
    <mergeCell ref="K27:K29"/>
    <mergeCell ref="F25:I25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15:L16"/>
    <mergeCell ref="F13:I13"/>
    <mergeCell ref="F23:I23"/>
    <mergeCell ref="L20:L21"/>
    <mergeCell ref="A1:C2"/>
    <mergeCell ref="D1:L1"/>
    <mergeCell ref="D2:L2"/>
    <mergeCell ref="A3:D3"/>
    <mergeCell ref="E3:L3"/>
    <mergeCell ref="J34:K34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A15:A16"/>
    <mergeCell ref="B15:B16"/>
    <mergeCell ref="F15:I16"/>
    <mergeCell ref="J15:J16"/>
    <mergeCell ref="K15:K16"/>
    <mergeCell ref="F18:I18"/>
    <mergeCell ref="A20:A21"/>
    <mergeCell ref="B20:B21"/>
    <mergeCell ref="F20:I21"/>
    <mergeCell ref="J20:J21"/>
    <mergeCell ref="K20:K21"/>
  </mergeCells>
  <pageMargins left="0.7" right="0.7" top="0.75" bottom="0.75" header="0.3" footer="0.3"/>
  <pageSetup orientation="portrait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9" workbookViewId="0">
      <selection activeCell="A43" sqref="A43:XFD45"/>
    </sheetView>
  </sheetViews>
  <sheetFormatPr baseColWidth="10" defaultRowHeight="15"/>
  <cols>
    <col min="1" max="1" width="14" bestFit="1" customWidth="1"/>
    <col min="4" max="4" width="33" bestFit="1" customWidth="1"/>
    <col min="5" max="5" width="33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1549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8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4" t="s">
        <v>18</v>
      </c>
      <c r="K10" s="7" t="s">
        <v>16</v>
      </c>
      <c r="L10" s="8" t="s">
        <v>17</v>
      </c>
    </row>
    <row r="11" spans="1:12" ht="16.5">
      <c r="A11" s="1443">
        <v>44757</v>
      </c>
      <c r="B11" s="1411">
        <v>78011</v>
      </c>
      <c r="C11" s="9"/>
      <c r="D11" s="9" t="s">
        <v>76</v>
      </c>
      <c r="E11" s="9" t="s">
        <v>83</v>
      </c>
      <c r="F11" s="1448" t="s">
        <v>72</v>
      </c>
      <c r="G11" s="1449"/>
      <c r="H11" s="1449"/>
      <c r="I11" s="1450"/>
      <c r="J11" s="1419" t="s">
        <v>199</v>
      </c>
      <c r="K11" s="1416" t="s">
        <v>590</v>
      </c>
      <c r="L11" s="1457">
        <v>1814357</v>
      </c>
    </row>
    <row r="12" spans="1:12" ht="16.5">
      <c r="A12" s="1444"/>
      <c r="B12" s="1412"/>
      <c r="D12" t="s">
        <v>293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250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70</v>
      </c>
      <c r="E14" s="11" t="s">
        <v>206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352</v>
      </c>
      <c r="E15" s="11" t="s">
        <v>166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82</v>
      </c>
      <c r="E16" s="11" t="s">
        <v>71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4"/>
      <c r="B17" s="1412"/>
      <c r="C17" s="15"/>
      <c r="D17" s="11" t="s">
        <v>109</v>
      </c>
      <c r="E17" s="11" t="s">
        <v>354</v>
      </c>
      <c r="F17" s="1451"/>
      <c r="G17" s="1452"/>
      <c r="H17" s="1452"/>
      <c r="I17" s="1453"/>
      <c r="J17" s="1420"/>
      <c r="K17" s="1417"/>
      <c r="L17" s="1458"/>
    </row>
    <row r="18" spans="1:12" ht="32.25" thickBot="1">
      <c r="A18" s="19">
        <v>44757</v>
      </c>
      <c r="B18" s="20">
        <v>78011</v>
      </c>
      <c r="C18" s="21"/>
      <c r="D18" s="22" t="s">
        <v>22</v>
      </c>
      <c r="E18" s="23"/>
      <c r="F18" s="1401" t="s">
        <v>72</v>
      </c>
      <c r="G18" s="1401"/>
      <c r="H18" s="1401"/>
      <c r="I18" s="1406"/>
      <c r="J18" s="82" t="s">
        <v>199</v>
      </c>
      <c r="K18" s="24" t="s">
        <v>591</v>
      </c>
      <c r="L18" s="25">
        <v>39750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7.25" thickBot="1">
      <c r="A20" s="19">
        <v>44823</v>
      </c>
      <c r="B20" s="20" t="s">
        <v>961</v>
      </c>
      <c r="C20" s="21"/>
      <c r="D20" s="22" t="s">
        <v>1148</v>
      </c>
      <c r="E20" s="23"/>
      <c r="F20" s="1401" t="s">
        <v>72</v>
      </c>
      <c r="G20" s="1401"/>
      <c r="H20" s="1401"/>
      <c r="I20" s="1406"/>
      <c r="J20" s="528" t="s">
        <v>88</v>
      </c>
      <c r="K20" s="24" t="s">
        <v>1475</v>
      </c>
      <c r="L20" s="25">
        <v>18500</v>
      </c>
    </row>
    <row r="21" spans="1:12" ht="17.25" thickBot="1">
      <c r="A21" s="94"/>
      <c r="B21" s="700"/>
      <c r="C21" s="96"/>
      <c r="D21" s="96"/>
      <c r="E21" s="97"/>
      <c r="F21" s="699"/>
      <c r="G21" s="699"/>
      <c r="H21" s="699"/>
      <c r="I21" s="699"/>
      <c r="J21" s="696"/>
      <c r="K21" s="697"/>
      <c r="L21" s="17"/>
    </row>
    <row r="22" spans="1:12" ht="17.25" thickBot="1">
      <c r="A22" s="19">
        <v>44842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698" t="s">
        <v>961</v>
      </c>
      <c r="K22" s="24" t="s">
        <v>1844</v>
      </c>
      <c r="L22" s="25">
        <v>18500</v>
      </c>
    </row>
    <row r="23" spans="1:12" ht="17.25" thickBot="1">
      <c r="A23" s="94"/>
      <c r="B23" s="740"/>
      <c r="C23" s="96"/>
      <c r="D23" s="96"/>
      <c r="E23" s="97"/>
      <c r="F23" s="738"/>
      <c r="G23" s="738"/>
      <c r="H23" s="738"/>
      <c r="I23" s="738"/>
      <c r="J23" s="735"/>
      <c r="K23" s="739"/>
      <c r="L23" s="17"/>
    </row>
    <row r="24" spans="1:12" ht="16.5">
      <c r="A24" s="1443">
        <v>44805</v>
      </c>
      <c r="B24" s="1411">
        <v>79507</v>
      </c>
      <c r="C24" s="9"/>
      <c r="D24" s="9" t="s">
        <v>528</v>
      </c>
      <c r="E24" s="9" t="s">
        <v>61</v>
      </c>
      <c r="F24" s="1448" t="s">
        <v>113</v>
      </c>
      <c r="G24" s="1449"/>
      <c r="H24" s="1449"/>
      <c r="I24" s="1450"/>
      <c r="J24" s="1419" t="s">
        <v>88</v>
      </c>
      <c r="K24" s="1416" t="s">
        <v>1924</v>
      </c>
      <c r="L24" s="1457">
        <v>635574</v>
      </c>
    </row>
    <row r="25" spans="1:12" ht="16.5">
      <c r="A25" s="1444"/>
      <c r="B25" s="1412"/>
      <c r="D25" t="s">
        <v>60</v>
      </c>
      <c r="E25" s="11" t="s">
        <v>532</v>
      </c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444"/>
      <c r="B26" s="1412"/>
      <c r="C26" s="15"/>
      <c r="D26" s="11"/>
      <c r="E26" s="11"/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9" t="s">
        <v>961</v>
      </c>
      <c r="B27" s="20" t="s">
        <v>961</v>
      </c>
      <c r="C27" s="21"/>
      <c r="D27" s="22" t="s">
        <v>961</v>
      </c>
      <c r="E27" s="23"/>
      <c r="F27" s="1401" t="s">
        <v>961</v>
      </c>
      <c r="G27" s="1401"/>
      <c r="H27" s="1401"/>
      <c r="I27" s="1406"/>
      <c r="J27" s="736"/>
      <c r="K27" s="24"/>
      <c r="L27" s="25">
        <v>0</v>
      </c>
    </row>
    <row r="28" spans="1:12" ht="17.25" thickBot="1">
      <c r="A28" s="94"/>
      <c r="B28" s="534"/>
      <c r="C28" s="96"/>
      <c r="D28" s="96"/>
      <c r="E28" s="97"/>
      <c r="F28" s="531"/>
      <c r="G28" s="531"/>
      <c r="H28" s="531"/>
      <c r="I28" s="531"/>
      <c r="J28" s="527"/>
      <c r="K28" s="533"/>
      <c r="L28" s="17"/>
    </row>
    <row r="29" spans="1:12" ht="17.25" thickBot="1">
      <c r="A29" s="19">
        <v>44848</v>
      </c>
      <c r="B29" s="20">
        <v>80239</v>
      </c>
      <c r="C29" s="21"/>
      <c r="D29" s="22" t="s">
        <v>869</v>
      </c>
      <c r="E29" s="271" t="s">
        <v>600</v>
      </c>
      <c r="F29" s="1401" t="s">
        <v>72</v>
      </c>
      <c r="G29" s="1401"/>
      <c r="H29" s="1401"/>
      <c r="I29" s="1406"/>
      <c r="J29" s="791" t="s">
        <v>88</v>
      </c>
      <c r="K29" s="24" t="s">
        <v>2008</v>
      </c>
      <c r="L29" s="25">
        <v>62160</v>
      </c>
    </row>
    <row r="30" spans="1:12" ht="17.25" thickBot="1">
      <c r="A30" s="94"/>
      <c r="B30" s="795"/>
      <c r="C30" s="96"/>
      <c r="D30" s="96"/>
      <c r="E30" s="97"/>
      <c r="F30" s="794"/>
      <c r="G30" s="794"/>
      <c r="H30" s="794"/>
      <c r="I30" s="794"/>
      <c r="J30" s="789"/>
      <c r="K30" s="790"/>
      <c r="L30" s="17"/>
    </row>
    <row r="31" spans="1:12" ht="17.25" thickBot="1">
      <c r="A31" s="19">
        <v>44852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791" t="s">
        <v>961</v>
      </c>
      <c r="K31" s="24" t="s">
        <v>2032</v>
      </c>
      <c r="L31" s="25">
        <v>18500</v>
      </c>
    </row>
    <row r="32" spans="1:12" ht="17.25" thickBot="1">
      <c r="A32" s="94"/>
      <c r="B32" s="981"/>
      <c r="C32" s="96"/>
      <c r="D32" s="96"/>
      <c r="E32" s="97"/>
      <c r="F32" s="979"/>
      <c r="G32" s="979"/>
      <c r="H32" s="979"/>
      <c r="I32" s="979"/>
      <c r="J32" s="975"/>
      <c r="K32" s="976"/>
      <c r="L32" s="17"/>
    </row>
    <row r="33" spans="1:12" ht="17.25" thickBot="1">
      <c r="A33" s="19">
        <v>44863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977" t="s">
        <v>961</v>
      </c>
      <c r="K33" s="24" t="s">
        <v>2419</v>
      </c>
      <c r="L33" s="25">
        <v>18500</v>
      </c>
    </row>
    <row r="34" spans="1:12" ht="17.25" thickBot="1">
      <c r="A34" s="94"/>
      <c r="B34" s="1026"/>
      <c r="C34" s="96"/>
      <c r="D34" s="96"/>
      <c r="E34" s="97"/>
      <c r="F34" s="1021"/>
      <c r="G34" s="1021"/>
      <c r="H34" s="1021"/>
      <c r="I34" s="1021"/>
      <c r="J34" s="1018"/>
      <c r="K34" s="1019"/>
      <c r="L34" s="17"/>
    </row>
    <row r="35" spans="1:12" ht="17.25" thickBot="1">
      <c r="A35" s="19">
        <v>44870</v>
      </c>
      <c r="B35" s="20" t="s">
        <v>961</v>
      </c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1020" t="s">
        <v>961</v>
      </c>
      <c r="K35" s="24" t="s">
        <v>2550</v>
      </c>
      <c r="L35" s="25">
        <v>18500</v>
      </c>
    </row>
    <row r="36" spans="1:12" ht="17.25" thickBot="1">
      <c r="A36" s="94"/>
      <c r="B36" s="795"/>
      <c r="C36" s="96"/>
      <c r="D36" s="96"/>
      <c r="E36" s="97"/>
      <c r="F36" s="794"/>
      <c r="G36" s="794"/>
      <c r="H36" s="794"/>
      <c r="I36" s="794"/>
      <c r="J36" s="789"/>
      <c r="K36" s="790"/>
      <c r="L36" s="17"/>
    </row>
    <row r="37" spans="1:12" ht="17.25" thickBot="1">
      <c r="A37" s="19">
        <v>44868</v>
      </c>
      <c r="B37" s="20">
        <v>81038</v>
      </c>
      <c r="C37" s="21"/>
      <c r="D37" s="22" t="s">
        <v>693</v>
      </c>
      <c r="E37" s="271" t="s">
        <v>29</v>
      </c>
      <c r="F37" s="1401" t="s">
        <v>72</v>
      </c>
      <c r="G37" s="1401"/>
      <c r="H37" s="1401"/>
      <c r="I37" s="1406"/>
      <c r="J37" s="1029" t="s">
        <v>88</v>
      </c>
      <c r="K37" s="24" t="s">
        <v>2572</v>
      </c>
      <c r="L37" s="25">
        <v>85289</v>
      </c>
    </row>
    <row r="38" spans="1:12" ht="17.25" thickBot="1">
      <c r="A38" s="94"/>
      <c r="B38" s="1037"/>
      <c r="C38" s="96"/>
      <c r="D38" s="96"/>
      <c r="E38" s="97"/>
      <c r="F38" s="1033"/>
      <c r="G38" s="1033"/>
      <c r="H38" s="1033"/>
      <c r="I38" s="1033"/>
      <c r="J38" s="1028"/>
      <c r="K38" s="1036"/>
      <c r="L38" s="17"/>
    </row>
    <row r="39" spans="1:12" ht="17.25" thickBot="1">
      <c r="A39" s="19">
        <v>44875</v>
      </c>
      <c r="B39" s="20" t="s">
        <v>961</v>
      </c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118" t="s">
        <v>961</v>
      </c>
      <c r="K39" s="24" t="s">
        <v>2742</v>
      </c>
      <c r="L39" s="25">
        <v>18500</v>
      </c>
    </row>
    <row r="40" spans="1:12" ht="17.25" thickBot="1">
      <c r="A40" s="94"/>
      <c r="B40" s="1129"/>
      <c r="C40" s="96"/>
      <c r="D40" s="96"/>
      <c r="E40" s="97"/>
      <c r="F40" s="1121"/>
      <c r="G40" s="1121"/>
      <c r="H40" s="1121"/>
      <c r="I40" s="1121"/>
      <c r="J40" s="1121"/>
      <c r="K40" s="1121"/>
      <c r="L40" s="17"/>
    </row>
    <row r="41" spans="1:12" ht="17.25" thickBot="1">
      <c r="A41" s="19">
        <v>44882</v>
      </c>
      <c r="B41" s="20" t="s">
        <v>961</v>
      </c>
      <c r="C41" s="21"/>
      <c r="D41" s="22" t="s">
        <v>1148</v>
      </c>
      <c r="E41" s="23"/>
      <c r="F41" s="1401" t="s">
        <v>961</v>
      </c>
      <c r="G41" s="1401"/>
      <c r="H41" s="1401"/>
      <c r="I41" s="1406"/>
      <c r="J41" s="1190" t="s">
        <v>961</v>
      </c>
      <c r="K41" s="24" t="s">
        <v>2889</v>
      </c>
      <c r="L41" s="25">
        <v>18500</v>
      </c>
    </row>
    <row r="42" spans="1:12" ht="16.5">
      <c r="A42" s="94"/>
      <c r="B42" s="1203"/>
      <c r="C42" s="96"/>
      <c r="D42" s="96"/>
      <c r="E42" s="97"/>
      <c r="F42" s="1195"/>
      <c r="G42" s="1195"/>
      <c r="H42" s="1195"/>
      <c r="I42" s="1195"/>
      <c r="J42" s="1195"/>
      <c r="K42" s="1195"/>
      <c r="L42" s="17"/>
    </row>
    <row r="43" spans="1:12" ht="15.75" thickBot="1"/>
    <row r="44" spans="1:12" ht="17.25" thickBot="1">
      <c r="A44" s="94"/>
      <c r="B44" s="1129"/>
      <c r="C44" s="96"/>
      <c r="D44" s="96"/>
      <c r="E44" s="97"/>
      <c r="F44" s="1121"/>
      <c r="G44" s="1121"/>
      <c r="H44" s="1121"/>
      <c r="I44" s="1121"/>
      <c r="J44" s="1117"/>
      <c r="K44" s="1125"/>
      <c r="L44" s="17"/>
    </row>
    <row r="45" spans="1:12" ht="18.75" thickBot="1">
      <c r="A45" s="2"/>
      <c r="B45" s="2"/>
      <c r="C45" s="2"/>
      <c r="D45" s="2"/>
      <c r="E45" s="2"/>
      <c r="F45" s="2"/>
      <c r="G45" s="2"/>
      <c r="H45" s="2"/>
      <c r="I45" s="2"/>
      <c r="J45" s="1407" t="s">
        <v>21</v>
      </c>
      <c r="K45" s="1487"/>
      <c r="L45" s="18">
        <f>+SUM(L11:L44)</f>
        <v>2766630</v>
      </c>
    </row>
  </sheetData>
  <mergeCells count="43">
    <mergeCell ref="J45:K45"/>
    <mergeCell ref="F20:I20"/>
    <mergeCell ref="F22:I22"/>
    <mergeCell ref="L11:L17"/>
    <mergeCell ref="K24:K26"/>
    <mergeCell ref="L24:L26"/>
    <mergeCell ref="F27:I27"/>
    <mergeCell ref="F18:I18"/>
    <mergeCell ref="F29:I29"/>
    <mergeCell ref="F31:I31"/>
    <mergeCell ref="F33:I33"/>
    <mergeCell ref="F35:I35"/>
    <mergeCell ref="F37:I37"/>
    <mergeCell ref="F39:I39"/>
    <mergeCell ref="F41:I41"/>
    <mergeCell ref="A24:A26"/>
    <mergeCell ref="B24:B26"/>
    <mergeCell ref="F24:I26"/>
    <mergeCell ref="J24:J26"/>
    <mergeCell ref="A8:C8"/>
    <mergeCell ref="D8:F8"/>
    <mergeCell ref="G8:H8"/>
    <mergeCell ref="I8:L8"/>
    <mergeCell ref="A9:L9"/>
    <mergeCell ref="C10:E10"/>
    <mergeCell ref="F10:I10"/>
    <mergeCell ref="A11:A17"/>
    <mergeCell ref="B11:B17"/>
    <mergeCell ref="F11:I17"/>
    <mergeCell ref="J11:J17"/>
    <mergeCell ref="K11:K17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20" workbookViewId="0">
      <selection activeCell="L40" sqref="L40"/>
    </sheetView>
  </sheetViews>
  <sheetFormatPr baseColWidth="10" defaultRowHeight="15"/>
  <cols>
    <col min="1" max="1" width="14" bestFit="1" customWidth="1"/>
    <col min="4" max="4" width="33" bestFit="1" customWidth="1"/>
    <col min="5" max="5" width="32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1339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8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4" t="s">
        <v>18</v>
      </c>
      <c r="K10" s="7" t="s">
        <v>16</v>
      </c>
      <c r="L10" s="8" t="s">
        <v>17</v>
      </c>
    </row>
    <row r="11" spans="1:12" ht="16.5">
      <c r="A11" s="1443">
        <v>44756</v>
      </c>
      <c r="B11" s="1411">
        <v>93555</v>
      </c>
      <c r="C11" s="9"/>
      <c r="D11" s="9" t="s">
        <v>70</v>
      </c>
      <c r="E11" s="9" t="s">
        <v>71</v>
      </c>
      <c r="F11" s="1448" t="s">
        <v>592</v>
      </c>
      <c r="G11" s="1449"/>
      <c r="H11" s="1449"/>
      <c r="I11" s="1450"/>
      <c r="J11" s="1419" t="s">
        <v>88</v>
      </c>
      <c r="K11" s="1416" t="s">
        <v>593</v>
      </c>
      <c r="L11" s="1457">
        <v>75478</v>
      </c>
    </row>
    <row r="12" spans="1:12" ht="17.25" thickBot="1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>
        <v>44756</v>
      </c>
      <c r="B13" s="20">
        <v>93555</v>
      </c>
      <c r="C13" s="21"/>
      <c r="D13" s="22" t="s">
        <v>22</v>
      </c>
      <c r="E13" s="23"/>
      <c r="F13" s="1401" t="s">
        <v>592</v>
      </c>
      <c r="G13" s="1401"/>
      <c r="H13" s="1401"/>
      <c r="I13" s="1406"/>
      <c r="J13" s="82" t="s">
        <v>88</v>
      </c>
      <c r="K13" s="24" t="s">
        <v>594</v>
      </c>
      <c r="L13" s="25">
        <v>39750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thickBot="1">
      <c r="A15" s="19">
        <v>44817</v>
      </c>
      <c r="B15" s="20" t="s">
        <v>961</v>
      </c>
      <c r="C15" s="21"/>
      <c r="D15" s="22" t="s">
        <v>36</v>
      </c>
      <c r="E15" s="271" t="s">
        <v>37</v>
      </c>
      <c r="F15" s="1401" t="s">
        <v>30</v>
      </c>
      <c r="G15" s="1401"/>
      <c r="H15" s="1401"/>
      <c r="I15" s="1406"/>
      <c r="J15" s="413" t="s">
        <v>88</v>
      </c>
      <c r="K15" s="24" t="s">
        <v>1340</v>
      </c>
      <c r="L15" s="25">
        <v>272330</v>
      </c>
    </row>
    <row r="16" spans="1:12" ht="17.25" thickBot="1">
      <c r="A16" s="94"/>
      <c r="B16" s="612"/>
      <c r="C16" s="96"/>
      <c r="D16" s="96"/>
      <c r="E16" s="371"/>
      <c r="F16" s="610"/>
      <c r="G16" s="610"/>
      <c r="H16" s="610"/>
      <c r="I16" s="610"/>
      <c r="J16" s="606"/>
      <c r="K16" s="611"/>
      <c r="L16" s="17"/>
    </row>
    <row r="17" spans="1:12" ht="17.25" thickBot="1">
      <c r="A17" s="19">
        <v>44838</v>
      </c>
      <c r="B17" s="20" t="s">
        <v>961</v>
      </c>
      <c r="C17" s="21"/>
      <c r="D17" s="22" t="s">
        <v>1148</v>
      </c>
      <c r="E17" s="271" t="s">
        <v>961</v>
      </c>
      <c r="F17" s="1401" t="s">
        <v>30</v>
      </c>
      <c r="G17" s="1401"/>
      <c r="H17" s="1401"/>
      <c r="I17" s="1406"/>
      <c r="J17" s="607" t="s">
        <v>961</v>
      </c>
      <c r="K17" s="24" t="s">
        <v>1678</v>
      </c>
      <c r="L17" s="25">
        <v>18500</v>
      </c>
    </row>
    <row r="18" spans="1:12" ht="17.25" thickBot="1">
      <c r="A18" s="94"/>
      <c r="B18" s="414"/>
      <c r="C18" s="96"/>
      <c r="D18" s="96"/>
      <c r="E18" s="97"/>
      <c r="F18" s="409"/>
      <c r="G18" s="409"/>
      <c r="H18" s="409"/>
      <c r="I18" s="409"/>
      <c r="J18" s="404"/>
      <c r="K18" s="405"/>
      <c r="L18" s="17"/>
    </row>
    <row r="19" spans="1:12" ht="17.25" thickBot="1">
      <c r="A19" s="19">
        <v>44845</v>
      </c>
      <c r="B19" s="20" t="s">
        <v>961</v>
      </c>
      <c r="C19" s="21"/>
      <c r="D19" s="22" t="s">
        <v>1148</v>
      </c>
      <c r="E19" s="271" t="s">
        <v>961</v>
      </c>
      <c r="F19" s="1401" t="s">
        <v>961</v>
      </c>
      <c r="G19" s="1401"/>
      <c r="H19" s="1401"/>
      <c r="I19" s="1406"/>
      <c r="J19" s="720" t="s">
        <v>961</v>
      </c>
      <c r="K19" s="24" t="s">
        <v>1908</v>
      </c>
      <c r="L19" s="25">
        <v>18500</v>
      </c>
    </row>
    <row r="20" spans="1:12" ht="17.25" thickBot="1">
      <c r="A20" s="94"/>
      <c r="B20" s="725"/>
      <c r="C20" s="96"/>
      <c r="D20" s="96"/>
      <c r="E20" s="371"/>
      <c r="F20" s="723"/>
      <c r="G20" s="723"/>
      <c r="H20" s="723"/>
      <c r="I20" s="723"/>
      <c r="J20" s="719"/>
      <c r="K20" s="724"/>
      <c r="L20" s="17"/>
    </row>
    <row r="21" spans="1:12" ht="16.5">
      <c r="A21" s="1443">
        <v>44840</v>
      </c>
      <c r="B21" s="1411">
        <v>97110</v>
      </c>
      <c r="C21" s="9"/>
      <c r="D21" s="9" t="s">
        <v>38</v>
      </c>
      <c r="E21" s="9" t="s">
        <v>39</v>
      </c>
      <c r="F21" s="1448" t="s">
        <v>1757</v>
      </c>
      <c r="G21" s="1449"/>
      <c r="H21" s="1449"/>
      <c r="I21" s="1450"/>
      <c r="J21" s="1419" t="s">
        <v>88</v>
      </c>
      <c r="K21" s="1416" t="s">
        <v>1931</v>
      </c>
      <c r="L21" s="1457">
        <v>148159</v>
      </c>
    </row>
    <row r="22" spans="1:12" ht="17.25" thickBot="1">
      <c r="A22" s="1444"/>
      <c r="B22" s="1412"/>
      <c r="E22" s="11"/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9">
        <v>44840</v>
      </c>
      <c r="B23" s="20">
        <v>97110</v>
      </c>
      <c r="C23" s="21"/>
      <c r="D23" s="22" t="s">
        <v>22</v>
      </c>
      <c r="E23" s="23"/>
      <c r="F23" s="1401" t="s">
        <v>1757</v>
      </c>
      <c r="G23" s="1401"/>
      <c r="H23" s="1401"/>
      <c r="I23" s="1406"/>
      <c r="J23" s="743" t="s">
        <v>88</v>
      </c>
      <c r="K23" s="24" t="s">
        <v>1930</v>
      </c>
      <c r="L23" s="25">
        <v>39750</v>
      </c>
    </row>
    <row r="24" spans="1:12" ht="17.25" thickBot="1">
      <c r="A24" s="94"/>
      <c r="B24" s="745"/>
      <c r="C24" s="96"/>
      <c r="D24" s="96"/>
      <c r="E24" s="97"/>
      <c r="F24" s="744"/>
      <c r="G24" s="744"/>
      <c r="H24" s="744"/>
      <c r="I24" s="744"/>
      <c r="J24" s="741"/>
      <c r="K24" s="742"/>
      <c r="L24" s="17"/>
    </row>
    <row r="25" spans="1:12" ht="16.5">
      <c r="A25" s="1443">
        <v>44848</v>
      </c>
      <c r="B25" s="1411">
        <v>97437</v>
      </c>
      <c r="C25" s="9"/>
      <c r="D25" s="9" t="s">
        <v>76</v>
      </c>
      <c r="E25" s="9" t="s">
        <v>77</v>
      </c>
      <c r="F25" s="1448" t="s">
        <v>185</v>
      </c>
      <c r="G25" s="1449"/>
      <c r="H25" s="1449"/>
      <c r="I25" s="1450"/>
      <c r="J25" s="1419" t="s">
        <v>88</v>
      </c>
      <c r="K25" s="1416" t="s">
        <v>2452</v>
      </c>
      <c r="L25" s="1457">
        <v>667129</v>
      </c>
    </row>
    <row r="26" spans="1:12" ht="16.5">
      <c r="A26" s="1444"/>
      <c r="B26" s="1412"/>
      <c r="C26" s="96"/>
      <c r="D26" s="96" t="s">
        <v>80</v>
      </c>
      <c r="E26" s="96" t="s">
        <v>155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96"/>
      <c r="D27" s="96" t="s">
        <v>62</v>
      </c>
      <c r="E27" s="96" t="s">
        <v>63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96"/>
      <c r="D28" s="96" t="s">
        <v>815</v>
      </c>
      <c r="E28" s="96" t="s">
        <v>181</v>
      </c>
      <c r="F28" s="1451"/>
      <c r="G28" s="1452"/>
      <c r="H28" s="1452"/>
      <c r="I28" s="1453"/>
      <c r="J28" s="1420"/>
      <c r="K28" s="1417"/>
      <c r="L28" s="1458"/>
    </row>
    <row r="29" spans="1:12" ht="17.25" thickBot="1">
      <c r="A29" s="1445"/>
      <c r="B29" s="1413"/>
      <c r="C29" s="190"/>
      <c r="D29" s="190"/>
      <c r="E29" s="12"/>
      <c r="F29" s="1454"/>
      <c r="G29" s="1455"/>
      <c r="H29" s="1455"/>
      <c r="I29" s="1456"/>
      <c r="J29" s="1421"/>
      <c r="K29" s="1418"/>
      <c r="L29" s="1459"/>
    </row>
    <row r="30" spans="1:12" ht="17.25" thickBot="1">
      <c r="A30" s="94"/>
      <c r="B30" s="931"/>
      <c r="E30" s="11"/>
      <c r="F30" s="928"/>
      <c r="G30" s="928"/>
      <c r="H30" s="928"/>
      <c r="I30" s="928"/>
      <c r="J30" s="927"/>
      <c r="K30" s="928"/>
      <c r="L30" s="17"/>
    </row>
    <row r="31" spans="1:12" ht="17.25" thickBot="1">
      <c r="A31" s="19">
        <v>44859</v>
      </c>
      <c r="B31" s="20" t="s">
        <v>961</v>
      </c>
      <c r="C31" s="21"/>
      <c r="D31" s="22" t="s">
        <v>1148</v>
      </c>
      <c r="E31" s="271" t="s">
        <v>961</v>
      </c>
      <c r="F31" s="1401" t="s">
        <v>961</v>
      </c>
      <c r="G31" s="1401"/>
      <c r="H31" s="1401"/>
      <c r="I31" s="1406"/>
      <c r="J31" s="963" t="s">
        <v>961</v>
      </c>
      <c r="K31" s="24" t="s">
        <v>2381</v>
      </c>
      <c r="L31" s="25">
        <v>18500</v>
      </c>
    </row>
    <row r="32" spans="1:12" ht="17.25" thickBot="1">
      <c r="A32" s="94"/>
      <c r="B32" s="1026"/>
      <c r="C32" s="96"/>
      <c r="D32" s="96"/>
      <c r="E32" s="371"/>
      <c r="F32" s="1021"/>
      <c r="G32" s="1021"/>
      <c r="H32" s="1021"/>
      <c r="I32" s="1021"/>
      <c r="J32" s="1021"/>
      <c r="K32" s="1021"/>
      <c r="L32" s="17"/>
    </row>
    <row r="33" spans="1:12" ht="17.25" thickBot="1">
      <c r="A33" s="19">
        <v>44866</v>
      </c>
      <c r="B33" s="20" t="s">
        <v>961</v>
      </c>
      <c r="C33" s="21"/>
      <c r="D33" s="22" t="s">
        <v>1148</v>
      </c>
      <c r="E33" s="271" t="s">
        <v>961</v>
      </c>
      <c r="F33" s="1401" t="s">
        <v>961</v>
      </c>
      <c r="G33" s="1401"/>
      <c r="H33" s="1401"/>
      <c r="I33" s="1406"/>
      <c r="J33" s="1020" t="s">
        <v>961</v>
      </c>
      <c r="K33" s="24" t="s">
        <v>2510</v>
      </c>
      <c r="L33" s="25">
        <v>18500</v>
      </c>
    </row>
    <row r="34" spans="1:12" ht="17.25" thickBot="1">
      <c r="A34" s="94"/>
      <c r="B34" s="973"/>
      <c r="E34" s="11"/>
      <c r="F34" s="967"/>
      <c r="G34" s="967"/>
      <c r="H34" s="967"/>
      <c r="I34" s="967"/>
      <c r="J34" s="966"/>
      <c r="K34" s="967"/>
      <c r="L34" s="17"/>
    </row>
    <row r="35" spans="1:12" ht="17.25" thickBot="1">
      <c r="A35" s="19">
        <v>44882</v>
      </c>
      <c r="B35" s="20" t="s">
        <v>961</v>
      </c>
      <c r="C35" s="21"/>
      <c r="D35" s="22" t="s">
        <v>1148</v>
      </c>
      <c r="E35" s="271" t="s">
        <v>961</v>
      </c>
      <c r="F35" s="1401" t="s">
        <v>961</v>
      </c>
      <c r="G35" s="1401"/>
      <c r="H35" s="1401"/>
      <c r="I35" s="1406"/>
      <c r="J35" s="1190" t="s">
        <v>961</v>
      </c>
      <c r="K35" s="24" t="s">
        <v>2881</v>
      </c>
      <c r="L35" s="25">
        <v>18500</v>
      </c>
    </row>
    <row r="36" spans="1:12" ht="17.25" thickBot="1">
      <c r="A36" s="94"/>
      <c r="B36" s="1203"/>
      <c r="E36" s="11"/>
      <c r="F36" s="1195"/>
      <c r="G36" s="1195"/>
      <c r="H36" s="1195"/>
      <c r="I36" s="1195"/>
      <c r="J36" s="1194"/>
      <c r="K36" s="1195"/>
      <c r="L36" s="17"/>
    </row>
    <row r="37" spans="1:12" ht="17.25" thickBot="1">
      <c r="A37" s="19">
        <v>44892</v>
      </c>
      <c r="B37" s="20" t="s">
        <v>961</v>
      </c>
      <c r="C37" s="21"/>
      <c r="D37" s="22" t="s">
        <v>1148</v>
      </c>
      <c r="E37" s="271" t="s">
        <v>961</v>
      </c>
      <c r="F37" s="1401" t="s">
        <v>961</v>
      </c>
      <c r="G37" s="1401"/>
      <c r="H37" s="1401"/>
      <c r="I37" s="1406"/>
      <c r="J37" s="1265" t="s">
        <v>961</v>
      </c>
      <c r="K37" s="24" t="s">
        <v>3074</v>
      </c>
      <c r="L37" s="25">
        <v>18500</v>
      </c>
    </row>
    <row r="38" spans="1:12" ht="17.25" thickBot="1">
      <c r="A38" s="94"/>
      <c r="B38" s="1275"/>
      <c r="E38" s="11"/>
      <c r="F38" s="1269"/>
      <c r="G38" s="1269"/>
      <c r="H38" s="1269"/>
      <c r="I38" s="1269"/>
      <c r="J38" s="1268"/>
      <c r="K38" s="1269"/>
      <c r="L38" s="17"/>
    </row>
    <row r="39" spans="1:12" ht="18.75" thickBot="1">
      <c r="A39" s="2"/>
      <c r="B39" s="2"/>
      <c r="C39" s="2"/>
      <c r="D39" s="2"/>
      <c r="E39" s="2"/>
      <c r="F39" s="2"/>
      <c r="G39" s="2"/>
      <c r="H39" s="2"/>
      <c r="I39" s="2"/>
      <c r="J39" s="1407" t="s">
        <v>21</v>
      </c>
      <c r="K39" s="1487"/>
      <c r="L39" s="18">
        <f>+SUM(L2:L38)</f>
        <v>1353596</v>
      </c>
    </row>
  </sheetData>
  <mergeCells count="47">
    <mergeCell ref="F15:I15"/>
    <mergeCell ref="F17:I17"/>
    <mergeCell ref="F19:I19"/>
    <mergeCell ref="A21:A22"/>
    <mergeCell ref="B21:B22"/>
    <mergeCell ref="F21:I22"/>
    <mergeCell ref="F13:I13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1:J22"/>
    <mergeCell ref="K21:K22"/>
    <mergeCell ref="L21:L22"/>
    <mergeCell ref="F23:I23"/>
    <mergeCell ref="L25:L29"/>
    <mergeCell ref="J39:K39"/>
    <mergeCell ref="A25:A29"/>
    <mergeCell ref="B25:B29"/>
    <mergeCell ref="F25:I29"/>
    <mergeCell ref="J25:J29"/>
    <mergeCell ref="K25:K29"/>
    <mergeCell ref="F31:I31"/>
    <mergeCell ref="F33:I33"/>
    <mergeCell ref="F35:I35"/>
    <mergeCell ref="F37:I37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L25" sqref="L2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1223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8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4" t="s">
        <v>18</v>
      </c>
      <c r="K10" s="7" t="s">
        <v>16</v>
      </c>
      <c r="L10" s="8" t="s">
        <v>17</v>
      </c>
    </row>
    <row r="11" spans="1:12" ht="17.25" thickBot="1">
      <c r="A11" s="85">
        <v>44763</v>
      </c>
      <c r="B11" s="86">
        <v>35032</v>
      </c>
      <c r="C11" s="9"/>
      <c r="D11" s="9" t="s">
        <v>109</v>
      </c>
      <c r="E11" s="9" t="s">
        <v>110</v>
      </c>
      <c r="F11" s="1448" t="s">
        <v>541</v>
      </c>
      <c r="G11" s="1449"/>
      <c r="H11" s="1449"/>
      <c r="I11" s="1450"/>
      <c r="J11" s="90" t="s">
        <v>88</v>
      </c>
      <c r="K11" s="88" t="s">
        <v>596</v>
      </c>
      <c r="L11" s="89">
        <v>477130</v>
      </c>
    </row>
    <row r="12" spans="1:12" ht="17.25" thickBot="1">
      <c r="A12" s="19">
        <v>44763</v>
      </c>
      <c r="B12" s="20">
        <v>35032</v>
      </c>
      <c r="C12" s="21"/>
      <c r="D12" s="22" t="s">
        <v>22</v>
      </c>
      <c r="E12" s="23"/>
      <c r="F12" s="1401" t="s">
        <v>541</v>
      </c>
      <c r="G12" s="1401"/>
      <c r="H12" s="1401"/>
      <c r="I12" s="1406"/>
      <c r="J12" s="82" t="s">
        <v>88</v>
      </c>
      <c r="K12" s="24" t="s">
        <v>597</v>
      </c>
      <c r="L12" s="25">
        <v>39750</v>
      </c>
    </row>
    <row r="13" spans="1:12" ht="17.25" thickBot="1">
      <c r="A13" s="13"/>
      <c r="B13" s="14"/>
      <c r="C13" s="15"/>
      <c r="D13" s="11"/>
      <c r="E13" s="10"/>
      <c r="F13" s="16"/>
      <c r="G13" s="16"/>
      <c r="H13" s="16"/>
      <c r="I13" s="16"/>
      <c r="J13" s="16"/>
      <c r="K13" s="16"/>
      <c r="L13" s="17"/>
    </row>
    <row r="14" spans="1:12" ht="17.25" thickBot="1">
      <c r="A14" s="19">
        <v>44808</v>
      </c>
      <c r="B14" s="20" t="s">
        <v>961</v>
      </c>
      <c r="C14" s="21"/>
      <c r="D14" s="22" t="s">
        <v>1148</v>
      </c>
      <c r="E14" s="23"/>
      <c r="F14" s="1401" t="s">
        <v>541</v>
      </c>
      <c r="G14" s="1401"/>
      <c r="H14" s="1401"/>
      <c r="I14" s="1406"/>
      <c r="J14" s="361" t="s">
        <v>961</v>
      </c>
      <c r="K14" s="24" t="s">
        <v>1224</v>
      </c>
      <c r="L14" s="25">
        <v>18500</v>
      </c>
    </row>
    <row r="15" spans="1:12" ht="17.25" thickBot="1">
      <c r="A15" s="94"/>
      <c r="B15" s="583"/>
      <c r="C15" s="96"/>
      <c r="D15" s="96"/>
      <c r="E15" s="97"/>
      <c r="F15" s="582"/>
      <c r="G15" s="582"/>
      <c r="H15" s="582"/>
      <c r="I15" s="582"/>
      <c r="J15" s="580"/>
      <c r="K15" s="581"/>
      <c r="L15" s="17"/>
    </row>
    <row r="16" spans="1:12" ht="16.5">
      <c r="A16" s="1503">
        <v>44834</v>
      </c>
      <c r="B16" s="1480">
        <v>36299</v>
      </c>
      <c r="C16" s="39"/>
      <c r="D16" s="9" t="s">
        <v>36</v>
      </c>
      <c r="E16" s="595" t="s">
        <v>37</v>
      </c>
      <c r="F16" s="1449" t="s">
        <v>30</v>
      </c>
      <c r="G16" s="1449"/>
      <c r="H16" s="1449"/>
      <c r="I16" s="1450"/>
      <c r="J16" s="1480" t="s">
        <v>88</v>
      </c>
      <c r="K16" s="1480" t="s">
        <v>1645</v>
      </c>
      <c r="L16" s="1519">
        <v>460945</v>
      </c>
    </row>
    <row r="17" spans="1:12" ht="16.5">
      <c r="A17" s="1504"/>
      <c r="B17" s="1507"/>
      <c r="C17" s="593"/>
      <c r="D17" s="96"/>
      <c r="E17" s="596" t="s">
        <v>453</v>
      </c>
      <c r="F17" s="1522"/>
      <c r="G17" s="1522"/>
      <c r="H17" s="1522"/>
      <c r="I17" s="1523"/>
      <c r="J17" s="1518"/>
      <c r="K17" s="1518"/>
      <c r="L17" s="1521"/>
    </row>
    <row r="18" spans="1:12" ht="15" customHeight="1">
      <c r="A18" s="1504"/>
      <c r="B18" s="1507"/>
      <c r="C18" s="1"/>
      <c r="D18" s="195"/>
      <c r="E18" s="5" t="s">
        <v>201</v>
      </c>
      <c r="F18" s="1522"/>
      <c r="G18" s="1522"/>
      <c r="H18" s="1522"/>
      <c r="I18" s="1523"/>
      <c r="J18" s="1518"/>
      <c r="K18" s="1518"/>
      <c r="L18" s="1521"/>
    </row>
    <row r="19" spans="1:12" ht="15" customHeight="1" thickBot="1">
      <c r="A19" s="1505"/>
      <c r="B19" s="1508"/>
      <c r="C19" s="174"/>
      <c r="D19" s="190"/>
      <c r="E19" s="594" t="s">
        <v>40</v>
      </c>
      <c r="F19" s="1513"/>
      <c r="G19" s="1513"/>
      <c r="H19" s="1513"/>
      <c r="I19" s="1524"/>
      <c r="J19" s="1481"/>
      <c r="K19" s="1481"/>
      <c r="L19" s="1520"/>
    </row>
    <row r="20" spans="1:12" ht="15.75" customHeight="1" thickBot="1"/>
    <row r="21" spans="1:12" ht="17.25" thickBot="1">
      <c r="A21" s="19">
        <v>44886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222" t="s">
        <v>961</v>
      </c>
      <c r="K21" s="24" t="s">
        <v>2943</v>
      </c>
      <c r="L21" s="25">
        <v>18500</v>
      </c>
    </row>
    <row r="22" spans="1:12" ht="15.75" customHeight="1" thickBot="1"/>
    <row r="23" spans="1:12" ht="18.75" thickBot="1">
      <c r="J23" s="1407" t="s">
        <v>21</v>
      </c>
      <c r="K23" s="1487"/>
      <c r="L23" s="18">
        <f>+SUM(L11:L22)</f>
        <v>1014825</v>
      </c>
    </row>
    <row r="24" spans="1:12">
      <c r="L24" t="s">
        <v>961</v>
      </c>
    </row>
  </sheetData>
  <mergeCells count="30">
    <mergeCell ref="F12:I12"/>
    <mergeCell ref="J23:K23"/>
    <mergeCell ref="A9:L9"/>
    <mergeCell ref="C10:E10"/>
    <mergeCell ref="F10:I10"/>
    <mergeCell ref="F11:I11"/>
    <mergeCell ref="F14:I14"/>
    <mergeCell ref="A16:A19"/>
    <mergeCell ref="B16:B19"/>
    <mergeCell ref="F16:I19"/>
    <mergeCell ref="J16:J19"/>
    <mergeCell ref="K16:K19"/>
    <mergeCell ref="L16:L19"/>
    <mergeCell ref="F21:I2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9" workbookViewId="0">
      <selection activeCell="G24" sqref="G2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598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8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4" t="s">
        <v>18</v>
      </c>
      <c r="K10" s="7" t="s">
        <v>16</v>
      </c>
      <c r="L10" s="8" t="s">
        <v>17</v>
      </c>
    </row>
    <row r="11" spans="1:12" ht="16.5">
      <c r="A11" s="1443">
        <v>44763</v>
      </c>
      <c r="B11" s="1411">
        <v>11595</v>
      </c>
      <c r="C11" s="9"/>
      <c r="D11" s="9" t="s">
        <v>599</v>
      </c>
      <c r="E11" s="9" t="s">
        <v>71</v>
      </c>
      <c r="F11" s="1448" t="s">
        <v>601</v>
      </c>
      <c r="G11" s="1449"/>
      <c r="H11" s="1449"/>
      <c r="I11" s="1450"/>
      <c r="J11" s="1419" t="s">
        <v>88</v>
      </c>
      <c r="K11" s="1416" t="s">
        <v>602</v>
      </c>
      <c r="L11" s="1457">
        <v>142638</v>
      </c>
    </row>
    <row r="12" spans="1:12" ht="17.25" thickBot="1">
      <c r="A12" s="1444"/>
      <c r="B12" s="1412"/>
      <c r="D12" t="s">
        <v>70</v>
      </c>
      <c r="E12" s="11" t="s">
        <v>600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>
        <v>44763</v>
      </c>
      <c r="B13" s="20">
        <v>11595</v>
      </c>
      <c r="C13" s="21"/>
      <c r="D13" s="22" t="s">
        <v>22</v>
      </c>
      <c r="E13" s="23"/>
      <c r="F13" s="1401" t="s">
        <v>601</v>
      </c>
      <c r="G13" s="1401"/>
      <c r="H13" s="1401"/>
      <c r="I13" s="1406"/>
      <c r="J13" s="82" t="s">
        <v>88</v>
      </c>
      <c r="K13" s="24" t="s">
        <v>603</v>
      </c>
      <c r="L13" s="25">
        <v>39750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6.5">
      <c r="A15" s="1443">
        <v>44786</v>
      </c>
      <c r="B15" s="1411">
        <v>72298</v>
      </c>
      <c r="C15" s="9"/>
      <c r="D15" s="9" t="s">
        <v>284</v>
      </c>
      <c r="E15" s="9" t="s">
        <v>288</v>
      </c>
      <c r="F15" s="1448" t="s">
        <v>113</v>
      </c>
      <c r="G15" s="1449"/>
      <c r="H15" s="1449"/>
      <c r="I15" s="1450"/>
      <c r="J15" s="1419" t="s">
        <v>88</v>
      </c>
      <c r="K15" s="1416" t="s">
        <v>976</v>
      </c>
      <c r="L15" s="1457">
        <v>1019068</v>
      </c>
    </row>
    <row r="16" spans="1:12" ht="16.5">
      <c r="A16" s="1444"/>
      <c r="B16" s="1412"/>
      <c r="C16" s="96"/>
      <c r="D16" s="96" t="s">
        <v>285</v>
      </c>
      <c r="E16" s="96" t="s">
        <v>166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96"/>
      <c r="D17" s="96" t="s">
        <v>70</v>
      </c>
      <c r="E17" s="96" t="s">
        <v>37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96"/>
      <c r="D18" s="96" t="s">
        <v>59</v>
      </c>
      <c r="E18" s="96" t="s">
        <v>39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96"/>
      <c r="D19" s="96" t="s">
        <v>36</v>
      </c>
      <c r="E19" s="96" t="s">
        <v>104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96"/>
      <c r="D20" s="96" t="s">
        <v>38</v>
      </c>
      <c r="E20" s="96" t="s">
        <v>40</v>
      </c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444"/>
      <c r="B21" s="1412"/>
      <c r="C21" s="96"/>
      <c r="D21" s="96" t="s">
        <v>250</v>
      </c>
      <c r="E21" s="96" t="s">
        <v>29</v>
      </c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9">
        <v>44786</v>
      </c>
      <c r="B22" s="20">
        <v>72298</v>
      </c>
      <c r="C22" s="21"/>
      <c r="D22" s="22" t="s">
        <v>22</v>
      </c>
      <c r="E22" s="23"/>
      <c r="F22" s="1401" t="s">
        <v>113</v>
      </c>
      <c r="G22" s="1401"/>
      <c r="H22" s="1401"/>
      <c r="I22" s="1406"/>
      <c r="J22" s="218" t="s">
        <v>88</v>
      </c>
      <c r="K22" s="24" t="s">
        <v>975</v>
      </c>
      <c r="L22" s="25">
        <v>39750</v>
      </c>
    </row>
    <row r="23" spans="1:12" ht="17.25" thickBot="1">
      <c r="A23" s="94"/>
      <c r="B23" s="224"/>
      <c r="C23" s="96"/>
      <c r="D23" s="96"/>
      <c r="E23" s="97"/>
      <c r="F23" s="222"/>
      <c r="G23" s="222"/>
      <c r="H23" s="222"/>
      <c r="I23" s="222"/>
      <c r="J23" s="217"/>
      <c r="K23" s="223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+SUM(L11:L22)</f>
        <v>1241206</v>
      </c>
    </row>
  </sheetData>
  <mergeCells count="34">
    <mergeCell ref="F22:I22"/>
    <mergeCell ref="F13:I13"/>
    <mergeCell ref="J24:K24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A15:A21"/>
    <mergeCell ref="B15:B21"/>
    <mergeCell ref="F15:I21"/>
    <mergeCell ref="J15:J21"/>
    <mergeCell ref="K15:K21"/>
    <mergeCell ref="A8:C8"/>
    <mergeCell ref="D8:F8"/>
    <mergeCell ref="G8:H8"/>
    <mergeCell ref="I8:L8"/>
    <mergeCell ref="L15:L21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23" workbookViewId="0">
      <selection activeCell="L40" sqref="L40"/>
    </sheetView>
  </sheetViews>
  <sheetFormatPr baseColWidth="10" defaultRowHeight="15"/>
  <cols>
    <col min="1" max="1" width="14" bestFit="1" customWidth="1"/>
    <col min="4" max="4" width="33" bestFit="1" customWidth="1"/>
    <col min="5" max="5" width="38.140625" customWidth="1"/>
    <col min="12" max="12" width="20.42578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604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8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4" t="s">
        <v>18</v>
      </c>
      <c r="K10" s="7" t="s">
        <v>16</v>
      </c>
      <c r="L10" s="8" t="s">
        <v>17</v>
      </c>
    </row>
    <row r="11" spans="1:12" ht="16.5">
      <c r="A11" s="1443">
        <v>44763</v>
      </c>
      <c r="B11" s="1411">
        <v>27077</v>
      </c>
      <c r="C11" s="9"/>
      <c r="D11" s="9" t="s">
        <v>70</v>
      </c>
      <c r="E11" s="9" t="s">
        <v>71</v>
      </c>
      <c r="F11" s="1448" t="s">
        <v>592</v>
      </c>
      <c r="G11" s="1449"/>
      <c r="H11" s="1449"/>
      <c r="I11" s="1450"/>
      <c r="J11" s="1419" t="s">
        <v>88</v>
      </c>
      <c r="K11" s="1416" t="s">
        <v>605</v>
      </c>
      <c r="L11" s="1457">
        <v>80478</v>
      </c>
    </row>
    <row r="12" spans="1:12" ht="17.25" thickBot="1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>
        <v>44763</v>
      </c>
      <c r="B13" s="20">
        <v>27077</v>
      </c>
      <c r="C13" s="21"/>
      <c r="D13" s="22" t="s">
        <v>22</v>
      </c>
      <c r="E13" s="23"/>
      <c r="F13" s="1401" t="s">
        <v>592</v>
      </c>
      <c r="G13" s="1401"/>
      <c r="H13" s="1401"/>
      <c r="I13" s="1406"/>
      <c r="J13" s="82" t="s">
        <v>88</v>
      </c>
      <c r="K13" s="24" t="s">
        <v>606</v>
      </c>
      <c r="L13" s="25">
        <v>39750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6.5">
      <c r="A15" s="1443">
        <v>44790</v>
      </c>
      <c r="B15" s="1411">
        <v>28029</v>
      </c>
      <c r="C15" s="9"/>
      <c r="D15" s="9" t="s">
        <v>59</v>
      </c>
      <c r="E15" s="9" t="s">
        <v>29</v>
      </c>
      <c r="F15" s="1448" t="s">
        <v>139</v>
      </c>
      <c r="G15" s="1449"/>
      <c r="H15" s="1449"/>
      <c r="I15" s="1450"/>
      <c r="J15" s="1419" t="s">
        <v>88</v>
      </c>
      <c r="K15" s="1416" t="s">
        <v>974</v>
      </c>
      <c r="L15" s="1457">
        <v>123289</v>
      </c>
    </row>
    <row r="16" spans="1:12" ht="17.25" thickBot="1">
      <c r="A16" s="1445"/>
      <c r="B16" s="1413"/>
      <c r="C16" s="190"/>
      <c r="D16" s="190"/>
      <c r="E16" s="12"/>
      <c r="F16" s="1454"/>
      <c r="G16" s="1455"/>
      <c r="H16" s="1455"/>
      <c r="I16" s="1456"/>
      <c r="J16" s="1421"/>
      <c r="K16" s="1418"/>
      <c r="L16" s="1459"/>
    </row>
    <row r="17" spans="1:12" ht="17.25" thickBot="1">
      <c r="A17" s="94"/>
      <c r="B17" s="224"/>
      <c r="E17" s="11"/>
      <c r="F17" s="222"/>
      <c r="G17" s="222"/>
      <c r="H17" s="222"/>
      <c r="I17" s="222"/>
      <c r="J17" s="221"/>
      <c r="K17" s="222"/>
      <c r="L17" s="17"/>
    </row>
    <row r="18" spans="1:12" ht="16.5">
      <c r="A18" s="1443">
        <v>44835</v>
      </c>
      <c r="B18" s="1411">
        <v>28980</v>
      </c>
      <c r="C18" s="9"/>
      <c r="D18" s="9" t="s">
        <v>599</v>
      </c>
      <c r="E18" s="9" t="s">
        <v>600</v>
      </c>
      <c r="F18" s="1448" t="s">
        <v>139</v>
      </c>
      <c r="G18" s="1449"/>
      <c r="H18" s="1449"/>
      <c r="I18" s="1450"/>
      <c r="J18" s="1419" t="s">
        <v>88</v>
      </c>
      <c r="K18" s="1416" t="s">
        <v>1997</v>
      </c>
      <c r="L18" s="1457">
        <v>1172047</v>
      </c>
    </row>
    <row r="19" spans="1:12" ht="16.5">
      <c r="A19" s="1444"/>
      <c r="B19" s="1412"/>
      <c r="D19" t="s">
        <v>855</v>
      </c>
      <c r="E19" s="11" t="s">
        <v>35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1124</v>
      </c>
      <c r="E20" s="11" t="s">
        <v>37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36</v>
      </c>
      <c r="E21" s="11" t="s">
        <v>83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82</v>
      </c>
      <c r="E22" s="11" t="s">
        <v>358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195</v>
      </c>
      <c r="E23" s="11" t="s">
        <v>149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194</v>
      </c>
      <c r="E24" s="11" t="s">
        <v>331</v>
      </c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444"/>
      <c r="B25" s="1412"/>
      <c r="C25" s="15"/>
      <c r="D25" s="11"/>
      <c r="E25" s="11"/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9"/>
      <c r="B26" s="20"/>
      <c r="C26" s="21"/>
      <c r="D26" s="22"/>
      <c r="E26" s="23"/>
      <c r="F26" s="1401"/>
      <c r="G26" s="1401"/>
      <c r="H26" s="1401"/>
      <c r="I26" s="1406"/>
      <c r="J26" s="781"/>
      <c r="K26" s="24"/>
      <c r="L26" s="25"/>
    </row>
    <row r="27" spans="1:12" ht="17.25" thickBot="1">
      <c r="A27" s="94"/>
      <c r="B27" s="783"/>
      <c r="C27" s="96"/>
      <c r="D27" s="96"/>
      <c r="E27" s="97"/>
      <c r="F27" s="782"/>
      <c r="G27" s="782"/>
      <c r="H27" s="782"/>
      <c r="I27" s="782"/>
      <c r="J27" s="779"/>
      <c r="K27" s="780"/>
      <c r="L27" s="17"/>
    </row>
    <row r="28" spans="1:12" ht="17.25" thickBot="1">
      <c r="A28" s="19">
        <v>44885</v>
      </c>
      <c r="B28" s="20"/>
      <c r="C28" s="21"/>
      <c r="D28" s="22" t="s">
        <v>1148</v>
      </c>
      <c r="E28" s="23"/>
      <c r="F28" s="1401"/>
      <c r="G28" s="1401"/>
      <c r="H28" s="1401"/>
      <c r="I28" s="1406"/>
      <c r="J28" s="1222"/>
      <c r="K28" s="24" t="s">
        <v>2921</v>
      </c>
      <c r="L28" s="25">
        <v>18500</v>
      </c>
    </row>
    <row r="29" spans="1:12" ht="17.25" thickBot="1">
      <c r="A29" s="94"/>
      <c r="B29" s="1230"/>
      <c r="C29" s="96"/>
      <c r="D29" s="96"/>
      <c r="E29" s="97"/>
      <c r="F29" s="1226"/>
      <c r="G29" s="1226"/>
      <c r="H29" s="1226"/>
      <c r="I29" s="1226"/>
      <c r="J29" s="1220"/>
      <c r="K29" s="1221"/>
      <c r="L29" s="17"/>
    </row>
    <row r="30" spans="1:12" ht="17.25" thickBot="1">
      <c r="A30" s="19">
        <v>44893</v>
      </c>
      <c r="B30" s="20"/>
      <c r="C30" s="21"/>
      <c r="D30" s="22" t="s">
        <v>1148</v>
      </c>
      <c r="E30" s="23"/>
      <c r="F30" s="1401"/>
      <c r="G30" s="1401"/>
      <c r="H30" s="1401"/>
      <c r="I30" s="1406"/>
      <c r="J30" s="1285"/>
      <c r="K30" s="24" t="s">
        <v>3120</v>
      </c>
      <c r="L30" s="25">
        <v>18500</v>
      </c>
    </row>
    <row r="31" spans="1:12" ht="17.25" thickBot="1">
      <c r="A31" s="94"/>
      <c r="B31" s="1292"/>
      <c r="C31" s="96"/>
      <c r="D31" s="96"/>
      <c r="E31" s="97"/>
      <c r="F31" s="1287"/>
      <c r="G31" s="1287"/>
      <c r="H31" s="1287"/>
      <c r="I31" s="1287"/>
      <c r="J31" s="1284"/>
      <c r="K31" s="1291"/>
      <c r="L31" s="17"/>
    </row>
    <row r="32" spans="1:12" ht="16.5">
      <c r="A32" s="1443">
        <v>44897</v>
      </c>
      <c r="B32" s="1411" t="s">
        <v>961</v>
      </c>
      <c r="C32" s="9"/>
      <c r="D32" s="9" t="s">
        <v>528</v>
      </c>
      <c r="E32" s="9" t="s">
        <v>532</v>
      </c>
      <c r="F32" s="1448" t="s">
        <v>251</v>
      </c>
      <c r="G32" s="1449"/>
      <c r="H32" s="1449"/>
      <c r="I32" s="1450"/>
      <c r="J32" s="1419" t="s">
        <v>88</v>
      </c>
      <c r="K32" s="1416" t="s">
        <v>3334</v>
      </c>
      <c r="L32" s="1457">
        <v>10759300</v>
      </c>
    </row>
    <row r="33" spans="1:12" ht="16.5">
      <c r="A33" s="1444"/>
      <c r="B33" s="1412"/>
      <c r="D33" t="s">
        <v>363</v>
      </c>
      <c r="E33" s="11" t="s">
        <v>565</v>
      </c>
      <c r="F33" s="1451"/>
      <c r="G33" s="1452"/>
      <c r="H33" s="1452"/>
      <c r="I33" s="1453"/>
      <c r="J33" s="1420"/>
      <c r="K33" s="1417"/>
      <c r="L33" s="1458"/>
    </row>
    <row r="34" spans="1:12" ht="16.5">
      <c r="A34" s="1444"/>
      <c r="B34" s="1412"/>
      <c r="C34" s="15"/>
      <c r="D34" s="11" t="s">
        <v>38</v>
      </c>
      <c r="E34" s="11" t="s">
        <v>535</v>
      </c>
      <c r="F34" s="1451"/>
      <c r="G34" s="1452"/>
      <c r="H34" s="1452"/>
      <c r="I34" s="1453"/>
      <c r="J34" s="1420"/>
      <c r="K34" s="1417"/>
      <c r="L34" s="1458"/>
    </row>
    <row r="35" spans="1:12" ht="16.5">
      <c r="A35" s="1444"/>
      <c r="B35" s="1412"/>
      <c r="C35" s="15"/>
      <c r="D35" s="11" t="s">
        <v>182</v>
      </c>
      <c r="E35" s="11" t="s">
        <v>39</v>
      </c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15"/>
      <c r="D36" s="11"/>
      <c r="E36" s="11" t="s">
        <v>181</v>
      </c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15"/>
      <c r="D37" s="11"/>
      <c r="E37" s="11"/>
      <c r="F37" s="1451"/>
      <c r="G37" s="1452"/>
      <c r="H37" s="1452"/>
      <c r="I37" s="1453"/>
      <c r="J37" s="1420"/>
      <c r="K37" s="1417"/>
      <c r="L37" s="1458"/>
    </row>
    <row r="38" spans="1:12" ht="16.5">
      <c r="A38" s="1444"/>
      <c r="B38" s="1412"/>
      <c r="C38" s="15"/>
      <c r="D38" s="11"/>
      <c r="E38" s="11"/>
      <c r="F38" s="1451"/>
      <c r="G38" s="1452"/>
      <c r="H38" s="1452"/>
      <c r="I38" s="1453"/>
      <c r="J38" s="1420"/>
      <c r="K38" s="1417"/>
      <c r="L38" s="1458"/>
    </row>
    <row r="39" spans="1:12" ht="17.25" thickBot="1">
      <c r="A39" s="1444"/>
      <c r="B39" s="1412"/>
      <c r="C39" s="15"/>
      <c r="D39" s="11"/>
      <c r="E39" s="11"/>
      <c r="F39" s="1451"/>
      <c r="G39" s="1452"/>
      <c r="H39" s="1452"/>
      <c r="I39" s="1453"/>
      <c r="J39" s="1420"/>
      <c r="K39" s="1417"/>
      <c r="L39" s="1458"/>
    </row>
    <row r="40" spans="1:12" ht="17.25" thickBot="1">
      <c r="A40" s="19"/>
      <c r="B40" s="20"/>
      <c r="C40" s="21"/>
      <c r="D40" s="22"/>
      <c r="E40" s="23"/>
      <c r="F40" s="1401"/>
      <c r="G40" s="1401"/>
      <c r="H40" s="1401"/>
      <c r="I40" s="1406"/>
      <c r="J40" s="1371"/>
      <c r="K40" s="24"/>
      <c r="L40" s="25" t="s">
        <v>1250</v>
      </c>
    </row>
    <row r="41" spans="1:12" ht="18.75" thickBot="1">
      <c r="A41" s="2"/>
      <c r="B41" s="2"/>
      <c r="C41" s="2"/>
      <c r="D41" s="2"/>
      <c r="E41" s="2"/>
      <c r="F41" s="2"/>
      <c r="G41" s="2"/>
      <c r="H41" s="2"/>
      <c r="I41" s="2"/>
      <c r="J41" s="1407" t="s">
        <v>21</v>
      </c>
      <c r="K41" s="1487"/>
      <c r="L41" s="18">
        <f>+SUM(L11:L40)</f>
        <v>12211864</v>
      </c>
    </row>
  </sheetData>
  <mergeCells count="49">
    <mergeCell ref="F30:I30"/>
    <mergeCell ref="J41:K41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A15:A16"/>
    <mergeCell ref="B15:B16"/>
    <mergeCell ref="F15:I16"/>
    <mergeCell ref="J15:J16"/>
    <mergeCell ref="K15:K16"/>
    <mergeCell ref="A18:A25"/>
    <mergeCell ref="A1:C2"/>
    <mergeCell ref="D1:L1"/>
    <mergeCell ref="D2:L2"/>
    <mergeCell ref="A3:D3"/>
    <mergeCell ref="E3:L3"/>
    <mergeCell ref="K18:K25"/>
    <mergeCell ref="L18:L25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15:L16"/>
    <mergeCell ref="F13:I13"/>
    <mergeCell ref="F28:I28"/>
    <mergeCell ref="F26:I26"/>
    <mergeCell ref="B18:B25"/>
    <mergeCell ref="F18:I25"/>
    <mergeCell ref="J18:J25"/>
    <mergeCell ref="L32:L39"/>
    <mergeCell ref="F40:I40"/>
    <mergeCell ref="A32:A39"/>
    <mergeCell ref="B32:B39"/>
    <mergeCell ref="F32:I39"/>
    <mergeCell ref="J32:J39"/>
    <mergeCell ref="K32:K39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26" workbookViewId="0">
      <selection activeCell="L41" sqref="L4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1536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92" t="s">
        <v>18</v>
      </c>
      <c r="K10" s="7" t="s">
        <v>16</v>
      </c>
      <c r="L10" s="8" t="s">
        <v>17</v>
      </c>
    </row>
    <row r="11" spans="1:12" ht="16.5">
      <c r="A11" s="1443">
        <v>44764</v>
      </c>
      <c r="B11" s="1411">
        <v>121114</v>
      </c>
      <c r="C11" s="9"/>
      <c r="D11" s="9" t="s">
        <v>424</v>
      </c>
      <c r="E11" s="9" t="s">
        <v>353</v>
      </c>
      <c r="F11" s="1448" t="s">
        <v>612</v>
      </c>
      <c r="G11" s="1449"/>
      <c r="H11" s="1449"/>
      <c r="I11" s="1450"/>
      <c r="J11" s="1419" t="s">
        <v>88</v>
      </c>
      <c r="K11" s="1416" t="s">
        <v>613</v>
      </c>
      <c r="L11" s="1457">
        <v>2819890</v>
      </c>
    </row>
    <row r="12" spans="1:12" ht="16.5">
      <c r="A12" s="1444"/>
      <c r="B12" s="1412"/>
      <c r="D12" t="s">
        <v>609</v>
      </c>
      <c r="E12" s="11" t="s">
        <v>382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610</v>
      </c>
      <c r="E13" s="11" t="s">
        <v>611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82</v>
      </c>
      <c r="E14" s="11" t="s">
        <v>215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100</v>
      </c>
      <c r="E15" s="11" t="s">
        <v>37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36</v>
      </c>
      <c r="E16" s="11" t="s">
        <v>149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151</v>
      </c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15"/>
      <c r="D18" s="11" t="s">
        <v>164</v>
      </c>
      <c r="E18" s="11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/>
      <c r="B19" s="20"/>
      <c r="C19" s="21"/>
      <c r="D19" s="22" t="s">
        <v>22</v>
      </c>
      <c r="E19" s="23"/>
      <c r="F19" s="1401"/>
      <c r="G19" s="1401"/>
      <c r="H19" s="1401"/>
      <c r="I19" s="1406"/>
      <c r="J19" s="93"/>
      <c r="K19" s="24"/>
      <c r="L19" s="25"/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44814</v>
      </c>
      <c r="B21" s="20"/>
      <c r="C21" s="21"/>
      <c r="D21" s="22" t="s">
        <v>1148</v>
      </c>
      <c r="E21" s="23"/>
      <c r="F21" s="1401"/>
      <c r="G21" s="1401"/>
      <c r="H21" s="1401"/>
      <c r="I21" s="1406"/>
      <c r="J21" s="401"/>
      <c r="K21" s="24" t="s">
        <v>1315</v>
      </c>
      <c r="L21" s="25">
        <v>18500</v>
      </c>
    </row>
    <row r="22" spans="1:12" ht="17.25" thickBot="1">
      <c r="A22" s="94"/>
      <c r="B22" s="634"/>
      <c r="C22" s="96"/>
      <c r="D22" s="96"/>
      <c r="E22" s="97"/>
      <c r="F22" s="627"/>
      <c r="G22" s="627"/>
      <c r="H22" s="627"/>
      <c r="I22" s="627"/>
      <c r="J22" s="627"/>
      <c r="K22" s="627"/>
      <c r="L22" s="17"/>
    </row>
    <row r="23" spans="1:12" ht="17.25" thickBot="1">
      <c r="A23" s="19">
        <v>44828</v>
      </c>
      <c r="B23" s="20"/>
      <c r="C23" s="21"/>
      <c r="D23" s="22" t="s">
        <v>1148</v>
      </c>
      <c r="E23" s="23"/>
      <c r="F23" s="1401"/>
      <c r="G23" s="1401"/>
      <c r="H23" s="1401"/>
      <c r="I23" s="1406"/>
      <c r="J23" s="623"/>
      <c r="K23" s="24" t="s">
        <v>1719</v>
      </c>
      <c r="L23" s="25">
        <v>18500</v>
      </c>
    </row>
    <row r="24" spans="1:12" ht="17.25" thickBot="1">
      <c r="A24" s="94"/>
      <c r="B24" s="815"/>
      <c r="C24" s="96"/>
      <c r="D24" s="96"/>
      <c r="E24" s="97"/>
      <c r="F24" s="809"/>
      <c r="G24" s="809"/>
      <c r="H24" s="809"/>
      <c r="I24" s="809"/>
      <c r="J24" s="809"/>
      <c r="K24" s="809"/>
      <c r="L24" s="17"/>
    </row>
    <row r="25" spans="1:12" ht="17.25" thickBot="1">
      <c r="A25" s="19">
        <v>44851</v>
      </c>
      <c r="B25" s="20"/>
      <c r="C25" s="21"/>
      <c r="D25" s="22" t="s">
        <v>1148</v>
      </c>
      <c r="E25" s="23"/>
      <c r="F25" s="1401"/>
      <c r="G25" s="1401"/>
      <c r="H25" s="1401"/>
      <c r="I25" s="1406"/>
      <c r="J25" s="804"/>
      <c r="K25" s="24" t="s">
        <v>2098</v>
      </c>
      <c r="L25" s="25">
        <v>18500</v>
      </c>
    </row>
    <row r="26" spans="1:12" ht="17.25" thickBot="1">
      <c r="A26" s="94"/>
      <c r="B26" s="973"/>
      <c r="C26" s="96"/>
      <c r="D26" s="96"/>
      <c r="E26" s="97"/>
      <c r="F26" s="967"/>
      <c r="G26" s="967"/>
      <c r="H26" s="967"/>
      <c r="I26" s="967"/>
      <c r="J26" s="967"/>
      <c r="K26" s="967"/>
      <c r="L26" s="17"/>
    </row>
    <row r="27" spans="1:12" ht="17.25" thickBot="1">
      <c r="A27" s="19">
        <v>44864</v>
      </c>
      <c r="B27" s="20"/>
      <c r="C27" s="21"/>
      <c r="D27" s="22" t="s">
        <v>1148</v>
      </c>
      <c r="E27" s="23"/>
      <c r="F27" s="1401"/>
      <c r="G27" s="1401"/>
      <c r="H27" s="1401"/>
      <c r="I27" s="1406"/>
      <c r="J27" s="963"/>
      <c r="K27" s="24" t="s">
        <v>2352</v>
      </c>
      <c r="L27" s="25">
        <v>18500</v>
      </c>
    </row>
    <row r="28" spans="1:12" ht="17.25" thickBot="1">
      <c r="A28" s="94"/>
      <c r="B28" s="1016"/>
      <c r="C28" s="96"/>
      <c r="D28" s="96"/>
      <c r="E28" s="97"/>
      <c r="F28" s="1012"/>
      <c r="G28" s="1012"/>
      <c r="H28" s="1012"/>
      <c r="I28" s="1012"/>
      <c r="J28" s="1012"/>
      <c r="K28" s="1012"/>
      <c r="L28" s="17"/>
    </row>
    <row r="29" spans="1:12" ht="17.25" thickBot="1">
      <c r="A29" s="19">
        <v>44868</v>
      </c>
      <c r="B29" s="20"/>
      <c r="C29" s="21"/>
      <c r="D29" s="22" t="s">
        <v>1148</v>
      </c>
      <c r="E29" s="23"/>
      <c r="F29" s="1401"/>
      <c r="G29" s="1401"/>
      <c r="H29" s="1401"/>
      <c r="I29" s="1406"/>
      <c r="J29" s="1011"/>
      <c r="K29" s="24" t="s">
        <v>2479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9">
        <v>44876</v>
      </c>
      <c r="B31" s="20"/>
      <c r="C31" s="21"/>
      <c r="D31" s="22" t="s">
        <v>1148</v>
      </c>
      <c r="E31" s="23"/>
      <c r="F31" s="1401"/>
      <c r="G31" s="1401"/>
      <c r="H31" s="1401"/>
      <c r="I31" s="1406"/>
      <c r="J31" s="1118"/>
      <c r="K31" s="24" t="s">
        <v>2754</v>
      </c>
      <c r="L31" s="25">
        <v>18500</v>
      </c>
    </row>
    <row r="32" spans="1:12" ht="17.25" thickBot="1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7.25" thickBot="1">
      <c r="A33" s="19">
        <v>44885</v>
      </c>
      <c r="B33" s="20"/>
      <c r="C33" s="21"/>
      <c r="D33" s="22" t="s">
        <v>1148</v>
      </c>
      <c r="E33" s="23"/>
      <c r="F33" s="1401"/>
      <c r="G33" s="1401"/>
      <c r="H33" s="1401"/>
      <c r="I33" s="1406"/>
      <c r="J33" s="1222"/>
      <c r="K33" s="24" t="s">
        <v>2923</v>
      </c>
      <c r="L33" s="25">
        <v>18500</v>
      </c>
    </row>
    <row r="34" spans="1:12" ht="17.25" thickBot="1">
      <c r="A34" s="13"/>
      <c r="B34" s="14"/>
      <c r="C34" s="15"/>
      <c r="D34" s="11"/>
      <c r="E34" s="10"/>
      <c r="F34" s="16"/>
      <c r="G34" s="16"/>
      <c r="H34" s="16"/>
      <c r="I34" s="16"/>
      <c r="J34" s="16"/>
      <c r="K34" s="16"/>
      <c r="L34" s="17"/>
    </row>
    <row r="35" spans="1:12" ht="17.25" thickBot="1">
      <c r="A35" s="19">
        <v>44900</v>
      </c>
      <c r="B35" s="20"/>
      <c r="C35" s="21"/>
      <c r="D35" s="22" t="s">
        <v>1148</v>
      </c>
      <c r="E35" s="23"/>
      <c r="F35" s="1401"/>
      <c r="G35" s="1401"/>
      <c r="H35" s="1401"/>
      <c r="I35" s="1406"/>
      <c r="J35" s="1335"/>
      <c r="K35" s="24" t="s">
        <v>3241</v>
      </c>
      <c r="L35" s="25">
        <v>18500</v>
      </c>
    </row>
    <row r="36" spans="1:12" ht="16.5">
      <c r="A36" s="13"/>
      <c r="B36" s="14"/>
      <c r="C36" s="15"/>
      <c r="D36" s="11"/>
      <c r="E36" s="10"/>
      <c r="F36" s="16"/>
      <c r="G36" s="16"/>
      <c r="H36" s="16"/>
      <c r="I36" s="16"/>
      <c r="J36" s="16"/>
      <c r="K36" s="16"/>
      <c r="L36" s="17"/>
    </row>
    <row r="37" spans="1:12" ht="16.5">
      <c r="A37" s="13"/>
      <c r="B37" s="14"/>
      <c r="C37" s="15"/>
      <c r="D37" s="11"/>
      <c r="E37" s="10"/>
      <c r="F37" s="16"/>
      <c r="G37" s="16"/>
      <c r="H37" s="16"/>
      <c r="I37" s="16"/>
      <c r="J37" s="16"/>
      <c r="K37" s="16"/>
      <c r="L37" s="17"/>
    </row>
    <row r="38" spans="1:12" ht="16.5">
      <c r="A38" s="13"/>
      <c r="B38" s="14"/>
      <c r="C38" s="15"/>
      <c r="D38" s="11"/>
      <c r="E38" s="10"/>
      <c r="F38" s="16"/>
      <c r="G38" s="16"/>
      <c r="H38" s="16"/>
      <c r="I38" s="16"/>
      <c r="J38" s="16"/>
      <c r="K38" s="16"/>
      <c r="L38" s="17"/>
    </row>
    <row r="39" spans="1:12" ht="17.25" thickBot="1">
      <c r="A39" s="13"/>
      <c r="B39" s="14"/>
      <c r="C39" s="15"/>
      <c r="D39" s="11"/>
      <c r="E39" s="10"/>
      <c r="F39" s="16"/>
      <c r="G39" s="16"/>
      <c r="H39" s="16"/>
      <c r="I39" s="16"/>
      <c r="J39" s="16"/>
      <c r="K39" s="16"/>
      <c r="L39" s="17"/>
    </row>
    <row r="40" spans="1:12" ht="18.75" thickBot="1">
      <c r="A40" s="2"/>
      <c r="B40" s="2"/>
      <c r="C40" s="2"/>
      <c r="D40" s="2"/>
      <c r="E40" s="2"/>
      <c r="F40" s="2"/>
      <c r="G40" s="2"/>
      <c r="H40" s="2"/>
      <c r="I40" s="2"/>
      <c r="J40" s="1407" t="s">
        <v>21</v>
      </c>
      <c r="K40" s="1487"/>
      <c r="L40" s="18">
        <f>+SUM(L11:L39)</f>
        <v>2967890</v>
      </c>
    </row>
  </sheetData>
  <mergeCells count="35">
    <mergeCell ref="A8:C8"/>
    <mergeCell ref="D8:F8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F33:I33"/>
    <mergeCell ref="J40:K40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35:I35"/>
    <mergeCell ref="F31:I31"/>
    <mergeCell ref="F25:I25"/>
    <mergeCell ref="F27:I27"/>
    <mergeCell ref="F29:I29"/>
    <mergeCell ref="G8:H8"/>
    <mergeCell ref="I8:L8"/>
    <mergeCell ref="F19:I19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39.42578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614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92" t="s">
        <v>18</v>
      </c>
      <c r="K10" s="7" t="s">
        <v>16</v>
      </c>
      <c r="L10" s="8" t="s">
        <v>17</v>
      </c>
    </row>
    <row r="11" spans="1:12" ht="16.5">
      <c r="A11" s="1443">
        <v>44764</v>
      </c>
      <c r="B11" s="1411">
        <v>14118</v>
      </c>
      <c r="C11" s="9"/>
      <c r="D11" s="9" t="s">
        <v>70</v>
      </c>
      <c r="E11" s="9" t="s">
        <v>83</v>
      </c>
      <c r="F11" s="1448" t="s">
        <v>113</v>
      </c>
      <c r="G11" s="1449"/>
      <c r="H11" s="1449"/>
      <c r="I11" s="1450"/>
      <c r="J11" s="1419" t="s">
        <v>88</v>
      </c>
      <c r="K11" s="1416" t="s">
        <v>615</v>
      </c>
      <c r="L11" s="1457">
        <v>871093</v>
      </c>
    </row>
    <row r="12" spans="1:12" ht="16.5">
      <c r="A12" s="1444"/>
      <c r="B12" s="1412"/>
      <c r="D12" t="s">
        <v>82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4"/>
      <c r="B13" s="1412"/>
      <c r="C13" s="15"/>
      <c r="D13" s="11" t="s">
        <v>109</v>
      </c>
      <c r="E13" s="11" t="s">
        <v>71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9">
        <v>44764</v>
      </c>
      <c r="B14" s="20">
        <v>14118</v>
      </c>
      <c r="C14" s="21"/>
      <c r="D14" s="22" t="s">
        <v>22</v>
      </c>
      <c r="E14" s="23"/>
      <c r="F14" s="1401" t="s">
        <v>113</v>
      </c>
      <c r="G14" s="1401"/>
      <c r="H14" s="1401"/>
      <c r="I14" s="1406"/>
      <c r="J14" s="93" t="s">
        <v>88</v>
      </c>
      <c r="K14" s="24" t="s">
        <v>616</v>
      </c>
      <c r="L14" s="25">
        <v>39750</v>
      </c>
    </row>
    <row r="15" spans="1:12" ht="17.25" thickBot="1">
      <c r="A15" s="13"/>
      <c r="B15" s="14"/>
      <c r="C15" s="15"/>
      <c r="D15" s="11"/>
      <c r="E15" s="10"/>
      <c r="F15" s="16"/>
      <c r="G15" s="16"/>
      <c r="H15" s="16"/>
      <c r="I15" s="16"/>
      <c r="J15" s="16"/>
      <c r="K15" s="16"/>
      <c r="L15" s="17"/>
    </row>
    <row r="16" spans="1:12" ht="16.5">
      <c r="A16" s="1443">
        <v>44848</v>
      </c>
      <c r="B16" s="1411">
        <v>17761</v>
      </c>
      <c r="C16" s="9"/>
      <c r="D16" s="9" t="s">
        <v>220</v>
      </c>
      <c r="E16" s="9" t="s">
        <v>81</v>
      </c>
      <c r="F16" s="1448" t="s">
        <v>309</v>
      </c>
      <c r="G16" s="1449"/>
      <c r="H16" s="1449"/>
      <c r="I16" s="1450"/>
      <c r="J16" s="1419" t="s">
        <v>88</v>
      </c>
      <c r="K16" s="1416" t="s">
        <v>2161</v>
      </c>
      <c r="L16" s="1457">
        <v>1806129</v>
      </c>
    </row>
    <row r="17" spans="1:12" ht="16.5">
      <c r="A17" s="1444"/>
      <c r="B17" s="1412"/>
      <c r="C17" s="96"/>
      <c r="D17" s="96" t="s">
        <v>159</v>
      </c>
      <c r="E17" s="96" t="s">
        <v>206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96"/>
      <c r="D18" s="96" t="s">
        <v>223</v>
      </c>
      <c r="E18" s="96" t="s">
        <v>221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96"/>
      <c r="D19" s="96" t="s">
        <v>1068</v>
      </c>
      <c r="E19" s="96" t="s">
        <v>40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96"/>
      <c r="D20" s="96" t="s">
        <v>36</v>
      </c>
      <c r="E20" s="96" t="s">
        <v>149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96"/>
      <c r="D21" s="96" t="s">
        <v>38</v>
      </c>
      <c r="E21" s="96" t="s">
        <v>39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96"/>
      <c r="D22" s="96" t="s">
        <v>194</v>
      </c>
      <c r="E22" s="96"/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96"/>
      <c r="D23" s="96" t="s">
        <v>293</v>
      </c>
      <c r="E23" s="96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96"/>
      <c r="D24" s="96" t="s">
        <v>80</v>
      </c>
      <c r="E24" s="96"/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444"/>
      <c r="B25" s="1412"/>
      <c r="C25" s="15"/>
      <c r="D25" s="11"/>
      <c r="E25" s="11"/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9">
        <v>44848</v>
      </c>
      <c r="B26" s="20">
        <v>17761</v>
      </c>
      <c r="C26" s="21"/>
      <c r="D26" s="22" t="s">
        <v>22</v>
      </c>
      <c r="E26" s="23"/>
      <c r="F26" s="1401" t="s">
        <v>309</v>
      </c>
      <c r="G26" s="1401"/>
      <c r="H26" s="1401"/>
      <c r="I26" s="1406"/>
      <c r="J26" s="842" t="s">
        <v>88</v>
      </c>
      <c r="K26" s="24" t="s">
        <v>2162</v>
      </c>
      <c r="L26" s="25">
        <v>39750</v>
      </c>
    </row>
    <row r="27" spans="1:12" ht="17.25" thickBot="1">
      <c r="A27" s="94"/>
      <c r="B27" s="847"/>
      <c r="C27" s="96"/>
      <c r="D27" s="96"/>
      <c r="E27" s="97"/>
      <c r="F27" s="844"/>
      <c r="G27" s="844"/>
      <c r="H27" s="844"/>
      <c r="I27" s="844"/>
      <c r="J27" s="841"/>
      <c r="K27" s="845"/>
      <c r="L27" s="17"/>
    </row>
    <row r="28" spans="1:12" ht="18.75" thickBot="1">
      <c r="A28" s="2"/>
      <c r="B28" s="2"/>
      <c r="C28" s="2"/>
      <c r="D28" s="2"/>
      <c r="E28" s="2"/>
      <c r="F28" s="2"/>
      <c r="G28" s="2"/>
      <c r="H28" s="2"/>
      <c r="I28" s="2"/>
      <c r="J28" s="1407" t="s">
        <v>21</v>
      </c>
      <c r="K28" s="1487"/>
      <c r="L28" s="18">
        <f>+SUM(L11:L26)</f>
        <v>2756722</v>
      </c>
    </row>
  </sheetData>
  <mergeCells count="34">
    <mergeCell ref="F26:I26"/>
    <mergeCell ref="A8:C8"/>
    <mergeCell ref="D8:F8"/>
    <mergeCell ref="G8:H8"/>
    <mergeCell ref="I8:L8"/>
    <mergeCell ref="F14:I1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8:K28"/>
    <mergeCell ref="A9:L9"/>
    <mergeCell ref="C10:E10"/>
    <mergeCell ref="F10:I10"/>
    <mergeCell ref="A11:A13"/>
    <mergeCell ref="B11:B13"/>
    <mergeCell ref="F11:I13"/>
    <mergeCell ref="J11:J13"/>
    <mergeCell ref="K11:K13"/>
    <mergeCell ref="L11:L13"/>
    <mergeCell ref="A16:A25"/>
    <mergeCell ref="B16:B25"/>
    <mergeCell ref="F16:I25"/>
    <mergeCell ref="J16:J25"/>
    <mergeCell ref="K16:K25"/>
    <mergeCell ref="L16:L25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8" workbookViewId="0">
      <selection activeCell="K25" sqref="K2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617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92" t="s">
        <v>18</v>
      </c>
      <c r="K10" s="7" t="s">
        <v>16</v>
      </c>
      <c r="L10" s="8" t="s">
        <v>17</v>
      </c>
    </row>
    <row r="11" spans="1:12" ht="16.5">
      <c r="A11" s="1443">
        <v>44764</v>
      </c>
      <c r="B11" s="1411">
        <v>68039</v>
      </c>
      <c r="C11" s="9"/>
      <c r="D11" s="9" t="s">
        <v>70</v>
      </c>
      <c r="E11" s="9" t="s">
        <v>33</v>
      </c>
      <c r="F11" s="1448" t="s">
        <v>113</v>
      </c>
      <c r="G11" s="1449"/>
      <c r="H11" s="1449"/>
      <c r="I11" s="1450"/>
      <c r="J11" s="1419" t="s">
        <v>88</v>
      </c>
      <c r="K11" s="1416" t="s">
        <v>618</v>
      </c>
      <c r="L11" s="1457">
        <v>456209</v>
      </c>
    </row>
    <row r="12" spans="1:12" ht="16.5">
      <c r="A12" s="1444"/>
      <c r="B12" s="1412"/>
      <c r="D12" t="s">
        <v>34</v>
      </c>
      <c r="E12" s="11" t="s">
        <v>71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32</v>
      </c>
      <c r="E13" s="11"/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>
        <v>44764</v>
      </c>
      <c r="B15" s="20">
        <v>68039</v>
      </c>
      <c r="C15" s="21"/>
      <c r="D15" s="22" t="s">
        <v>22</v>
      </c>
      <c r="E15" s="23"/>
      <c r="F15" s="1401" t="s">
        <v>113</v>
      </c>
      <c r="G15" s="1401"/>
      <c r="H15" s="1401"/>
      <c r="I15" s="1406"/>
      <c r="J15" s="93" t="s">
        <v>88</v>
      </c>
      <c r="K15" s="24" t="s">
        <v>619</v>
      </c>
      <c r="L15" s="25">
        <v>39750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6.5">
      <c r="A17" s="1443">
        <v>44776</v>
      </c>
      <c r="B17" s="1411">
        <v>68210</v>
      </c>
      <c r="C17" s="9"/>
      <c r="D17" s="9" t="s">
        <v>363</v>
      </c>
      <c r="E17" s="9" t="s">
        <v>891</v>
      </c>
      <c r="F17" s="1448" t="s">
        <v>309</v>
      </c>
      <c r="G17" s="1449"/>
      <c r="H17" s="1449"/>
      <c r="I17" s="1450"/>
      <c r="J17" s="1419" t="s">
        <v>88</v>
      </c>
      <c r="K17" s="1416" t="s">
        <v>892</v>
      </c>
      <c r="L17" s="1457">
        <v>285079</v>
      </c>
    </row>
    <row r="18" spans="1:12" ht="17.25" thickBot="1">
      <c r="A18" s="1445"/>
      <c r="B18" s="1413"/>
      <c r="C18" s="27"/>
      <c r="D18" s="12"/>
      <c r="E18" s="12"/>
      <c r="F18" s="1454"/>
      <c r="G18" s="1455"/>
      <c r="H18" s="1455"/>
      <c r="I18" s="1456"/>
      <c r="J18" s="1421"/>
      <c r="K18" s="1418"/>
      <c r="L18" s="1459"/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6.5">
      <c r="A20" s="1443">
        <v>44782</v>
      </c>
      <c r="B20" s="1411">
        <v>68295</v>
      </c>
      <c r="C20" s="9"/>
      <c r="D20" s="9" t="s">
        <v>60</v>
      </c>
      <c r="E20" s="9" t="s">
        <v>29</v>
      </c>
      <c r="F20" s="1448" t="s">
        <v>113</v>
      </c>
      <c r="G20" s="1449"/>
      <c r="H20" s="1449"/>
      <c r="I20" s="1450"/>
      <c r="J20" s="1419" t="s">
        <v>88</v>
      </c>
      <c r="K20" s="1416" t="s">
        <v>942</v>
      </c>
      <c r="L20" s="1457">
        <v>1291054</v>
      </c>
    </row>
    <row r="21" spans="1:12" ht="16.5">
      <c r="A21" s="1444"/>
      <c r="B21" s="1412"/>
      <c r="C21" s="175"/>
      <c r="D21" s="175" t="s">
        <v>82</v>
      </c>
      <c r="E21" s="96" t="s">
        <v>83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26"/>
      <c r="D22" s="96" t="s">
        <v>109</v>
      </c>
      <c r="E22" s="96" t="s">
        <v>110</v>
      </c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5"/>
      <c r="B23" s="1413"/>
      <c r="C23" s="27"/>
      <c r="D23" s="12" t="s">
        <v>59</v>
      </c>
      <c r="E23" s="12" t="s">
        <v>535</v>
      </c>
      <c r="F23" s="1454"/>
      <c r="G23" s="1455"/>
      <c r="H23" s="1455"/>
      <c r="I23" s="1456"/>
      <c r="J23" s="1421"/>
      <c r="K23" s="1418"/>
      <c r="L23" s="1459"/>
    </row>
    <row r="24" spans="1:12" ht="17.25" thickBot="1">
      <c r="A24" s="94"/>
      <c r="B24" s="478"/>
      <c r="C24" s="26"/>
      <c r="D24" s="96"/>
      <c r="E24" s="96"/>
      <c r="F24" s="470"/>
      <c r="G24" s="470"/>
      <c r="H24" s="470"/>
      <c r="I24" s="470"/>
      <c r="J24" s="472"/>
      <c r="K24" s="472"/>
      <c r="L24" s="17"/>
    </row>
    <row r="25" spans="1:12" ht="17.25" thickBot="1">
      <c r="A25" s="19">
        <v>44817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467" t="s">
        <v>961</v>
      </c>
      <c r="K25" s="24" t="s">
        <v>1415</v>
      </c>
      <c r="L25" s="25">
        <v>18500</v>
      </c>
    </row>
    <row r="26" spans="1:12" ht="17.25" thickBot="1">
      <c r="A26" s="94"/>
      <c r="B26" s="95"/>
      <c r="C26" s="96"/>
      <c r="D26" s="96"/>
      <c r="E26" s="97"/>
      <c r="F26" s="150"/>
      <c r="G26" s="150"/>
      <c r="H26" s="150"/>
      <c r="I26" s="150"/>
      <c r="J26" s="152"/>
      <c r="K26" s="153"/>
      <c r="L26" s="17"/>
    </row>
    <row r="27" spans="1:12" ht="18.75" thickBot="1">
      <c r="A27" s="2"/>
      <c r="B27" s="2"/>
      <c r="C27" s="2"/>
      <c r="D27" s="2"/>
      <c r="E27" s="2"/>
      <c r="F27" s="2"/>
      <c r="G27" s="2"/>
      <c r="H27" s="2"/>
      <c r="I27" s="2"/>
      <c r="J27" s="1407" t="s">
        <v>21</v>
      </c>
      <c r="K27" s="1487"/>
      <c r="L27" s="18">
        <f>+SUM(L11:L25)</f>
        <v>2090592</v>
      </c>
    </row>
  </sheetData>
  <mergeCells count="40">
    <mergeCell ref="A8:C8"/>
    <mergeCell ref="D8:F8"/>
    <mergeCell ref="G8:H8"/>
    <mergeCell ref="I8:L8"/>
    <mergeCell ref="L17:L18"/>
    <mergeCell ref="F15:I15"/>
    <mergeCell ref="A17:A18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27:K27"/>
    <mergeCell ref="A20:A23"/>
    <mergeCell ref="B20:B23"/>
    <mergeCell ref="F20:I23"/>
    <mergeCell ref="J20:J23"/>
    <mergeCell ref="K20:K23"/>
    <mergeCell ref="F25:I25"/>
    <mergeCell ref="L20:L23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B17:B18"/>
    <mergeCell ref="F17:I18"/>
    <mergeCell ref="J17:J18"/>
    <mergeCell ref="K17:K18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6" workbookViewId="0">
      <selection activeCell="L48" sqref="L48"/>
    </sheetView>
  </sheetViews>
  <sheetFormatPr baseColWidth="10" defaultRowHeight="15"/>
  <cols>
    <col min="1" max="1" width="14" bestFit="1" customWidth="1"/>
    <col min="4" max="4" width="33" bestFit="1" customWidth="1"/>
    <col min="5" max="5" width="32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1529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0" t="s">
        <v>18</v>
      </c>
      <c r="K10" s="7" t="s">
        <v>16</v>
      </c>
      <c r="L10" s="8" t="s">
        <v>17</v>
      </c>
    </row>
    <row r="11" spans="1:12" ht="16.5">
      <c r="A11" s="1443">
        <v>44764</v>
      </c>
      <c r="B11" s="1411">
        <v>56137</v>
      </c>
      <c r="C11" s="9"/>
      <c r="D11" s="9" t="s">
        <v>59</v>
      </c>
      <c r="E11" s="9" t="s">
        <v>29</v>
      </c>
      <c r="F11" s="1448" t="s">
        <v>30</v>
      </c>
      <c r="G11" s="1449"/>
      <c r="H11" s="1449"/>
      <c r="I11" s="1450"/>
      <c r="J11" s="1419" t="s">
        <v>199</v>
      </c>
      <c r="K11" s="1416" t="s">
        <v>625</v>
      </c>
      <c r="L11" s="1457">
        <v>161029</v>
      </c>
    </row>
    <row r="12" spans="1:12" ht="16.5">
      <c r="A12" s="1444"/>
      <c r="B12" s="1412"/>
      <c r="E12" s="11" t="s">
        <v>40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4"/>
      <c r="B13" s="1412"/>
      <c r="C13" s="26"/>
      <c r="D13" s="10"/>
      <c r="E13" s="28"/>
      <c r="F13" s="1451"/>
      <c r="G13" s="1452"/>
      <c r="H13" s="1452"/>
      <c r="I13" s="1453"/>
      <c r="J13" s="1420"/>
      <c r="K13" s="1417"/>
      <c r="L13" s="1458"/>
    </row>
    <row r="14" spans="1:12" ht="32.25" thickBot="1">
      <c r="A14" s="19"/>
      <c r="B14" s="20"/>
      <c r="C14" s="21"/>
      <c r="D14" s="22" t="s">
        <v>22</v>
      </c>
      <c r="E14" s="23"/>
      <c r="F14" s="1401" t="s">
        <v>30</v>
      </c>
      <c r="G14" s="1401"/>
      <c r="H14" s="1401"/>
      <c r="I14" s="1406"/>
      <c r="J14" s="98" t="s">
        <v>199</v>
      </c>
      <c r="K14" s="24" t="s">
        <v>626</v>
      </c>
      <c r="L14" s="25">
        <v>39750</v>
      </c>
    </row>
    <row r="15" spans="1:12" ht="17.25" thickBot="1">
      <c r="A15" s="94"/>
      <c r="B15" s="534"/>
      <c r="C15" s="96"/>
      <c r="D15" s="96"/>
      <c r="E15" s="97"/>
      <c r="F15" s="531"/>
      <c r="G15" s="531"/>
      <c r="H15" s="531"/>
      <c r="I15" s="531"/>
      <c r="J15" s="531"/>
      <c r="K15" s="531"/>
      <c r="L15" s="17"/>
    </row>
    <row r="16" spans="1:12" ht="17.25" thickBot="1">
      <c r="A16" s="19">
        <v>44825</v>
      </c>
      <c r="B16" s="20"/>
      <c r="C16" s="21"/>
      <c r="D16" s="22" t="s">
        <v>1148</v>
      </c>
      <c r="E16" s="23"/>
      <c r="F16" s="1401" t="s">
        <v>30</v>
      </c>
      <c r="G16" s="1401"/>
      <c r="H16" s="1401"/>
      <c r="I16" s="1406"/>
      <c r="J16" s="528" t="s">
        <v>961</v>
      </c>
      <c r="K16" s="24" t="s">
        <v>1515</v>
      </c>
      <c r="L16" s="25">
        <v>18500</v>
      </c>
    </row>
    <row r="17" spans="1:12" ht="17.25" thickBot="1">
      <c r="A17" s="94"/>
      <c r="B17" s="602"/>
      <c r="C17" s="96"/>
      <c r="D17" s="96"/>
      <c r="E17" s="97"/>
      <c r="F17" s="601"/>
      <c r="G17" s="601"/>
      <c r="H17" s="601"/>
      <c r="I17" s="601"/>
      <c r="J17" s="601"/>
      <c r="K17" s="601"/>
      <c r="L17" s="17"/>
    </row>
    <row r="18" spans="1:12" ht="17.25" thickBot="1">
      <c r="A18" s="19">
        <v>44834</v>
      </c>
      <c r="B18" s="20"/>
      <c r="C18" s="21"/>
      <c r="D18" s="22" t="s">
        <v>1148</v>
      </c>
      <c r="E18" s="23"/>
      <c r="F18" s="1401" t="s">
        <v>30</v>
      </c>
      <c r="G18" s="1401"/>
      <c r="H18" s="1401"/>
      <c r="I18" s="1406"/>
      <c r="J18" s="599" t="s">
        <v>961</v>
      </c>
      <c r="K18" s="24" t="s">
        <v>1665</v>
      </c>
      <c r="L18" s="25">
        <v>18500</v>
      </c>
    </row>
    <row r="19" spans="1:12" ht="17.25" thickBot="1">
      <c r="A19" s="94"/>
      <c r="B19" s="777"/>
      <c r="C19" s="96"/>
      <c r="D19" s="96"/>
      <c r="E19" s="97"/>
      <c r="F19" s="774"/>
      <c r="G19" s="774"/>
      <c r="H19" s="774"/>
      <c r="I19" s="774"/>
      <c r="J19" s="774"/>
      <c r="K19" s="774"/>
      <c r="L19" s="17"/>
    </row>
    <row r="20" spans="1:12" ht="17.25" thickBot="1">
      <c r="A20" s="19">
        <v>44845</v>
      </c>
      <c r="B20" s="20"/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771" t="s">
        <v>961</v>
      </c>
      <c r="K20" s="24" t="s">
        <v>1979</v>
      </c>
      <c r="L20" s="25">
        <v>18500</v>
      </c>
    </row>
    <row r="21" spans="1:12" ht="17.25" thickBot="1">
      <c r="A21" s="94"/>
      <c r="B21" s="885"/>
      <c r="C21" s="96"/>
      <c r="D21" s="96"/>
      <c r="E21" s="97"/>
      <c r="F21" s="883"/>
      <c r="G21" s="883"/>
      <c r="H21" s="883"/>
      <c r="I21" s="883"/>
      <c r="J21" s="883"/>
      <c r="K21" s="883"/>
      <c r="L21" s="17"/>
    </row>
    <row r="22" spans="1:12" ht="17.25" thickBot="1">
      <c r="A22" s="19">
        <v>44853</v>
      </c>
      <c r="B22" s="20"/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881" t="s">
        <v>961</v>
      </c>
      <c r="K22" s="24" t="s">
        <v>2218</v>
      </c>
      <c r="L22" s="25">
        <v>18500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7.25" thickBot="1">
      <c r="A24" s="19">
        <v>44858</v>
      </c>
      <c r="B24" s="20"/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892" t="s">
        <v>961</v>
      </c>
      <c r="K24" s="24" t="s">
        <v>2239</v>
      </c>
      <c r="L24" s="25">
        <v>18500</v>
      </c>
    </row>
    <row r="25" spans="1:12" ht="17.25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6.5">
      <c r="A26" s="1443">
        <v>44861</v>
      </c>
      <c r="B26" s="1411">
        <v>58923</v>
      </c>
      <c r="C26" s="9"/>
      <c r="D26" s="9" t="s">
        <v>38</v>
      </c>
      <c r="E26" s="9" t="s">
        <v>39</v>
      </c>
      <c r="F26" s="1448" t="s">
        <v>87</v>
      </c>
      <c r="G26" s="1449"/>
      <c r="H26" s="1449"/>
      <c r="I26" s="1450"/>
      <c r="J26" s="1419" t="s">
        <v>88</v>
      </c>
      <c r="K26" s="1416" t="s">
        <v>2305</v>
      </c>
      <c r="L26" s="1457">
        <v>848609</v>
      </c>
    </row>
    <row r="27" spans="1:12" ht="16.5">
      <c r="A27" s="1444"/>
      <c r="B27" s="1412"/>
      <c r="C27" s="96"/>
      <c r="D27" s="96" t="s">
        <v>36</v>
      </c>
      <c r="E27" s="96" t="s">
        <v>37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96"/>
      <c r="D28" s="96" t="s">
        <v>160</v>
      </c>
      <c r="E28" s="96" t="s">
        <v>155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96"/>
      <c r="D29" s="96" t="s">
        <v>2306</v>
      </c>
      <c r="E29" s="96" t="s">
        <v>29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96"/>
      <c r="D30" s="96" t="s">
        <v>210</v>
      </c>
      <c r="E30" s="96" t="s">
        <v>40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175"/>
      <c r="D31" s="175"/>
      <c r="E31" s="96" t="s">
        <v>211</v>
      </c>
      <c r="F31" s="1451"/>
      <c r="G31" s="1452"/>
      <c r="H31" s="1452"/>
      <c r="I31" s="1453"/>
      <c r="J31" s="1420"/>
      <c r="K31" s="1417"/>
      <c r="L31" s="1458"/>
    </row>
    <row r="32" spans="1:12" ht="17.25" thickBot="1">
      <c r="A32" s="1445"/>
      <c r="B32" s="1413"/>
      <c r="C32" s="27"/>
      <c r="D32" s="29"/>
      <c r="E32" s="29"/>
      <c r="F32" s="1454"/>
      <c r="G32" s="1455"/>
      <c r="H32" s="1455"/>
      <c r="I32" s="1456"/>
      <c r="J32" s="1421"/>
      <c r="K32" s="1418"/>
      <c r="L32" s="1459"/>
    </row>
    <row r="33" spans="1:12" ht="17.25" thickBot="1">
      <c r="A33" s="94"/>
      <c r="B33" s="931"/>
      <c r="C33" s="26"/>
      <c r="D33" s="28"/>
      <c r="E33" s="28"/>
      <c r="F33" s="928"/>
      <c r="G33" s="928"/>
      <c r="H33" s="928"/>
      <c r="I33" s="928"/>
      <c r="J33" s="929"/>
      <c r="K33" s="930"/>
      <c r="L33" s="17"/>
    </row>
    <row r="34" spans="1:12" ht="17.25" thickBot="1">
      <c r="A34" s="19">
        <v>44862</v>
      </c>
      <c r="B34" s="20"/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933" t="s">
        <v>961</v>
      </c>
      <c r="K34" s="24" t="s">
        <v>2314</v>
      </c>
      <c r="L34" s="25">
        <v>18500</v>
      </c>
    </row>
    <row r="35" spans="1:12" ht="17.25" thickBot="1">
      <c r="A35" s="94"/>
      <c r="B35" s="1129"/>
      <c r="C35" s="96"/>
      <c r="D35" s="96"/>
      <c r="E35" s="97"/>
      <c r="F35" s="1121"/>
      <c r="G35" s="1121"/>
      <c r="H35" s="1121"/>
      <c r="I35" s="1121"/>
      <c r="J35" s="1123"/>
      <c r="K35" s="1124"/>
      <c r="L35" s="17"/>
    </row>
    <row r="36" spans="1:12" ht="17.25" thickBot="1">
      <c r="A36" s="19">
        <v>44873</v>
      </c>
      <c r="B36" s="20"/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118" t="s">
        <v>961</v>
      </c>
      <c r="K36" s="24" t="s">
        <v>2677</v>
      </c>
      <c r="L36" s="25">
        <v>18500</v>
      </c>
    </row>
    <row r="37" spans="1:12" ht="17.25" thickBot="1">
      <c r="A37" s="94"/>
      <c r="B37" s="1152"/>
      <c r="C37" s="96"/>
      <c r="D37" s="96"/>
      <c r="E37" s="97"/>
      <c r="F37" s="1147"/>
      <c r="G37" s="1147"/>
      <c r="H37" s="1147"/>
      <c r="I37" s="1147"/>
      <c r="J37" s="1149"/>
      <c r="K37" s="1150"/>
      <c r="L37" s="17"/>
    </row>
    <row r="38" spans="1:12" ht="17.25" thickBot="1">
      <c r="A38" s="19">
        <v>44881</v>
      </c>
      <c r="B38" s="20"/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1146" t="s">
        <v>961</v>
      </c>
      <c r="K38" s="24" t="s">
        <v>2816</v>
      </c>
      <c r="L38" s="25">
        <v>18500</v>
      </c>
    </row>
    <row r="39" spans="1:12" ht="17.25" thickBot="1">
      <c r="A39" s="94"/>
      <c r="B39" s="938"/>
      <c r="C39" s="96"/>
      <c r="D39" s="96"/>
      <c r="E39" s="97"/>
      <c r="F39" s="934"/>
      <c r="G39" s="934"/>
      <c r="H39" s="934"/>
      <c r="I39" s="934"/>
      <c r="J39" s="935"/>
      <c r="K39" s="936"/>
      <c r="L39" s="17"/>
    </row>
    <row r="40" spans="1:12" ht="17.25" thickBot="1">
      <c r="A40" s="19">
        <v>44886</v>
      </c>
      <c r="B40" s="20"/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1222" t="s">
        <v>961</v>
      </c>
      <c r="K40" s="24" t="s">
        <v>2946</v>
      </c>
      <c r="L40" s="25">
        <v>18500</v>
      </c>
    </row>
    <row r="41" spans="1:12" ht="17.25" thickBot="1">
      <c r="A41" s="94"/>
      <c r="B41" s="1230"/>
      <c r="C41" s="96"/>
      <c r="D41" s="96"/>
      <c r="E41" s="97"/>
      <c r="F41" s="1226"/>
      <c r="G41" s="1226"/>
      <c r="H41" s="1226"/>
      <c r="I41" s="1226"/>
      <c r="J41" s="1220"/>
      <c r="K41" s="1221"/>
      <c r="L41" s="17"/>
    </row>
    <row r="42" spans="1:12" ht="17.25" thickBot="1">
      <c r="A42" s="19">
        <v>44900</v>
      </c>
      <c r="B42" s="20"/>
      <c r="C42" s="21"/>
      <c r="D42" s="22" t="s">
        <v>1148</v>
      </c>
      <c r="E42" s="23"/>
      <c r="F42" s="1401" t="s">
        <v>961</v>
      </c>
      <c r="G42" s="1401"/>
      <c r="H42" s="1401"/>
      <c r="I42" s="1406"/>
      <c r="J42" s="1335" t="s">
        <v>961</v>
      </c>
      <c r="K42" s="24" t="s">
        <v>3240</v>
      </c>
      <c r="L42" s="25">
        <v>18500</v>
      </c>
    </row>
    <row r="43" spans="1:12" ht="17.25" thickBot="1">
      <c r="A43" s="94"/>
      <c r="B43" s="1347"/>
      <c r="C43" s="96"/>
      <c r="D43" s="96"/>
      <c r="E43" s="97"/>
      <c r="F43" s="1339"/>
      <c r="G43" s="1339"/>
      <c r="H43" s="1339"/>
      <c r="I43" s="1339"/>
      <c r="J43" s="1334"/>
      <c r="K43" s="1345"/>
      <c r="L43" s="17"/>
    </row>
    <row r="44" spans="1:12" ht="17.25" thickBot="1">
      <c r="A44" s="94"/>
      <c r="B44" s="1347"/>
      <c r="C44" s="96"/>
      <c r="D44" s="96"/>
      <c r="E44" s="97"/>
      <c r="F44" s="1339"/>
      <c r="G44" s="1339"/>
      <c r="H44" s="1339"/>
      <c r="I44" s="1339"/>
      <c r="J44" s="1334"/>
      <c r="K44" s="1345"/>
      <c r="L44" s="17"/>
    </row>
    <row r="45" spans="1:12" ht="17.25" thickBot="1">
      <c r="A45" s="94"/>
      <c r="B45" s="1347"/>
      <c r="C45" s="96"/>
      <c r="D45" s="96"/>
      <c r="E45" s="97"/>
      <c r="F45" s="1339"/>
      <c r="G45" s="1339"/>
      <c r="H45" s="1339"/>
      <c r="I45" s="1339"/>
      <c r="J45" s="1334"/>
      <c r="K45" s="1345"/>
      <c r="L45" s="17"/>
    </row>
    <row r="46" spans="1:12" ht="17.25" thickBot="1">
      <c r="A46" s="94"/>
      <c r="B46" s="1347"/>
      <c r="C46" s="96"/>
      <c r="D46" s="96"/>
      <c r="E46" s="97"/>
      <c r="F46" s="1339"/>
      <c r="G46" s="1339"/>
      <c r="H46" s="1339"/>
      <c r="I46" s="1339"/>
      <c r="J46" s="1334"/>
      <c r="K46" s="1345"/>
      <c r="L46" s="17"/>
    </row>
    <row r="47" spans="1:12" ht="18.75" thickBot="1">
      <c r="A47" s="2"/>
      <c r="B47" s="2"/>
      <c r="C47" s="2"/>
      <c r="D47" s="2"/>
      <c r="E47" s="2"/>
      <c r="F47" s="2"/>
      <c r="G47" s="2"/>
      <c r="H47" s="2"/>
      <c r="I47" s="2"/>
      <c r="J47" s="1407" t="s">
        <v>21</v>
      </c>
      <c r="K47" s="1487"/>
      <c r="L47" s="18">
        <f>+SUM(L11:L46)</f>
        <v>1234388</v>
      </c>
    </row>
  </sheetData>
  <mergeCells count="43">
    <mergeCell ref="F42:I42"/>
    <mergeCell ref="J47:K47"/>
    <mergeCell ref="A9:L9"/>
    <mergeCell ref="C10:E10"/>
    <mergeCell ref="F10:I10"/>
    <mergeCell ref="A11:A13"/>
    <mergeCell ref="B11:B13"/>
    <mergeCell ref="F11:I13"/>
    <mergeCell ref="J11:J13"/>
    <mergeCell ref="K11:K13"/>
    <mergeCell ref="L11:L13"/>
    <mergeCell ref="F16:I16"/>
    <mergeCell ref="F18:I18"/>
    <mergeCell ref="F20:I20"/>
    <mergeCell ref="F22:I22"/>
    <mergeCell ref="F24:I24"/>
    <mergeCell ref="A8:C8"/>
    <mergeCell ref="D8:F8"/>
    <mergeCell ref="G8:H8"/>
    <mergeCell ref="I8:L8"/>
    <mergeCell ref="F14:I1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40:I40"/>
    <mergeCell ref="F36:I36"/>
    <mergeCell ref="F34:I34"/>
    <mergeCell ref="L26:L32"/>
    <mergeCell ref="A26:A32"/>
    <mergeCell ref="B26:B32"/>
    <mergeCell ref="F26:I32"/>
    <mergeCell ref="J26:J32"/>
    <mergeCell ref="K26:K32"/>
    <mergeCell ref="F38:I38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1" workbookViewId="0">
      <selection activeCell="L46" sqref="L46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1713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0" t="s">
        <v>18</v>
      </c>
      <c r="K10" s="7" t="s">
        <v>16</v>
      </c>
      <c r="L10" s="8" t="s">
        <v>17</v>
      </c>
    </row>
    <row r="11" spans="1:12" ht="16.5">
      <c r="A11" s="1443">
        <v>44764</v>
      </c>
      <c r="B11" s="1411">
        <v>70116</v>
      </c>
      <c r="C11" s="9"/>
      <c r="D11" s="9" t="s">
        <v>324</v>
      </c>
      <c r="E11" s="9" t="s">
        <v>629</v>
      </c>
      <c r="F11" s="1448" t="s">
        <v>630</v>
      </c>
      <c r="G11" s="1449"/>
      <c r="H11" s="1449"/>
      <c r="I11" s="1450"/>
      <c r="J11" s="1419" t="s">
        <v>19</v>
      </c>
      <c r="K11" s="1416" t="s">
        <v>631</v>
      </c>
      <c r="L11" s="1457">
        <v>140014</v>
      </c>
    </row>
    <row r="12" spans="1:12" ht="17.25" thickBot="1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/>
      <c r="B13" s="20"/>
      <c r="C13" s="21"/>
      <c r="D13" s="22" t="s">
        <v>22</v>
      </c>
      <c r="E13" s="23"/>
      <c r="F13" s="1401"/>
      <c r="G13" s="1401"/>
      <c r="H13" s="1401"/>
      <c r="I13" s="1406"/>
      <c r="J13" s="98"/>
      <c r="K13" s="24"/>
      <c r="L13" s="25"/>
    </row>
    <row r="14" spans="1:12" ht="16.5">
      <c r="A14" s="1443">
        <v>44781</v>
      </c>
      <c r="B14" s="1411">
        <v>70922</v>
      </c>
      <c r="C14" s="9"/>
      <c r="D14" s="9" t="s">
        <v>36</v>
      </c>
      <c r="E14" s="9" t="s">
        <v>37</v>
      </c>
      <c r="F14" s="1448" t="s">
        <v>72</v>
      </c>
      <c r="G14" s="1449"/>
      <c r="H14" s="1449"/>
      <c r="I14" s="1450"/>
      <c r="J14" s="1419" t="s">
        <v>88</v>
      </c>
      <c r="K14" s="1416" t="s">
        <v>937</v>
      </c>
      <c r="L14" s="1457">
        <v>398045</v>
      </c>
    </row>
    <row r="15" spans="1:12" ht="16.5">
      <c r="A15" s="1444"/>
      <c r="B15" s="1412"/>
      <c r="C15" s="96"/>
      <c r="D15" s="96"/>
      <c r="E15" s="96" t="s">
        <v>40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175"/>
      <c r="D16" s="175"/>
      <c r="E16" s="96" t="s">
        <v>201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3">
        <v>44784</v>
      </c>
      <c r="B17" s="1411">
        <v>71145</v>
      </c>
      <c r="C17" s="9"/>
      <c r="D17" s="9" t="s">
        <v>363</v>
      </c>
      <c r="E17" s="9" t="s">
        <v>565</v>
      </c>
      <c r="F17" s="1448" t="s">
        <v>139</v>
      </c>
      <c r="G17" s="1449"/>
      <c r="H17" s="1449"/>
      <c r="I17" s="1450"/>
      <c r="J17" s="1419" t="s">
        <v>88</v>
      </c>
      <c r="K17" s="1416" t="s">
        <v>938</v>
      </c>
      <c r="L17" s="1457">
        <v>362666</v>
      </c>
    </row>
    <row r="18" spans="1:12" ht="17.25" thickBot="1">
      <c r="A18" s="1445"/>
      <c r="B18" s="1413"/>
      <c r="C18" s="190"/>
      <c r="D18" s="190" t="s">
        <v>578</v>
      </c>
      <c r="E18" s="12" t="s">
        <v>554</v>
      </c>
      <c r="F18" s="1454"/>
      <c r="G18" s="1455"/>
      <c r="H18" s="1455"/>
      <c r="I18" s="1456"/>
      <c r="J18" s="1421"/>
      <c r="K18" s="1418"/>
      <c r="L18" s="1459"/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7.25" thickBot="1">
      <c r="A20" s="19">
        <v>44821</v>
      </c>
      <c r="B20" s="20"/>
      <c r="C20" s="21"/>
      <c r="D20" s="22" t="s">
        <v>1148</v>
      </c>
      <c r="E20" s="23"/>
      <c r="F20" s="1401"/>
      <c r="G20" s="1401"/>
      <c r="H20" s="1401"/>
      <c r="I20" s="1406"/>
      <c r="J20" s="487"/>
      <c r="K20" s="24" t="s">
        <v>1552</v>
      </c>
      <c r="L20" s="25">
        <v>18500</v>
      </c>
    </row>
    <row r="21" spans="1:12" ht="17.25" thickBot="1">
      <c r="A21" s="94"/>
      <c r="B21" s="494"/>
      <c r="C21" s="96"/>
      <c r="D21" s="96"/>
      <c r="E21" s="97"/>
      <c r="F21" s="490"/>
      <c r="G21" s="490"/>
      <c r="H21" s="490"/>
      <c r="I21" s="490"/>
      <c r="J21" s="485"/>
      <c r="K21" s="486"/>
      <c r="L21" s="17"/>
    </row>
    <row r="22" spans="1:12" ht="17.25" thickBot="1">
      <c r="A22" s="19">
        <v>44827</v>
      </c>
      <c r="B22" s="20"/>
      <c r="C22" s="21"/>
      <c r="D22" s="22" t="s">
        <v>1148</v>
      </c>
      <c r="E22" s="23"/>
      <c r="F22" s="1401"/>
      <c r="G22" s="1401"/>
      <c r="H22" s="1401"/>
      <c r="I22" s="1406"/>
      <c r="J22" s="623"/>
      <c r="K22" s="24" t="s">
        <v>1714</v>
      </c>
      <c r="L22" s="25">
        <v>18500</v>
      </c>
    </row>
    <row r="23" spans="1:12" ht="17.25" thickBot="1">
      <c r="A23" s="94"/>
      <c r="B23" s="685"/>
      <c r="C23" s="96"/>
      <c r="D23" s="96"/>
      <c r="E23" s="97"/>
      <c r="F23" s="681"/>
      <c r="G23" s="681"/>
      <c r="H23" s="681"/>
      <c r="I23" s="681"/>
      <c r="J23" s="675"/>
      <c r="K23" s="676"/>
      <c r="L23" s="17"/>
    </row>
    <row r="24" spans="1:12" ht="17.25" thickBot="1">
      <c r="A24" s="19">
        <v>44838</v>
      </c>
      <c r="B24" s="20"/>
      <c r="C24" s="21"/>
      <c r="D24" s="22" t="s">
        <v>1148</v>
      </c>
      <c r="E24" s="23"/>
      <c r="F24" s="1401"/>
      <c r="G24" s="1401"/>
      <c r="H24" s="1401"/>
      <c r="I24" s="1406"/>
      <c r="J24" s="677"/>
      <c r="K24" s="24" t="s">
        <v>1802</v>
      </c>
      <c r="L24" s="25">
        <v>18500</v>
      </c>
    </row>
    <row r="25" spans="1:12" ht="17.25" thickBot="1">
      <c r="A25" s="94"/>
      <c r="B25" s="634"/>
      <c r="C25" s="96"/>
      <c r="D25" s="96"/>
      <c r="E25" s="97"/>
      <c r="F25" s="627"/>
      <c r="G25" s="627"/>
      <c r="H25" s="627"/>
      <c r="I25" s="627"/>
      <c r="J25" s="622"/>
      <c r="K25" s="630"/>
      <c r="L25" s="17"/>
    </row>
    <row r="26" spans="1:12" ht="16.5">
      <c r="A26" s="1443">
        <v>44845</v>
      </c>
      <c r="B26" s="1411">
        <v>72696</v>
      </c>
      <c r="C26" s="9"/>
      <c r="D26" s="9" t="s">
        <v>599</v>
      </c>
      <c r="E26" s="9" t="s">
        <v>1889</v>
      </c>
      <c r="F26" s="1448" t="s">
        <v>1561</v>
      </c>
      <c r="G26" s="1449"/>
      <c r="H26" s="1449"/>
      <c r="I26" s="1450"/>
      <c r="J26" s="1419" t="s">
        <v>88</v>
      </c>
      <c r="K26" s="1416" t="s">
        <v>1890</v>
      </c>
      <c r="L26" s="1457">
        <v>195508</v>
      </c>
    </row>
    <row r="27" spans="1:12" ht="16.5">
      <c r="A27" s="1444"/>
      <c r="B27" s="1412"/>
      <c r="C27" s="96"/>
      <c r="D27" s="96" t="s">
        <v>855</v>
      </c>
      <c r="E27" s="96"/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96"/>
      <c r="D28" s="96" t="s">
        <v>70</v>
      </c>
      <c r="E28" s="96"/>
      <c r="F28" s="1451"/>
      <c r="G28" s="1452"/>
      <c r="H28" s="1452"/>
      <c r="I28" s="1453"/>
      <c r="J28" s="1420"/>
      <c r="K28" s="1417"/>
      <c r="L28" s="1458"/>
    </row>
    <row r="29" spans="1:12" ht="17.25" thickBot="1">
      <c r="A29" s="1444"/>
      <c r="B29" s="1412"/>
      <c r="D29" t="s">
        <v>1124</v>
      </c>
      <c r="E29" s="11"/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9">
        <v>44845</v>
      </c>
      <c r="B30" s="20">
        <v>72696</v>
      </c>
      <c r="C30" s="21"/>
      <c r="D30" s="22" t="s">
        <v>22</v>
      </c>
      <c r="E30" s="23"/>
      <c r="F30" s="1401" t="s">
        <v>1561</v>
      </c>
      <c r="G30" s="1401"/>
      <c r="H30" s="1401"/>
      <c r="I30" s="1406"/>
      <c r="J30" s="720" t="s">
        <v>88</v>
      </c>
      <c r="K30" s="24" t="s">
        <v>1891</v>
      </c>
      <c r="L30" s="25">
        <v>39750</v>
      </c>
    </row>
    <row r="31" spans="1:12" ht="17.25" thickBot="1">
      <c r="A31" s="94"/>
      <c r="B31" s="815"/>
      <c r="C31" s="96"/>
      <c r="D31" s="96"/>
      <c r="E31" s="97"/>
      <c r="F31" s="809"/>
      <c r="G31" s="809"/>
      <c r="H31" s="809"/>
      <c r="I31" s="809"/>
      <c r="J31" s="802"/>
      <c r="K31" s="803"/>
      <c r="L31" s="17"/>
    </row>
    <row r="32" spans="1:12" ht="17.25" thickBot="1">
      <c r="A32" s="19">
        <v>44852</v>
      </c>
      <c r="B32" s="20"/>
      <c r="C32" s="21"/>
      <c r="D32" s="22" t="s">
        <v>1148</v>
      </c>
      <c r="E32" s="23"/>
      <c r="F32" s="1401"/>
      <c r="G32" s="1401"/>
      <c r="H32" s="1401"/>
      <c r="I32" s="1406"/>
      <c r="J32" s="804"/>
      <c r="K32" s="24" t="s">
        <v>2055</v>
      </c>
      <c r="L32" s="25">
        <v>18500</v>
      </c>
    </row>
    <row r="33" spans="1:12" ht="17.25" thickBot="1">
      <c r="A33" s="94"/>
      <c r="B33" s="725"/>
      <c r="C33" s="96"/>
      <c r="D33" s="96"/>
      <c r="E33" s="97"/>
      <c r="F33" s="723"/>
      <c r="G33" s="723"/>
      <c r="H33" s="723"/>
      <c r="I33" s="723"/>
      <c r="J33" s="719"/>
      <c r="K33" s="724"/>
      <c r="L33" s="17"/>
    </row>
    <row r="34" spans="1:12" ht="16.5">
      <c r="A34" s="1443">
        <v>44854</v>
      </c>
      <c r="B34" s="1411">
        <v>72977</v>
      </c>
      <c r="C34" s="9"/>
      <c r="D34" s="9" t="s">
        <v>2300</v>
      </c>
      <c r="E34" s="9" t="s">
        <v>211</v>
      </c>
      <c r="F34" s="1448" t="s">
        <v>185</v>
      </c>
      <c r="G34" s="1449"/>
      <c r="H34" s="1449"/>
      <c r="I34" s="1450"/>
      <c r="J34" s="1419" t="s">
        <v>88</v>
      </c>
      <c r="K34" s="1416" t="s">
        <v>2166</v>
      </c>
      <c r="L34" s="1457">
        <v>186143</v>
      </c>
    </row>
    <row r="35" spans="1:12" ht="17.25" thickBot="1">
      <c r="A35" s="1445"/>
      <c r="B35" s="1413"/>
      <c r="C35" s="190"/>
      <c r="D35" s="190" t="s">
        <v>2301</v>
      </c>
      <c r="E35" s="12"/>
      <c r="F35" s="1454"/>
      <c r="G35" s="1455"/>
      <c r="H35" s="1455"/>
      <c r="I35" s="1456"/>
      <c r="J35" s="1421"/>
      <c r="K35" s="1418"/>
      <c r="L35" s="1459"/>
    </row>
    <row r="36" spans="1:12" ht="17.25" thickBot="1">
      <c r="A36" s="94"/>
      <c r="B36" s="981"/>
      <c r="C36" s="175"/>
      <c r="D36" s="175"/>
      <c r="E36" s="96"/>
      <c r="F36" s="979"/>
      <c r="G36" s="979"/>
      <c r="H36" s="979"/>
      <c r="I36" s="979"/>
      <c r="J36" s="978"/>
      <c r="K36" s="979"/>
      <c r="L36" s="17"/>
    </row>
    <row r="37" spans="1:12" ht="17.25" thickBot="1">
      <c r="A37" s="19">
        <v>44860</v>
      </c>
      <c r="B37" s="20"/>
      <c r="C37" s="21"/>
      <c r="D37" s="22" t="s">
        <v>1148</v>
      </c>
      <c r="E37" s="23"/>
      <c r="F37" s="1401"/>
      <c r="G37" s="1401"/>
      <c r="H37" s="1401"/>
      <c r="I37" s="1406"/>
      <c r="J37" s="977"/>
      <c r="K37" s="24" t="s">
        <v>2423</v>
      </c>
      <c r="L37" s="25">
        <v>18500</v>
      </c>
    </row>
    <row r="38" spans="1:12" ht="17.25" thickBot="1">
      <c r="A38" s="94"/>
      <c r="B38" s="1075"/>
      <c r="C38" s="96"/>
      <c r="D38" s="96"/>
      <c r="E38" s="97"/>
      <c r="F38" s="1071"/>
      <c r="G38" s="1071"/>
      <c r="H38" s="1071"/>
      <c r="I38" s="1071"/>
      <c r="J38" s="1071"/>
      <c r="K38" s="1071"/>
      <c r="L38" s="17"/>
    </row>
    <row r="39" spans="1:12" ht="17.25" thickBot="1">
      <c r="A39" s="19">
        <v>44870</v>
      </c>
      <c r="B39" s="20"/>
      <c r="C39" s="21"/>
      <c r="D39" s="22" t="s">
        <v>1148</v>
      </c>
      <c r="E39" s="23"/>
      <c r="F39" s="1401"/>
      <c r="G39" s="1401"/>
      <c r="H39" s="1401"/>
      <c r="I39" s="1406"/>
      <c r="J39" s="1070"/>
      <c r="K39" s="24" t="s">
        <v>2635</v>
      </c>
      <c r="L39" s="25">
        <v>18500</v>
      </c>
    </row>
    <row r="40" spans="1:12" ht="17.25" thickBot="1">
      <c r="A40" s="94"/>
      <c r="B40" s="854"/>
      <c r="E40" s="11"/>
      <c r="F40" s="853"/>
      <c r="G40" s="853"/>
      <c r="H40" s="853"/>
      <c r="I40" s="853"/>
      <c r="J40" s="852"/>
      <c r="K40" s="853"/>
      <c r="L40" s="17"/>
    </row>
    <row r="41" spans="1:12" ht="17.25" thickBot="1">
      <c r="A41" s="19">
        <v>44875</v>
      </c>
      <c r="B41" s="20"/>
      <c r="C41" s="21"/>
      <c r="D41" s="22" t="s">
        <v>1148</v>
      </c>
      <c r="E41" s="23"/>
      <c r="F41" s="1401"/>
      <c r="G41" s="1401"/>
      <c r="H41" s="1401"/>
      <c r="I41" s="1406"/>
      <c r="J41" s="1118"/>
      <c r="K41" s="24" t="s">
        <v>2739</v>
      </c>
      <c r="L41" s="25">
        <v>18500</v>
      </c>
    </row>
    <row r="42" spans="1:12" ht="17.25" thickBot="1">
      <c r="A42" s="94"/>
      <c r="B42" s="1129"/>
      <c r="E42" s="11"/>
      <c r="F42" s="1121"/>
      <c r="G42" s="1121"/>
      <c r="H42" s="1121"/>
      <c r="I42" s="1121"/>
      <c r="J42" s="1120"/>
      <c r="K42" s="1121"/>
      <c r="L42" s="17"/>
    </row>
    <row r="43" spans="1:12" ht="17.25" thickBot="1">
      <c r="A43" s="19">
        <v>44892</v>
      </c>
      <c r="B43" s="20"/>
      <c r="C43" s="21"/>
      <c r="D43" s="22" t="s">
        <v>1148</v>
      </c>
      <c r="E43" s="23"/>
      <c r="F43" s="1401"/>
      <c r="G43" s="1401"/>
      <c r="H43" s="1401"/>
      <c r="I43" s="1406"/>
      <c r="J43" s="1265"/>
      <c r="K43" s="24" t="s">
        <v>3072</v>
      </c>
      <c r="L43" s="25">
        <v>18500</v>
      </c>
    </row>
    <row r="44" spans="1:12" ht="17.25" thickBot="1">
      <c r="A44" s="94"/>
      <c r="B44" s="1275"/>
      <c r="E44" s="11"/>
      <c r="F44" s="1269"/>
      <c r="G44" s="1269"/>
      <c r="H44" s="1269"/>
      <c r="I44" s="1269"/>
      <c r="J44" s="1268"/>
      <c r="K44" s="1269"/>
      <c r="L44" s="17"/>
    </row>
    <row r="45" spans="1:12" ht="18.75" thickBot="1">
      <c r="A45" s="2"/>
      <c r="B45" s="2"/>
      <c r="C45" s="2"/>
      <c r="D45" s="2"/>
      <c r="E45" s="2"/>
      <c r="F45" s="2"/>
      <c r="G45" s="2"/>
      <c r="H45" s="2"/>
      <c r="I45" s="2"/>
      <c r="J45" s="1407" t="s">
        <v>21</v>
      </c>
      <c r="K45" s="1487"/>
      <c r="L45" s="18">
        <f>+SUM(L11:L44)</f>
        <v>1470126</v>
      </c>
    </row>
    <row r="46" spans="1:12">
      <c r="L46" s="646"/>
    </row>
  </sheetData>
  <mergeCells count="60">
    <mergeCell ref="F43:I43"/>
    <mergeCell ref="K26:K29"/>
    <mergeCell ref="F41:I41"/>
    <mergeCell ref="A26:A29"/>
    <mergeCell ref="B26:B29"/>
    <mergeCell ref="F26:I29"/>
    <mergeCell ref="J26:J29"/>
    <mergeCell ref="F39:I39"/>
    <mergeCell ref="F37:I37"/>
    <mergeCell ref="F32:I32"/>
    <mergeCell ref="L34:L35"/>
    <mergeCell ref="A34:A35"/>
    <mergeCell ref="B34:B35"/>
    <mergeCell ref="F34:I35"/>
    <mergeCell ref="J34:J35"/>
    <mergeCell ref="K34:K35"/>
    <mergeCell ref="J45:K45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A14:A16"/>
    <mergeCell ref="B14:B16"/>
    <mergeCell ref="F14:I16"/>
    <mergeCell ref="J14:J16"/>
    <mergeCell ref="K14:K16"/>
    <mergeCell ref="F22:I22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F20:I20"/>
    <mergeCell ref="F30:I30"/>
    <mergeCell ref="A8:C8"/>
    <mergeCell ref="D8:F8"/>
    <mergeCell ref="G8:H8"/>
    <mergeCell ref="I8:L8"/>
    <mergeCell ref="F13:I13"/>
    <mergeCell ref="A17:A18"/>
    <mergeCell ref="B17:B18"/>
    <mergeCell ref="F17:I18"/>
    <mergeCell ref="J17:J18"/>
    <mergeCell ref="K17:K18"/>
    <mergeCell ref="L17:L18"/>
    <mergeCell ref="L14:L16"/>
    <mergeCell ref="L26:L29"/>
    <mergeCell ref="F24:I24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L20" sqref="L2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637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0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81390</v>
      </c>
      <c r="C11" s="9"/>
      <c r="D11" s="9" t="s">
        <v>70</v>
      </c>
      <c r="E11" s="9" t="s">
        <v>37</v>
      </c>
      <c r="F11" s="1448" t="s">
        <v>30</v>
      </c>
      <c r="G11" s="1449"/>
      <c r="H11" s="1449"/>
      <c r="I11" s="1450"/>
      <c r="J11" s="1419" t="s">
        <v>199</v>
      </c>
      <c r="K11" s="1416" t="s">
        <v>639</v>
      </c>
      <c r="L11" s="1457">
        <v>1443130</v>
      </c>
    </row>
    <row r="12" spans="1:12" ht="16.5">
      <c r="A12" s="1444"/>
      <c r="B12" s="1412"/>
      <c r="D12" t="s">
        <v>59</v>
      </c>
      <c r="E12" s="11" t="s">
        <v>71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363</v>
      </c>
      <c r="E13" s="11" t="s">
        <v>29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60</v>
      </c>
      <c r="E14" s="11" t="s">
        <v>565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638</v>
      </c>
      <c r="E15" s="11" t="s">
        <v>61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528</v>
      </c>
      <c r="E16" s="11" t="s">
        <v>532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36</v>
      </c>
      <c r="E17" s="11" t="s">
        <v>166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 t="s">
        <v>250</v>
      </c>
      <c r="E18" s="28"/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44755</v>
      </c>
      <c r="B19" s="20">
        <v>81390</v>
      </c>
      <c r="C19" s="21"/>
      <c r="D19" s="22" t="s">
        <v>22</v>
      </c>
      <c r="E19" s="23"/>
      <c r="F19" s="1401" t="s">
        <v>30</v>
      </c>
      <c r="G19" s="1401"/>
      <c r="H19" s="1401"/>
      <c r="I19" s="1406"/>
      <c r="J19" s="98" t="s">
        <v>199</v>
      </c>
      <c r="K19" s="24" t="s">
        <v>640</v>
      </c>
      <c r="L19" s="25">
        <v>39750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8.75" thickBot="1">
      <c r="A21" s="2"/>
      <c r="B21" s="2"/>
      <c r="C21" s="2"/>
      <c r="D21" s="2"/>
      <c r="E21" s="2"/>
      <c r="F21" s="2"/>
      <c r="G21" s="2"/>
      <c r="H21" s="2"/>
      <c r="I21" s="2"/>
      <c r="J21" s="1407" t="s">
        <v>21</v>
      </c>
      <c r="K21" s="1487"/>
      <c r="L21" s="18">
        <f>SUM(L11+L19)</f>
        <v>1482880</v>
      </c>
    </row>
  </sheetData>
  <mergeCells count="27">
    <mergeCell ref="F19:I19"/>
    <mergeCell ref="J21:K21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20" workbookViewId="0">
      <selection activeCell="L40" sqref="L40"/>
    </sheetView>
  </sheetViews>
  <sheetFormatPr baseColWidth="10" defaultRowHeight="15"/>
  <cols>
    <col min="1" max="1" width="14" bestFit="1" customWidth="1"/>
    <col min="4" max="4" width="33" bestFit="1" customWidth="1"/>
    <col min="5" max="5" width="36.855468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1565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2" t="s">
        <v>18</v>
      </c>
      <c r="K10" s="7" t="s">
        <v>16</v>
      </c>
      <c r="L10" s="8" t="s">
        <v>17</v>
      </c>
    </row>
    <row r="11" spans="1:12" ht="16.5">
      <c r="A11" s="1443" t="s">
        <v>641</v>
      </c>
      <c r="B11" s="1411">
        <v>62728</v>
      </c>
      <c r="C11" s="9"/>
      <c r="D11" s="9" t="s">
        <v>82</v>
      </c>
      <c r="E11" s="9" t="s">
        <v>37</v>
      </c>
      <c r="F11" s="1448" t="s">
        <v>98</v>
      </c>
      <c r="G11" s="1449"/>
      <c r="H11" s="1449"/>
      <c r="I11" s="1450"/>
      <c r="J11" s="1419" t="s">
        <v>199</v>
      </c>
      <c r="K11" s="1416" t="s">
        <v>642</v>
      </c>
      <c r="L11" s="1457">
        <v>2030829</v>
      </c>
    </row>
    <row r="12" spans="1:12" ht="16.5">
      <c r="A12" s="1444"/>
      <c r="B12" s="1412"/>
      <c r="D12" t="s">
        <v>109</v>
      </c>
      <c r="E12" s="11" t="s">
        <v>149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76</v>
      </c>
      <c r="E13" s="11" t="s">
        <v>83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324</v>
      </c>
      <c r="E14" s="11" t="s">
        <v>110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36</v>
      </c>
      <c r="E15" s="11" t="s">
        <v>77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 t="s">
        <v>581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 t="s">
        <v>490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 t="s">
        <v>358</v>
      </c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44755</v>
      </c>
      <c r="B19" s="20">
        <v>62728</v>
      </c>
      <c r="C19" s="21"/>
      <c r="D19" s="22" t="s">
        <v>22</v>
      </c>
      <c r="E19" s="23"/>
      <c r="F19" s="1401" t="s">
        <v>98</v>
      </c>
      <c r="G19" s="1401"/>
      <c r="H19" s="1401"/>
      <c r="I19" s="1406"/>
      <c r="J19" s="103" t="s">
        <v>199</v>
      </c>
      <c r="K19" s="24" t="s">
        <v>643</v>
      </c>
      <c r="L19" s="25">
        <v>39750</v>
      </c>
    </row>
    <row r="20" spans="1:12" ht="17.25" thickBot="1">
      <c r="A20" s="94"/>
      <c r="B20" s="563"/>
      <c r="C20" s="96"/>
      <c r="D20" s="96"/>
      <c r="E20" s="97"/>
      <c r="F20" s="560"/>
      <c r="G20" s="560"/>
      <c r="H20" s="560"/>
      <c r="I20" s="560"/>
      <c r="J20" s="560"/>
      <c r="K20" s="560"/>
      <c r="L20" s="17"/>
    </row>
    <row r="21" spans="1:12" ht="17.25" thickBot="1">
      <c r="A21" s="19">
        <v>44831</v>
      </c>
      <c r="B21" s="20">
        <v>64053</v>
      </c>
      <c r="C21" s="21"/>
      <c r="D21" s="22" t="s">
        <v>693</v>
      </c>
      <c r="E21" s="271" t="s">
        <v>507</v>
      </c>
      <c r="F21" s="1401" t="s">
        <v>185</v>
      </c>
      <c r="G21" s="1401"/>
      <c r="H21" s="1401"/>
      <c r="I21" s="1406"/>
      <c r="J21" s="557" t="s">
        <v>88</v>
      </c>
      <c r="K21" s="24" t="s">
        <v>1566</v>
      </c>
      <c r="L21" s="25">
        <v>85289</v>
      </c>
    </row>
    <row r="22" spans="1:12" ht="17.25" thickBot="1">
      <c r="A22" s="94"/>
      <c r="B22" s="634"/>
      <c r="C22" s="96"/>
      <c r="D22" s="96"/>
      <c r="E22" s="371"/>
      <c r="F22" s="627"/>
      <c r="G22" s="627"/>
      <c r="H22" s="627"/>
      <c r="I22" s="627"/>
      <c r="J22" s="627"/>
      <c r="K22" s="627"/>
      <c r="L22" s="17"/>
    </row>
    <row r="23" spans="1:12" ht="17.25" thickBot="1">
      <c r="A23" s="19">
        <v>44834</v>
      </c>
      <c r="B23" s="20" t="s">
        <v>961</v>
      </c>
      <c r="C23" s="21"/>
      <c r="D23" s="22" t="s">
        <v>1148</v>
      </c>
      <c r="E23" s="271" t="s">
        <v>961</v>
      </c>
      <c r="F23" s="1401" t="s">
        <v>185</v>
      </c>
      <c r="G23" s="1401"/>
      <c r="H23" s="1401"/>
      <c r="I23" s="1406"/>
      <c r="J23" s="623" t="s">
        <v>961</v>
      </c>
      <c r="K23" s="24" t="s">
        <v>1742</v>
      </c>
      <c r="L23" s="25">
        <v>18500</v>
      </c>
    </row>
    <row r="24" spans="1:12" ht="17.25" thickBot="1">
      <c r="A24" s="94"/>
      <c r="B24" s="769"/>
      <c r="C24" s="96"/>
      <c r="D24" s="96"/>
      <c r="E24" s="371"/>
      <c r="F24" s="766"/>
      <c r="G24" s="766"/>
      <c r="H24" s="766"/>
      <c r="I24" s="766"/>
      <c r="J24" s="766"/>
      <c r="K24" s="766"/>
      <c r="L24" s="17"/>
    </row>
    <row r="25" spans="1:12" ht="17.25" thickBot="1">
      <c r="A25" s="19">
        <v>44844</v>
      </c>
      <c r="B25" s="20" t="s">
        <v>961</v>
      </c>
      <c r="C25" s="21"/>
      <c r="D25" s="22" t="s">
        <v>1148</v>
      </c>
      <c r="E25" s="271" t="s">
        <v>961</v>
      </c>
      <c r="F25" s="1401" t="s">
        <v>961</v>
      </c>
      <c r="G25" s="1401"/>
      <c r="H25" s="1401"/>
      <c r="I25" s="1406"/>
      <c r="J25" s="765" t="s">
        <v>961</v>
      </c>
      <c r="K25" s="24" t="s">
        <v>1953</v>
      </c>
      <c r="L25" s="25">
        <v>18500</v>
      </c>
    </row>
    <row r="26" spans="1:12" ht="17.25" thickBot="1">
      <c r="A26" s="94"/>
      <c r="B26" s="973"/>
      <c r="C26" s="96"/>
      <c r="D26" s="96"/>
      <c r="E26" s="371"/>
      <c r="F26" s="967"/>
      <c r="G26" s="967"/>
      <c r="H26" s="967"/>
      <c r="I26" s="967"/>
      <c r="J26" s="967"/>
      <c r="K26" s="967"/>
      <c r="L26" s="17"/>
    </row>
    <row r="27" spans="1:12" ht="17.25" thickBot="1">
      <c r="A27" s="19">
        <v>44858</v>
      </c>
      <c r="B27" s="20" t="s">
        <v>961</v>
      </c>
      <c r="C27" s="21"/>
      <c r="D27" s="22" t="s">
        <v>1148</v>
      </c>
      <c r="E27" s="271" t="s">
        <v>961</v>
      </c>
      <c r="F27" s="1401" t="s">
        <v>961</v>
      </c>
      <c r="G27" s="1401"/>
      <c r="H27" s="1401"/>
      <c r="I27" s="1406"/>
      <c r="J27" s="963" t="s">
        <v>961</v>
      </c>
      <c r="K27" s="24" t="s">
        <v>2382</v>
      </c>
      <c r="L27" s="25">
        <v>18500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7.25" thickBot="1">
      <c r="A29" s="19">
        <v>44870</v>
      </c>
      <c r="B29" s="20" t="s">
        <v>961</v>
      </c>
      <c r="C29" s="21"/>
      <c r="D29" s="22" t="s">
        <v>1148</v>
      </c>
      <c r="E29" s="271" t="s">
        <v>961</v>
      </c>
      <c r="F29" s="1401" t="s">
        <v>961</v>
      </c>
      <c r="G29" s="1401"/>
      <c r="H29" s="1401"/>
      <c r="I29" s="1406"/>
      <c r="J29" s="1020" t="s">
        <v>961</v>
      </c>
      <c r="K29" s="24" t="s">
        <v>2555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9">
        <v>44873</v>
      </c>
      <c r="B31" s="20">
        <v>65026</v>
      </c>
      <c r="C31" s="21"/>
      <c r="D31" s="22" t="s">
        <v>324</v>
      </c>
      <c r="E31" s="271" t="s">
        <v>490</v>
      </c>
      <c r="F31" s="1401" t="s">
        <v>87</v>
      </c>
      <c r="G31" s="1401"/>
      <c r="H31" s="1401"/>
      <c r="I31" s="1406"/>
      <c r="J31" s="1029" t="s">
        <v>88</v>
      </c>
      <c r="K31" s="24" t="s">
        <v>2578</v>
      </c>
      <c r="L31" s="25">
        <v>140014</v>
      </c>
    </row>
    <row r="32" spans="1:12" ht="17.25" thickBot="1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7.25" thickBot="1">
      <c r="A33" s="19">
        <v>44886</v>
      </c>
      <c r="B33" s="20" t="s">
        <v>961</v>
      </c>
      <c r="C33" s="21"/>
      <c r="D33" s="22" t="s">
        <v>1148</v>
      </c>
      <c r="E33" s="271" t="s">
        <v>961</v>
      </c>
      <c r="F33" s="1401" t="s">
        <v>961</v>
      </c>
      <c r="G33" s="1401"/>
      <c r="H33" s="1401"/>
      <c r="I33" s="1406"/>
      <c r="J33" s="1222" t="s">
        <v>961</v>
      </c>
      <c r="K33" s="24" t="s">
        <v>2932</v>
      </c>
      <c r="L33" s="25">
        <v>18500</v>
      </c>
    </row>
    <row r="34" spans="1:12" ht="17.25" thickBot="1">
      <c r="A34" s="13"/>
      <c r="B34" s="14"/>
      <c r="C34" s="15"/>
      <c r="D34" s="11"/>
      <c r="E34" s="10"/>
      <c r="F34" s="16"/>
      <c r="G34" s="16"/>
      <c r="H34" s="16"/>
      <c r="I34" s="16"/>
      <c r="J34" s="16"/>
      <c r="K34" s="16"/>
      <c r="L34" s="17"/>
    </row>
    <row r="35" spans="1:12" ht="17.25" thickBot="1">
      <c r="A35" s="19">
        <v>44900</v>
      </c>
      <c r="B35" s="20" t="s">
        <v>961</v>
      </c>
      <c r="C35" s="21"/>
      <c r="D35" s="22" t="s">
        <v>1148</v>
      </c>
      <c r="E35" s="271" t="s">
        <v>961</v>
      </c>
      <c r="F35" s="1401" t="s">
        <v>961</v>
      </c>
      <c r="G35" s="1401"/>
      <c r="H35" s="1401"/>
      <c r="I35" s="1406"/>
      <c r="J35" s="1335" t="s">
        <v>961</v>
      </c>
      <c r="K35" s="24" t="s">
        <v>3254</v>
      </c>
      <c r="L35" s="25">
        <v>18500</v>
      </c>
    </row>
    <row r="36" spans="1:12" ht="16.5">
      <c r="A36" s="13"/>
      <c r="B36" s="14"/>
      <c r="C36" s="15"/>
      <c r="D36" s="11"/>
      <c r="E36" s="10"/>
      <c r="F36" s="16"/>
      <c r="G36" s="16"/>
      <c r="H36" s="16"/>
      <c r="I36" s="16"/>
      <c r="J36" s="16"/>
      <c r="K36" s="16"/>
      <c r="L36" s="17"/>
    </row>
    <row r="37" spans="1:12" ht="16.5">
      <c r="A37" s="13"/>
      <c r="B37" s="14"/>
      <c r="C37" s="15"/>
      <c r="D37" s="11"/>
      <c r="E37" s="10"/>
      <c r="F37" s="16"/>
      <c r="G37" s="16"/>
      <c r="H37" s="16"/>
      <c r="I37" s="16"/>
      <c r="J37" s="16"/>
      <c r="K37" s="16"/>
      <c r="L37" s="17"/>
    </row>
    <row r="38" spans="1:12" ht="17.25" thickBot="1">
      <c r="A38" s="13"/>
      <c r="B38" s="14"/>
      <c r="C38" s="15"/>
      <c r="D38" s="11"/>
      <c r="E38" s="10"/>
      <c r="F38" s="16"/>
      <c r="G38" s="16"/>
      <c r="H38" s="16"/>
      <c r="I38" s="16"/>
      <c r="J38" s="16"/>
      <c r="K38" s="16"/>
      <c r="L38" s="17"/>
    </row>
    <row r="39" spans="1:12" ht="18.75" thickBot="1">
      <c r="A39" s="2"/>
      <c r="B39" s="2"/>
      <c r="C39" s="2"/>
      <c r="D39" s="2"/>
      <c r="E39" s="2"/>
      <c r="F39" s="2"/>
      <c r="G39" s="2"/>
      <c r="H39" s="2"/>
      <c r="I39" s="2"/>
      <c r="J39" s="1407" t="s">
        <v>21</v>
      </c>
      <c r="K39" s="1487"/>
      <c r="L39" s="18">
        <f>+SUM(L11:L38)</f>
        <v>2406882</v>
      </c>
    </row>
  </sheetData>
  <mergeCells count="35">
    <mergeCell ref="A8:C8"/>
    <mergeCell ref="D8:F8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F33:I33"/>
    <mergeCell ref="J39:K39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35:I35"/>
    <mergeCell ref="F31:I31"/>
    <mergeCell ref="F25:I25"/>
    <mergeCell ref="F27:I27"/>
    <mergeCell ref="F29:I29"/>
    <mergeCell ref="G8:H8"/>
    <mergeCell ref="I8:L8"/>
    <mergeCell ref="F19:I19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4" workbookViewId="0">
      <selection activeCell="L48" sqref="L48"/>
    </sheetView>
  </sheetViews>
  <sheetFormatPr baseColWidth="10" defaultRowHeight="15"/>
  <cols>
    <col min="1" max="1" width="14" bestFit="1" customWidth="1"/>
    <col min="4" max="4" width="33" bestFit="1" customWidth="1"/>
    <col min="5" max="5" width="44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1228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2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47322</v>
      </c>
      <c r="C11" s="9"/>
      <c r="D11" s="9" t="s">
        <v>38</v>
      </c>
      <c r="E11" s="9" t="s">
        <v>37</v>
      </c>
      <c r="F11" s="1448" t="s">
        <v>98</v>
      </c>
      <c r="G11" s="1449"/>
      <c r="H11" s="1449"/>
      <c r="I11" s="1450"/>
      <c r="J11" s="1419" t="s">
        <v>199</v>
      </c>
      <c r="K11" s="1416" t="s">
        <v>648</v>
      </c>
      <c r="L11" s="1457">
        <v>1726739</v>
      </c>
    </row>
    <row r="12" spans="1:12" ht="16.5">
      <c r="A12" s="1444"/>
      <c r="B12" s="1412"/>
      <c r="D12" t="s">
        <v>284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285</v>
      </c>
      <c r="E13" s="11" t="s">
        <v>288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293</v>
      </c>
      <c r="E14" s="11" t="s">
        <v>206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346</v>
      </c>
      <c r="E15" s="11" t="s">
        <v>149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345</v>
      </c>
      <c r="E16" s="11" t="s">
        <v>35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286</v>
      </c>
      <c r="E17" s="11" t="s">
        <v>40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644</v>
      </c>
      <c r="E18" s="11" t="s">
        <v>166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645</v>
      </c>
      <c r="E19" s="11" t="s">
        <v>647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646</v>
      </c>
      <c r="E20" s="11"/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250</v>
      </c>
      <c r="E21" s="11"/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4"/>
      <c r="B22" s="1412"/>
      <c r="C22" s="15"/>
      <c r="D22" s="11" t="s">
        <v>36</v>
      </c>
      <c r="E22" s="11"/>
      <c r="F22" s="1451"/>
      <c r="G22" s="1452"/>
      <c r="H22" s="1452"/>
      <c r="I22" s="1453"/>
      <c r="J22" s="1420"/>
      <c r="K22" s="1417"/>
      <c r="L22" s="1458"/>
    </row>
    <row r="23" spans="1:12" ht="32.25" thickBot="1">
      <c r="A23" s="19">
        <v>44755</v>
      </c>
      <c r="B23" s="20">
        <v>47322</v>
      </c>
      <c r="C23" s="21"/>
      <c r="D23" s="22" t="s">
        <v>22</v>
      </c>
      <c r="E23" s="23"/>
      <c r="F23" s="1401" t="s">
        <v>98</v>
      </c>
      <c r="G23" s="1401"/>
      <c r="H23" s="1401"/>
      <c r="I23" s="1406"/>
      <c r="J23" s="103" t="s">
        <v>199</v>
      </c>
      <c r="K23" s="24" t="s">
        <v>649</v>
      </c>
      <c r="L23" s="25">
        <v>39750</v>
      </c>
    </row>
    <row r="24" spans="1:12" ht="17.25" thickBot="1">
      <c r="A24" s="94"/>
      <c r="B24" s="365"/>
      <c r="C24" s="96"/>
      <c r="D24" s="96"/>
      <c r="E24" s="97"/>
      <c r="F24" s="362"/>
      <c r="G24" s="362"/>
      <c r="H24" s="362"/>
      <c r="I24" s="362"/>
      <c r="J24" s="362"/>
      <c r="K24" s="362"/>
      <c r="L24" s="17"/>
    </row>
    <row r="25" spans="1:12" ht="17.25" thickBot="1">
      <c r="A25" s="19">
        <v>44808</v>
      </c>
      <c r="B25" s="20" t="s">
        <v>961</v>
      </c>
      <c r="C25" s="21"/>
      <c r="D25" s="261" t="s">
        <v>1148</v>
      </c>
      <c r="E25" s="23"/>
      <c r="F25" s="1401" t="s">
        <v>98</v>
      </c>
      <c r="G25" s="1401"/>
      <c r="H25" s="1401"/>
      <c r="I25" s="1406"/>
      <c r="J25" s="361" t="s">
        <v>961</v>
      </c>
      <c r="K25" s="24" t="s">
        <v>1229</v>
      </c>
      <c r="L25" s="25">
        <v>18500</v>
      </c>
    </row>
    <row r="26" spans="1:12" ht="17.25" thickBot="1">
      <c r="A26" s="94"/>
      <c r="B26" s="578"/>
      <c r="C26" s="96"/>
      <c r="D26" s="356"/>
      <c r="E26" s="97"/>
      <c r="F26" s="569"/>
      <c r="G26" s="569"/>
      <c r="H26" s="569"/>
      <c r="I26" s="569"/>
      <c r="J26" s="569"/>
      <c r="K26" s="569"/>
      <c r="L26" s="17"/>
    </row>
    <row r="27" spans="1:12" ht="17.25" thickBot="1">
      <c r="A27" s="19">
        <v>44833</v>
      </c>
      <c r="B27" s="20" t="s">
        <v>961</v>
      </c>
      <c r="C27" s="21"/>
      <c r="D27" s="261" t="s">
        <v>1148</v>
      </c>
      <c r="E27" s="23"/>
      <c r="F27" s="1401" t="s">
        <v>961</v>
      </c>
      <c r="G27" s="1401"/>
      <c r="H27" s="1401"/>
      <c r="I27" s="1406"/>
      <c r="J27" s="565" t="s">
        <v>961</v>
      </c>
      <c r="K27" s="24" t="s">
        <v>1629</v>
      </c>
      <c r="L27" s="25">
        <v>18500</v>
      </c>
    </row>
    <row r="28" spans="1:12" ht="17.25" thickBot="1">
      <c r="A28" s="94"/>
      <c r="B28" s="685"/>
      <c r="C28" s="96"/>
      <c r="D28" s="356"/>
      <c r="E28" s="97"/>
      <c r="F28" s="681"/>
      <c r="G28" s="681"/>
      <c r="H28" s="681"/>
      <c r="I28" s="681"/>
      <c r="J28" s="681"/>
      <c r="K28" s="681"/>
      <c r="L28" s="17"/>
    </row>
    <row r="29" spans="1:12" ht="17.25" thickBot="1">
      <c r="A29" s="19">
        <v>44841</v>
      </c>
      <c r="B29" s="20" t="s">
        <v>961</v>
      </c>
      <c r="C29" s="21"/>
      <c r="D29" s="261" t="s">
        <v>1148</v>
      </c>
      <c r="E29" s="23"/>
      <c r="F29" s="1401" t="s">
        <v>961</v>
      </c>
      <c r="G29" s="1401"/>
      <c r="H29" s="1401"/>
      <c r="I29" s="1406"/>
      <c r="J29" s="677" t="s">
        <v>961</v>
      </c>
      <c r="K29" s="24" t="s">
        <v>1818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9">
        <v>44859</v>
      </c>
      <c r="B31" s="20" t="s">
        <v>961</v>
      </c>
      <c r="C31" s="21"/>
      <c r="D31" s="261" t="s">
        <v>1148</v>
      </c>
      <c r="E31" s="23"/>
      <c r="F31" s="1401" t="s">
        <v>961</v>
      </c>
      <c r="G31" s="1401"/>
      <c r="H31" s="1401"/>
      <c r="I31" s="1406"/>
      <c r="J31" s="963" t="s">
        <v>961</v>
      </c>
      <c r="K31" s="24" t="s">
        <v>2376</v>
      </c>
      <c r="L31" s="25">
        <v>18500</v>
      </c>
    </row>
    <row r="32" spans="1:12" ht="17.25" thickBot="1">
      <c r="A32" s="94"/>
      <c r="B32" s="1026"/>
      <c r="C32" s="96"/>
      <c r="D32" s="356"/>
      <c r="E32" s="97"/>
      <c r="F32" s="1021"/>
      <c r="G32" s="1021"/>
      <c r="H32" s="1021"/>
      <c r="I32" s="1021"/>
      <c r="J32" s="1018"/>
      <c r="K32" s="1019"/>
      <c r="L32" s="17"/>
    </row>
    <row r="33" spans="1:12" ht="17.25" thickBot="1">
      <c r="A33" s="19">
        <v>44869</v>
      </c>
      <c r="B33" s="20" t="s">
        <v>961</v>
      </c>
      <c r="C33" s="21"/>
      <c r="D33" s="261" t="s">
        <v>1148</v>
      </c>
      <c r="E33" s="23"/>
      <c r="F33" s="1401" t="s">
        <v>961</v>
      </c>
      <c r="G33" s="1401"/>
      <c r="H33" s="1401"/>
      <c r="I33" s="1406"/>
      <c r="J33" s="1020" t="s">
        <v>961</v>
      </c>
      <c r="K33" s="24" t="s">
        <v>2533</v>
      </c>
      <c r="L33" s="25">
        <v>18500</v>
      </c>
    </row>
    <row r="34" spans="1:12" ht="17.25" thickBot="1">
      <c r="A34" s="94"/>
      <c r="B34" s="973"/>
      <c r="C34" s="96"/>
      <c r="D34" s="356"/>
      <c r="E34" s="97"/>
      <c r="F34" s="967"/>
      <c r="G34" s="967"/>
      <c r="H34" s="967"/>
      <c r="I34" s="967"/>
      <c r="J34" s="962"/>
      <c r="K34" s="972"/>
      <c r="L34" s="17"/>
    </row>
    <row r="35" spans="1:12" ht="16.5">
      <c r="A35" s="1443">
        <v>44875</v>
      </c>
      <c r="B35" s="1411">
        <v>50365</v>
      </c>
      <c r="C35" s="9"/>
      <c r="D35" s="9" t="s">
        <v>36</v>
      </c>
      <c r="E35" s="9" t="s">
        <v>37</v>
      </c>
      <c r="F35" s="1448" t="s">
        <v>113</v>
      </c>
      <c r="G35" s="1449"/>
      <c r="H35" s="1449"/>
      <c r="I35" s="1450"/>
      <c r="J35" s="1419" t="s">
        <v>88</v>
      </c>
      <c r="K35" s="1416" t="s">
        <v>2655</v>
      </c>
      <c r="L35" s="1457">
        <v>444302</v>
      </c>
    </row>
    <row r="36" spans="1:12" ht="16.5">
      <c r="A36" s="1444"/>
      <c r="B36" s="1412"/>
      <c r="D36" t="s">
        <v>80</v>
      </c>
      <c r="E36" s="11" t="s">
        <v>149</v>
      </c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15"/>
      <c r="D37" s="11"/>
      <c r="E37" s="11" t="s">
        <v>155</v>
      </c>
      <c r="F37" s="1451"/>
      <c r="G37" s="1452"/>
      <c r="H37" s="1452"/>
      <c r="I37" s="1453"/>
      <c r="J37" s="1420"/>
      <c r="K37" s="1417"/>
      <c r="L37" s="1458"/>
    </row>
    <row r="38" spans="1:12" ht="17.25" thickBot="1">
      <c r="A38" s="1444"/>
      <c r="B38" s="1412"/>
      <c r="C38" s="15"/>
      <c r="D38" s="11"/>
      <c r="E38" s="11"/>
      <c r="F38" s="1451"/>
      <c r="G38" s="1452"/>
      <c r="H38" s="1452"/>
      <c r="I38" s="1453"/>
      <c r="J38" s="1420"/>
      <c r="K38" s="1417"/>
      <c r="L38" s="1458"/>
    </row>
    <row r="39" spans="1:12" ht="17.25" thickBot="1">
      <c r="A39" s="19">
        <v>44875</v>
      </c>
      <c r="B39" s="20">
        <v>50365</v>
      </c>
      <c r="C39" s="21"/>
      <c r="D39" s="22" t="s">
        <v>22</v>
      </c>
      <c r="E39" s="23"/>
      <c r="F39" s="1401" t="s">
        <v>113</v>
      </c>
      <c r="G39" s="1401"/>
      <c r="H39" s="1401"/>
      <c r="I39" s="1406"/>
      <c r="J39" s="1095" t="s">
        <v>88</v>
      </c>
      <c r="K39" s="24" t="s">
        <v>2656</v>
      </c>
      <c r="L39" s="25">
        <v>39750</v>
      </c>
    </row>
    <row r="40" spans="1:12" ht="17.25" thickBot="1">
      <c r="A40" s="94"/>
      <c r="B40" s="1099"/>
      <c r="C40" s="96"/>
      <c r="D40" s="96"/>
      <c r="E40" s="97"/>
      <c r="F40" s="1096"/>
      <c r="G40" s="1096"/>
      <c r="H40" s="1096"/>
      <c r="I40" s="1096"/>
      <c r="J40" s="1096"/>
      <c r="K40" s="1096"/>
      <c r="L40" s="17"/>
    </row>
    <row r="41" spans="1:12" ht="17.25" thickBot="1">
      <c r="A41" s="19">
        <v>44877</v>
      </c>
      <c r="B41" s="20" t="s">
        <v>961</v>
      </c>
      <c r="C41" s="21"/>
      <c r="D41" s="261" t="s">
        <v>1148</v>
      </c>
      <c r="E41" s="23"/>
      <c r="F41" s="1401" t="s">
        <v>961</v>
      </c>
      <c r="G41" s="1401"/>
      <c r="H41" s="1401"/>
      <c r="I41" s="1406"/>
      <c r="J41" s="1118" t="s">
        <v>961</v>
      </c>
      <c r="K41" s="24" t="s">
        <v>2766</v>
      </c>
      <c r="L41" s="25">
        <v>18500</v>
      </c>
    </row>
    <row r="42" spans="1:12" ht="17.25" thickBot="1">
      <c r="A42" s="94"/>
      <c r="B42" s="1129"/>
      <c r="C42" s="96"/>
      <c r="D42" s="96"/>
      <c r="E42" s="97"/>
      <c r="F42" s="1121"/>
      <c r="G42" s="1121"/>
      <c r="H42" s="1121"/>
      <c r="I42" s="1121"/>
      <c r="J42" s="1121"/>
      <c r="K42" s="1121"/>
      <c r="L42" s="17"/>
    </row>
    <row r="43" spans="1:12" ht="17.25" thickBot="1">
      <c r="A43" s="19">
        <v>44881</v>
      </c>
      <c r="B43" s="20" t="s">
        <v>961</v>
      </c>
      <c r="C43" s="21"/>
      <c r="D43" s="261" t="s">
        <v>1148</v>
      </c>
      <c r="E43" s="23"/>
      <c r="F43" s="1401" t="s">
        <v>961</v>
      </c>
      <c r="G43" s="1401"/>
      <c r="H43" s="1401"/>
      <c r="I43" s="1406"/>
      <c r="J43" s="1139" t="s">
        <v>961</v>
      </c>
      <c r="K43" s="24" t="s">
        <v>2804</v>
      </c>
      <c r="L43" s="25">
        <v>18500</v>
      </c>
    </row>
    <row r="44" spans="1:12" ht="17.25" thickBot="1">
      <c r="A44" s="94"/>
      <c r="B44" s="1142"/>
      <c r="C44" s="96"/>
      <c r="D44" s="96"/>
      <c r="E44" s="97"/>
      <c r="F44" s="1140"/>
      <c r="G44" s="1140"/>
      <c r="H44" s="1140"/>
      <c r="I44" s="1140"/>
      <c r="J44" s="1140"/>
      <c r="K44" s="1140"/>
      <c r="L44" s="17"/>
    </row>
    <row r="45" spans="1:12" ht="17.25" thickBot="1">
      <c r="A45" s="19">
        <v>44894</v>
      </c>
      <c r="B45" s="20" t="s">
        <v>961</v>
      </c>
      <c r="C45" s="21"/>
      <c r="D45" s="261" t="s">
        <v>1148</v>
      </c>
      <c r="E45" s="23"/>
      <c r="F45" s="1401" t="s">
        <v>961</v>
      </c>
      <c r="G45" s="1401"/>
      <c r="H45" s="1401"/>
      <c r="I45" s="1406"/>
      <c r="J45" s="1285" t="s">
        <v>961</v>
      </c>
      <c r="K45" s="24" t="s">
        <v>3153</v>
      </c>
      <c r="L45" s="25">
        <v>18500</v>
      </c>
    </row>
    <row r="46" spans="1:12" ht="17.25" thickBot="1">
      <c r="A46" s="94"/>
      <c r="B46" s="1292"/>
      <c r="C46" s="96"/>
      <c r="D46" s="96"/>
      <c r="E46" s="97"/>
      <c r="F46" s="1287"/>
      <c r="G46" s="1287"/>
      <c r="H46" s="1287"/>
      <c r="I46" s="1287"/>
      <c r="J46" s="1287"/>
      <c r="K46" s="1287"/>
      <c r="L46" s="17"/>
    </row>
    <row r="47" spans="1:12" ht="18.75" thickBot="1">
      <c r="A47" s="2"/>
      <c r="B47" s="2"/>
      <c r="C47" s="2"/>
      <c r="D47" s="2"/>
      <c r="E47" s="2"/>
      <c r="F47" s="2"/>
      <c r="G47" s="2"/>
      <c r="H47" s="2"/>
      <c r="I47" s="2"/>
      <c r="J47" s="1407" t="s">
        <v>21</v>
      </c>
      <c r="K47" s="1487"/>
      <c r="L47" s="18">
        <f>+SUM(L11:L46)</f>
        <v>2398541</v>
      </c>
    </row>
  </sheetData>
  <mergeCells count="42">
    <mergeCell ref="F45:I45"/>
    <mergeCell ref="F43:I43"/>
    <mergeCell ref="F41:I41"/>
    <mergeCell ref="A8:C8"/>
    <mergeCell ref="D8:F8"/>
    <mergeCell ref="G8:H8"/>
    <mergeCell ref="I8:L8"/>
    <mergeCell ref="F23:I23"/>
    <mergeCell ref="F39:I39"/>
    <mergeCell ref="A35:A38"/>
    <mergeCell ref="B35:B38"/>
    <mergeCell ref="F35:I38"/>
    <mergeCell ref="J35:J38"/>
    <mergeCell ref="K35:K3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47:K47"/>
    <mergeCell ref="A9:L9"/>
    <mergeCell ref="C10:E10"/>
    <mergeCell ref="F10:I10"/>
    <mergeCell ref="A11:A22"/>
    <mergeCell ref="B11:B22"/>
    <mergeCell ref="F11:I22"/>
    <mergeCell ref="J11:J22"/>
    <mergeCell ref="K11:K22"/>
    <mergeCell ref="L11:L22"/>
    <mergeCell ref="F25:I25"/>
    <mergeCell ref="F27:I27"/>
    <mergeCell ref="F29:I29"/>
    <mergeCell ref="F31:I31"/>
    <mergeCell ref="F33:I33"/>
    <mergeCell ref="L35:L38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20" workbookViewId="0">
      <selection activeCell="K42" sqref="K42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650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2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72505</v>
      </c>
      <c r="C11" s="9"/>
      <c r="D11" s="9" t="s">
        <v>36</v>
      </c>
      <c r="E11" s="9" t="s">
        <v>149</v>
      </c>
      <c r="F11" s="1448" t="s">
        <v>98</v>
      </c>
      <c r="G11" s="1449"/>
      <c r="H11" s="1449"/>
      <c r="I11" s="1450"/>
      <c r="J11" s="1419" t="s">
        <v>199</v>
      </c>
      <c r="K11" s="1416" t="s">
        <v>652</v>
      </c>
      <c r="L11" s="1457">
        <v>4730992</v>
      </c>
    </row>
    <row r="12" spans="1:12" ht="16.5">
      <c r="A12" s="1444"/>
      <c r="B12" s="1412"/>
      <c r="D12" t="s">
        <v>38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151</v>
      </c>
      <c r="E13" s="11" t="s">
        <v>206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293</v>
      </c>
      <c r="E14" s="11" t="s">
        <v>77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76</v>
      </c>
      <c r="E15" s="11" t="s">
        <v>319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285</v>
      </c>
      <c r="E16" s="11" t="s">
        <v>320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314</v>
      </c>
      <c r="E17" s="11" t="s">
        <v>464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223</v>
      </c>
      <c r="E18" s="11" t="s">
        <v>155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315</v>
      </c>
      <c r="E19" s="11" t="s">
        <v>651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317</v>
      </c>
      <c r="E20" s="11" t="s">
        <v>508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318</v>
      </c>
      <c r="E21" s="11" t="s">
        <v>515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316</v>
      </c>
      <c r="E22" s="11" t="s">
        <v>564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160</v>
      </c>
      <c r="E23" s="11" t="s">
        <v>331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346</v>
      </c>
      <c r="E24" s="11" t="s">
        <v>581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345</v>
      </c>
      <c r="E25" s="11"/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70</v>
      </c>
      <c r="E26" s="11"/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286</v>
      </c>
      <c r="E27" s="11"/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 t="s">
        <v>506</v>
      </c>
      <c r="E28" s="11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 t="s">
        <v>400</v>
      </c>
      <c r="E29" s="11"/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15"/>
      <c r="D30" s="11" t="s">
        <v>562</v>
      </c>
      <c r="E30" s="11"/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15"/>
      <c r="D31" s="11" t="s">
        <v>580</v>
      </c>
      <c r="E31" s="11"/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15"/>
      <c r="D32" s="11" t="s">
        <v>527</v>
      </c>
      <c r="E32" s="11"/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15"/>
      <c r="D33" s="11" t="s">
        <v>488</v>
      </c>
      <c r="E33" s="11"/>
      <c r="F33" s="1451"/>
      <c r="G33" s="1452"/>
      <c r="H33" s="1452"/>
      <c r="I33" s="1453"/>
      <c r="J33" s="1420"/>
      <c r="K33" s="1417"/>
      <c r="L33" s="1458"/>
    </row>
    <row r="34" spans="1:12" ht="17.25" thickBot="1">
      <c r="A34" s="1444"/>
      <c r="B34" s="1412"/>
      <c r="C34" s="15"/>
      <c r="D34" s="11" t="s">
        <v>157</v>
      </c>
      <c r="E34" s="11"/>
      <c r="F34" s="1451"/>
      <c r="G34" s="1452"/>
      <c r="H34" s="1452"/>
      <c r="I34" s="1453"/>
      <c r="J34" s="1420"/>
      <c r="K34" s="1417"/>
      <c r="L34" s="1458"/>
    </row>
    <row r="35" spans="1:12" ht="32.25" thickBot="1">
      <c r="A35" s="19">
        <v>44755</v>
      </c>
      <c r="B35" s="20">
        <v>72505</v>
      </c>
      <c r="C35" s="21"/>
      <c r="D35" s="22" t="s">
        <v>22</v>
      </c>
      <c r="E35" s="23"/>
      <c r="F35" s="1401" t="s">
        <v>98</v>
      </c>
      <c r="G35" s="1401"/>
      <c r="H35" s="1401"/>
      <c r="I35" s="1406"/>
      <c r="J35" s="103" t="s">
        <v>199</v>
      </c>
      <c r="K35" s="24" t="s">
        <v>653</v>
      </c>
      <c r="L35" s="25">
        <v>39750</v>
      </c>
    </row>
    <row r="36" spans="1:12" ht="17.25" thickBot="1">
      <c r="A36" s="13"/>
      <c r="B36" s="14"/>
      <c r="C36" s="15"/>
      <c r="D36" s="11"/>
      <c r="E36" s="10"/>
      <c r="F36" s="16"/>
      <c r="G36" s="16"/>
      <c r="H36" s="16"/>
      <c r="I36" s="16"/>
      <c r="J36" s="16"/>
      <c r="K36" s="16"/>
      <c r="L36" s="17"/>
    </row>
    <row r="37" spans="1:12" ht="16.5">
      <c r="A37" s="1443">
        <v>44821</v>
      </c>
      <c r="B37" s="1411">
        <v>73546</v>
      </c>
      <c r="C37" s="9"/>
      <c r="D37" s="9" t="s">
        <v>450</v>
      </c>
      <c r="E37" s="9" t="s">
        <v>1331</v>
      </c>
      <c r="F37" s="1448" t="s">
        <v>72</v>
      </c>
      <c r="G37" s="1449"/>
      <c r="H37" s="1449"/>
      <c r="I37" s="1450"/>
      <c r="J37" s="1419" t="s">
        <v>88</v>
      </c>
      <c r="K37" s="1416" t="s">
        <v>1332</v>
      </c>
      <c r="L37" s="1457">
        <v>374201</v>
      </c>
    </row>
    <row r="38" spans="1:12" ht="17.25" thickBot="1">
      <c r="A38" s="1445"/>
      <c r="B38" s="1413"/>
      <c r="C38" s="190"/>
      <c r="D38" s="190"/>
      <c r="E38" s="12"/>
      <c r="F38" s="1454"/>
      <c r="G38" s="1455"/>
      <c r="H38" s="1455"/>
      <c r="I38" s="1456"/>
      <c r="J38" s="1421"/>
      <c r="K38" s="1418"/>
      <c r="L38" s="1459"/>
    </row>
    <row r="39" spans="1:12" ht="17.25" thickBot="1">
      <c r="A39" s="94"/>
      <c r="B39" s="494"/>
      <c r="C39" s="175"/>
      <c r="D39" s="175"/>
      <c r="E39" s="96"/>
      <c r="F39" s="490"/>
      <c r="G39" s="490"/>
      <c r="H39" s="490"/>
      <c r="I39" s="490"/>
      <c r="J39" s="489"/>
      <c r="K39" s="490"/>
      <c r="L39" s="17"/>
    </row>
    <row r="40" spans="1:12" ht="17.25" thickBot="1">
      <c r="A40" s="19">
        <v>44821</v>
      </c>
      <c r="B40" s="20" t="s">
        <v>961</v>
      </c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487" t="s">
        <v>961</v>
      </c>
      <c r="K40" s="24" t="s">
        <v>1441</v>
      </c>
      <c r="L40" s="25">
        <v>18500</v>
      </c>
    </row>
    <row r="41" spans="1:12" ht="17.25" thickBot="1">
      <c r="A41" s="94"/>
      <c r="B41" s="414"/>
      <c r="C41" s="15"/>
      <c r="D41" s="11"/>
      <c r="E41" s="11"/>
      <c r="F41" s="409"/>
      <c r="G41" s="409"/>
      <c r="H41" s="409"/>
      <c r="I41" s="409"/>
      <c r="J41" s="408"/>
      <c r="K41" s="409"/>
      <c r="L41" s="17"/>
    </row>
    <row r="42" spans="1:12" ht="17.25" thickBot="1">
      <c r="A42" s="19">
        <v>44831</v>
      </c>
      <c r="B42" s="20" t="s">
        <v>961</v>
      </c>
      <c r="C42" s="21"/>
      <c r="D42" s="22" t="s">
        <v>1148</v>
      </c>
      <c r="E42" s="23"/>
      <c r="F42" s="1401" t="s">
        <v>961</v>
      </c>
      <c r="G42" s="1401"/>
      <c r="H42" s="1401"/>
      <c r="I42" s="1406"/>
      <c r="J42" s="623" t="s">
        <v>961</v>
      </c>
      <c r="K42" s="24" t="s">
        <v>1724</v>
      </c>
      <c r="L42" s="25">
        <v>18500</v>
      </c>
    </row>
    <row r="43" spans="1:12" ht="17.25" thickBot="1">
      <c r="A43" s="94"/>
      <c r="B43" s="634"/>
      <c r="C43" s="96"/>
      <c r="D43" s="96"/>
      <c r="E43" s="97"/>
      <c r="F43" s="627"/>
      <c r="G43" s="627"/>
      <c r="H43" s="627"/>
      <c r="I43" s="627"/>
      <c r="J43" s="622"/>
      <c r="K43" s="630"/>
      <c r="L43" s="17"/>
    </row>
    <row r="44" spans="1:12" ht="18.75" thickBot="1">
      <c r="A44" s="2"/>
      <c r="B44" s="2"/>
      <c r="C44" s="2"/>
      <c r="D44" s="2"/>
      <c r="E44" s="2"/>
      <c r="F44" s="2"/>
      <c r="G44" s="2"/>
      <c r="H44" s="2"/>
      <c r="I44" s="2"/>
      <c r="J44" s="1407" t="s">
        <v>21</v>
      </c>
      <c r="K44" s="1487"/>
      <c r="L44" s="18">
        <f>+SUM(L11:L42)</f>
        <v>5181943</v>
      </c>
    </row>
  </sheetData>
  <mergeCells count="35">
    <mergeCell ref="F42:I42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37:L38"/>
    <mergeCell ref="F35:I35"/>
    <mergeCell ref="A1:C2"/>
    <mergeCell ref="D1:L1"/>
    <mergeCell ref="D2:L2"/>
    <mergeCell ref="A3:D3"/>
    <mergeCell ref="E3:L3"/>
    <mergeCell ref="J44:K44"/>
    <mergeCell ref="A9:L9"/>
    <mergeCell ref="C10:E10"/>
    <mergeCell ref="F10:I10"/>
    <mergeCell ref="A11:A34"/>
    <mergeCell ref="B11:B34"/>
    <mergeCell ref="F11:I34"/>
    <mergeCell ref="J11:J34"/>
    <mergeCell ref="K11:K34"/>
    <mergeCell ref="L11:L34"/>
    <mergeCell ref="A37:A38"/>
    <mergeCell ref="B37:B38"/>
    <mergeCell ref="F37:I38"/>
    <mergeCell ref="J37:J38"/>
    <mergeCell ref="K37:K38"/>
    <mergeCell ref="F40:I40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26" workbookViewId="0">
      <selection activeCell="K39" sqref="K39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1634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2" t="s">
        <v>18</v>
      </c>
      <c r="K10" s="7" t="s">
        <v>16</v>
      </c>
      <c r="L10" s="8" t="s">
        <v>17</v>
      </c>
    </row>
    <row r="11" spans="1:12" ht="16.5">
      <c r="A11" s="1443">
        <v>44757</v>
      </c>
      <c r="B11" s="1411">
        <v>70470</v>
      </c>
      <c r="C11" s="9"/>
      <c r="D11" s="9" t="s">
        <v>70</v>
      </c>
      <c r="E11" s="9" t="s">
        <v>656</v>
      </c>
      <c r="F11" s="1448" t="s">
        <v>30</v>
      </c>
      <c r="G11" s="1449"/>
      <c r="H11" s="1449"/>
      <c r="I11" s="1450"/>
      <c r="J11" s="1419" t="s">
        <v>199</v>
      </c>
      <c r="K11" s="1416" t="s">
        <v>658</v>
      </c>
      <c r="L11" s="1457">
        <v>2826810</v>
      </c>
    </row>
    <row r="12" spans="1:12" ht="16.5">
      <c r="A12" s="1444"/>
      <c r="B12" s="1412"/>
      <c r="D12" t="s">
        <v>363</v>
      </c>
      <c r="E12" s="11" t="s">
        <v>657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314</v>
      </c>
      <c r="E13" s="11" t="s">
        <v>565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223</v>
      </c>
      <c r="E14" s="11" t="s">
        <v>319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315</v>
      </c>
      <c r="E15" s="11" t="s">
        <v>221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236</v>
      </c>
      <c r="E16" s="11" t="s">
        <v>240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578</v>
      </c>
      <c r="E17" s="11" t="s">
        <v>166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654</v>
      </c>
      <c r="E18" s="11" t="s">
        <v>48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286</v>
      </c>
      <c r="E19" s="11" t="s">
        <v>117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489</v>
      </c>
      <c r="E20" s="11" t="s">
        <v>382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250</v>
      </c>
      <c r="E21" s="11" t="s">
        <v>40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239</v>
      </c>
      <c r="E22" s="11"/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506</v>
      </c>
      <c r="E23" s="11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346</v>
      </c>
      <c r="E24" s="11"/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345</v>
      </c>
      <c r="E25" s="11"/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444"/>
      <c r="B26" s="1412"/>
      <c r="C26" s="26"/>
      <c r="D26" s="10" t="s">
        <v>655</v>
      </c>
      <c r="E26" s="28"/>
      <c r="F26" s="1451"/>
      <c r="G26" s="1452"/>
      <c r="H26" s="1452"/>
      <c r="I26" s="1453"/>
      <c r="J26" s="1420"/>
      <c r="K26" s="1417"/>
      <c r="L26" s="1458"/>
    </row>
    <row r="27" spans="1:12" ht="32.25" thickBot="1">
      <c r="A27" s="19">
        <v>44757</v>
      </c>
      <c r="B27" s="20">
        <v>70470</v>
      </c>
      <c r="C27" s="21"/>
      <c r="D27" s="22" t="s">
        <v>22</v>
      </c>
      <c r="E27" s="23"/>
      <c r="F27" s="1401" t="s">
        <v>30</v>
      </c>
      <c r="G27" s="1401"/>
      <c r="H27" s="1401"/>
      <c r="I27" s="1406"/>
      <c r="J27" s="103" t="s">
        <v>199</v>
      </c>
      <c r="K27" s="24" t="s">
        <v>659</v>
      </c>
      <c r="L27" s="25">
        <v>39750</v>
      </c>
    </row>
    <row r="28" spans="1:12" ht="17.25" thickBot="1">
      <c r="A28" s="94"/>
      <c r="B28" s="578"/>
      <c r="C28" s="96"/>
      <c r="D28" s="96"/>
      <c r="E28" s="97"/>
      <c r="F28" s="569"/>
      <c r="G28" s="569"/>
      <c r="H28" s="569"/>
      <c r="I28" s="569"/>
      <c r="J28" s="569"/>
      <c r="K28" s="569"/>
      <c r="L28" s="17"/>
    </row>
    <row r="29" spans="1:12" ht="17.25" thickBot="1">
      <c r="A29" s="19">
        <v>44831</v>
      </c>
      <c r="B29" s="20" t="s">
        <v>961</v>
      </c>
      <c r="C29" s="21"/>
      <c r="D29" s="22" t="s">
        <v>1148</v>
      </c>
      <c r="E29" s="23"/>
      <c r="F29" s="1401" t="s">
        <v>30</v>
      </c>
      <c r="G29" s="1401"/>
      <c r="H29" s="1401"/>
      <c r="I29" s="1406"/>
      <c r="J29" s="565" t="s">
        <v>961</v>
      </c>
      <c r="K29" s="24" t="s">
        <v>1633</v>
      </c>
      <c r="L29" s="25">
        <v>18500</v>
      </c>
    </row>
    <row r="30" spans="1:12" ht="17.25" thickBot="1">
      <c r="A30" s="94"/>
      <c r="B30" s="769"/>
      <c r="C30" s="96"/>
      <c r="D30" s="96"/>
      <c r="E30" s="97"/>
      <c r="F30" s="766"/>
      <c r="G30" s="766"/>
      <c r="H30" s="766"/>
      <c r="I30" s="766"/>
      <c r="J30" s="766"/>
      <c r="K30" s="766"/>
      <c r="L30" s="17"/>
    </row>
    <row r="31" spans="1:12" ht="17.25" thickBot="1">
      <c r="A31" s="19">
        <v>44847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765" t="s">
        <v>961</v>
      </c>
      <c r="K31" s="24" t="s">
        <v>1964</v>
      </c>
      <c r="L31" s="25">
        <v>18500</v>
      </c>
    </row>
    <row r="32" spans="1:12" ht="17.25" thickBot="1">
      <c r="A32" s="94"/>
      <c r="B32" s="981"/>
      <c r="C32" s="96"/>
      <c r="D32" s="96"/>
      <c r="E32" s="97"/>
      <c r="F32" s="979"/>
      <c r="G32" s="979"/>
      <c r="H32" s="979"/>
      <c r="I32" s="979"/>
      <c r="J32" s="979"/>
      <c r="K32" s="979"/>
      <c r="L32" s="17"/>
    </row>
    <row r="33" spans="1:12" ht="17.25" thickBot="1">
      <c r="A33" s="19">
        <v>44860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977" t="s">
        <v>961</v>
      </c>
      <c r="K33" s="24" t="s">
        <v>2426</v>
      </c>
      <c r="L33" s="25">
        <v>18500</v>
      </c>
    </row>
    <row r="34" spans="1:12" ht="17.25" thickBot="1">
      <c r="A34" s="94"/>
      <c r="B34" s="1026"/>
      <c r="C34" s="96"/>
      <c r="D34" s="96"/>
      <c r="E34" s="97"/>
      <c r="F34" s="1021"/>
      <c r="G34" s="1021"/>
      <c r="H34" s="1021"/>
      <c r="I34" s="1021"/>
      <c r="J34" s="1021"/>
      <c r="K34" s="1021"/>
      <c r="L34" s="17"/>
    </row>
    <row r="35" spans="1:12" ht="17.25" thickBot="1">
      <c r="A35" s="19">
        <v>44866</v>
      </c>
      <c r="B35" s="20" t="s">
        <v>961</v>
      </c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1020" t="s">
        <v>961</v>
      </c>
      <c r="K35" s="24" t="s">
        <v>2511</v>
      </c>
      <c r="L35" s="25">
        <v>18500</v>
      </c>
    </row>
    <row r="36" spans="1:12" ht="17.25" thickBot="1">
      <c r="A36" s="13"/>
      <c r="B36" s="14"/>
      <c r="C36" s="15"/>
      <c r="D36" s="11"/>
      <c r="E36" s="10"/>
      <c r="F36" s="16"/>
      <c r="G36" s="16"/>
      <c r="H36" s="16"/>
      <c r="I36" s="16"/>
      <c r="J36" s="16"/>
      <c r="K36" s="16"/>
      <c r="L36" s="17"/>
    </row>
    <row r="37" spans="1:12" ht="17.25" thickBot="1">
      <c r="A37" s="19">
        <v>44878</v>
      </c>
      <c r="B37" s="20" t="s">
        <v>961</v>
      </c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1118" t="s">
        <v>961</v>
      </c>
      <c r="K37" s="24" t="s">
        <v>2782</v>
      </c>
      <c r="L37" s="25">
        <v>18500</v>
      </c>
    </row>
    <row r="38" spans="1:12" ht="17.25" thickBot="1">
      <c r="A38" s="13"/>
      <c r="B38" s="14"/>
      <c r="C38" s="15"/>
      <c r="D38" s="11"/>
      <c r="E38" s="10"/>
      <c r="F38" s="16"/>
      <c r="G38" s="16"/>
      <c r="H38" s="16"/>
      <c r="I38" s="16"/>
      <c r="J38" s="16"/>
      <c r="K38" s="16"/>
      <c r="L38" s="17"/>
    </row>
    <row r="39" spans="1:12" ht="17.25" thickBot="1">
      <c r="A39" s="19">
        <v>44901</v>
      </c>
      <c r="B39" s="20" t="s">
        <v>961</v>
      </c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335" t="s">
        <v>961</v>
      </c>
      <c r="K39" s="24" t="s">
        <v>3283</v>
      </c>
      <c r="L39" s="25">
        <v>18500</v>
      </c>
    </row>
    <row r="40" spans="1:12" ht="16.5">
      <c r="A40" s="13"/>
      <c r="B40" s="14"/>
      <c r="C40" s="15"/>
      <c r="D40" s="11"/>
      <c r="E40" s="10"/>
      <c r="F40" s="16"/>
      <c r="G40" s="16"/>
      <c r="H40" s="16"/>
      <c r="I40" s="16"/>
      <c r="J40" s="16"/>
      <c r="K40" s="16"/>
      <c r="L40" s="17"/>
    </row>
    <row r="41" spans="1:12" ht="16.5">
      <c r="A41" s="13"/>
      <c r="B41" s="14"/>
      <c r="C41" s="15"/>
      <c r="D41" s="11"/>
      <c r="E41" s="10"/>
      <c r="F41" s="16"/>
      <c r="G41" s="16"/>
      <c r="H41" s="16"/>
      <c r="I41" s="16"/>
      <c r="J41" s="16"/>
      <c r="K41" s="16"/>
      <c r="L41" s="17"/>
    </row>
    <row r="42" spans="1:12" ht="17.25" thickBot="1">
      <c r="A42" s="13"/>
      <c r="B42" s="14"/>
      <c r="C42" s="15"/>
      <c r="D42" s="11"/>
      <c r="E42" s="10"/>
      <c r="F42" s="16"/>
      <c r="G42" s="16"/>
      <c r="H42" s="16"/>
      <c r="I42" s="16"/>
      <c r="J42" s="16"/>
      <c r="K42" s="16"/>
      <c r="L42" s="17"/>
    </row>
    <row r="43" spans="1:12" ht="18.75" thickBot="1">
      <c r="A43" s="2"/>
      <c r="B43" s="2"/>
      <c r="C43" s="2"/>
      <c r="D43" s="2"/>
      <c r="E43" s="2"/>
      <c r="F43" s="2"/>
      <c r="G43" s="2"/>
      <c r="H43" s="2"/>
      <c r="I43" s="2"/>
      <c r="J43" s="1407" t="s">
        <v>21</v>
      </c>
      <c r="K43" s="1487"/>
      <c r="L43" s="18">
        <f>+SUM(L11:L42)</f>
        <v>2977560</v>
      </c>
    </row>
  </sheetData>
  <mergeCells count="33">
    <mergeCell ref="A8:C8"/>
    <mergeCell ref="D8:F8"/>
    <mergeCell ref="G8:H8"/>
    <mergeCell ref="I8:L8"/>
    <mergeCell ref="F27:I27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43:K43"/>
    <mergeCell ref="A9:L9"/>
    <mergeCell ref="C10:E10"/>
    <mergeCell ref="F10:I10"/>
    <mergeCell ref="A11:A26"/>
    <mergeCell ref="B11:B26"/>
    <mergeCell ref="F11:I26"/>
    <mergeCell ref="J11:J26"/>
    <mergeCell ref="K11:K26"/>
    <mergeCell ref="L11:L26"/>
    <mergeCell ref="F29:I29"/>
    <mergeCell ref="F31:I31"/>
    <mergeCell ref="F33:I33"/>
    <mergeCell ref="F35:I35"/>
    <mergeCell ref="F37:I37"/>
    <mergeCell ref="F39:I39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660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2" t="s">
        <v>18</v>
      </c>
      <c r="K10" s="7" t="s">
        <v>16</v>
      </c>
      <c r="L10" s="8" t="s">
        <v>17</v>
      </c>
    </row>
    <row r="11" spans="1:12" ht="16.5">
      <c r="A11" s="1443">
        <v>44760</v>
      </c>
      <c r="B11" s="1411">
        <v>147848</v>
      </c>
      <c r="C11" s="9"/>
      <c r="D11" s="9" t="s">
        <v>70</v>
      </c>
      <c r="E11" s="9" t="s">
        <v>104</v>
      </c>
      <c r="F11" s="1448" t="s">
        <v>309</v>
      </c>
      <c r="G11" s="1449"/>
      <c r="H11" s="1449"/>
      <c r="I11" s="1450"/>
      <c r="J11" s="1419" t="s">
        <v>199</v>
      </c>
      <c r="K11" s="1416" t="s">
        <v>661</v>
      </c>
      <c r="L11" s="1457">
        <v>80478</v>
      </c>
    </row>
    <row r="12" spans="1:12" ht="17.25" thickBot="1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32.25" thickBot="1">
      <c r="A13" s="19">
        <v>44760</v>
      </c>
      <c r="B13" s="20">
        <v>147848</v>
      </c>
      <c r="C13" s="21"/>
      <c r="D13" s="22" t="s">
        <v>22</v>
      </c>
      <c r="E13" s="23"/>
      <c r="F13" s="1401" t="s">
        <v>309</v>
      </c>
      <c r="G13" s="1401"/>
      <c r="H13" s="1401"/>
      <c r="I13" s="1406"/>
      <c r="J13" s="103" t="s">
        <v>199</v>
      </c>
      <c r="K13" s="24" t="s">
        <v>662</v>
      </c>
      <c r="L13" s="25">
        <v>50000</v>
      </c>
    </row>
    <row r="14" spans="1:12" ht="16.5">
      <c r="A14" s="1443">
        <v>44771</v>
      </c>
      <c r="B14" s="1411">
        <v>148350</v>
      </c>
      <c r="C14" s="9"/>
      <c r="D14" s="9" t="s">
        <v>363</v>
      </c>
      <c r="E14" s="9" t="s">
        <v>61</v>
      </c>
      <c r="F14" s="1448" t="s">
        <v>113</v>
      </c>
      <c r="G14" s="1449"/>
      <c r="H14" s="1449"/>
      <c r="I14" s="1450"/>
      <c r="J14" s="1419" t="s">
        <v>88</v>
      </c>
      <c r="K14" s="1416" t="s">
        <v>698</v>
      </c>
      <c r="L14" s="1457">
        <v>1232773</v>
      </c>
    </row>
    <row r="15" spans="1:12" ht="16.5">
      <c r="A15" s="1444"/>
      <c r="B15" s="1412"/>
      <c r="C15" s="96"/>
      <c r="D15" s="96" t="s">
        <v>76</v>
      </c>
      <c r="E15" s="96" t="s">
        <v>565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96"/>
      <c r="D16" s="96" t="s">
        <v>60</v>
      </c>
      <c r="E16" s="96" t="s">
        <v>77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96"/>
      <c r="D17" s="96" t="s">
        <v>227</v>
      </c>
      <c r="E17" s="96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E18" s="11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/>
      <c r="B19" s="20"/>
      <c r="C19" s="21"/>
      <c r="D19" s="22" t="s">
        <v>22</v>
      </c>
      <c r="E19" s="23"/>
      <c r="F19" s="1401"/>
      <c r="G19" s="1401"/>
      <c r="H19" s="1401"/>
      <c r="I19" s="1406"/>
      <c r="J19" s="115"/>
      <c r="K19" s="24"/>
      <c r="L19" s="25"/>
    </row>
    <row r="20" spans="1:12" ht="17.25" thickBot="1">
      <c r="A20" s="19"/>
      <c r="B20" s="20"/>
      <c r="C20" s="21"/>
      <c r="D20" s="22"/>
      <c r="E20" s="23"/>
      <c r="F20" s="802"/>
      <c r="G20" s="802"/>
      <c r="H20" s="802"/>
      <c r="I20" s="804"/>
      <c r="J20" s="804"/>
      <c r="K20" s="24"/>
      <c r="L20" s="25"/>
    </row>
    <row r="21" spans="1:12" ht="17.25" thickBot="1">
      <c r="A21" s="19">
        <v>44845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804" t="s">
        <v>961</v>
      </c>
      <c r="K21" s="24" t="s">
        <v>2100</v>
      </c>
      <c r="L21" s="25">
        <v>18500</v>
      </c>
    </row>
    <row r="22" spans="1:12" ht="15.75" thickBot="1"/>
    <row r="23" spans="1:12" ht="17.25" thickBot="1">
      <c r="A23" s="19">
        <v>44852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791" t="s">
        <v>961</v>
      </c>
      <c r="K23" s="24" t="s">
        <v>2026</v>
      </c>
      <c r="L23" s="25">
        <v>18500</v>
      </c>
    </row>
    <row r="24" spans="1:12" ht="17.25" thickBot="1">
      <c r="A24" s="94"/>
      <c r="B24" s="938"/>
      <c r="C24" s="96"/>
      <c r="D24" s="96"/>
      <c r="E24" s="97"/>
      <c r="F24" s="934"/>
      <c r="G24" s="934"/>
      <c r="H24" s="934"/>
      <c r="I24" s="934"/>
      <c r="J24" s="934"/>
      <c r="K24" s="934"/>
      <c r="L24" s="17"/>
    </row>
    <row r="25" spans="1:12" ht="17.25" thickBot="1">
      <c r="A25" s="19">
        <v>44862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933" t="s">
        <v>961</v>
      </c>
      <c r="K25" s="24" t="s">
        <v>2322</v>
      </c>
      <c r="L25" s="25">
        <v>18500</v>
      </c>
    </row>
    <row r="26" spans="1:12" ht="15.75" thickBot="1"/>
    <row r="27" spans="1:12" ht="18.75" thickBot="1">
      <c r="J27" s="1407" t="s">
        <v>21</v>
      </c>
      <c r="K27" s="1487"/>
      <c r="L27" s="18">
        <f>+SUM(L11:L26)</f>
        <v>1418751</v>
      </c>
    </row>
  </sheetData>
  <mergeCells count="37">
    <mergeCell ref="L11:L12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A9:L9"/>
    <mergeCell ref="C10:E10"/>
    <mergeCell ref="F10:I10"/>
    <mergeCell ref="A11:A12"/>
    <mergeCell ref="A1:C2"/>
    <mergeCell ref="D1:L1"/>
    <mergeCell ref="D2:L2"/>
    <mergeCell ref="A3:D3"/>
    <mergeCell ref="E3:L3"/>
    <mergeCell ref="L14:L18"/>
    <mergeCell ref="A14:A18"/>
    <mergeCell ref="B14:B18"/>
    <mergeCell ref="F14:I18"/>
    <mergeCell ref="J14:J18"/>
    <mergeCell ref="K14:K18"/>
    <mergeCell ref="B11:B12"/>
    <mergeCell ref="F11:I12"/>
    <mergeCell ref="J27:K27"/>
    <mergeCell ref="F19:I19"/>
    <mergeCell ref="F13:I13"/>
    <mergeCell ref="J11:J12"/>
    <mergeCell ref="K11:K12"/>
    <mergeCell ref="F21:I21"/>
    <mergeCell ref="F23:I23"/>
    <mergeCell ref="F25:I25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20" workbookViewId="0">
      <selection activeCell="L44" sqref="L4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1621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2" t="s">
        <v>18</v>
      </c>
      <c r="K10" s="7" t="s">
        <v>16</v>
      </c>
      <c r="L10" s="8" t="s">
        <v>17</v>
      </c>
    </row>
    <row r="11" spans="1:12" ht="16.5">
      <c r="A11" s="1443">
        <v>44761</v>
      </c>
      <c r="B11" s="1411">
        <v>57884</v>
      </c>
      <c r="C11" s="9"/>
      <c r="D11" s="9" t="s">
        <v>227</v>
      </c>
      <c r="E11" s="9" t="s">
        <v>565</v>
      </c>
      <c r="F11" s="1448" t="s">
        <v>30</v>
      </c>
      <c r="G11" s="1449"/>
      <c r="H11" s="1449"/>
      <c r="I11" s="1450"/>
      <c r="J11" s="1419" t="s">
        <v>199</v>
      </c>
      <c r="K11" s="1416" t="s">
        <v>663</v>
      </c>
      <c r="L11" s="1457">
        <v>440977</v>
      </c>
    </row>
    <row r="12" spans="1:12" ht="16.5">
      <c r="A12" s="1444"/>
      <c r="B12" s="1412"/>
      <c r="D12" t="s">
        <v>578</v>
      </c>
      <c r="E12" s="11" t="s">
        <v>554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363</v>
      </c>
      <c r="E13" s="11" t="s">
        <v>40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/>
      <c r="B15" s="20"/>
      <c r="C15" s="21"/>
      <c r="D15" s="22" t="s">
        <v>22</v>
      </c>
      <c r="E15" s="23"/>
      <c r="F15" s="1401"/>
      <c r="G15" s="1401"/>
      <c r="H15" s="1401"/>
      <c r="I15" s="1406"/>
      <c r="J15" s="103"/>
      <c r="K15" s="24"/>
      <c r="L15" s="25"/>
    </row>
    <row r="16" spans="1:12" ht="17.25" thickBot="1">
      <c r="A16" s="94"/>
      <c r="B16" s="578"/>
      <c r="C16" s="96"/>
      <c r="D16" s="96"/>
      <c r="E16" s="97"/>
      <c r="F16" s="569"/>
      <c r="G16" s="569"/>
      <c r="H16" s="569"/>
      <c r="I16" s="569"/>
      <c r="J16" s="569"/>
      <c r="K16" s="569"/>
      <c r="L16" s="17"/>
    </row>
    <row r="17" spans="1:12" ht="17.25" thickBot="1">
      <c r="A17" s="19">
        <v>44831</v>
      </c>
      <c r="B17" s="20"/>
      <c r="C17" s="21"/>
      <c r="D17" s="22" t="s">
        <v>1148</v>
      </c>
      <c r="E17" s="23"/>
      <c r="F17" s="1401"/>
      <c r="G17" s="1401"/>
      <c r="H17" s="1401"/>
      <c r="I17" s="1406"/>
      <c r="J17" s="565"/>
      <c r="K17" s="24" t="s">
        <v>1620</v>
      </c>
      <c r="L17" s="25">
        <v>18500</v>
      </c>
    </row>
    <row r="18" spans="1:12" ht="17.25" thickBot="1">
      <c r="A18" s="94"/>
      <c r="B18" s="621"/>
      <c r="C18" s="96"/>
      <c r="D18" s="96"/>
      <c r="E18" s="97"/>
      <c r="F18" s="618"/>
      <c r="G18" s="618"/>
      <c r="H18" s="618"/>
      <c r="I18" s="618"/>
      <c r="J18" s="618"/>
      <c r="K18" s="618"/>
      <c r="L18" s="17"/>
    </row>
    <row r="19" spans="1:12" ht="17.25" thickBot="1">
      <c r="A19" s="19">
        <v>44826</v>
      </c>
      <c r="B19" s="20"/>
      <c r="C19" s="21"/>
      <c r="D19" s="22" t="s">
        <v>1148</v>
      </c>
      <c r="E19" s="23"/>
      <c r="F19" s="1401"/>
      <c r="G19" s="1401"/>
      <c r="H19" s="1401"/>
      <c r="I19" s="1406"/>
      <c r="J19" s="615"/>
      <c r="K19" s="24" t="s">
        <v>1698</v>
      </c>
      <c r="L19" s="25">
        <v>18500</v>
      </c>
    </row>
    <row r="20" spans="1:12" ht="17.25" thickBot="1">
      <c r="A20" s="94"/>
      <c r="B20" s="700"/>
      <c r="C20" s="96"/>
      <c r="D20" s="96"/>
      <c r="E20" s="97"/>
      <c r="F20" s="699"/>
      <c r="G20" s="699"/>
      <c r="H20" s="699"/>
      <c r="I20" s="699"/>
      <c r="J20" s="699"/>
      <c r="K20" s="699"/>
      <c r="L20" s="17"/>
    </row>
    <row r="21" spans="1:12" ht="17.25" thickBot="1">
      <c r="A21" s="19">
        <v>44842</v>
      </c>
      <c r="B21" s="20"/>
      <c r="C21" s="21"/>
      <c r="D21" s="22" t="s">
        <v>1148</v>
      </c>
      <c r="E21" s="23"/>
      <c r="F21" s="1401"/>
      <c r="G21" s="1401"/>
      <c r="H21" s="1401"/>
      <c r="I21" s="1406"/>
      <c r="J21" s="698"/>
      <c r="K21" s="24" t="s">
        <v>1845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6.5">
      <c r="A23" s="1443">
        <v>44845</v>
      </c>
      <c r="B23" s="1411">
        <v>59295</v>
      </c>
      <c r="C23" s="9"/>
      <c r="D23" s="9"/>
      <c r="E23" s="9"/>
      <c r="F23" s="1448" t="s">
        <v>234</v>
      </c>
      <c r="G23" s="1449"/>
      <c r="H23" s="1449"/>
      <c r="I23" s="1450"/>
      <c r="J23" s="1419" t="s">
        <v>88</v>
      </c>
      <c r="K23" s="1416" t="s">
        <v>2001</v>
      </c>
      <c r="L23" s="1457"/>
    </row>
    <row r="24" spans="1:12" ht="16.5">
      <c r="A24" s="1444"/>
      <c r="B24" s="1412"/>
      <c r="C24" s="96"/>
      <c r="D24" s="96"/>
      <c r="E24" s="96"/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96"/>
      <c r="D25" s="96"/>
      <c r="E25" s="96"/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96"/>
      <c r="D26" s="96"/>
      <c r="E26" s="96"/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96"/>
      <c r="D27" s="96"/>
      <c r="E27" s="96"/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E28" s="11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/>
      <c r="E29" s="11"/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4"/>
      <c r="B30" s="1412"/>
      <c r="C30" s="15"/>
      <c r="D30" s="11"/>
      <c r="E30" s="11"/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9">
        <v>44845</v>
      </c>
      <c r="B31" s="20">
        <v>59295</v>
      </c>
      <c r="C31" s="21"/>
      <c r="D31" s="22" t="s">
        <v>22</v>
      </c>
      <c r="E31" s="23"/>
      <c r="F31" s="1401" t="s">
        <v>234</v>
      </c>
      <c r="G31" s="1401"/>
      <c r="H31" s="1401"/>
      <c r="I31" s="1406"/>
      <c r="J31" s="785" t="s">
        <v>88</v>
      </c>
      <c r="K31" s="24" t="s">
        <v>2000</v>
      </c>
      <c r="L31" s="25">
        <v>39750</v>
      </c>
    </row>
    <row r="32" spans="1:12" ht="17.25" thickBot="1">
      <c r="A32" s="94"/>
      <c r="B32" s="788"/>
      <c r="C32" s="96"/>
      <c r="D32" s="96"/>
      <c r="E32" s="97"/>
      <c r="F32" s="786"/>
      <c r="G32" s="786"/>
      <c r="H32" s="786"/>
      <c r="I32" s="786"/>
      <c r="J32" s="784"/>
      <c r="K32" s="787"/>
      <c r="L32" s="17"/>
    </row>
    <row r="33" spans="1:12" ht="17.25" thickBot="1">
      <c r="A33" s="19">
        <v>44852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791" t="s">
        <v>961</v>
      </c>
      <c r="K33" s="24" t="s">
        <v>2033</v>
      </c>
      <c r="L33" s="25">
        <v>18500</v>
      </c>
    </row>
    <row r="34" spans="1:12" ht="17.25" thickBot="1">
      <c r="A34" s="94"/>
      <c r="B34" s="795"/>
      <c r="C34" s="96"/>
      <c r="D34" s="96"/>
      <c r="E34" s="97"/>
      <c r="F34" s="794"/>
      <c r="G34" s="794"/>
      <c r="H34" s="794"/>
      <c r="I34" s="794"/>
      <c r="J34" s="789"/>
      <c r="K34" s="790"/>
      <c r="L34" s="17"/>
    </row>
    <row r="35" spans="1:12" ht="17.25" thickBot="1">
      <c r="A35" s="19">
        <v>44857</v>
      </c>
      <c r="B35" s="20" t="s">
        <v>961</v>
      </c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870" t="s">
        <v>961</v>
      </c>
      <c r="K35" s="24" t="s">
        <v>2199</v>
      </c>
      <c r="L35" s="25">
        <v>18500</v>
      </c>
    </row>
    <row r="36" spans="1:12" ht="17.25" thickBot="1">
      <c r="A36" s="94"/>
      <c r="B36" s="1060"/>
      <c r="C36" s="96"/>
      <c r="D36" s="96"/>
      <c r="E36" s="97"/>
      <c r="F36" s="1058"/>
      <c r="G36" s="1058"/>
      <c r="H36" s="1058"/>
      <c r="I36" s="1058"/>
      <c r="J36" s="1055"/>
      <c r="K36" s="1056"/>
      <c r="L36" s="17"/>
    </row>
    <row r="37" spans="1:12" ht="17.25" thickBot="1">
      <c r="A37" s="19">
        <v>44871</v>
      </c>
      <c r="B37" s="20" t="s">
        <v>961</v>
      </c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1057" t="s">
        <v>961</v>
      </c>
      <c r="K37" s="24" t="s">
        <v>2609</v>
      </c>
      <c r="L37" s="25">
        <v>18500</v>
      </c>
    </row>
    <row r="38" spans="1:12" ht="17.25" thickBot="1">
      <c r="A38" s="94"/>
      <c r="B38" s="875"/>
      <c r="C38" s="96"/>
      <c r="D38" s="96"/>
      <c r="E38" s="97"/>
      <c r="F38" s="873"/>
      <c r="G38" s="873"/>
      <c r="H38" s="873"/>
      <c r="I38" s="873"/>
      <c r="J38" s="868"/>
      <c r="K38" s="869"/>
      <c r="L38" s="17"/>
    </row>
    <row r="39" spans="1:12" ht="17.25" thickBot="1">
      <c r="A39" s="19">
        <v>44877</v>
      </c>
      <c r="B39" s="20" t="s">
        <v>961</v>
      </c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118" t="s">
        <v>961</v>
      </c>
      <c r="K39" s="24" t="s">
        <v>2772</v>
      </c>
      <c r="L39" s="25">
        <v>18500</v>
      </c>
    </row>
    <row r="40" spans="1:12" ht="17.25" thickBot="1">
      <c r="A40" s="94"/>
      <c r="B40" s="1129"/>
      <c r="C40" s="96"/>
      <c r="D40" s="96"/>
      <c r="E40" s="97"/>
      <c r="F40" s="1121"/>
      <c r="G40" s="1121"/>
      <c r="H40" s="1121"/>
      <c r="I40" s="1121"/>
      <c r="J40" s="1117"/>
      <c r="K40" s="1125"/>
      <c r="L40" s="17"/>
    </row>
    <row r="41" spans="1:12" ht="17.25" thickBot="1">
      <c r="A41" s="19">
        <v>44885</v>
      </c>
      <c r="B41" s="20" t="s">
        <v>961</v>
      </c>
      <c r="C41" s="21"/>
      <c r="D41" s="22" t="s">
        <v>1148</v>
      </c>
      <c r="E41" s="23"/>
      <c r="F41" s="1401" t="s">
        <v>961</v>
      </c>
      <c r="G41" s="1401"/>
      <c r="H41" s="1401"/>
      <c r="I41" s="1406"/>
      <c r="J41" s="1222" t="s">
        <v>961</v>
      </c>
      <c r="K41" s="24" t="s">
        <v>2928</v>
      </c>
      <c r="L41" s="25">
        <v>18500</v>
      </c>
    </row>
    <row r="42" spans="1:12" ht="17.25" thickBot="1">
      <c r="A42" s="94"/>
      <c r="B42" s="1230"/>
      <c r="C42" s="96"/>
      <c r="D42" s="96"/>
      <c r="E42" s="97"/>
      <c r="F42" s="1226"/>
      <c r="G42" s="1226"/>
      <c r="H42" s="1226"/>
      <c r="I42" s="1226"/>
      <c r="J42" s="1220"/>
      <c r="K42" s="1221"/>
      <c r="L42" s="17"/>
    </row>
    <row r="43" spans="1:12" ht="18.75" thickBot="1">
      <c r="A43" s="2"/>
      <c r="B43" s="2"/>
      <c r="C43" s="2"/>
      <c r="D43" s="2"/>
      <c r="E43" s="2"/>
      <c r="F43" s="2"/>
      <c r="G43" s="2"/>
      <c r="H43" s="2"/>
      <c r="I43" s="2"/>
      <c r="J43" s="1407" t="s">
        <v>21</v>
      </c>
      <c r="K43" s="1487"/>
      <c r="L43" s="18">
        <f>+SUM(L11:L42)</f>
        <v>628727</v>
      </c>
    </row>
  </sheetData>
  <mergeCells count="42">
    <mergeCell ref="A8:C8"/>
    <mergeCell ref="D8:F8"/>
    <mergeCell ref="G8:H8"/>
    <mergeCell ref="I8:L8"/>
    <mergeCell ref="F23:I30"/>
    <mergeCell ref="J23:J30"/>
    <mergeCell ref="K23:K30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23:A30"/>
    <mergeCell ref="L23:L30"/>
    <mergeCell ref="F33:I33"/>
    <mergeCell ref="F15:I15"/>
    <mergeCell ref="J43:K43"/>
    <mergeCell ref="F17:I17"/>
    <mergeCell ref="F19:I19"/>
    <mergeCell ref="F21:I21"/>
    <mergeCell ref="F31:I31"/>
    <mergeCell ref="B23:B30"/>
    <mergeCell ref="F35:I35"/>
    <mergeCell ref="F37:I37"/>
    <mergeCell ref="F39:I39"/>
    <mergeCell ref="F41:I41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L23" sqref="L23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664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2" t="s">
        <v>18</v>
      </c>
      <c r="K10" s="7" t="s">
        <v>16</v>
      </c>
      <c r="L10" s="8" t="s">
        <v>17</v>
      </c>
    </row>
    <row r="11" spans="1:12" ht="16.5">
      <c r="A11" s="1443">
        <v>44764</v>
      </c>
      <c r="B11" s="1411"/>
      <c r="C11" s="9"/>
      <c r="D11" s="9" t="s">
        <v>60</v>
      </c>
      <c r="E11" s="9" t="s">
        <v>29</v>
      </c>
      <c r="F11" s="1448" t="s">
        <v>30</v>
      </c>
      <c r="G11" s="1449"/>
      <c r="H11" s="1449"/>
      <c r="I11" s="1450"/>
      <c r="J11" s="1419" t="s">
        <v>199</v>
      </c>
      <c r="K11" s="1416" t="s">
        <v>665</v>
      </c>
      <c r="L11" s="1457">
        <v>477361</v>
      </c>
    </row>
    <row r="12" spans="1:12" ht="16.5">
      <c r="A12" s="1444"/>
      <c r="B12" s="1412"/>
      <c r="D12" t="s">
        <v>28</v>
      </c>
      <c r="E12" s="11" t="s">
        <v>61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 t="s">
        <v>40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/>
      <c r="B15" s="20"/>
      <c r="C15" s="21"/>
      <c r="D15" s="22" t="s">
        <v>22</v>
      </c>
      <c r="E15" s="23"/>
      <c r="F15" s="1401"/>
      <c r="G15" s="1401"/>
      <c r="H15" s="1401"/>
      <c r="I15" s="1406"/>
      <c r="J15" s="103"/>
      <c r="K15" s="24"/>
      <c r="L15" s="25"/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44898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1335" t="s">
        <v>961</v>
      </c>
      <c r="K17" s="24" t="s">
        <v>3232</v>
      </c>
      <c r="L17" s="25">
        <v>18000</v>
      </c>
    </row>
    <row r="18" spans="1:12" ht="16.5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6.5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6.5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8.75" thickBot="1">
      <c r="A22" s="2"/>
      <c r="B22" s="2"/>
      <c r="C22" s="2"/>
      <c r="D22" s="2"/>
      <c r="E22" s="2"/>
      <c r="F22" s="2"/>
      <c r="G22" s="2"/>
      <c r="H22" s="2"/>
      <c r="I22" s="2"/>
      <c r="J22" s="1407" t="s">
        <v>21</v>
      </c>
      <c r="K22" s="1487"/>
      <c r="L22" s="18">
        <f>+SUM(L11:L21)</f>
        <v>495361</v>
      </c>
    </row>
  </sheetData>
  <mergeCells count="28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5:I15"/>
    <mergeCell ref="J22:K22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F17:I17"/>
  </mergeCell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9" workbookViewId="0">
      <selection activeCell="L30" sqref="L30"/>
    </sheetView>
  </sheetViews>
  <sheetFormatPr baseColWidth="10" defaultRowHeight="15"/>
  <cols>
    <col min="1" max="1" width="14" bestFit="1" customWidth="1"/>
    <col min="4" max="4" width="33" bestFit="1" customWidth="1"/>
    <col min="5" max="5" width="29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1537</v>
      </c>
      <c r="B8" s="1462"/>
      <c r="C8" s="1463"/>
      <c r="D8" s="1434" t="s">
        <v>263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2" t="s">
        <v>18</v>
      </c>
      <c r="K10" s="7" t="s">
        <v>16</v>
      </c>
      <c r="L10" s="8" t="s">
        <v>17</v>
      </c>
    </row>
    <row r="11" spans="1:12" ht="16.5">
      <c r="A11" s="1443">
        <v>44764</v>
      </c>
      <c r="B11" s="1411">
        <v>82650</v>
      </c>
      <c r="C11" s="9"/>
      <c r="D11" s="9" t="s">
        <v>62</v>
      </c>
      <c r="E11" s="9" t="s">
        <v>40</v>
      </c>
      <c r="F11" s="1448" t="s">
        <v>668</v>
      </c>
      <c r="G11" s="1449"/>
      <c r="H11" s="1449"/>
      <c r="I11" s="1450"/>
      <c r="J11" s="1419" t="s">
        <v>199</v>
      </c>
      <c r="K11" s="1416" t="s">
        <v>669</v>
      </c>
      <c r="L11" s="1457">
        <v>453929</v>
      </c>
    </row>
    <row r="12" spans="1:12" ht="16.5">
      <c r="A12" s="1444"/>
      <c r="B12" s="1412"/>
      <c r="E12" s="11" t="s">
        <v>63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 t="s">
        <v>84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 t="s">
        <v>667</v>
      </c>
      <c r="F14" s="1451"/>
      <c r="G14" s="1452"/>
      <c r="H14" s="1452"/>
      <c r="I14" s="1453"/>
      <c r="J14" s="1420"/>
      <c r="K14" s="1417"/>
      <c r="L14" s="1458"/>
    </row>
    <row r="15" spans="1:12" ht="32.25" thickBot="1">
      <c r="A15" s="19">
        <v>44764</v>
      </c>
      <c r="B15" s="20">
        <v>82650</v>
      </c>
      <c r="C15" s="21"/>
      <c r="D15" s="22" t="s">
        <v>22</v>
      </c>
      <c r="E15" s="23"/>
      <c r="F15" s="1401" t="s">
        <v>668</v>
      </c>
      <c r="G15" s="1401"/>
      <c r="H15" s="1401"/>
      <c r="I15" s="1406"/>
      <c r="J15" s="103" t="s">
        <v>199</v>
      </c>
      <c r="K15" s="24" t="s">
        <v>670</v>
      </c>
      <c r="L15" s="25">
        <v>52000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44806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343" t="s">
        <v>961</v>
      </c>
      <c r="K17" s="24" t="s">
        <v>1164</v>
      </c>
      <c r="L17" s="25">
        <v>18000</v>
      </c>
    </row>
    <row r="18" spans="1:12" ht="17.25" thickBot="1">
      <c r="A18" s="94"/>
      <c r="B18" s="345"/>
      <c r="C18" s="96"/>
      <c r="D18" s="356"/>
      <c r="E18" s="97"/>
      <c r="F18" s="344"/>
      <c r="G18" s="344"/>
      <c r="H18" s="344"/>
      <c r="I18" s="344"/>
      <c r="J18" s="341"/>
      <c r="K18" s="342"/>
      <c r="L18" s="17"/>
    </row>
    <row r="19" spans="1:12" ht="16.5">
      <c r="A19" s="1443">
        <v>44881</v>
      </c>
      <c r="B19" s="1411">
        <v>82988</v>
      </c>
      <c r="C19" s="9"/>
      <c r="D19" s="9" t="s">
        <v>3078</v>
      </c>
      <c r="E19" s="9" t="s">
        <v>455</v>
      </c>
      <c r="F19" s="1448" t="s">
        <v>234</v>
      </c>
      <c r="G19" s="1449"/>
      <c r="H19" s="1449"/>
      <c r="I19" s="1450"/>
      <c r="J19" s="1419" t="s">
        <v>88</v>
      </c>
      <c r="K19" s="1416" t="s">
        <v>2881</v>
      </c>
      <c r="L19" s="1457">
        <v>5512309</v>
      </c>
    </row>
    <row r="20" spans="1:12" ht="16.5">
      <c r="A20" s="1444"/>
      <c r="B20" s="1412"/>
      <c r="C20" s="175"/>
      <c r="D20" s="175" t="s">
        <v>62</v>
      </c>
      <c r="E20" s="96" t="s">
        <v>3081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26"/>
      <c r="D21" s="96" t="s">
        <v>3079</v>
      </c>
      <c r="E21" s="96" t="s">
        <v>3082</v>
      </c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5"/>
      <c r="B22" s="1413"/>
      <c r="C22" s="27"/>
      <c r="D22" s="12" t="s">
        <v>3080</v>
      </c>
      <c r="E22" s="12"/>
      <c r="F22" s="1454"/>
      <c r="G22" s="1455"/>
      <c r="H22" s="1455"/>
      <c r="I22" s="1456"/>
      <c r="J22" s="1421"/>
      <c r="K22" s="1418"/>
      <c r="L22" s="1459"/>
    </row>
    <row r="23" spans="1:12" ht="17.25" thickBot="1">
      <c r="A23" s="94"/>
      <c r="B23" s="1292"/>
      <c r="C23" s="15"/>
      <c r="D23" s="11"/>
      <c r="E23" s="11"/>
      <c r="F23" s="1287"/>
      <c r="G23" s="1287"/>
      <c r="H23" s="1287"/>
      <c r="I23" s="1287"/>
      <c r="J23" s="1286"/>
      <c r="K23" s="1287"/>
      <c r="L23" s="17"/>
    </row>
    <row r="24" spans="1:12" ht="17.25" thickBot="1">
      <c r="A24" s="19">
        <v>44900</v>
      </c>
      <c r="B24" s="20" t="s">
        <v>961</v>
      </c>
      <c r="C24" s="21"/>
      <c r="D24" s="261" t="s">
        <v>1148</v>
      </c>
      <c r="E24" s="23"/>
      <c r="F24" s="1401" t="s">
        <v>961</v>
      </c>
      <c r="G24" s="1401"/>
      <c r="H24" s="1401"/>
      <c r="I24" s="1406"/>
      <c r="J24" s="1335" t="s">
        <v>961</v>
      </c>
      <c r="K24" s="24" t="s">
        <v>3246</v>
      </c>
      <c r="L24" s="25">
        <v>18000</v>
      </c>
    </row>
    <row r="25" spans="1:12" ht="16.5">
      <c r="A25" s="94"/>
      <c r="B25" s="1347"/>
      <c r="C25" s="15"/>
      <c r="D25" s="11"/>
      <c r="E25" s="11"/>
      <c r="F25" s="1339"/>
      <c r="G25" s="1339"/>
      <c r="H25" s="1339"/>
      <c r="I25" s="1339"/>
      <c r="J25" s="1338"/>
      <c r="K25" s="1339"/>
      <c r="L25" s="17"/>
    </row>
    <row r="26" spans="1:12" ht="16.5">
      <c r="A26" s="94"/>
      <c r="B26" s="1347"/>
      <c r="C26" s="15"/>
      <c r="D26" s="11"/>
      <c r="E26" s="11"/>
      <c r="F26" s="1339"/>
      <c r="G26" s="1339"/>
      <c r="H26" s="1339"/>
      <c r="I26" s="1339"/>
      <c r="J26" s="1338"/>
      <c r="K26" s="1339"/>
      <c r="L26" s="17"/>
    </row>
    <row r="27" spans="1:12" ht="16.5">
      <c r="A27" s="94"/>
      <c r="B27" s="1347"/>
      <c r="C27" s="15"/>
      <c r="D27" s="11"/>
      <c r="E27" s="11"/>
      <c r="F27" s="1339"/>
      <c r="G27" s="1339"/>
      <c r="H27" s="1339"/>
      <c r="I27" s="1339"/>
      <c r="J27" s="1338"/>
      <c r="K27" s="1339"/>
      <c r="L27" s="17"/>
    </row>
    <row r="28" spans="1:12" ht="17.25" thickBot="1">
      <c r="A28" s="94"/>
      <c r="B28" s="1347"/>
      <c r="C28" s="15"/>
      <c r="D28" s="11"/>
      <c r="E28" s="11"/>
      <c r="F28" s="1339"/>
      <c r="G28" s="1339"/>
      <c r="H28" s="1339"/>
      <c r="I28" s="1339"/>
      <c r="J28" s="1338"/>
      <c r="K28" s="1339"/>
      <c r="L28" s="17"/>
    </row>
    <row r="29" spans="1:12" ht="18.75" thickBot="1">
      <c r="A29" s="2"/>
      <c r="B29" s="2"/>
      <c r="C29" s="2"/>
      <c r="D29" s="2"/>
      <c r="E29" s="2"/>
      <c r="F29" s="2"/>
      <c r="G29" s="2"/>
      <c r="H29" s="2"/>
      <c r="I29" s="2"/>
      <c r="J29" s="1407" t="s">
        <v>21</v>
      </c>
      <c r="K29" s="1487"/>
      <c r="L29" s="18">
        <f>+SUM(L11:L28)</f>
        <v>6054238</v>
      </c>
    </row>
  </sheetData>
  <mergeCells count="35">
    <mergeCell ref="F24:I24"/>
    <mergeCell ref="L19:L22"/>
    <mergeCell ref="A8:C8"/>
    <mergeCell ref="D8:F8"/>
    <mergeCell ref="G8:H8"/>
    <mergeCell ref="I8:L8"/>
    <mergeCell ref="F15:I15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9:K29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F17:I17"/>
    <mergeCell ref="A19:A22"/>
    <mergeCell ref="B19:B22"/>
    <mergeCell ref="F19:I22"/>
    <mergeCell ref="J19:J22"/>
    <mergeCell ref="K19:K22"/>
  </mergeCell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L14" sqref="L14:L1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671</v>
      </c>
      <c r="B8" s="1462"/>
      <c r="C8" s="1463"/>
      <c r="D8" s="1434" t="s">
        <v>263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5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6" t="s">
        <v>18</v>
      </c>
      <c r="K10" s="7" t="s">
        <v>16</v>
      </c>
      <c r="L10" s="8" t="s">
        <v>17</v>
      </c>
    </row>
    <row r="11" spans="1:12" ht="16.5">
      <c r="A11" s="1443">
        <v>44764</v>
      </c>
      <c r="B11" s="1411">
        <v>15123</v>
      </c>
      <c r="C11" s="9"/>
      <c r="D11" s="9" t="s">
        <v>70</v>
      </c>
      <c r="E11" s="9" t="s">
        <v>71</v>
      </c>
      <c r="F11" s="1448" t="s">
        <v>30</v>
      </c>
      <c r="G11" s="1449"/>
      <c r="H11" s="1449"/>
      <c r="I11" s="1450"/>
      <c r="J11" s="1419" t="s">
        <v>199</v>
      </c>
      <c r="K11" s="1416" t="s">
        <v>672</v>
      </c>
      <c r="L11" s="1457">
        <v>129028</v>
      </c>
    </row>
    <row r="12" spans="1:12" ht="17.25" thickBot="1">
      <c r="A12" s="1444"/>
      <c r="B12" s="1412"/>
      <c r="E12" s="11" t="s">
        <v>40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/>
      <c r="B13" s="20"/>
      <c r="C13" s="21"/>
      <c r="D13" s="22" t="s">
        <v>22</v>
      </c>
      <c r="E13" s="23"/>
      <c r="F13" s="1401"/>
      <c r="G13" s="1401"/>
      <c r="H13" s="1401"/>
      <c r="I13" s="1406"/>
      <c r="J13" s="104"/>
      <c r="K13" s="24"/>
      <c r="L13" s="25"/>
    </row>
    <row r="14" spans="1:12" ht="16.5">
      <c r="A14" s="1443">
        <v>44774</v>
      </c>
      <c r="B14" s="1411">
        <v>15123</v>
      </c>
      <c r="C14" s="9"/>
      <c r="D14" s="9" t="s">
        <v>62</v>
      </c>
      <c r="E14" s="9" t="s">
        <v>63</v>
      </c>
      <c r="F14" s="1448" t="s">
        <v>309</v>
      </c>
      <c r="G14" s="1449"/>
      <c r="H14" s="1449"/>
      <c r="I14" s="1450"/>
      <c r="J14" s="1419" t="s">
        <v>88</v>
      </c>
      <c r="K14" s="1416" t="s">
        <v>821</v>
      </c>
      <c r="L14" s="1457">
        <v>241509</v>
      </c>
    </row>
    <row r="15" spans="1:12" ht="17.25" thickBot="1">
      <c r="A15" s="1444"/>
      <c r="B15" s="1412"/>
      <c r="E15" s="11"/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54"/>
      <c r="B16" s="155"/>
      <c r="C16" s="39"/>
      <c r="D16" s="9" t="s">
        <v>22</v>
      </c>
      <c r="E16" s="40"/>
      <c r="F16" s="1449"/>
      <c r="G16" s="1449"/>
      <c r="H16" s="1449"/>
      <c r="I16" s="1476"/>
      <c r="J16" s="156"/>
      <c r="K16" s="191"/>
      <c r="L16" s="172"/>
    </row>
    <row r="17" spans="1:12" ht="16.5">
      <c r="A17" s="1443">
        <v>44778</v>
      </c>
      <c r="B17" s="1411">
        <v>15135</v>
      </c>
      <c r="C17" s="9"/>
      <c r="D17" s="9" t="s">
        <v>60</v>
      </c>
      <c r="E17" s="192" t="s">
        <v>372</v>
      </c>
      <c r="F17" s="1448" t="s">
        <v>30</v>
      </c>
      <c r="G17" s="1449"/>
      <c r="H17" s="1449"/>
      <c r="I17" s="1450"/>
      <c r="J17" s="1419" t="s">
        <v>88</v>
      </c>
      <c r="K17" s="1416" t="s">
        <v>897</v>
      </c>
      <c r="L17" s="1457">
        <v>752534</v>
      </c>
    </row>
    <row r="18" spans="1:12" ht="15.75" thickBot="1">
      <c r="A18" s="1445"/>
      <c r="B18" s="1413"/>
      <c r="C18" s="190"/>
      <c r="D18" s="190" t="s">
        <v>896</v>
      </c>
      <c r="E18" s="193" t="s">
        <v>679</v>
      </c>
      <c r="F18" s="1454"/>
      <c r="G18" s="1455"/>
      <c r="H18" s="1455"/>
      <c r="I18" s="1456"/>
      <c r="J18" s="1421"/>
      <c r="K18" s="1418"/>
      <c r="L18" s="1459"/>
    </row>
    <row r="19" spans="1:12" ht="16.5" thickBot="1">
      <c r="A19" s="94"/>
      <c r="B19" s="997"/>
      <c r="C19" s="175"/>
      <c r="D19" s="175"/>
      <c r="E19" s="1000"/>
      <c r="F19" s="996"/>
      <c r="G19" s="996"/>
      <c r="H19" s="996"/>
      <c r="I19" s="996"/>
      <c r="J19" s="996"/>
      <c r="K19" s="996"/>
      <c r="L19" s="17"/>
    </row>
    <row r="20" spans="1:12" ht="17.25" thickBot="1">
      <c r="A20" s="19">
        <v>44865</v>
      </c>
      <c r="B20" s="20"/>
      <c r="C20" s="21"/>
      <c r="D20" s="22" t="s">
        <v>1148</v>
      </c>
      <c r="E20" s="23"/>
      <c r="F20" s="1401"/>
      <c r="G20" s="1401"/>
      <c r="H20" s="1401"/>
      <c r="I20" s="1406"/>
      <c r="J20" s="992" t="s">
        <v>88</v>
      </c>
      <c r="K20" s="24" t="s">
        <v>2460</v>
      </c>
      <c r="L20" s="25">
        <v>18000</v>
      </c>
    </row>
    <row r="21" spans="1:12" ht="15.75" thickBot="1"/>
    <row r="22" spans="1:12" ht="17.25" thickBot="1">
      <c r="A22" s="19">
        <v>44900</v>
      </c>
      <c r="B22" s="20"/>
      <c r="C22" s="21"/>
      <c r="D22" s="22" t="s">
        <v>1148</v>
      </c>
      <c r="E22" s="23"/>
      <c r="F22" s="1401"/>
      <c r="G22" s="1401"/>
      <c r="H22" s="1401"/>
      <c r="I22" s="1406"/>
      <c r="J22" s="1335" t="s">
        <v>961</v>
      </c>
      <c r="K22" s="24" t="s">
        <v>3247</v>
      </c>
      <c r="L22" s="25">
        <v>18000</v>
      </c>
    </row>
    <row r="25" spans="1:12" ht="15.75" thickBot="1"/>
    <row r="26" spans="1:12" ht="18.75" thickBot="1">
      <c r="J26" s="1407" t="s">
        <v>21</v>
      </c>
      <c r="K26" s="1487"/>
      <c r="L26" s="18">
        <f>+SUM(L11:L25)</f>
        <v>1159071</v>
      </c>
    </row>
  </sheetData>
  <mergeCells count="42">
    <mergeCell ref="F16:I16"/>
    <mergeCell ref="F13:I13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A14:A15"/>
    <mergeCell ref="B14:B15"/>
    <mergeCell ref="F14:I15"/>
    <mergeCell ref="J14:J15"/>
    <mergeCell ref="K14:K15"/>
    <mergeCell ref="A8:C8"/>
    <mergeCell ref="D8:F8"/>
    <mergeCell ref="G8:H8"/>
    <mergeCell ref="I8:L8"/>
    <mergeCell ref="L14:L15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L17:L18"/>
    <mergeCell ref="J26:K26"/>
    <mergeCell ref="A17:A18"/>
    <mergeCell ref="B17:B18"/>
    <mergeCell ref="F17:I18"/>
    <mergeCell ref="J17:J18"/>
    <mergeCell ref="K17:K18"/>
    <mergeCell ref="F20:I20"/>
    <mergeCell ref="F22:I22"/>
  </mergeCells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5" workbookViewId="0">
      <selection activeCell="L29" sqref="L29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673</v>
      </c>
      <c r="B8" s="1462"/>
      <c r="C8" s="1463"/>
      <c r="D8" s="1434" t="s">
        <v>674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5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6" t="s">
        <v>18</v>
      </c>
      <c r="K10" s="7" t="s">
        <v>16</v>
      </c>
      <c r="L10" s="8" t="s">
        <v>17</v>
      </c>
    </row>
    <row r="11" spans="1:12" ht="16.5">
      <c r="A11" s="1443">
        <v>44764</v>
      </c>
      <c r="B11" s="1411"/>
      <c r="C11" s="9"/>
      <c r="D11" s="9"/>
      <c r="E11" s="9" t="s">
        <v>40</v>
      </c>
      <c r="F11" s="1448" t="s">
        <v>98</v>
      </c>
      <c r="G11" s="1449"/>
      <c r="H11" s="1449"/>
      <c r="I11" s="1450"/>
      <c r="J11" s="1419" t="s">
        <v>199</v>
      </c>
      <c r="K11" s="1416" t="s">
        <v>675</v>
      </c>
      <c r="L11" s="1457">
        <v>166350</v>
      </c>
    </row>
    <row r="12" spans="1:12" ht="17.25" thickBot="1">
      <c r="A12" s="1444"/>
      <c r="B12" s="1412"/>
      <c r="E12" s="11" t="s">
        <v>84</v>
      </c>
      <c r="F12" s="1451"/>
      <c r="G12" s="1452"/>
      <c r="H12" s="1452"/>
      <c r="I12" s="1453"/>
      <c r="J12" s="1420"/>
      <c r="K12" s="1417"/>
      <c r="L12" s="1458"/>
    </row>
    <row r="13" spans="1:12" ht="32.25" thickBot="1">
      <c r="A13" s="19">
        <v>44764</v>
      </c>
      <c r="B13" s="20"/>
      <c r="C13" s="21"/>
      <c r="D13" s="22" t="s">
        <v>22</v>
      </c>
      <c r="E13" s="23"/>
      <c r="F13" s="1401"/>
      <c r="G13" s="1401"/>
      <c r="H13" s="1401"/>
      <c r="I13" s="1406"/>
      <c r="J13" s="104" t="s">
        <v>199</v>
      </c>
      <c r="K13" s="24" t="s">
        <v>676</v>
      </c>
      <c r="L13" s="25">
        <v>53000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thickBot="1">
      <c r="A15" s="19">
        <v>44844</v>
      </c>
      <c r="B15" s="20"/>
      <c r="C15" s="21"/>
      <c r="D15" s="22" t="s">
        <v>1148</v>
      </c>
      <c r="E15" s="23"/>
      <c r="F15" s="1401"/>
      <c r="G15" s="1401"/>
      <c r="H15" s="1401"/>
      <c r="I15" s="1406"/>
      <c r="J15" s="765" t="s">
        <v>961</v>
      </c>
      <c r="K15" s="24" t="s">
        <v>1952</v>
      </c>
      <c r="L15" s="25">
        <v>18000</v>
      </c>
    </row>
    <row r="16" spans="1:12" ht="17.25" thickBot="1">
      <c r="A16" s="94"/>
      <c r="B16" s="815"/>
      <c r="C16" s="96"/>
      <c r="D16" s="96"/>
      <c r="E16" s="97"/>
      <c r="F16" s="809"/>
      <c r="G16" s="809"/>
      <c r="H16" s="809"/>
      <c r="I16" s="809"/>
      <c r="J16" s="802"/>
      <c r="K16" s="803"/>
      <c r="L16" s="17"/>
    </row>
    <row r="17" spans="1:12" ht="17.25" thickBot="1">
      <c r="A17" s="19">
        <v>44851</v>
      </c>
      <c r="B17" s="20"/>
      <c r="C17" s="21"/>
      <c r="D17" s="22" t="s">
        <v>1148</v>
      </c>
      <c r="E17" s="23"/>
      <c r="F17" s="1401"/>
      <c r="G17" s="1401"/>
      <c r="H17" s="1401"/>
      <c r="I17" s="1406"/>
      <c r="J17" s="804" t="s">
        <v>961</v>
      </c>
      <c r="K17" s="24" t="s">
        <v>2063</v>
      </c>
      <c r="L17" s="25">
        <v>18000</v>
      </c>
    </row>
    <row r="18" spans="1:12" ht="17.25" thickBot="1">
      <c r="A18" s="94"/>
      <c r="B18" s="769"/>
      <c r="C18" s="96"/>
      <c r="D18" s="96"/>
      <c r="E18" s="97"/>
      <c r="F18" s="766"/>
      <c r="G18" s="766"/>
      <c r="H18" s="766"/>
      <c r="I18" s="766"/>
      <c r="J18" s="763"/>
      <c r="K18" s="764"/>
      <c r="L18" s="17"/>
    </row>
    <row r="19" spans="1:12" ht="17.25" thickBot="1">
      <c r="A19" s="19">
        <v>44873</v>
      </c>
      <c r="B19" s="20"/>
      <c r="C19" s="21"/>
      <c r="D19" s="22" t="s">
        <v>1148</v>
      </c>
      <c r="E19" s="23"/>
      <c r="F19" s="1401"/>
      <c r="G19" s="1401"/>
      <c r="H19" s="1401"/>
      <c r="I19" s="1406"/>
      <c r="J19" s="1118" t="s">
        <v>961</v>
      </c>
      <c r="K19" s="24" t="s">
        <v>2696</v>
      </c>
      <c r="L19" s="25">
        <v>18000</v>
      </c>
    </row>
    <row r="20" spans="1:12" ht="17.25" thickBot="1">
      <c r="A20" s="94"/>
      <c r="B20" s="1129"/>
      <c r="C20" s="96"/>
      <c r="D20" s="96"/>
      <c r="E20" s="97"/>
      <c r="F20" s="1121"/>
      <c r="G20" s="1121"/>
      <c r="H20" s="1121"/>
      <c r="I20" s="1121"/>
      <c r="J20" s="1117"/>
      <c r="K20" s="1125"/>
      <c r="L20" s="17"/>
    </row>
    <row r="21" spans="1:12" ht="17.25" thickBot="1">
      <c r="A21" s="19">
        <v>44891</v>
      </c>
      <c r="B21" s="20"/>
      <c r="C21" s="21"/>
      <c r="D21" s="22" t="s">
        <v>1148</v>
      </c>
      <c r="E21" s="23"/>
      <c r="F21" s="1401"/>
      <c r="G21" s="1401"/>
      <c r="H21" s="1401"/>
      <c r="I21" s="1406"/>
      <c r="J21" s="1265" t="s">
        <v>961</v>
      </c>
      <c r="K21" s="24" t="s">
        <v>3049</v>
      </c>
      <c r="L21" s="25">
        <v>18000</v>
      </c>
    </row>
    <row r="22" spans="1:12" ht="17.25" thickBot="1">
      <c r="A22" s="94"/>
      <c r="B22" s="1275"/>
      <c r="C22" s="96"/>
      <c r="D22" s="96"/>
      <c r="E22" s="97"/>
      <c r="F22" s="1269"/>
      <c r="G22" s="1269"/>
      <c r="H22" s="1269"/>
      <c r="I22" s="1269"/>
      <c r="J22" s="1264"/>
      <c r="K22" s="1274"/>
      <c r="L22" s="17"/>
    </row>
    <row r="23" spans="1:12" ht="17.25" thickBot="1">
      <c r="A23" s="19">
        <v>44900</v>
      </c>
      <c r="B23" s="20"/>
      <c r="C23" s="21"/>
      <c r="D23" s="22" t="s">
        <v>1148</v>
      </c>
      <c r="E23" s="23"/>
      <c r="F23" s="1401"/>
      <c r="G23" s="1401"/>
      <c r="H23" s="1401"/>
      <c r="I23" s="1406"/>
      <c r="J23" s="1335" t="s">
        <v>961</v>
      </c>
      <c r="K23" s="24" t="s">
        <v>3256</v>
      </c>
      <c r="L23" s="25">
        <v>18000</v>
      </c>
    </row>
    <row r="24" spans="1:12" ht="17.25" thickBot="1">
      <c r="A24" s="94"/>
      <c r="B24" s="1347"/>
      <c r="C24" s="96"/>
      <c r="D24" s="96"/>
      <c r="E24" s="97"/>
      <c r="F24" s="1339"/>
      <c r="G24" s="1339"/>
      <c r="H24" s="1339"/>
      <c r="I24" s="1339"/>
      <c r="J24" s="1334"/>
      <c r="K24" s="1345"/>
      <c r="L24" s="17"/>
    </row>
    <row r="25" spans="1:12" ht="17.25" thickBot="1">
      <c r="A25" s="94"/>
      <c r="B25" s="1347"/>
      <c r="C25" s="96"/>
      <c r="D25" s="96"/>
      <c r="E25" s="97"/>
      <c r="F25" s="1339"/>
      <c r="G25" s="1339"/>
      <c r="H25" s="1339"/>
      <c r="I25" s="1339"/>
      <c r="J25" s="1334"/>
      <c r="K25" s="1345"/>
      <c r="L25" s="17"/>
    </row>
    <row r="26" spans="1:12" ht="17.25" thickBot="1">
      <c r="A26" s="94"/>
      <c r="B26" s="1347"/>
      <c r="C26" s="96"/>
      <c r="D26" s="96"/>
      <c r="E26" s="97"/>
      <c r="F26" s="1339"/>
      <c r="G26" s="1339"/>
      <c r="H26" s="1339"/>
      <c r="I26" s="1339"/>
      <c r="J26" s="1334"/>
      <c r="K26" s="1345"/>
      <c r="L26" s="17"/>
    </row>
    <row r="27" spans="1:12" ht="17.25" thickBot="1">
      <c r="A27" s="94"/>
      <c r="B27" s="1347"/>
      <c r="C27" s="96"/>
      <c r="D27" s="96"/>
      <c r="E27" s="97"/>
      <c r="F27" s="1339"/>
      <c r="G27" s="1339"/>
      <c r="H27" s="1339"/>
      <c r="I27" s="1339"/>
      <c r="J27" s="1334"/>
      <c r="K27" s="1345"/>
      <c r="L27" s="17"/>
    </row>
    <row r="28" spans="1:12" ht="18.75" thickBot="1">
      <c r="A28" s="2"/>
      <c r="B28" s="2"/>
      <c r="C28" s="2"/>
      <c r="D28" s="2"/>
      <c r="E28" s="2"/>
      <c r="F28" s="2"/>
      <c r="G28" s="2"/>
      <c r="H28" s="2"/>
      <c r="I28" s="2"/>
      <c r="J28" s="1407" t="s">
        <v>21</v>
      </c>
      <c r="K28" s="1487"/>
      <c r="L28" s="18">
        <f>+SUM(L11:L27)</f>
        <v>309350</v>
      </c>
    </row>
  </sheetData>
  <mergeCells count="32">
    <mergeCell ref="F13:I13"/>
    <mergeCell ref="J28:K28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F15:I15"/>
    <mergeCell ref="F17:I17"/>
    <mergeCell ref="F19:I19"/>
    <mergeCell ref="F21:I21"/>
    <mergeCell ref="F23:I23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22" workbookViewId="0">
      <selection activeCell="L46" sqref="L46"/>
    </sheetView>
  </sheetViews>
  <sheetFormatPr baseColWidth="10" defaultRowHeight="15"/>
  <cols>
    <col min="1" max="1" width="14" bestFit="1" customWidth="1"/>
    <col min="4" max="4" width="33" bestFit="1" customWidth="1"/>
    <col min="5" max="5" width="37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1808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8" t="s">
        <v>18</v>
      </c>
      <c r="K10" s="7" t="s">
        <v>16</v>
      </c>
      <c r="L10" s="8" t="s">
        <v>17</v>
      </c>
    </row>
    <row r="11" spans="1:12" ht="16.5">
      <c r="A11" s="1443">
        <v>44757</v>
      </c>
      <c r="B11" s="1411">
        <v>41604</v>
      </c>
      <c r="C11" s="9"/>
      <c r="D11" s="9" t="s">
        <v>70</v>
      </c>
      <c r="E11" s="9" t="s">
        <v>48</v>
      </c>
      <c r="F11" s="1448" t="s">
        <v>30</v>
      </c>
      <c r="G11" s="1449"/>
      <c r="H11" s="1449"/>
      <c r="I11" s="1450"/>
      <c r="J11" s="1419" t="s">
        <v>199</v>
      </c>
      <c r="K11" s="1416" t="s">
        <v>681</v>
      </c>
      <c r="L11" s="1457">
        <v>1563743</v>
      </c>
    </row>
    <row r="12" spans="1:12" ht="16.5">
      <c r="A12" s="1444"/>
      <c r="B12" s="1412"/>
      <c r="D12" t="s">
        <v>60</v>
      </c>
      <c r="E12" s="11" t="s">
        <v>104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38</v>
      </c>
      <c r="E13" s="11" t="s">
        <v>61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76</v>
      </c>
      <c r="E14" s="11" t="s">
        <v>39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678</v>
      </c>
      <c r="E15" s="11" t="s">
        <v>149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59</v>
      </c>
      <c r="E16" s="11" t="s">
        <v>679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157</v>
      </c>
      <c r="E17" s="11" t="s">
        <v>77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57</v>
      </c>
      <c r="E18" s="11" t="s">
        <v>166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/>
      <c r="E19" s="11" t="s">
        <v>35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/>
      <c r="E20" s="11" t="s">
        <v>29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/>
      <c r="E21" s="11" t="s">
        <v>680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s="11" t="s">
        <v>117</v>
      </c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4"/>
      <c r="B23" s="1412"/>
      <c r="C23" s="15"/>
      <c r="D23" s="11"/>
      <c r="E23" s="11" t="s">
        <v>154</v>
      </c>
      <c r="F23" s="1451"/>
      <c r="G23" s="1452"/>
      <c r="H23" s="1452"/>
      <c r="I23" s="1453"/>
      <c r="J23" s="1420"/>
      <c r="K23" s="1417"/>
      <c r="L23" s="1458"/>
    </row>
    <row r="24" spans="1:12" ht="32.25" thickBot="1">
      <c r="A24" s="19">
        <v>44757</v>
      </c>
      <c r="B24" s="20">
        <v>41604</v>
      </c>
      <c r="C24" s="21"/>
      <c r="D24" s="22" t="s">
        <v>22</v>
      </c>
      <c r="E24" s="23"/>
      <c r="F24" s="1401" t="s">
        <v>30</v>
      </c>
      <c r="G24" s="1401"/>
      <c r="H24" s="1401"/>
      <c r="I24" s="1406"/>
      <c r="J24" s="109" t="s">
        <v>199</v>
      </c>
      <c r="K24" s="24" t="s">
        <v>682</v>
      </c>
      <c r="L24" s="25">
        <v>26000</v>
      </c>
    </row>
    <row r="25" spans="1:12" ht="17.25" thickBot="1">
      <c r="A25" s="94"/>
      <c r="B25" s="685"/>
      <c r="C25" s="96"/>
      <c r="D25" s="96"/>
      <c r="E25" s="97"/>
      <c r="F25" s="681"/>
      <c r="G25" s="681"/>
      <c r="H25" s="681"/>
      <c r="I25" s="681"/>
      <c r="J25" s="681"/>
      <c r="K25" s="681"/>
      <c r="L25" s="17"/>
    </row>
    <row r="26" spans="1:12" ht="17.25" thickBot="1">
      <c r="A26" s="19">
        <v>56891</v>
      </c>
      <c r="B26" s="20" t="s">
        <v>961</v>
      </c>
      <c r="C26" s="21"/>
      <c r="D26" s="22" t="s">
        <v>1148</v>
      </c>
      <c r="E26" s="23"/>
      <c r="F26" s="1401" t="s">
        <v>30</v>
      </c>
      <c r="G26" s="1401"/>
      <c r="H26" s="1401"/>
      <c r="I26" s="1406"/>
      <c r="J26" s="677" t="s">
        <v>961</v>
      </c>
      <c r="K26" s="24" t="s">
        <v>1807</v>
      </c>
      <c r="L26" s="25">
        <v>18500</v>
      </c>
    </row>
    <row r="27" spans="1:12" ht="17.25" thickBot="1">
      <c r="A27" s="94"/>
      <c r="B27" s="758"/>
      <c r="C27" s="96"/>
      <c r="D27" s="96"/>
      <c r="E27" s="97"/>
      <c r="F27" s="752"/>
      <c r="G27" s="752"/>
      <c r="H27" s="752"/>
      <c r="I27" s="752"/>
      <c r="J27" s="752"/>
      <c r="K27" s="752"/>
      <c r="L27" s="17"/>
    </row>
    <row r="28" spans="1:12" ht="17.25" thickBot="1">
      <c r="A28" s="19">
        <v>44846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751" t="s">
        <v>961</v>
      </c>
      <c r="K28" s="24" t="s">
        <v>1938</v>
      </c>
      <c r="L28" s="25">
        <v>18500</v>
      </c>
    </row>
    <row r="29" spans="1:12" ht="17.25" thickBot="1">
      <c r="A29" s="94"/>
      <c r="B29" s="833"/>
      <c r="C29" s="96"/>
      <c r="D29" s="96"/>
      <c r="E29" s="97"/>
      <c r="F29" s="823"/>
      <c r="G29" s="823"/>
      <c r="H29" s="823"/>
      <c r="I29" s="823"/>
      <c r="J29" s="823"/>
      <c r="K29" s="823"/>
      <c r="L29" s="17"/>
    </row>
    <row r="30" spans="1:12" ht="17.25" thickBot="1">
      <c r="A30" s="19">
        <v>44854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818" t="s">
        <v>961</v>
      </c>
      <c r="K30" s="24" t="s">
        <v>2136</v>
      </c>
      <c r="L30" s="25">
        <v>18500</v>
      </c>
    </row>
    <row r="31" spans="1:12" ht="17.25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6.5">
      <c r="A32" s="1443">
        <v>44858</v>
      </c>
      <c r="B32" s="1411">
        <v>44431</v>
      </c>
      <c r="C32" s="9"/>
      <c r="D32" s="9" t="s">
        <v>38</v>
      </c>
      <c r="E32" s="9" t="s">
        <v>37</v>
      </c>
      <c r="F32" s="1448" t="s">
        <v>72</v>
      </c>
      <c r="G32" s="1449"/>
      <c r="H32" s="1449"/>
      <c r="I32" s="1450"/>
      <c r="J32" s="1419" t="s">
        <v>88</v>
      </c>
      <c r="K32" s="1416" t="s">
        <v>2257</v>
      </c>
      <c r="L32" s="1457">
        <v>253131</v>
      </c>
    </row>
    <row r="33" spans="1:12" ht="16.5">
      <c r="A33" s="1444"/>
      <c r="B33" s="1412"/>
      <c r="C33" s="175"/>
      <c r="D33" s="175" t="s">
        <v>36</v>
      </c>
      <c r="E33" s="96" t="s">
        <v>39</v>
      </c>
      <c r="F33" s="1451"/>
      <c r="G33" s="1452"/>
      <c r="H33" s="1452"/>
      <c r="I33" s="1453"/>
      <c r="J33" s="1420"/>
      <c r="K33" s="1417"/>
      <c r="L33" s="1458"/>
    </row>
    <row r="34" spans="1:12" ht="17.25" thickBot="1">
      <c r="A34" s="1445"/>
      <c r="B34" s="1413"/>
      <c r="C34" s="27"/>
      <c r="D34" s="12"/>
      <c r="E34" s="12"/>
      <c r="F34" s="1454"/>
      <c r="G34" s="1455"/>
      <c r="H34" s="1455"/>
      <c r="I34" s="1456"/>
      <c r="J34" s="1421"/>
      <c r="K34" s="1418"/>
      <c r="L34" s="1459"/>
    </row>
    <row r="35" spans="1:12" ht="17.25" thickBot="1">
      <c r="A35" s="19">
        <v>44858</v>
      </c>
      <c r="B35" s="20">
        <v>44431</v>
      </c>
      <c r="C35" s="21"/>
      <c r="D35" s="22" t="s">
        <v>22</v>
      </c>
      <c r="E35" s="23"/>
      <c r="F35" s="1401" t="s">
        <v>72</v>
      </c>
      <c r="G35" s="1401"/>
      <c r="H35" s="1401"/>
      <c r="I35" s="1406"/>
      <c r="J35" s="899" t="s">
        <v>88</v>
      </c>
      <c r="K35" s="24" t="s">
        <v>2258</v>
      </c>
      <c r="L35" s="25">
        <v>26000</v>
      </c>
    </row>
    <row r="36" spans="1:12" ht="17.25" thickBot="1">
      <c r="A36" s="94"/>
      <c r="B36" s="904"/>
      <c r="C36" s="15"/>
      <c r="D36" s="11"/>
      <c r="E36" s="11"/>
      <c r="F36" s="901"/>
      <c r="G36" s="901"/>
      <c r="H36" s="901"/>
      <c r="I36" s="901"/>
      <c r="J36" s="900"/>
      <c r="K36" s="901"/>
      <c r="L36" s="17"/>
    </row>
    <row r="37" spans="1:12" ht="17.25" thickBot="1">
      <c r="A37" s="19">
        <v>44873</v>
      </c>
      <c r="B37" s="20" t="s">
        <v>961</v>
      </c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1118" t="s">
        <v>961</v>
      </c>
      <c r="K37" s="24" t="s">
        <v>2686</v>
      </c>
      <c r="L37" s="25">
        <v>18500</v>
      </c>
    </row>
    <row r="38" spans="1:12" ht="17.25" thickBot="1">
      <c r="A38" s="94"/>
      <c r="B38" s="1129"/>
      <c r="C38" s="15"/>
      <c r="D38" s="11"/>
      <c r="E38" s="11"/>
      <c r="F38" s="1121"/>
      <c r="G38" s="1121"/>
      <c r="H38" s="1121"/>
      <c r="I38" s="1121"/>
      <c r="J38" s="1120"/>
      <c r="K38" s="1121"/>
      <c r="L38" s="17"/>
    </row>
    <row r="39" spans="1:12" ht="17.25" thickBot="1">
      <c r="A39" s="19">
        <v>44891</v>
      </c>
      <c r="B39" s="20" t="s">
        <v>961</v>
      </c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265" t="s">
        <v>961</v>
      </c>
      <c r="K39" s="24" t="s">
        <v>3034</v>
      </c>
      <c r="L39" s="25">
        <v>18500</v>
      </c>
    </row>
    <row r="40" spans="1:12" ht="17.25" thickBot="1">
      <c r="A40" s="94"/>
      <c r="B40" s="1275"/>
      <c r="C40" s="15"/>
      <c r="D40" s="11"/>
      <c r="E40" s="11"/>
      <c r="F40" s="1269"/>
      <c r="G40" s="1269"/>
      <c r="H40" s="1269"/>
      <c r="I40" s="1269"/>
      <c r="J40" s="1268"/>
      <c r="K40" s="1269"/>
      <c r="L40" s="17"/>
    </row>
    <row r="41" spans="1:12" ht="17.25" thickBot="1">
      <c r="A41" s="19">
        <v>44901</v>
      </c>
      <c r="B41" s="20" t="s">
        <v>961</v>
      </c>
      <c r="C41" s="21"/>
      <c r="D41" s="22" t="s">
        <v>1148</v>
      </c>
      <c r="E41" s="23"/>
      <c r="F41" s="1401" t="s">
        <v>961</v>
      </c>
      <c r="G41" s="1401"/>
      <c r="H41" s="1401"/>
      <c r="I41" s="1406"/>
      <c r="J41" s="1335" t="s">
        <v>961</v>
      </c>
      <c r="K41" s="24" t="s">
        <v>3273</v>
      </c>
      <c r="L41" s="25">
        <v>18500</v>
      </c>
    </row>
    <row r="42" spans="1:12" ht="16.5">
      <c r="A42" s="94"/>
      <c r="B42" s="1347"/>
      <c r="C42" s="15"/>
      <c r="D42" s="11"/>
      <c r="E42" s="11"/>
      <c r="F42" s="1339"/>
      <c r="G42" s="1339"/>
      <c r="H42" s="1339"/>
      <c r="I42" s="1339"/>
      <c r="J42" s="1338"/>
      <c r="K42" s="1339"/>
      <c r="L42" s="17"/>
    </row>
    <row r="43" spans="1:12" ht="16.5">
      <c r="A43" s="94"/>
      <c r="B43" s="1347"/>
      <c r="C43" s="15"/>
      <c r="D43" s="11"/>
      <c r="E43" s="11"/>
      <c r="F43" s="1339"/>
      <c r="G43" s="1339"/>
      <c r="H43" s="1339"/>
      <c r="I43" s="1339"/>
      <c r="J43" s="1338"/>
      <c r="K43" s="1339"/>
      <c r="L43" s="17"/>
    </row>
    <row r="44" spans="1:12" ht="17.25" thickBot="1">
      <c r="A44" s="94"/>
      <c r="B44" s="1347"/>
      <c r="C44" s="15"/>
      <c r="D44" s="11"/>
      <c r="E44" s="11"/>
      <c r="F44" s="1339"/>
      <c r="G44" s="1339"/>
      <c r="H44" s="1339"/>
      <c r="I44" s="1339"/>
      <c r="J44" s="1338"/>
      <c r="K44" s="1339"/>
      <c r="L44" s="17"/>
    </row>
    <row r="45" spans="1:12" ht="18.75" thickBot="1">
      <c r="A45" s="2"/>
      <c r="B45" s="2"/>
      <c r="C45" s="2"/>
      <c r="D45" s="2"/>
      <c r="E45" s="2"/>
      <c r="F45" s="2"/>
      <c r="G45" s="2"/>
      <c r="H45" s="2"/>
      <c r="I45" s="2"/>
      <c r="J45" s="1407" t="s">
        <v>21</v>
      </c>
      <c r="K45" s="1487"/>
      <c r="L45" s="18">
        <f>+SUM(L11:L44)</f>
        <v>1979874</v>
      </c>
    </row>
  </sheetData>
  <mergeCells count="40">
    <mergeCell ref="F41:I41"/>
    <mergeCell ref="F39:I39"/>
    <mergeCell ref="F37:I37"/>
    <mergeCell ref="F32:I34"/>
    <mergeCell ref="J32:J34"/>
    <mergeCell ref="K32:K34"/>
    <mergeCell ref="F35:I35"/>
    <mergeCell ref="A8:C8"/>
    <mergeCell ref="D8:F8"/>
    <mergeCell ref="G8:H8"/>
    <mergeCell ref="I8:L8"/>
    <mergeCell ref="F24:I2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45:K45"/>
    <mergeCell ref="A9:L9"/>
    <mergeCell ref="C10:E10"/>
    <mergeCell ref="F10:I10"/>
    <mergeCell ref="A11:A23"/>
    <mergeCell ref="B11:B23"/>
    <mergeCell ref="F11:I23"/>
    <mergeCell ref="J11:J23"/>
    <mergeCell ref="K11:K23"/>
    <mergeCell ref="L11:L23"/>
    <mergeCell ref="F26:I26"/>
    <mergeCell ref="F28:I28"/>
    <mergeCell ref="F30:I30"/>
    <mergeCell ref="A32:A34"/>
    <mergeCell ref="B32:B34"/>
    <mergeCell ref="L32:L34"/>
  </mergeCells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10" workbookViewId="0">
      <selection activeCell="L34" sqref="L3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1825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8" t="s">
        <v>18</v>
      </c>
      <c r="K10" s="7" t="s">
        <v>16</v>
      </c>
      <c r="L10" s="8" t="s">
        <v>17</v>
      </c>
    </row>
    <row r="11" spans="1:12" ht="16.5">
      <c r="A11" s="1443">
        <v>44761</v>
      </c>
      <c r="B11" s="1411">
        <v>109899</v>
      </c>
      <c r="C11" s="9"/>
      <c r="D11" s="9" t="s">
        <v>70</v>
      </c>
      <c r="E11" s="9" t="s">
        <v>104</v>
      </c>
      <c r="F11" s="1448" t="s">
        <v>30</v>
      </c>
      <c r="G11" s="1449"/>
      <c r="H11" s="1449"/>
      <c r="I11" s="1450"/>
      <c r="J11" s="1419" t="s">
        <v>688</v>
      </c>
      <c r="K11" s="1416" t="s">
        <v>689</v>
      </c>
      <c r="L11" s="1457">
        <v>1738209</v>
      </c>
    </row>
    <row r="12" spans="1:12" ht="16.5">
      <c r="A12" s="1444"/>
      <c r="B12" s="1412"/>
      <c r="D12" t="s">
        <v>284</v>
      </c>
      <c r="E12" s="11" t="s">
        <v>288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285</v>
      </c>
      <c r="E13" s="11" t="s">
        <v>687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60</v>
      </c>
      <c r="E14" s="11" t="s">
        <v>683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686</v>
      </c>
      <c r="E15" s="11" t="s">
        <v>48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345</v>
      </c>
      <c r="E16" s="11" t="s">
        <v>398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180</v>
      </c>
      <c r="E17" s="11" t="s">
        <v>302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451</v>
      </c>
      <c r="E18" s="11" t="s">
        <v>84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/>
      <c r="E19" s="11" t="s">
        <v>40</v>
      </c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4"/>
      <c r="B20" s="1412"/>
      <c r="C20" s="15"/>
      <c r="D20" s="11"/>
      <c r="E20" s="11" t="s">
        <v>149</v>
      </c>
      <c r="F20" s="1451"/>
      <c r="G20" s="1452"/>
      <c r="H20" s="1452"/>
      <c r="I20" s="1453"/>
      <c r="J20" s="1420"/>
      <c r="K20" s="1417"/>
      <c r="L20" s="1458"/>
    </row>
    <row r="21" spans="1:12" ht="32.25" thickBot="1">
      <c r="A21" s="19">
        <v>44761</v>
      </c>
      <c r="B21" s="20">
        <v>109899</v>
      </c>
      <c r="C21" s="21"/>
      <c r="D21" s="22" t="s">
        <v>22</v>
      </c>
      <c r="E21" s="23"/>
      <c r="F21" s="1401" t="s">
        <v>30</v>
      </c>
      <c r="G21" s="1401"/>
      <c r="H21" s="1401"/>
      <c r="I21" s="1406"/>
      <c r="J21" s="109" t="s">
        <v>688</v>
      </c>
      <c r="K21" s="24" t="s">
        <v>690</v>
      </c>
      <c r="L21" s="25">
        <v>50000</v>
      </c>
    </row>
    <row r="22" spans="1:12" ht="17.25" thickBot="1">
      <c r="A22" s="94"/>
      <c r="B22" s="710"/>
      <c r="C22" s="96"/>
      <c r="D22" s="96"/>
      <c r="E22" s="97"/>
      <c r="F22" s="706"/>
      <c r="G22" s="706"/>
      <c r="H22" s="706"/>
      <c r="I22" s="706"/>
      <c r="J22" s="706"/>
      <c r="K22" s="706"/>
      <c r="L22" s="17"/>
    </row>
    <row r="23" spans="1:12" ht="17.25" thickBot="1">
      <c r="A23" s="19">
        <v>44842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702" t="s">
        <v>961</v>
      </c>
      <c r="K23" s="24" t="s">
        <v>1865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19">
        <v>44852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791" t="s">
        <v>961</v>
      </c>
      <c r="K25" s="24" t="s">
        <v>2024</v>
      </c>
      <c r="L25" s="25">
        <v>18500</v>
      </c>
    </row>
    <row r="26" spans="1:12" ht="17.25" thickBot="1">
      <c r="A26" s="94"/>
      <c r="B26" s="938"/>
      <c r="C26" s="96"/>
      <c r="D26" s="96"/>
      <c r="E26" s="97"/>
      <c r="F26" s="934"/>
      <c r="G26" s="934"/>
      <c r="H26" s="934"/>
      <c r="I26" s="934"/>
      <c r="J26" s="932"/>
      <c r="K26" s="937"/>
      <c r="L26" s="17"/>
    </row>
    <row r="27" spans="1:12" ht="17.25" thickBot="1">
      <c r="A27" s="19">
        <v>44862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933" t="s">
        <v>961</v>
      </c>
      <c r="K27" s="24" t="s">
        <v>2323</v>
      </c>
      <c r="L27" s="25">
        <v>18500</v>
      </c>
    </row>
    <row r="28" spans="1:12" ht="17.25" thickBot="1">
      <c r="A28" s="94"/>
      <c r="B28" s="1067"/>
      <c r="C28" s="96"/>
      <c r="D28" s="96"/>
      <c r="E28" s="97"/>
      <c r="F28" s="1063"/>
      <c r="G28" s="1063"/>
      <c r="H28" s="1063"/>
      <c r="I28" s="1063"/>
      <c r="J28" s="1061"/>
      <c r="K28" s="1066"/>
      <c r="L28" s="17"/>
    </row>
    <row r="29" spans="1:12" ht="17.25" thickBot="1">
      <c r="A29" s="19">
        <v>44872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1062" t="s">
        <v>961</v>
      </c>
      <c r="K29" s="24" t="s">
        <v>2624</v>
      </c>
      <c r="L29" s="25">
        <v>18500</v>
      </c>
    </row>
    <row r="30" spans="1:12" ht="17.25" thickBot="1">
      <c r="A30" s="94"/>
      <c r="B30" s="795"/>
      <c r="C30" s="96"/>
      <c r="D30" s="96"/>
      <c r="E30" s="97"/>
      <c r="F30" s="794"/>
      <c r="G30" s="794"/>
      <c r="H30" s="794"/>
      <c r="I30" s="794"/>
      <c r="J30" s="789"/>
      <c r="K30" s="790"/>
      <c r="L30" s="17"/>
    </row>
    <row r="31" spans="1:12" ht="17.25" thickBot="1">
      <c r="A31" s="19">
        <v>44893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1285" t="s">
        <v>961</v>
      </c>
      <c r="K31" s="24" t="s">
        <v>3108</v>
      </c>
      <c r="L31" s="25">
        <v>18500</v>
      </c>
    </row>
    <row r="32" spans="1:12" ht="17.25" thickBot="1">
      <c r="A32" s="94"/>
      <c r="B32" s="1292"/>
      <c r="C32" s="96"/>
      <c r="D32" s="96"/>
      <c r="E32" s="97"/>
      <c r="F32" s="1287"/>
      <c r="G32" s="1287"/>
      <c r="H32" s="1287"/>
      <c r="I32" s="1287"/>
      <c r="J32" s="1284"/>
      <c r="K32" s="1291"/>
      <c r="L32" s="17"/>
    </row>
    <row r="33" spans="1:12" ht="18.75" thickBot="1">
      <c r="A33" s="2"/>
      <c r="B33" s="2"/>
      <c r="C33" s="2"/>
      <c r="D33" s="2"/>
      <c r="E33" s="2"/>
      <c r="F33" s="2"/>
      <c r="G33" s="2"/>
      <c r="H33" s="2"/>
      <c r="I33" s="2"/>
      <c r="J33" s="1407" t="s">
        <v>21</v>
      </c>
      <c r="K33" s="1487"/>
      <c r="L33" s="18">
        <f>+SUM(L11:L32)</f>
        <v>1880709</v>
      </c>
    </row>
  </sheetData>
  <mergeCells count="32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1:I21"/>
    <mergeCell ref="J33:K33"/>
    <mergeCell ref="A9:L9"/>
    <mergeCell ref="C10:E10"/>
    <mergeCell ref="F10:I10"/>
    <mergeCell ref="A11:A20"/>
    <mergeCell ref="B11:B20"/>
    <mergeCell ref="F11:I20"/>
    <mergeCell ref="J11:J20"/>
    <mergeCell ref="K11:K20"/>
    <mergeCell ref="L11:L20"/>
    <mergeCell ref="F23:I23"/>
    <mergeCell ref="F25:I25"/>
    <mergeCell ref="F27:I27"/>
    <mergeCell ref="F29:I29"/>
    <mergeCell ref="F31:I31"/>
  </mergeCells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23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38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691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8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69105</v>
      </c>
      <c r="C11" s="9"/>
      <c r="D11" s="9" t="s">
        <v>284</v>
      </c>
      <c r="E11" s="9" t="s">
        <v>288</v>
      </c>
      <c r="F11" s="1448" t="s">
        <v>87</v>
      </c>
      <c r="G11" s="1449"/>
      <c r="H11" s="1449"/>
      <c r="I11" s="1450"/>
      <c r="J11" s="1419" t="s">
        <v>88</v>
      </c>
      <c r="K11" s="1416" t="s">
        <v>696</v>
      </c>
      <c r="L11" s="1457">
        <v>4523515</v>
      </c>
    </row>
    <row r="12" spans="1:12" ht="16.5">
      <c r="A12" s="1444"/>
      <c r="B12" s="1412"/>
      <c r="D12" t="s">
        <v>70</v>
      </c>
      <c r="E12" s="11" t="s">
        <v>104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285</v>
      </c>
      <c r="E13" s="11" t="s">
        <v>97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100</v>
      </c>
      <c r="E14" s="11" t="s">
        <v>149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36</v>
      </c>
      <c r="E15" s="11" t="s">
        <v>77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76</v>
      </c>
      <c r="E16" s="11" t="s">
        <v>490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324</v>
      </c>
      <c r="E17" s="11" t="s">
        <v>401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500</v>
      </c>
      <c r="E18" s="11" t="s">
        <v>564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562</v>
      </c>
      <c r="E19" s="11" t="s">
        <v>211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475</v>
      </c>
      <c r="E20" s="11" t="s">
        <v>452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580</v>
      </c>
      <c r="E21" s="11" t="s">
        <v>117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692</v>
      </c>
      <c r="E22" s="11" t="s">
        <v>491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237</v>
      </c>
      <c r="E23" s="11" t="s">
        <v>35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488</v>
      </c>
      <c r="E24" s="11" t="s">
        <v>156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296</v>
      </c>
      <c r="E25" s="11" t="s">
        <v>507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158</v>
      </c>
      <c r="E26" s="11" t="s">
        <v>48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159</v>
      </c>
      <c r="E27" s="11" t="s">
        <v>694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 t="s">
        <v>286</v>
      </c>
      <c r="E28" s="11" t="s">
        <v>695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 t="s">
        <v>693</v>
      </c>
      <c r="E29" s="11"/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15"/>
      <c r="D30" s="11" t="s">
        <v>435</v>
      </c>
      <c r="E30" s="11"/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444"/>
      <c r="B31" s="1412"/>
      <c r="C31" s="15"/>
      <c r="D31" s="11" t="s">
        <v>559</v>
      </c>
      <c r="E31" s="11"/>
      <c r="F31" s="1451"/>
      <c r="G31" s="1452"/>
      <c r="H31" s="1452"/>
      <c r="I31" s="1453"/>
      <c r="J31" s="1420"/>
      <c r="K31" s="1417"/>
      <c r="L31" s="1458"/>
    </row>
    <row r="32" spans="1:12" ht="17.25" thickBot="1">
      <c r="A32" s="19">
        <v>44755</v>
      </c>
      <c r="B32" s="20">
        <v>69105</v>
      </c>
      <c r="C32" s="21"/>
      <c r="D32" s="22" t="s">
        <v>22</v>
      </c>
      <c r="E32" s="23"/>
      <c r="F32" s="1401" t="s">
        <v>87</v>
      </c>
      <c r="G32" s="1401"/>
      <c r="H32" s="1401"/>
      <c r="I32" s="1406"/>
      <c r="J32" s="109" t="s">
        <v>88</v>
      </c>
      <c r="K32" s="24" t="s">
        <v>697</v>
      </c>
      <c r="L32" s="25">
        <v>39750</v>
      </c>
    </row>
    <row r="33" spans="1:12" ht="17.25" thickBot="1">
      <c r="A33" s="94"/>
      <c r="B33" s="403"/>
      <c r="C33" s="96"/>
      <c r="D33" s="96"/>
      <c r="E33" s="97"/>
      <c r="F33" s="402"/>
      <c r="G33" s="402"/>
      <c r="H33" s="402"/>
      <c r="I33" s="402"/>
      <c r="J33" s="402"/>
      <c r="K33" s="402"/>
      <c r="L33" s="17"/>
    </row>
    <row r="34" spans="1:12" ht="17.25" thickBot="1">
      <c r="A34" s="19">
        <v>44812</v>
      </c>
      <c r="B34" s="20" t="s">
        <v>961</v>
      </c>
      <c r="C34" s="21"/>
      <c r="D34" s="22" t="s">
        <v>1148</v>
      </c>
      <c r="E34" s="23"/>
      <c r="F34" s="1401" t="s">
        <v>87</v>
      </c>
      <c r="G34" s="1401"/>
      <c r="H34" s="1401"/>
      <c r="I34" s="1406"/>
      <c r="J34" s="401" t="s">
        <v>961</v>
      </c>
      <c r="K34" s="24" t="s">
        <v>1282</v>
      </c>
      <c r="L34" s="25">
        <v>18500</v>
      </c>
    </row>
    <row r="35" spans="1:12" ht="17.25" thickBot="1">
      <c r="A35" s="94"/>
      <c r="B35" s="885"/>
      <c r="C35" s="96"/>
      <c r="D35" s="96"/>
      <c r="E35" s="97"/>
      <c r="F35" s="883"/>
      <c r="G35" s="883"/>
      <c r="H35" s="883"/>
      <c r="I35" s="883"/>
      <c r="J35" s="883"/>
      <c r="K35" s="883"/>
      <c r="L35" s="17"/>
    </row>
    <row r="36" spans="1:12" ht="17.25" thickBot="1">
      <c r="A36" s="19">
        <v>44859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881" t="s">
        <v>961</v>
      </c>
      <c r="K36" s="24" t="s">
        <v>2213</v>
      </c>
      <c r="L36" s="25">
        <v>18500</v>
      </c>
    </row>
    <row r="37" spans="1:12" ht="17.25" thickBot="1">
      <c r="A37" s="13"/>
      <c r="B37" s="14"/>
      <c r="C37" s="15"/>
      <c r="D37" s="11"/>
      <c r="E37" s="10"/>
      <c r="F37" s="16"/>
      <c r="G37" s="16"/>
      <c r="H37" s="16"/>
      <c r="I37" s="16"/>
      <c r="J37" s="16"/>
      <c r="K37" s="16"/>
      <c r="L37" s="17"/>
    </row>
    <row r="38" spans="1:12" ht="16.5">
      <c r="A38" s="1443">
        <v>44860</v>
      </c>
      <c r="B38" s="1411" t="s">
        <v>961</v>
      </c>
      <c r="C38" s="9"/>
      <c r="D38" s="9" t="s">
        <v>239</v>
      </c>
      <c r="E38" s="9" t="s">
        <v>84</v>
      </c>
      <c r="F38" s="1448" t="s">
        <v>234</v>
      </c>
      <c r="G38" s="1449"/>
      <c r="H38" s="1449"/>
      <c r="I38" s="1450"/>
      <c r="J38" s="1419" t="s">
        <v>88</v>
      </c>
      <c r="K38" s="1416" t="s">
        <v>2451</v>
      </c>
      <c r="L38" s="1457">
        <v>448954</v>
      </c>
    </row>
    <row r="39" spans="1:12" ht="16.5">
      <c r="A39" s="1444"/>
      <c r="B39" s="1412"/>
      <c r="C39" s="26"/>
      <c r="D39" s="96" t="s">
        <v>250</v>
      </c>
      <c r="E39" s="96" t="s">
        <v>166</v>
      </c>
      <c r="F39" s="1451"/>
      <c r="G39" s="1452"/>
      <c r="H39" s="1452"/>
      <c r="I39" s="1453"/>
      <c r="J39" s="1420"/>
      <c r="K39" s="1417"/>
      <c r="L39" s="1458"/>
    </row>
    <row r="40" spans="1:12" ht="16.5">
      <c r="A40" s="1444"/>
      <c r="B40" s="1412"/>
      <c r="C40" s="26"/>
      <c r="D40" s="96"/>
      <c r="E40" s="96" t="s">
        <v>1336</v>
      </c>
      <c r="F40" s="1451"/>
      <c r="G40" s="1452"/>
      <c r="H40" s="1452"/>
      <c r="I40" s="1453"/>
      <c r="J40" s="1420"/>
      <c r="K40" s="1417"/>
      <c r="L40" s="1458"/>
    </row>
    <row r="41" spans="1:12" ht="16.5">
      <c r="A41" s="1444"/>
      <c r="B41" s="1412"/>
      <c r="C41" s="26"/>
      <c r="D41" s="96"/>
      <c r="E41" s="96" t="s">
        <v>574</v>
      </c>
      <c r="F41" s="1451"/>
      <c r="G41" s="1452"/>
      <c r="H41" s="1452"/>
      <c r="I41" s="1453"/>
      <c r="J41" s="1420"/>
      <c r="K41" s="1417"/>
      <c r="L41" s="1458"/>
    </row>
    <row r="42" spans="1:12" ht="16.5">
      <c r="A42" s="1444"/>
      <c r="B42" s="1412"/>
      <c r="C42" s="26"/>
      <c r="D42" s="96"/>
      <c r="E42" s="96"/>
      <c r="F42" s="1451"/>
      <c r="G42" s="1452"/>
      <c r="H42" s="1452"/>
      <c r="I42" s="1453"/>
      <c r="J42" s="1420"/>
      <c r="K42" s="1417"/>
      <c r="L42" s="1458"/>
    </row>
    <row r="43" spans="1:12" ht="17.25" thickBot="1">
      <c r="A43" s="1445"/>
      <c r="B43" s="1413"/>
      <c r="C43" s="27"/>
      <c r="D43" s="12"/>
      <c r="E43" s="12"/>
      <c r="F43" s="1454"/>
      <c r="G43" s="1455"/>
      <c r="H43" s="1455"/>
      <c r="I43" s="1456"/>
      <c r="J43" s="1421"/>
      <c r="K43" s="1418"/>
      <c r="L43" s="1459"/>
    </row>
    <row r="44" spans="1:12" ht="17.25" thickBot="1">
      <c r="A44" s="94"/>
      <c r="B44" s="988"/>
      <c r="C44" s="15"/>
      <c r="D44" s="11"/>
      <c r="E44" s="11"/>
      <c r="F44" s="985"/>
      <c r="G44" s="985"/>
      <c r="H44" s="985"/>
      <c r="I44" s="985"/>
      <c r="J44" s="984"/>
      <c r="K44" s="985"/>
      <c r="L44" s="17"/>
    </row>
    <row r="45" spans="1:12" ht="18.75" thickBot="1">
      <c r="A45" s="2"/>
      <c r="B45" s="2"/>
      <c r="C45" s="2"/>
      <c r="D45" s="2"/>
      <c r="E45" s="2"/>
      <c r="F45" s="2"/>
      <c r="G45" s="2"/>
      <c r="H45" s="2"/>
      <c r="I45" s="2"/>
      <c r="J45" s="1407" t="s">
        <v>21</v>
      </c>
      <c r="K45" s="1487"/>
      <c r="L45" s="18">
        <f>+SUM(L11:L44)</f>
        <v>5049219</v>
      </c>
    </row>
  </sheetData>
  <mergeCells count="35">
    <mergeCell ref="K38:K43"/>
    <mergeCell ref="L38:L43"/>
    <mergeCell ref="A8:C8"/>
    <mergeCell ref="D8:F8"/>
    <mergeCell ref="G8:H8"/>
    <mergeCell ref="I8:L8"/>
    <mergeCell ref="F32:I32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45:K45"/>
    <mergeCell ref="A9:L9"/>
    <mergeCell ref="C10:E10"/>
    <mergeCell ref="F10:I10"/>
    <mergeCell ref="A11:A31"/>
    <mergeCell ref="B11:B31"/>
    <mergeCell ref="F11:I31"/>
    <mergeCell ref="J11:J31"/>
    <mergeCell ref="K11:K31"/>
    <mergeCell ref="L11:L31"/>
    <mergeCell ref="F34:I34"/>
    <mergeCell ref="F36:I36"/>
    <mergeCell ref="A38:A43"/>
    <mergeCell ref="B38:B43"/>
    <mergeCell ref="F38:I43"/>
    <mergeCell ref="J38:J43"/>
  </mergeCells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23" zoomScaleNormal="100" workbookViewId="0">
      <selection activeCell="K27" sqref="K2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1763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4" t="s">
        <v>18</v>
      </c>
      <c r="K10" s="7" t="s">
        <v>16</v>
      </c>
      <c r="L10" s="8" t="s">
        <v>17</v>
      </c>
    </row>
    <row r="11" spans="1:12" ht="16.5">
      <c r="A11" s="1443">
        <v>44770</v>
      </c>
      <c r="B11" s="1411">
        <v>117635</v>
      </c>
      <c r="C11" s="9"/>
      <c r="D11" s="9" t="s">
        <v>70</v>
      </c>
      <c r="E11" s="9" t="s">
        <v>104</v>
      </c>
      <c r="F11" s="1448" t="s">
        <v>87</v>
      </c>
      <c r="G11" s="1449"/>
      <c r="H11" s="1449"/>
      <c r="I11" s="1450"/>
      <c r="J11" s="1419" t="s">
        <v>88</v>
      </c>
      <c r="K11" s="1416" t="s">
        <v>699</v>
      </c>
      <c r="L11" s="1457">
        <v>851211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102</v>
      </c>
      <c r="E13" s="11" t="s">
        <v>103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 t="s">
        <v>187</v>
      </c>
      <c r="E14" s="11" t="s">
        <v>188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>
        <v>44770</v>
      </c>
      <c r="B15" s="20">
        <v>117365</v>
      </c>
      <c r="C15" s="21"/>
      <c r="D15" s="22" t="s">
        <v>22</v>
      </c>
      <c r="E15" s="23"/>
      <c r="F15" s="1401" t="s">
        <v>87</v>
      </c>
      <c r="G15" s="1401"/>
      <c r="H15" s="1401"/>
      <c r="I15" s="1406"/>
      <c r="J15" s="115" t="s">
        <v>88</v>
      </c>
      <c r="K15" s="24" t="s">
        <v>700</v>
      </c>
      <c r="L15" s="25">
        <v>50000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6.5">
      <c r="A17" s="1443">
        <v>44799</v>
      </c>
      <c r="B17" s="1411">
        <v>118162</v>
      </c>
      <c r="C17" s="9"/>
      <c r="D17" s="9" t="s">
        <v>76</v>
      </c>
      <c r="E17" s="9" t="s">
        <v>565</v>
      </c>
      <c r="F17" s="1448" t="s">
        <v>309</v>
      </c>
      <c r="G17" s="1449"/>
      <c r="H17" s="1449"/>
      <c r="I17" s="1450"/>
      <c r="J17" s="1419" t="s">
        <v>88</v>
      </c>
      <c r="K17" s="1416" t="s">
        <v>1066</v>
      </c>
      <c r="L17" s="1457">
        <v>2019387</v>
      </c>
    </row>
    <row r="18" spans="1:12" ht="16.5">
      <c r="A18" s="1444"/>
      <c r="B18" s="1412"/>
      <c r="C18" s="175"/>
      <c r="D18" s="175" t="s">
        <v>105</v>
      </c>
      <c r="E18" s="96" t="s">
        <v>77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26"/>
      <c r="D19" s="96" t="s">
        <v>815</v>
      </c>
      <c r="E19" s="96" t="s">
        <v>166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26"/>
      <c r="D20" s="96" t="s">
        <v>60</v>
      </c>
      <c r="E20" s="96" t="s">
        <v>181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26"/>
      <c r="D21" s="96" t="s">
        <v>160</v>
      </c>
      <c r="E21" s="96" t="s">
        <v>425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26"/>
      <c r="D22" s="96" t="s">
        <v>164</v>
      </c>
      <c r="E22" s="96" t="s">
        <v>398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26"/>
      <c r="D23" s="96" t="s">
        <v>363</v>
      </c>
      <c r="E23" s="96" t="s">
        <v>35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26"/>
      <c r="D24" s="96"/>
      <c r="E24" s="96" t="s">
        <v>84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26"/>
      <c r="D25" s="96"/>
      <c r="E25" s="96" t="s">
        <v>155</v>
      </c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445"/>
      <c r="B26" s="1413"/>
      <c r="C26" s="27"/>
      <c r="D26" s="12"/>
      <c r="E26" s="12" t="s">
        <v>165</v>
      </c>
      <c r="F26" s="1454"/>
      <c r="G26" s="1455"/>
      <c r="H26" s="1455"/>
      <c r="I26" s="1456"/>
      <c r="J26" s="1421"/>
      <c r="K26" s="1418"/>
      <c r="L26" s="1459"/>
    </row>
    <row r="27" spans="1:12" ht="17.25" thickBot="1">
      <c r="A27" s="272">
        <v>44799</v>
      </c>
      <c r="B27" s="257">
        <v>118162</v>
      </c>
      <c r="C27" s="21"/>
      <c r="D27" s="22" t="s">
        <v>22</v>
      </c>
      <c r="E27" s="23"/>
      <c r="F27" s="1401" t="s">
        <v>309</v>
      </c>
      <c r="G27" s="1401"/>
      <c r="H27" s="1401"/>
      <c r="I27" s="1406"/>
      <c r="J27" s="282" t="s">
        <v>88</v>
      </c>
      <c r="K27" s="24" t="s">
        <v>1067</v>
      </c>
      <c r="L27" s="25">
        <v>50000</v>
      </c>
    </row>
    <row r="28" spans="1:12" ht="17.25" thickBot="1">
      <c r="A28" s="94"/>
      <c r="B28" s="655"/>
      <c r="C28" s="96"/>
      <c r="D28" s="96"/>
      <c r="E28" s="97"/>
      <c r="F28" s="651"/>
      <c r="G28" s="651"/>
      <c r="H28" s="651"/>
      <c r="I28" s="651"/>
      <c r="J28" s="653"/>
      <c r="K28" s="653"/>
      <c r="L28" s="17"/>
    </row>
    <row r="29" spans="1:12" ht="17.25" thickBot="1">
      <c r="A29" s="272">
        <v>44839</v>
      </c>
      <c r="B29" s="257">
        <v>118680</v>
      </c>
      <c r="C29" s="21"/>
      <c r="D29" s="22" t="s">
        <v>578</v>
      </c>
      <c r="E29" s="23" t="s">
        <v>581</v>
      </c>
      <c r="F29" s="1401" t="s">
        <v>1757</v>
      </c>
      <c r="G29" s="1401"/>
      <c r="H29" s="1401"/>
      <c r="I29" s="1406"/>
      <c r="J29" s="648" t="s">
        <v>88</v>
      </c>
      <c r="K29" s="24" t="s">
        <v>1764</v>
      </c>
      <c r="L29" s="25">
        <v>259037</v>
      </c>
    </row>
    <row r="30" spans="1:12" ht="17.25" thickBot="1">
      <c r="A30" s="94"/>
      <c r="B30" s="294"/>
      <c r="C30" s="26"/>
      <c r="D30" s="96"/>
      <c r="E30" s="96"/>
      <c r="F30" s="286"/>
      <c r="G30" s="286"/>
      <c r="H30" s="286"/>
      <c r="I30" s="286"/>
      <c r="J30" s="287"/>
      <c r="K30" s="288"/>
      <c r="L30" s="17"/>
    </row>
    <row r="31" spans="1:12" ht="17.25" thickBot="1">
      <c r="A31" s="272">
        <v>44844</v>
      </c>
      <c r="B31" s="257" t="s">
        <v>961</v>
      </c>
      <c r="C31" s="21"/>
      <c r="D31" s="22" t="s">
        <v>743</v>
      </c>
      <c r="E31" s="877" t="s">
        <v>439</v>
      </c>
      <c r="F31" s="1401" t="s">
        <v>1757</v>
      </c>
      <c r="G31" s="1401"/>
      <c r="H31" s="1401"/>
      <c r="I31" s="1406"/>
      <c r="J31" s="864" t="s">
        <v>88</v>
      </c>
      <c r="K31" s="24" t="s">
        <v>2188</v>
      </c>
      <c r="L31" s="25">
        <v>63691</v>
      </c>
    </row>
    <row r="32" spans="1:12" ht="17.25" thickBot="1">
      <c r="A32" s="94"/>
      <c r="B32" s="867"/>
      <c r="C32" s="96"/>
      <c r="D32" s="96"/>
      <c r="E32" s="382"/>
      <c r="F32" s="865"/>
      <c r="G32" s="865"/>
      <c r="H32" s="865"/>
      <c r="I32" s="865"/>
      <c r="J32" s="863"/>
      <c r="K32" s="866"/>
      <c r="L32" s="17"/>
    </row>
    <row r="33" spans="1:12" ht="16.5">
      <c r="A33" s="1443">
        <v>44898</v>
      </c>
      <c r="B33" s="1411">
        <v>120421</v>
      </c>
      <c r="C33" s="9"/>
      <c r="D33" s="9" t="s">
        <v>102</v>
      </c>
      <c r="E33" s="9" t="s">
        <v>103</v>
      </c>
      <c r="F33" s="1448" t="s">
        <v>87</v>
      </c>
      <c r="G33" s="1449"/>
      <c r="H33" s="1449"/>
      <c r="I33" s="1450"/>
      <c r="J33" s="1419" t="s">
        <v>88</v>
      </c>
      <c r="K33" s="1416" t="s">
        <v>3332</v>
      </c>
      <c r="L33" s="1457">
        <v>599451</v>
      </c>
    </row>
    <row r="34" spans="1:12" ht="16.5">
      <c r="A34" s="1444"/>
      <c r="B34" s="1412"/>
      <c r="C34" s="175"/>
      <c r="D34" s="175" t="s">
        <v>157</v>
      </c>
      <c r="E34" s="96" t="s">
        <v>154</v>
      </c>
      <c r="F34" s="1451"/>
      <c r="G34" s="1452"/>
      <c r="H34" s="1452"/>
      <c r="I34" s="1453"/>
      <c r="J34" s="1420"/>
      <c r="K34" s="1417"/>
      <c r="L34" s="1458"/>
    </row>
    <row r="35" spans="1:12" ht="16.5">
      <c r="A35" s="1444"/>
      <c r="B35" s="1412"/>
      <c r="C35" s="175"/>
      <c r="D35" s="175" t="s">
        <v>105</v>
      </c>
      <c r="E35" s="96" t="s">
        <v>166</v>
      </c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175"/>
      <c r="D36" s="175"/>
      <c r="E36" s="96" t="s">
        <v>149</v>
      </c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175"/>
      <c r="D37" s="175"/>
      <c r="E37" s="96" t="s">
        <v>797</v>
      </c>
      <c r="F37" s="1451"/>
      <c r="G37" s="1452"/>
      <c r="H37" s="1452"/>
      <c r="I37" s="1453"/>
      <c r="J37" s="1420"/>
      <c r="K37" s="1417"/>
      <c r="L37" s="1458"/>
    </row>
    <row r="38" spans="1:12" ht="16.5">
      <c r="A38" s="1444"/>
      <c r="B38" s="1412"/>
      <c r="C38" s="26"/>
      <c r="D38" s="96"/>
      <c r="E38" s="96"/>
      <c r="F38" s="1451"/>
      <c r="G38" s="1452"/>
      <c r="H38" s="1452"/>
      <c r="I38" s="1453"/>
      <c r="J38" s="1420"/>
      <c r="K38" s="1417"/>
      <c r="L38" s="1458"/>
    </row>
    <row r="39" spans="1:12" ht="17.25" thickBot="1">
      <c r="A39" s="1445"/>
      <c r="B39" s="1413"/>
      <c r="C39" s="27"/>
      <c r="D39" s="12"/>
      <c r="E39" s="12"/>
      <c r="F39" s="1454"/>
      <c r="G39" s="1455"/>
      <c r="H39" s="1455"/>
      <c r="I39" s="1456"/>
      <c r="J39" s="1421"/>
      <c r="K39" s="1418"/>
      <c r="L39" s="1459"/>
    </row>
    <row r="40" spans="1:12" ht="16.5">
      <c r="A40" s="94"/>
      <c r="B40" s="1392"/>
      <c r="C40" s="15"/>
      <c r="D40" s="11"/>
      <c r="E40" s="11"/>
      <c r="F40" s="1389"/>
      <c r="G40" s="1389"/>
      <c r="H40" s="1389"/>
      <c r="I40" s="1389"/>
      <c r="J40" s="1388"/>
      <c r="K40" s="1389"/>
      <c r="L40" s="17"/>
    </row>
    <row r="41" spans="1:12" ht="16.5">
      <c r="A41" s="94"/>
      <c r="B41" s="1392"/>
      <c r="C41" s="15"/>
      <c r="D41" s="11"/>
      <c r="E41" s="11"/>
      <c r="F41" s="1389"/>
      <c r="G41" s="1389"/>
      <c r="H41" s="1389"/>
      <c r="I41" s="1389"/>
      <c r="J41" s="1388"/>
      <c r="K41" s="1389"/>
      <c r="L41" s="17"/>
    </row>
    <row r="42" spans="1:12" ht="17.25" thickBot="1">
      <c r="A42" s="94"/>
      <c r="B42" s="1392"/>
      <c r="C42" s="15"/>
      <c r="D42" s="11"/>
      <c r="E42" s="11"/>
      <c r="F42" s="1389"/>
      <c r="G42" s="1389"/>
      <c r="H42" s="1389"/>
      <c r="I42" s="1389"/>
      <c r="J42" s="1388"/>
      <c r="K42" s="1389"/>
      <c r="L42" s="17"/>
    </row>
    <row r="43" spans="1:12" ht="18.75" thickBot="1">
      <c r="A43" s="2"/>
      <c r="B43" s="2"/>
      <c r="C43" s="2"/>
      <c r="D43" s="2"/>
      <c r="E43" s="2"/>
      <c r="F43" s="2"/>
      <c r="G43" s="2"/>
      <c r="H43" s="2"/>
      <c r="I43" s="2"/>
      <c r="J43" s="1407" t="s">
        <v>21</v>
      </c>
      <c r="K43" s="1487"/>
      <c r="L43" s="18">
        <f>+SUM(L11:L42)</f>
        <v>3892777</v>
      </c>
    </row>
    <row r="44" spans="1:12">
      <c r="L44" s="646"/>
    </row>
  </sheetData>
  <mergeCells count="42">
    <mergeCell ref="F31:I31"/>
    <mergeCell ref="F27:I27"/>
    <mergeCell ref="F15:I15"/>
    <mergeCell ref="A8:C8"/>
    <mergeCell ref="D8:F8"/>
    <mergeCell ref="G8:H8"/>
    <mergeCell ref="I8:L8"/>
    <mergeCell ref="L17:L26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43:K43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A17:A26"/>
    <mergeCell ref="B17:B26"/>
    <mergeCell ref="F17:I26"/>
    <mergeCell ref="J17:J26"/>
    <mergeCell ref="F29:I29"/>
    <mergeCell ref="K17:K26"/>
    <mergeCell ref="L33:L39"/>
    <mergeCell ref="A33:A39"/>
    <mergeCell ref="B33:B39"/>
    <mergeCell ref="F33:I39"/>
    <mergeCell ref="J33:J39"/>
    <mergeCell ref="K33:K39"/>
  </mergeCells>
  <pageMargins left="0.7" right="0.7" top="0.75" bottom="0.75" header="0.3" footer="0.3"/>
  <pageSetup orientation="portrait"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701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4" t="s">
        <v>18</v>
      </c>
      <c r="K10" s="7" t="s">
        <v>16</v>
      </c>
      <c r="L10" s="8" t="s">
        <v>17</v>
      </c>
    </row>
    <row r="11" spans="1:12" ht="16.5">
      <c r="A11" s="1443">
        <v>44756</v>
      </c>
      <c r="B11" s="1411">
        <v>123363</v>
      </c>
      <c r="C11" s="9"/>
      <c r="D11" s="9" t="s">
        <v>51</v>
      </c>
      <c r="E11" s="9" t="s">
        <v>52</v>
      </c>
      <c r="F11" s="1448" t="s">
        <v>72</v>
      </c>
      <c r="G11" s="1449"/>
      <c r="H11" s="1449"/>
      <c r="I11" s="1450"/>
      <c r="J11" s="1419" t="s">
        <v>88</v>
      </c>
      <c r="K11" s="1416" t="s">
        <v>702</v>
      </c>
      <c r="L11" s="1457">
        <v>3152804</v>
      </c>
    </row>
    <row r="12" spans="1:12" ht="16.5">
      <c r="A12" s="1444"/>
      <c r="B12" s="1412"/>
      <c r="D12" t="s">
        <v>293</v>
      </c>
      <c r="E12" s="11" t="s">
        <v>390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76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36</v>
      </c>
      <c r="E14" s="11" t="s">
        <v>37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160</v>
      </c>
      <c r="E15" s="11" t="s">
        <v>155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70</v>
      </c>
      <c r="E16" s="11" t="s">
        <v>104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285</v>
      </c>
      <c r="E17" s="11" t="s">
        <v>288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284</v>
      </c>
      <c r="E18" s="11" t="s">
        <v>683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151</v>
      </c>
      <c r="E19" s="11" t="s">
        <v>110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194</v>
      </c>
      <c r="E20" s="11" t="s">
        <v>575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109</v>
      </c>
      <c r="E21" s="11" t="s">
        <v>574</v>
      </c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4"/>
      <c r="B22" s="1412"/>
      <c r="C22" s="15"/>
      <c r="D22" s="11"/>
      <c r="E22" s="11" t="s">
        <v>149</v>
      </c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9">
        <v>44756</v>
      </c>
      <c r="B23" s="20">
        <v>123363</v>
      </c>
      <c r="C23" s="21"/>
      <c r="D23" s="22" t="s">
        <v>22</v>
      </c>
      <c r="E23" s="23"/>
      <c r="F23" s="1401" t="s">
        <v>72</v>
      </c>
      <c r="G23" s="1401"/>
      <c r="H23" s="1401"/>
      <c r="I23" s="1406"/>
      <c r="J23" s="115" t="s">
        <v>88</v>
      </c>
      <c r="K23" s="24" t="s">
        <v>703</v>
      </c>
      <c r="L23" s="25">
        <v>50000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6.5">
      <c r="A25" s="1443">
        <v>44818</v>
      </c>
      <c r="B25" s="1411">
        <v>124842</v>
      </c>
      <c r="C25" s="9"/>
      <c r="D25" s="9" t="s">
        <v>400</v>
      </c>
      <c r="E25" s="9" t="s">
        <v>1364</v>
      </c>
      <c r="F25" s="1448" t="s">
        <v>113</v>
      </c>
      <c r="G25" s="1449"/>
      <c r="H25" s="1449"/>
      <c r="I25" s="1450"/>
      <c r="J25" s="1419" t="s">
        <v>88</v>
      </c>
      <c r="K25" s="1416" t="s">
        <v>1366</v>
      </c>
      <c r="L25" s="1457">
        <v>451412</v>
      </c>
    </row>
    <row r="26" spans="1:12" ht="16.5">
      <c r="A26" s="1444"/>
      <c r="B26" s="1412"/>
      <c r="C26" s="175"/>
      <c r="D26" s="175" t="s">
        <v>164</v>
      </c>
      <c r="E26" s="96" t="s">
        <v>165</v>
      </c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445"/>
      <c r="B27" s="1413"/>
      <c r="C27" s="27"/>
      <c r="D27" s="12"/>
      <c r="E27" s="12" t="s">
        <v>84</v>
      </c>
      <c r="F27" s="1454"/>
      <c r="G27" s="1455"/>
      <c r="H27" s="1455"/>
      <c r="I27" s="1456"/>
      <c r="J27" s="1421"/>
      <c r="K27" s="1418"/>
      <c r="L27" s="1459"/>
    </row>
    <row r="28" spans="1:12" ht="17.25" thickBot="1">
      <c r="A28" s="94"/>
      <c r="B28" s="861"/>
      <c r="C28" s="26"/>
      <c r="D28" s="96"/>
      <c r="E28" s="96"/>
      <c r="F28" s="860"/>
      <c r="G28" s="860"/>
      <c r="H28" s="860"/>
      <c r="I28" s="860"/>
      <c r="J28" s="859"/>
      <c r="K28" s="860"/>
      <c r="L28" s="17"/>
    </row>
    <row r="29" spans="1:12" ht="17.25" thickBot="1">
      <c r="A29" s="19">
        <v>44856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858" t="s">
        <v>961</v>
      </c>
      <c r="K29" s="24" t="s">
        <v>2177</v>
      </c>
      <c r="L29" s="25">
        <v>18500</v>
      </c>
    </row>
    <row r="30" spans="1:12" ht="17.25" thickBot="1">
      <c r="A30" s="94"/>
      <c r="B30" s="973"/>
      <c r="C30" s="96"/>
      <c r="D30" s="96"/>
      <c r="E30" s="97"/>
      <c r="F30" s="967"/>
      <c r="G30" s="967"/>
      <c r="H30" s="967"/>
      <c r="I30" s="967"/>
      <c r="J30" s="967"/>
      <c r="K30" s="967"/>
      <c r="L30" s="17"/>
    </row>
    <row r="31" spans="1:12" ht="17.25" thickBot="1">
      <c r="A31" s="19">
        <v>44862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963" t="s">
        <v>961</v>
      </c>
      <c r="K31" s="24" t="s">
        <v>2406</v>
      </c>
      <c r="L31" s="25">
        <v>18500</v>
      </c>
    </row>
    <row r="32" spans="1:12" ht="17.25" thickBot="1">
      <c r="A32" s="94"/>
      <c r="B32" s="433"/>
      <c r="C32" s="15"/>
      <c r="D32" s="11"/>
      <c r="E32" s="11"/>
      <c r="F32" s="432"/>
      <c r="G32" s="432"/>
      <c r="H32" s="432"/>
      <c r="I32" s="432"/>
      <c r="J32" s="431"/>
      <c r="K32" s="432"/>
      <c r="L32" s="17"/>
    </row>
    <row r="33" spans="1:12" ht="18.75" thickBot="1">
      <c r="A33" s="2"/>
      <c r="B33" s="2"/>
      <c r="C33" s="2"/>
      <c r="D33" s="2"/>
      <c r="E33" s="2"/>
      <c r="F33" s="2"/>
      <c r="G33" s="2"/>
      <c r="H33" s="2"/>
      <c r="I33" s="2"/>
      <c r="J33" s="1407" t="s">
        <v>21</v>
      </c>
      <c r="K33" s="1487"/>
      <c r="L33" s="18">
        <f>+SUM(L11:L32)</f>
        <v>3691216</v>
      </c>
    </row>
  </sheetData>
  <mergeCells count="35">
    <mergeCell ref="F31:I31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25:L27"/>
    <mergeCell ref="F23:I23"/>
    <mergeCell ref="A1:C2"/>
    <mergeCell ref="D1:L1"/>
    <mergeCell ref="D2:L2"/>
    <mergeCell ref="A3:D3"/>
    <mergeCell ref="E3:L3"/>
    <mergeCell ref="J33:K33"/>
    <mergeCell ref="A9:L9"/>
    <mergeCell ref="C10:E10"/>
    <mergeCell ref="F10:I10"/>
    <mergeCell ref="A11:A22"/>
    <mergeCell ref="B11:B22"/>
    <mergeCell ref="F11:I22"/>
    <mergeCell ref="J11:J22"/>
    <mergeCell ref="K11:K22"/>
    <mergeCell ref="L11:L22"/>
    <mergeCell ref="A25:A27"/>
    <mergeCell ref="B25:B27"/>
    <mergeCell ref="F25:I27"/>
    <mergeCell ref="J25:J27"/>
    <mergeCell ref="K25:K27"/>
    <mergeCell ref="F29:I29"/>
  </mergeCells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9" workbookViewId="0">
      <selection activeCell="B44" sqref="B4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1627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4" t="s">
        <v>18</v>
      </c>
      <c r="K10" s="7" t="s">
        <v>16</v>
      </c>
      <c r="L10" s="8" t="s">
        <v>17</v>
      </c>
    </row>
    <row r="11" spans="1:12" ht="16.5">
      <c r="A11" s="1443">
        <v>44771</v>
      </c>
      <c r="B11" s="1411"/>
      <c r="C11" s="9"/>
      <c r="D11" s="9" t="s">
        <v>38</v>
      </c>
      <c r="E11" s="9" t="s">
        <v>228</v>
      </c>
      <c r="F11" s="1448" t="s">
        <v>30</v>
      </c>
      <c r="G11" s="1449"/>
      <c r="H11" s="1449"/>
      <c r="I11" s="1450"/>
      <c r="J11" s="1419" t="s">
        <v>199</v>
      </c>
      <c r="K11" s="1416" t="s">
        <v>714</v>
      </c>
      <c r="L11" s="1457">
        <v>220615</v>
      </c>
    </row>
    <row r="12" spans="1:12" ht="17.25" thickBot="1">
      <c r="A12" s="1444"/>
      <c r="B12" s="1412"/>
      <c r="D12" t="s">
        <v>227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32.25" thickBot="1">
      <c r="A13" s="19">
        <v>44771</v>
      </c>
      <c r="B13" s="20"/>
      <c r="C13" s="21"/>
      <c r="D13" s="22" t="s">
        <v>22</v>
      </c>
      <c r="E13" s="23"/>
      <c r="F13" s="1401" t="s">
        <v>30</v>
      </c>
      <c r="G13" s="1401"/>
      <c r="H13" s="1401"/>
      <c r="I13" s="1406"/>
      <c r="J13" s="115" t="s">
        <v>199</v>
      </c>
      <c r="K13" s="24" t="s">
        <v>715</v>
      </c>
      <c r="L13" s="25">
        <v>39750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6.5">
      <c r="A15" s="1443">
        <v>44783</v>
      </c>
      <c r="B15" s="1411">
        <v>83137</v>
      </c>
      <c r="C15" s="9"/>
      <c r="D15" s="9" t="s">
        <v>324</v>
      </c>
      <c r="E15" s="9" t="s">
        <v>490</v>
      </c>
      <c r="F15" s="1448" t="s">
        <v>185</v>
      </c>
      <c r="G15" s="1449"/>
      <c r="H15" s="1449"/>
      <c r="I15" s="1450"/>
      <c r="J15" s="1419" t="s">
        <v>88</v>
      </c>
      <c r="K15" s="1416" t="s">
        <v>991</v>
      </c>
      <c r="L15" s="1457">
        <v>534868</v>
      </c>
    </row>
    <row r="16" spans="1:12" ht="16.5">
      <c r="A16" s="1444"/>
      <c r="B16" s="1412"/>
      <c r="C16" s="96"/>
      <c r="D16" s="96" t="s">
        <v>36</v>
      </c>
      <c r="E16" s="96" t="s">
        <v>37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96"/>
      <c r="D17" s="96" t="s">
        <v>500</v>
      </c>
      <c r="E17" s="96" t="s">
        <v>211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5"/>
      <c r="B18" s="1413"/>
      <c r="C18" s="12"/>
      <c r="D18" s="12"/>
      <c r="E18" s="12" t="s">
        <v>40</v>
      </c>
      <c r="F18" s="1454"/>
      <c r="G18" s="1455"/>
      <c r="H18" s="1455"/>
      <c r="I18" s="1456"/>
      <c r="J18" s="1421"/>
      <c r="K18" s="1418"/>
      <c r="L18" s="1459"/>
    </row>
    <row r="19" spans="1:12" ht="17.25" thickBot="1">
      <c r="A19" s="94"/>
      <c r="B19" s="252"/>
      <c r="E19" s="11"/>
      <c r="F19" s="248"/>
      <c r="G19" s="248"/>
      <c r="H19" s="248"/>
      <c r="I19" s="248"/>
      <c r="J19" s="247"/>
      <c r="K19" s="248"/>
      <c r="L19" s="17"/>
    </row>
    <row r="20" spans="1:12" ht="17.25" thickBot="1">
      <c r="A20" s="19">
        <v>44811</v>
      </c>
      <c r="B20" s="20"/>
      <c r="C20" s="21"/>
      <c r="D20" s="22" t="s">
        <v>1148</v>
      </c>
      <c r="E20" s="23"/>
      <c r="F20" s="1401" t="s">
        <v>30</v>
      </c>
      <c r="G20" s="1401"/>
      <c r="H20" s="1401"/>
      <c r="I20" s="1406"/>
      <c r="J20" s="374" t="s">
        <v>961</v>
      </c>
      <c r="K20" s="24" t="s">
        <v>1263</v>
      </c>
      <c r="L20" s="25">
        <v>18500</v>
      </c>
    </row>
    <row r="21" spans="1:12" ht="17.25" thickBot="1">
      <c r="A21" s="94"/>
      <c r="B21" s="578"/>
      <c r="C21" s="96"/>
      <c r="D21" s="96"/>
      <c r="E21" s="97"/>
      <c r="F21" s="569"/>
      <c r="G21" s="569"/>
      <c r="H21" s="569"/>
      <c r="I21" s="569"/>
      <c r="J21" s="564"/>
      <c r="K21" s="576"/>
      <c r="L21" s="17"/>
    </row>
    <row r="22" spans="1:12" ht="17.25" thickBot="1">
      <c r="A22" s="19">
        <v>44828</v>
      </c>
      <c r="B22" s="20"/>
      <c r="C22" s="21"/>
      <c r="D22" s="22" t="s">
        <v>1148</v>
      </c>
      <c r="E22" s="23"/>
      <c r="F22" s="1401" t="s">
        <v>30</v>
      </c>
      <c r="G22" s="1401"/>
      <c r="H22" s="1401"/>
      <c r="I22" s="1406"/>
      <c r="J22" s="565" t="s">
        <v>961</v>
      </c>
      <c r="K22" s="24" t="s">
        <v>1626</v>
      </c>
      <c r="L22" s="25">
        <v>18500</v>
      </c>
    </row>
    <row r="23" spans="1:12" ht="17.25" thickBot="1">
      <c r="A23" s="94"/>
      <c r="B23" s="634"/>
      <c r="C23" s="96"/>
      <c r="D23" s="96"/>
      <c r="E23" s="97"/>
      <c r="F23" s="627"/>
      <c r="G23" s="627"/>
      <c r="H23" s="627"/>
      <c r="I23" s="627"/>
      <c r="J23" s="622"/>
      <c r="K23" s="630"/>
      <c r="L23" s="17"/>
    </row>
    <row r="24" spans="1:12" ht="17.25" thickBot="1">
      <c r="A24" s="19">
        <v>44832</v>
      </c>
      <c r="B24" s="20"/>
      <c r="C24" s="21"/>
      <c r="D24" s="22" t="s">
        <v>1148</v>
      </c>
      <c r="E24" s="23"/>
      <c r="F24" s="1401" t="s">
        <v>30</v>
      </c>
      <c r="G24" s="1401"/>
      <c r="H24" s="1401"/>
      <c r="I24" s="1406"/>
      <c r="J24" s="623" t="s">
        <v>961</v>
      </c>
      <c r="K24" s="24" t="s">
        <v>1726</v>
      </c>
      <c r="L24" s="25">
        <v>18500</v>
      </c>
    </row>
    <row r="25" spans="1:12" ht="17.25" thickBot="1">
      <c r="A25" s="94"/>
      <c r="B25" s="815"/>
      <c r="C25" s="96"/>
      <c r="D25" s="96"/>
      <c r="E25" s="97"/>
      <c r="F25" s="809"/>
      <c r="G25" s="809"/>
      <c r="H25" s="809"/>
      <c r="I25" s="809"/>
      <c r="J25" s="802"/>
      <c r="K25" s="803"/>
      <c r="L25" s="17"/>
    </row>
    <row r="26" spans="1:12" ht="17.25" thickBot="1">
      <c r="A26" s="19">
        <v>44848</v>
      </c>
      <c r="B26" s="20"/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804" t="s">
        <v>961</v>
      </c>
      <c r="K26" s="24" t="s">
        <v>2050</v>
      </c>
      <c r="L26" s="25">
        <v>18500</v>
      </c>
    </row>
    <row r="27" spans="1:12" ht="17.25" thickBot="1">
      <c r="A27" s="94"/>
      <c r="B27" s="861"/>
      <c r="C27" s="96"/>
      <c r="D27" s="96"/>
      <c r="E27" s="97"/>
      <c r="F27" s="860"/>
      <c r="G27" s="860"/>
      <c r="H27" s="860"/>
      <c r="I27" s="860"/>
      <c r="J27" s="856"/>
      <c r="K27" s="857"/>
      <c r="L27" s="17"/>
    </row>
    <row r="28" spans="1:12" ht="17.25" thickBot="1">
      <c r="A28" s="19">
        <v>44856</v>
      </c>
      <c r="B28" s="20"/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858" t="s">
        <v>961</v>
      </c>
      <c r="K28" s="24" t="s">
        <v>2183</v>
      </c>
      <c r="L28" s="25">
        <v>18500</v>
      </c>
    </row>
    <row r="29" spans="1:12" ht="17.25" thickBot="1">
      <c r="A29" s="94"/>
      <c r="B29" s="981"/>
      <c r="C29" s="96"/>
      <c r="D29" s="96"/>
      <c r="E29" s="97"/>
      <c r="F29" s="979"/>
      <c r="G29" s="979"/>
      <c r="H29" s="979"/>
      <c r="I29" s="979"/>
      <c r="J29" s="975"/>
      <c r="K29" s="976"/>
      <c r="L29" s="17"/>
    </row>
    <row r="30" spans="1:12" ht="17.25" thickBot="1">
      <c r="A30" s="19">
        <v>44864</v>
      </c>
      <c r="B30" s="20"/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977" t="s">
        <v>961</v>
      </c>
      <c r="K30" s="24" t="s">
        <v>2421</v>
      </c>
      <c r="L30" s="25">
        <v>18500</v>
      </c>
    </row>
    <row r="31" spans="1:12" ht="17.25" thickBot="1">
      <c r="A31" s="94"/>
      <c r="B31" s="381"/>
      <c r="C31" s="96"/>
      <c r="D31" s="96"/>
      <c r="E31" s="97"/>
      <c r="F31" s="377"/>
      <c r="G31" s="377"/>
      <c r="H31" s="377"/>
      <c r="I31" s="377"/>
      <c r="J31" s="373"/>
      <c r="K31" s="378"/>
      <c r="L31" s="17"/>
    </row>
    <row r="32" spans="1:12" ht="17.25" thickBot="1">
      <c r="A32" s="19">
        <v>44876</v>
      </c>
      <c r="B32" s="20"/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118" t="s">
        <v>961</v>
      </c>
      <c r="K32" s="24" t="s">
        <v>2712</v>
      </c>
      <c r="L32" s="25">
        <v>18500</v>
      </c>
    </row>
    <row r="33" spans="1:12" ht="17.25" thickBot="1">
      <c r="A33" s="94"/>
      <c r="B33" s="1129"/>
      <c r="C33" s="96"/>
      <c r="D33" s="96"/>
      <c r="E33" s="97"/>
      <c r="F33" s="1121"/>
      <c r="G33" s="1121"/>
      <c r="H33" s="1121"/>
      <c r="I33" s="1121"/>
      <c r="J33" s="1117"/>
      <c r="K33" s="1125"/>
      <c r="L33" s="17"/>
    </row>
    <row r="34" spans="1:12" ht="17.25" thickBot="1">
      <c r="A34" s="19">
        <v>44885</v>
      </c>
      <c r="B34" s="20"/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222" t="s">
        <v>961</v>
      </c>
      <c r="K34" s="24" t="s">
        <v>2911</v>
      </c>
      <c r="L34" s="25">
        <v>18500</v>
      </c>
    </row>
    <row r="35" spans="1:12" ht="17.25" thickBot="1">
      <c r="A35" s="94"/>
      <c r="B35" s="1230"/>
      <c r="C35" s="96"/>
      <c r="D35" s="96"/>
      <c r="E35" s="97"/>
      <c r="F35" s="1226"/>
      <c r="G35" s="1226"/>
      <c r="H35" s="1226"/>
      <c r="I35" s="1226"/>
      <c r="J35" s="1220"/>
      <c r="K35" s="1221"/>
      <c r="L35" s="17"/>
    </row>
    <row r="36" spans="1:12" ht="17.25" thickBot="1">
      <c r="A36" s="19">
        <v>44891</v>
      </c>
      <c r="B36" s="20"/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265" t="s">
        <v>961</v>
      </c>
      <c r="K36" s="24" t="s">
        <v>3046</v>
      </c>
      <c r="L36" s="25">
        <v>18500</v>
      </c>
    </row>
    <row r="37" spans="1:12" ht="17.25" thickBot="1">
      <c r="A37" s="94"/>
      <c r="B37" s="1275"/>
      <c r="C37" s="96"/>
      <c r="D37" s="96"/>
      <c r="E37" s="97"/>
      <c r="F37" s="1269"/>
      <c r="G37" s="1269"/>
      <c r="H37" s="1269"/>
      <c r="I37" s="1269"/>
      <c r="J37" s="1264"/>
      <c r="K37" s="1274"/>
      <c r="L37" s="17"/>
    </row>
    <row r="38" spans="1:12" ht="16.5">
      <c r="A38" s="1443">
        <v>44896</v>
      </c>
      <c r="B38" s="1411">
        <v>85486</v>
      </c>
      <c r="C38" s="9"/>
      <c r="D38" s="9" t="s">
        <v>64</v>
      </c>
      <c r="E38" s="9" t="s">
        <v>1889</v>
      </c>
      <c r="F38" s="1448" t="s">
        <v>185</v>
      </c>
      <c r="G38" s="1449"/>
      <c r="H38" s="1449"/>
      <c r="I38" s="1450"/>
      <c r="J38" s="1419" t="s">
        <v>88</v>
      </c>
      <c r="K38" s="1416" t="s">
        <v>3157</v>
      </c>
      <c r="L38" s="1457">
        <v>346190</v>
      </c>
    </row>
    <row r="39" spans="1:12" ht="16.5">
      <c r="A39" s="1444"/>
      <c r="B39" s="1412"/>
      <c r="C39" s="96"/>
      <c r="D39" s="96" t="s">
        <v>70</v>
      </c>
      <c r="E39" s="96" t="s">
        <v>1359</v>
      </c>
      <c r="F39" s="1451"/>
      <c r="G39" s="1452"/>
      <c r="H39" s="1452"/>
      <c r="I39" s="1453"/>
      <c r="J39" s="1420"/>
      <c r="K39" s="1417"/>
      <c r="L39" s="1458"/>
    </row>
    <row r="40" spans="1:12" ht="16.5">
      <c r="A40" s="1444"/>
      <c r="B40" s="1412"/>
      <c r="C40" s="96"/>
      <c r="D40" s="96"/>
      <c r="E40" s="96" t="s">
        <v>49</v>
      </c>
      <c r="F40" s="1451"/>
      <c r="G40" s="1452"/>
      <c r="H40" s="1452"/>
      <c r="I40" s="1453"/>
      <c r="J40" s="1420"/>
      <c r="K40" s="1417"/>
      <c r="L40" s="1458"/>
    </row>
    <row r="41" spans="1:12" ht="17.25" thickBot="1">
      <c r="A41" s="1445"/>
      <c r="B41" s="1413"/>
      <c r="C41" s="12"/>
      <c r="D41" s="12"/>
      <c r="E41" s="12"/>
      <c r="F41" s="1454"/>
      <c r="G41" s="1455"/>
      <c r="H41" s="1455"/>
      <c r="I41" s="1456"/>
      <c r="J41" s="1421"/>
      <c r="K41" s="1418"/>
      <c r="L41" s="1459"/>
    </row>
    <row r="42" spans="1:12" ht="17.25" thickBot="1">
      <c r="A42" s="19">
        <v>44896</v>
      </c>
      <c r="B42" s="20">
        <v>85486</v>
      </c>
      <c r="C42" s="21"/>
      <c r="D42" s="22" t="s">
        <v>22</v>
      </c>
      <c r="E42" s="23"/>
      <c r="F42" s="1401" t="s">
        <v>185</v>
      </c>
      <c r="G42" s="1401"/>
      <c r="H42" s="1401"/>
      <c r="I42" s="1406"/>
      <c r="J42" s="1293" t="s">
        <v>88</v>
      </c>
      <c r="K42" s="24" t="s">
        <v>3158</v>
      </c>
      <c r="L42" s="25">
        <v>39750</v>
      </c>
    </row>
    <row r="43" spans="1:12" ht="17.25" thickBot="1">
      <c r="A43" s="94"/>
      <c r="B43" s="1298"/>
      <c r="E43" s="11"/>
      <c r="F43" s="1295"/>
      <c r="G43" s="1295"/>
      <c r="H43" s="1295"/>
      <c r="I43" s="1295"/>
      <c r="J43" s="1294"/>
      <c r="K43" s="1295"/>
      <c r="L43" s="17"/>
    </row>
    <row r="44" spans="1:12" ht="17.25" thickBot="1">
      <c r="A44" s="19">
        <v>44898</v>
      </c>
      <c r="B44" s="20"/>
      <c r="C44" s="21"/>
      <c r="D44" s="22" t="s">
        <v>1148</v>
      </c>
      <c r="E44" s="23"/>
      <c r="F44" s="1401" t="s">
        <v>961</v>
      </c>
      <c r="G44" s="1401"/>
      <c r="H44" s="1401"/>
      <c r="I44" s="1406"/>
      <c r="J44" s="1335" t="s">
        <v>961</v>
      </c>
      <c r="K44" s="24" t="s">
        <v>3234</v>
      </c>
      <c r="L44" s="25">
        <v>18500</v>
      </c>
    </row>
    <row r="45" spans="1:12" ht="16.5">
      <c r="A45" s="94"/>
      <c r="B45" s="1347"/>
      <c r="E45" s="11"/>
      <c r="F45" s="1339"/>
      <c r="G45" s="1339"/>
      <c r="H45" s="1339"/>
      <c r="I45" s="1339"/>
      <c r="J45" s="1338"/>
      <c r="K45" s="1339"/>
      <c r="L45" s="17"/>
    </row>
    <row r="46" spans="1:12" ht="17.25" thickBot="1">
      <c r="A46" s="94"/>
      <c r="B46" s="1347"/>
      <c r="E46" s="11"/>
      <c r="F46" s="1339"/>
      <c r="G46" s="1339"/>
      <c r="H46" s="1339"/>
      <c r="I46" s="1339"/>
      <c r="J46" s="1338"/>
      <c r="K46" s="1339"/>
      <c r="L46" s="17"/>
    </row>
    <row r="47" spans="1:12" ht="18.75" thickBot="1">
      <c r="A47" s="2"/>
      <c r="B47" s="2"/>
      <c r="C47" s="2"/>
      <c r="D47" s="2"/>
      <c r="E47" s="2"/>
      <c r="F47" s="2"/>
      <c r="G47" s="2"/>
      <c r="H47" s="2"/>
      <c r="I47" s="2"/>
      <c r="J47" s="1407" t="s">
        <v>21</v>
      </c>
      <c r="K47" s="1487"/>
      <c r="L47" s="18">
        <f>+SUM(L11:L43)</f>
        <v>1347673</v>
      </c>
    </row>
  </sheetData>
  <mergeCells count="50">
    <mergeCell ref="F24:I24"/>
    <mergeCell ref="F22:I22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15:L18"/>
    <mergeCell ref="F13:I13"/>
    <mergeCell ref="K15:K18"/>
    <mergeCell ref="A1:C2"/>
    <mergeCell ref="D1:L1"/>
    <mergeCell ref="D2:L2"/>
    <mergeCell ref="A3:D3"/>
    <mergeCell ref="E3:L3"/>
    <mergeCell ref="A15:A18"/>
    <mergeCell ref="B15:B18"/>
    <mergeCell ref="F15:I18"/>
    <mergeCell ref="F20:I20"/>
    <mergeCell ref="J15:J18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F34:I34"/>
    <mergeCell ref="F30:I30"/>
    <mergeCell ref="F28:I28"/>
    <mergeCell ref="F26:I26"/>
    <mergeCell ref="J47:K47"/>
    <mergeCell ref="F32:I32"/>
    <mergeCell ref="F36:I36"/>
    <mergeCell ref="F44:I44"/>
    <mergeCell ref="L38:L41"/>
    <mergeCell ref="F42:I42"/>
    <mergeCell ref="A38:A41"/>
    <mergeCell ref="B38:B41"/>
    <mergeCell ref="F38:I41"/>
    <mergeCell ref="J38:J41"/>
    <mergeCell ref="K38:K41"/>
  </mergeCells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opLeftCell="F1" workbookViewId="0">
      <selection activeCell="L14" sqref="L1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717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4" t="s">
        <v>18</v>
      </c>
      <c r="K10" s="7" t="s">
        <v>16</v>
      </c>
      <c r="L10" s="8" t="s">
        <v>17</v>
      </c>
    </row>
    <row r="11" spans="1:12" ht="16.5">
      <c r="A11" s="1443">
        <v>44771</v>
      </c>
      <c r="B11" s="1411">
        <v>78398</v>
      </c>
      <c r="C11" s="9"/>
      <c r="D11" s="9"/>
      <c r="E11" s="9" t="s">
        <v>40</v>
      </c>
      <c r="F11" s="1448" t="s">
        <v>718</v>
      </c>
      <c r="G11" s="1449"/>
      <c r="H11" s="1449"/>
      <c r="I11" s="1450"/>
      <c r="J11" s="1419" t="s">
        <v>88</v>
      </c>
      <c r="K11" s="1416" t="s">
        <v>719</v>
      </c>
      <c r="L11" s="1457">
        <v>37740</v>
      </c>
    </row>
    <row r="12" spans="1:12" ht="17.25" thickBot="1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>
        <v>44771</v>
      </c>
      <c r="B13" s="20"/>
      <c r="C13" s="21"/>
      <c r="D13" s="22" t="s">
        <v>22</v>
      </c>
      <c r="E13" s="23"/>
      <c r="F13" s="1401" t="s">
        <v>718</v>
      </c>
      <c r="G13" s="1401"/>
      <c r="H13" s="1401"/>
      <c r="I13" s="1406"/>
      <c r="J13" s="115" t="s">
        <v>88</v>
      </c>
      <c r="K13" s="24" t="s">
        <v>720</v>
      </c>
      <c r="L13" s="25">
        <v>39750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8.75" thickBot="1">
      <c r="A15" s="2"/>
      <c r="B15" s="2"/>
      <c r="C15" s="2"/>
      <c r="D15" s="2"/>
      <c r="E15" s="2"/>
      <c r="F15" s="2"/>
      <c r="G15" s="2"/>
      <c r="H15" s="2"/>
      <c r="I15" s="2"/>
      <c r="J15" s="1407" t="s">
        <v>21</v>
      </c>
      <c r="K15" s="1487"/>
      <c r="L15" s="18">
        <f>SUM(L11+L13)</f>
        <v>77490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3:I13"/>
    <mergeCell ref="J15:K15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</mergeCells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A18" sqref="A18:XFD1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1730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4" t="s">
        <v>18</v>
      </c>
      <c r="K10" s="7" t="s">
        <v>16</v>
      </c>
      <c r="L10" s="8" t="s">
        <v>17</v>
      </c>
    </row>
    <row r="11" spans="1:12" ht="16.5">
      <c r="A11" s="1443">
        <v>44768</v>
      </c>
      <c r="B11" s="1411">
        <v>37186</v>
      </c>
      <c r="C11" s="9"/>
      <c r="D11" s="9" t="s">
        <v>60</v>
      </c>
      <c r="E11" s="9" t="s">
        <v>354</v>
      </c>
      <c r="F11" s="1448" t="s">
        <v>722</v>
      </c>
      <c r="G11" s="1449"/>
      <c r="H11" s="1449"/>
      <c r="I11" s="1450"/>
      <c r="J11" s="1419" t="s">
        <v>88</v>
      </c>
      <c r="K11" s="1416" t="s">
        <v>723</v>
      </c>
      <c r="L11" s="1457">
        <v>1007018</v>
      </c>
    </row>
    <row r="12" spans="1:12" ht="16.5">
      <c r="A12" s="1444"/>
      <c r="B12" s="1412"/>
      <c r="D12" t="s">
        <v>70</v>
      </c>
      <c r="E12" s="11" t="s">
        <v>40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285</v>
      </c>
      <c r="E13" s="11" t="s">
        <v>61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38</v>
      </c>
      <c r="E14" s="11" t="s">
        <v>37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36</v>
      </c>
      <c r="E15" s="11" t="s">
        <v>39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352</v>
      </c>
      <c r="E16" s="11" t="s">
        <v>71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4"/>
      <c r="B17" s="1412"/>
      <c r="C17" s="15"/>
      <c r="D17" s="11"/>
      <c r="E17" s="11" t="s">
        <v>721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9">
        <v>44768</v>
      </c>
      <c r="B18" s="20">
        <v>37186</v>
      </c>
      <c r="C18" s="21"/>
      <c r="D18" s="22" t="s">
        <v>22</v>
      </c>
      <c r="E18" s="23"/>
      <c r="F18" s="1401" t="s">
        <v>722</v>
      </c>
      <c r="G18" s="1401"/>
      <c r="H18" s="1401"/>
      <c r="I18" s="1406"/>
      <c r="J18" s="115" t="s">
        <v>88</v>
      </c>
      <c r="K18" s="24" t="s">
        <v>724</v>
      </c>
      <c r="L18" s="25">
        <v>39750</v>
      </c>
    </row>
    <row r="19" spans="1:12" ht="17.25" thickBot="1">
      <c r="A19" s="94"/>
      <c r="B19" s="634"/>
      <c r="C19" s="96"/>
      <c r="D19" s="96"/>
      <c r="E19" s="97"/>
      <c r="F19" s="627"/>
      <c r="G19" s="627"/>
      <c r="H19" s="627"/>
      <c r="I19" s="627"/>
      <c r="J19" s="627"/>
      <c r="K19" s="627"/>
      <c r="L19" s="17"/>
    </row>
    <row r="20" spans="1:12" ht="17.25" thickBot="1">
      <c r="A20" s="19">
        <v>44833</v>
      </c>
      <c r="B20" s="20" t="s">
        <v>961</v>
      </c>
      <c r="C20" s="21"/>
      <c r="D20" s="22" t="s">
        <v>1148</v>
      </c>
      <c r="E20" s="23"/>
      <c r="F20" s="1401" t="s">
        <v>722</v>
      </c>
      <c r="G20" s="1401"/>
      <c r="H20" s="1401"/>
      <c r="I20" s="1406"/>
      <c r="J20" s="623" t="s">
        <v>88</v>
      </c>
      <c r="K20" s="24" t="s">
        <v>1729</v>
      </c>
      <c r="L20" s="25">
        <v>18500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8.75" thickBot="1">
      <c r="A22" s="2"/>
      <c r="B22" s="2"/>
      <c r="C22" s="2"/>
      <c r="D22" s="2"/>
      <c r="E22" s="2"/>
      <c r="F22" s="2"/>
      <c r="G22" s="2"/>
      <c r="H22" s="2"/>
      <c r="I22" s="2"/>
      <c r="J22" s="1407" t="s">
        <v>21</v>
      </c>
      <c r="K22" s="1487"/>
      <c r="L22" s="18">
        <f>+SUM(L11:L20)</f>
        <v>1065268</v>
      </c>
    </row>
  </sheetData>
  <mergeCells count="28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8:I18"/>
    <mergeCell ref="J22:K22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</mergeCells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4" workbookViewId="0">
      <selection activeCell="L24" sqref="L24"/>
    </sheetView>
  </sheetViews>
  <sheetFormatPr baseColWidth="10" defaultRowHeight="15"/>
  <cols>
    <col min="1" max="1" width="14" bestFit="1" customWidth="1"/>
    <col min="4" max="4" width="33" bestFit="1" customWidth="1"/>
    <col min="5" max="5" width="38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725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4" t="s">
        <v>18</v>
      </c>
      <c r="K10" s="7" t="s">
        <v>16</v>
      </c>
      <c r="L10" s="8" t="s">
        <v>17</v>
      </c>
    </row>
    <row r="11" spans="1:12" ht="16.5">
      <c r="A11" s="1443">
        <v>44769</v>
      </c>
      <c r="B11" s="1411">
        <v>69670</v>
      </c>
      <c r="C11" s="9"/>
      <c r="D11" s="9" t="s">
        <v>363</v>
      </c>
      <c r="E11" s="9" t="s">
        <v>211</v>
      </c>
      <c r="F11" s="1448" t="s">
        <v>72</v>
      </c>
      <c r="G11" s="1449"/>
      <c r="H11" s="1449"/>
      <c r="I11" s="1450"/>
      <c r="J11" s="1419" t="s">
        <v>88</v>
      </c>
      <c r="K11" s="1416" t="s">
        <v>726</v>
      </c>
      <c r="L11" s="1457">
        <v>744888</v>
      </c>
    </row>
    <row r="12" spans="1:12" ht="16.5">
      <c r="A12" s="1444"/>
      <c r="B12" s="1412"/>
      <c r="C12" s="175"/>
      <c r="D12" s="175" t="s">
        <v>236</v>
      </c>
      <c r="E12" s="96" t="s">
        <v>565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26"/>
      <c r="D13" s="96" t="s">
        <v>500</v>
      </c>
      <c r="E13" s="96" t="s">
        <v>240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26"/>
      <c r="D14" s="96"/>
      <c r="E14" s="96" t="s">
        <v>40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445"/>
      <c r="B15" s="1413"/>
      <c r="C15" s="27"/>
      <c r="D15" s="12"/>
      <c r="E15" s="12" t="s">
        <v>535</v>
      </c>
      <c r="F15" s="1454"/>
      <c r="G15" s="1455"/>
      <c r="H15" s="1455"/>
      <c r="I15" s="1456"/>
      <c r="J15" s="1421"/>
      <c r="K15" s="1418"/>
      <c r="L15" s="1459"/>
    </row>
    <row r="16" spans="1:12" ht="17.25" thickBot="1">
      <c r="A16" s="246"/>
      <c r="B16" s="252"/>
      <c r="C16" s="15"/>
      <c r="D16" s="11"/>
      <c r="E16" s="11"/>
      <c r="F16" s="248"/>
      <c r="G16" s="248"/>
      <c r="H16" s="248"/>
      <c r="I16" s="248"/>
      <c r="J16" s="249"/>
      <c r="K16" s="251"/>
      <c r="L16" s="250"/>
    </row>
    <row r="17" spans="1:12" ht="17.25" thickBot="1">
      <c r="A17" s="19">
        <v>44798</v>
      </c>
      <c r="B17" s="20">
        <v>70285</v>
      </c>
      <c r="C17" s="21"/>
      <c r="D17" s="22" t="s">
        <v>36</v>
      </c>
      <c r="E17" s="271" t="s">
        <v>37</v>
      </c>
      <c r="F17" s="1401" t="s">
        <v>87</v>
      </c>
      <c r="G17" s="1401"/>
      <c r="H17" s="1401"/>
      <c r="I17" s="1406"/>
      <c r="J17" s="115" t="s">
        <v>88</v>
      </c>
      <c r="K17" s="24" t="s">
        <v>1046</v>
      </c>
      <c r="L17" s="25">
        <v>272330</v>
      </c>
    </row>
    <row r="18" spans="1:12" ht="17.25" thickBot="1">
      <c r="A18" s="94"/>
      <c r="B18" s="769"/>
      <c r="C18" s="96"/>
      <c r="D18" s="96"/>
      <c r="E18" s="371"/>
      <c r="F18" s="766"/>
      <c r="G18" s="766"/>
      <c r="H18" s="766"/>
      <c r="I18" s="766"/>
      <c r="J18" s="766"/>
      <c r="K18" s="766"/>
      <c r="L18" s="17"/>
    </row>
    <row r="19" spans="1:12" ht="17.25" thickBot="1">
      <c r="A19" s="19">
        <v>44844</v>
      </c>
      <c r="B19" s="20" t="s">
        <v>961</v>
      </c>
      <c r="C19" s="21"/>
      <c r="D19" s="22" t="s">
        <v>1148</v>
      </c>
      <c r="E19" s="271" t="s">
        <v>961</v>
      </c>
      <c r="F19" s="1401" t="s">
        <v>961</v>
      </c>
      <c r="G19" s="1401"/>
      <c r="H19" s="1401"/>
      <c r="I19" s="1406"/>
      <c r="J19" s="765" t="s">
        <v>961</v>
      </c>
      <c r="K19" s="24" t="s">
        <v>1951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44902</v>
      </c>
      <c r="B21" s="20">
        <v>72700</v>
      </c>
      <c r="C21" s="21"/>
      <c r="D21" s="22" t="s">
        <v>22</v>
      </c>
      <c r="E21" s="23"/>
      <c r="F21" s="1401"/>
      <c r="G21" s="1401"/>
      <c r="H21" s="1401"/>
      <c r="I21" s="1406"/>
      <c r="J21" s="1371" t="s">
        <v>88</v>
      </c>
      <c r="K21" s="24" t="s">
        <v>3322</v>
      </c>
      <c r="L21" s="25">
        <v>39750</v>
      </c>
    </row>
    <row r="22" spans="1:12" ht="16.5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+SUM(L11:L23)</f>
        <v>1075468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7:I17"/>
    <mergeCell ref="J24:K24"/>
    <mergeCell ref="A9:L9"/>
    <mergeCell ref="C10:E10"/>
    <mergeCell ref="F10:I10"/>
    <mergeCell ref="A11:A15"/>
    <mergeCell ref="B11:B15"/>
    <mergeCell ref="F11:I15"/>
    <mergeCell ref="J11:J15"/>
    <mergeCell ref="K11:K15"/>
    <mergeCell ref="L11:L15"/>
    <mergeCell ref="F19:I19"/>
    <mergeCell ref="F21:I21"/>
  </mergeCells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34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1198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4" t="s">
        <v>18</v>
      </c>
      <c r="K10" s="7" t="s">
        <v>16</v>
      </c>
      <c r="L10" s="8" t="s">
        <v>17</v>
      </c>
    </row>
    <row r="11" spans="1:12" ht="17.25" thickBot="1">
      <c r="A11" s="19">
        <v>44768</v>
      </c>
      <c r="B11" s="20">
        <v>47063</v>
      </c>
      <c r="C11" s="21"/>
      <c r="D11" s="22" t="s">
        <v>22</v>
      </c>
      <c r="E11" s="23"/>
      <c r="F11" s="1401" t="s">
        <v>309</v>
      </c>
      <c r="G11" s="1401"/>
      <c r="H11" s="1401"/>
      <c r="I11" s="1406"/>
      <c r="J11" s="115" t="s">
        <v>88</v>
      </c>
      <c r="K11" s="24" t="s">
        <v>727</v>
      </c>
      <c r="L11" s="25">
        <v>39750</v>
      </c>
    </row>
    <row r="12" spans="1:12" ht="17.25" thickBot="1">
      <c r="A12" s="94"/>
      <c r="B12" s="355"/>
      <c r="C12" s="96"/>
      <c r="D12" s="96"/>
      <c r="E12" s="97"/>
      <c r="F12" s="352"/>
      <c r="G12" s="352"/>
      <c r="H12" s="352"/>
      <c r="I12" s="352"/>
      <c r="J12" s="352"/>
      <c r="K12" s="352"/>
      <c r="L12" s="17"/>
    </row>
    <row r="13" spans="1:12" ht="17.25" thickBot="1">
      <c r="A13" s="19">
        <v>44807</v>
      </c>
      <c r="B13" s="20" t="s">
        <v>961</v>
      </c>
      <c r="C13" s="21"/>
      <c r="D13" s="22" t="s">
        <v>1148</v>
      </c>
      <c r="E13" s="23"/>
      <c r="F13" s="1401" t="s">
        <v>309</v>
      </c>
      <c r="G13" s="1401"/>
      <c r="H13" s="1401"/>
      <c r="I13" s="1406"/>
      <c r="J13" s="347" t="s">
        <v>961</v>
      </c>
      <c r="K13" s="24" t="s">
        <v>1199</v>
      </c>
      <c r="L13" s="25">
        <v>18500</v>
      </c>
    </row>
    <row r="14" spans="1:12" ht="17.25" thickBot="1">
      <c r="A14" s="94"/>
      <c r="B14" s="634"/>
      <c r="C14" s="96"/>
      <c r="D14" s="96"/>
      <c r="E14" s="97"/>
      <c r="F14" s="627"/>
      <c r="G14" s="627"/>
      <c r="H14" s="627"/>
      <c r="I14" s="627"/>
      <c r="J14" s="627"/>
      <c r="K14" s="627"/>
      <c r="L14" s="17"/>
    </row>
    <row r="15" spans="1:12" ht="17.25" thickBot="1">
      <c r="A15" s="19">
        <v>44834</v>
      </c>
      <c r="B15" s="20" t="s">
        <v>961</v>
      </c>
      <c r="C15" s="21"/>
      <c r="D15" s="22" t="s">
        <v>1148</v>
      </c>
      <c r="E15" s="23"/>
      <c r="F15" s="1401" t="s">
        <v>309</v>
      </c>
      <c r="G15" s="1401"/>
      <c r="H15" s="1401"/>
      <c r="I15" s="1406"/>
      <c r="J15" s="623" t="s">
        <v>961</v>
      </c>
      <c r="K15" s="24" t="s">
        <v>1739</v>
      </c>
      <c r="L15" s="25">
        <v>18500</v>
      </c>
    </row>
    <row r="16" spans="1:12" ht="17.25" thickBot="1">
      <c r="A16" s="94"/>
      <c r="B16" s="645"/>
      <c r="C16" s="96"/>
      <c r="D16" s="96"/>
      <c r="E16" s="97"/>
      <c r="F16" s="642"/>
      <c r="G16" s="642"/>
      <c r="H16" s="642"/>
      <c r="I16" s="642"/>
      <c r="J16" s="642"/>
      <c r="K16" s="642"/>
      <c r="L16" s="17"/>
    </row>
    <row r="17" spans="1:12" ht="17.25" thickBot="1">
      <c r="A17" s="19">
        <v>44839</v>
      </c>
      <c r="B17" s="20" t="s">
        <v>961</v>
      </c>
      <c r="C17" s="21"/>
      <c r="D17" s="22" t="s">
        <v>1148</v>
      </c>
      <c r="E17" s="23"/>
      <c r="F17" s="1401" t="s">
        <v>309</v>
      </c>
      <c r="G17" s="1401"/>
      <c r="H17" s="1401"/>
      <c r="I17" s="1406"/>
      <c r="J17" s="639" t="s">
        <v>961</v>
      </c>
      <c r="K17" s="24" t="s">
        <v>1743</v>
      </c>
      <c r="L17" s="25">
        <v>18500</v>
      </c>
    </row>
    <row r="18" spans="1:12" ht="17.25" thickBot="1">
      <c r="A18" s="94"/>
      <c r="B18" s="833"/>
      <c r="C18" s="96"/>
      <c r="D18" s="96"/>
      <c r="E18" s="97"/>
      <c r="F18" s="823"/>
      <c r="G18" s="823"/>
      <c r="H18" s="823"/>
      <c r="I18" s="823"/>
      <c r="J18" s="823"/>
      <c r="K18" s="823"/>
      <c r="L18" s="17"/>
    </row>
    <row r="19" spans="1:12" ht="17.25" thickBot="1">
      <c r="A19" s="19">
        <v>44853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818" t="s">
        <v>961</v>
      </c>
      <c r="K19" s="24" t="s">
        <v>2113</v>
      </c>
      <c r="L19" s="25">
        <v>18500</v>
      </c>
    </row>
    <row r="20" spans="1:12" ht="17.25" thickBot="1">
      <c r="A20" s="94"/>
      <c r="B20" s="981"/>
      <c r="C20" s="96"/>
      <c r="D20" s="96"/>
      <c r="E20" s="97"/>
      <c r="F20" s="979"/>
      <c r="G20" s="979"/>
      <c r="H20" s="979"/>
      <c r="I20" s="979"/>
      <c r="J20" s="979"/>
      <c r="K20" s="979"/>
      <c r="L20" s="17"/>
    </row>
    <row r="21" spans="1:12" ht="17.25" thickBot="1">
      <c r="A21" s="19">
        <v>44859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977" t="s">
        <v>961</v>
      </c>
      <c r="K21" s="24" t="s">
        <v>2420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44876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118" t="s">
        <v>961</v>
      </c>
      <c r="K23" s="24" t="s">
        <v>2711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6.5">
      <c r="A25" s="1443">
        <v>44901</v>
      </c>
      <c r="B25" s="1411">
        <v>47882</v>
      </c>
      <c r="C25" s="9"/>
      <c r="D25" s="9" t="s">
        <v>62</v>
      </c>
      <c r="E25" s="9" t="s">
        <v>63</v>
      </c>
      <c r="F25" s="1448" t="s">
        <v>72</v>
      </c>
      <c r="G25" s="1449"/>
      <c r="H25" s="1449"/>
      <c r="I25" s="1450"/>
      <c r="J25" s="1419" t="s">
        <v>88</v>
      </c>
      <c r="K25" s="1416" t="s">
        <v>3196</v>
      </c>
      <c r="L25" s="1457">
        <v>318411</v>
      </c>
    </row>
    <row r="26" spans="1:12" ht="16.5">
      <c r="A26" s="1444"/>
      <c r="B26" s="1412"/>
      <c r="C26" s="175"/>
      <c r="D26" s="175" t="s">
        <v>250</v>
      </c>
      <c r="E26" s="96" t="s">
        <v>84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26"/>
      <c r="D27" s="96"/>
      <c r="E27" s="96" t="s">
        <v>382</v>
      </c>
      <c r="F27" s="1451"/>
      <c r="G27" s="1452"/>
      <c r="H27" s="1452"/>
      <c r="I27" s="1453"/>
      <c r="J27" s="1420"/>
      <c r="K27" s="1417"/>
      <c r="L27" s="1458"/>
    </row>
    <row r="28" spans="1:12" ht="17.25" thickBot="1">
      <c r="A28" s="1445"/>
      <c r="B28" s="1413"/>
      <c r="C28" s="27"/>
      <c r="D28" s="12"/>
      <c r="E28" s="12"/>
      <c r="F28" s="1454"/>
      <c r="G28" s="1455"/>
      <c r="H28" s="1455"/>
      <c r="I28" s="1456"/>
      <c r="J28" s="1421"/>
      <c r="K28" s="1418"/>
      <c r="L28" s="1459"/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7.25" thickBot="1">
      <c r="A30" s="19">
        <v>44898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335" t="s">
        <v>961</v>
      </c>
      <c r="K30" s="24" t="s">
        <v>3233</v>
      </c>
      <c r="L30" s="25">
        <v>18500</v>
      </c>
    </row>
    <row r="31" spans="1:12" ht="16.5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6.5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6.5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7.25" thickBot="1">
      <c r="A34" s="13"/>
      <c r="B34" s="14"/>
      <c r="C34" s="15"/>
      <c r="D34" s="11"/>
      <c r="E34" s="10"/>
      <c r="F34" s="16"/>
      <c r="G34" s="16"/>
      <c r="H34" s="16"/>
      <c r="I34" s="16"/>
      <c r="J34" s="16"/>
      <c r="K34" s="16"/>
      <c r="L34" s="17"/>
    </row>
    <row r="35" spans="1:12" ht="18.75" thickBot="1">
      <c r="A35" s="2"/>
      <c r="B35" s="2"/>
      <c r="C35" s="2"/>
      <c r="D35" s="2"/>
      <c r="E35" s="2"/>
      <c r="F35" s="2"/>
      <c r="G35" s="2"/>
      <c r="H35" s="2"/>
      <c r="I35" s="2"/>
      <c r="J35" s="1407" t="s">
        <v>21</v>
      </c>
      <c r="K35" s="1487"/>
      <c r="L35" s="18">
        <f>+SUM(L11:L34)</f>
        <v>487661</v>
      </c>
    </row>
  </sheetData>
  <mergeCells count="34">
    <mergeCell ref="F30:I30"/>
    <mergeCell ref="A8:C8"/>
    <mergeCell ref="D8:F8"/>
    <mergeCell ref="G8:H8"/>
    <mergeCell ref="I8:L8"/>
    <mergeCell ref="F11:I11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5:K35"/>
    <mergeCell ref="A9:L9"/>
    <mergeCell ref="C10:E10"/>
    <mergeCell ref="F10:I10"/>
    <mergeCell ref="F13:I13"/>
    <mergeCell ref="F15:I15"/>
    <mergeCell ref="F17:I17"/>
    <mergeCell ref="F19:I19"/>
    <mergeCell ref="F21:I21"/>
    <mergeCell ref="F23:I23"/>
    <mergeCell ref="A25:A28"/>
    <mergeCell ref="B25:B28"/>
    <mergeCell ref="F25:I28"/>
    <mergeCell ref="J25:J28"/>
    <mergeCell ref="K25:K28"/>
    <mergeCell ref="L25:L28"/>
  </mergeCells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11" workbookViewId="0">
      <selection activeCell="C24" sqref="A24:XFD2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1485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4" t="s">
        <v>18</v>
      </c>
      <c r="K10" s="7" t="s">
        <v>16</v>
      </c>
      <c r="L10" s="8" t="s">
        <v>17</v>
      </c>
    </row>
    <row r="11" spans="1:12" ht="16.5">
      <c r="A11" s="1443">
        <v>44768</v>
      </c>
      <c r="B11" s="1411">
        <v>44233</v>
      </c>
      <c r="C11" s="9"/>
      <c r="D11" s="9" t="s">
        <v>70</v>
      </c>
      <c r="E11" s="9" t="s">
        <v>77</v>
      </c>
      <c r="F11" s="1448" t="s">
        <v>711</v>
      </c>
      <c r="G11" s="1449"/>
      <c r="H11" s="1449"/>
      <c r="I11" s="1450"/>
      <c r="J11" s="1419" t="s">
        <v>88</v>
      </c>
      <c r="K11" s="1416" t="s">
        <v>729</v>
      </c>
      <c r="L11" s="1457">
        <v>1065523</v>
      </c>
    </row>
    <row r="12" spans="1:12" ht="16.5">
      <c r="A12" s="1444"/>
      <c r="B12" s="1412"/>
      <c r="D12" t="s">
        <v>237</v>
      </c>
      <c r="E12" s="11" t="s">
        <v>71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363</v>
      </c>
      <c r="E13" s="11" t="s">
        <v>728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 t="s">
        <v>76</v>
      </c>
      <c r="E14" s="11" t="s">
        <v>565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/>
      <c r="B15" s="20"/>
      <c r="C15" s="21"/>
      <c r="D15" s="22" t="s">
        <v>22</v>
      </c>
      <c r="E15" s="23"/>
      <c r="F15" s="1401"/>
      <c r="G15" s="1401"/>
      <c r="H15" s="1401"/>
      <c r="I15" s="1406"/>
      <c r="J15" s="115"/>
      <c r="K15" s="24"/>
      <c r="L15" s="25"/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6.5">
      <c r="A17" s="1443">
        <v>44824</v>
      </c>
      <c r="B17" s="1411" t="s">
        <v>961</v>
      </c>
      <c r="C17" s="9"/>
      <c r="D17" s="9" t="s">
        <v>293</v>
      </c>
      <c r="E17" s="9" t="s">
        <v>206</v>
      </c>
      <c r="F17" s="1448" t="s">
        <v>139</v>
      </c>
      <c r="G17" s="1449"/>
      <c r="H17" s="1449"/>
      <c r="I17" s="1450"/>
      <c r="J17" s="1419" t="s">
        <v>88</v>
      </c>
      <c r="K17" s="1416" t="s">
        <v>1466</v>
      </c>
      <c r="L17" s="1457">
        <v>653463</v>
      </c>
    </row>
    <row r="18" spans="1:12" ht="17.25" thickBot="1">
      <c r="A18" s="1445"/>
      <c r="B18" s="1413"/>
      <c r="C18" s="190"/>
      <c r="D18" s="190" t="s">
        <v>60</v>
      </c>
      <c r="E18" s="12" t="s">
        <v>372</v>
      </c>
      <c r="F18" s="1454"/>
      <c r="G18" s="1455"/>
      <c r="H18" s="1455"/>
      <c r="I18" s="1456"/>
      <c r="J18" s="1421"/>
      <c r="K18" s="1418"/>
      <c r="L18" s="1459"/>
    </row>
    <row r="19" spans="1:12" ht="17.25" thickBot="1">
      <c r="A19" s="94"/>
      <c r="B19" s="523"/>
      <c r="C19" s="15"/>
      <c r="D19" s="11"/>
      <c r="E19" s="11"/>
      <c r="F19" s="522"/>
      <c r="G19" s="522"/>
      <c r="H19" s="522"/>
      <c r="I19" s="522"/>
      <c r="J19" s="521"/>
      <c r="K19" s="522"/>
      <c r="L19" s="17"/>
    </row>
    <row r="20" spans="1:12" ht="17.25" thickBot="1">
      <c r="A20" s="19">
        <v>44824</v>
      </c>
      <c r="B20" s="20"/>
      <c r="C20" s="21"/>
      <c r="D20" s="22" t="s">
        <v>1148</v>
      </c>
      <c r="E20" s="23"/>
      <c r="F20" s="1401"/>
      <c r="G20" s="1401"/>
      <c r="H20" s="1401"/>
      <c r="I20" s="1406"/>
      <c r="J20" s="528"/>
      <c r="K20" s="24" t="s">
        <v>1486</v>
      </c>
      <c r="L20" s="25">
        <v>18500</v>
      </c>
    </row>
    <row r="21" spans="1:12" ht="17.25" thickBot="1">
      <c r="A21" s="94"/>
      <c r="B21" s="758"/>
      <c r="C21" s="96"/>
      <c r="D21" s="96"/>
      <c r="E21" s="97"/>
      <c r="F21" s="752"/>
      <c r="G21" s="752"/>
      <c r="H21" s="752"/>
      <c r="I21" s="752"/>
      <c r="J21" s="749"/>
      <c r="K21" s="750"/>
      <c r="L21" s="17"/>
    </row>
    <row r="22" spans="1:12" ht="17.25" thickBot="1">
      <c r="A22" s="19">
        <v>44846</v>
      </c>
      <c r="B22" s="20"/>
      <c r="C22" s="21"/>
      <c r="D22" s="22" t="s">
        <v>1148</v>
      </c>
      <c r="E22" s="23"/>
      <c r="F22" s="1401"/>
      <c r="G22" s="1401"/>
      <c r="H22" s="1401"/>
      <c r="I22" s="1406"/>
      <c r="J22" s="751"/>
      <c r="K22" s="24" t="s">
        <v>1944</v>
      </c>
      <c r="L22" s="25">
        <v>18500</v>
      </c>
    </row>
    <row r="23" spans="1:12" ht="17.25" thickBot="1">
      <c r="A23" s="94"/>
      <c r="B23" s="534"/>
      <c r="C23" s="96"/>
      <c r="D23" s="96"/>
      <c r="E23" s="97"/>
      <c r="F23" s="531"/>
      <c r="G23" s="531"/>
      <c r="H23" s="531"/>
      <c r="I23" s="531"/>
      <c r="J23" s="527"/>
      <c r="K23" s="533"/>
      <c r="L23" s="17"/>
    </row>
    <row r="24" spans="1:12" ht="16.5">
      <c r="A24" s="1443">
        <v>44860</v>
      </c>
      <c r="B24" s="1411">
        <v>45433</v>
      </c>
      <c r="C24" s="9"/>
      <c r="D24" s="9" t="s">
        <v>293</v>
      </c>
      <c r="E24" s="9" t="s">
        <v>390</v>
      </c>
      <c r="F24" s="1448" t="s">
        <v>139</v>
      </c>
      <c r="G24" s="1449"/>
      <c r="H24" s="1449"/>
      <c r="I24" s="1450"/>
      <c r="J24" s="1419" t="s">
        <v>88</v>
      </c>
      <c r="K24" s="1416" t="s">
        <v>2445</v>
      </c>
      <c r="L24" s="1457">
        <v>606309</v>
      </c>
    </row>
    <row r="25" spans="1:12" ht="16.5">
      <c r="A25" s="1444"/>
      <c r="B25" s="1412"/>
      <c r="C25" s="175"/>
      <c r="D25" s="175" t="s">
        <v>1520</v>
      </c>
      <c r="E25" s="96" t="s">
        <v>437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26"/>
      <c r="D26" s="96" t="s">
        <v>368</v>
      </c>
      <c r="E26" s="96" t="s">
        <v>2446</v>
      </c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445"/>
      <c r="B27" s="1413"/>
      <c r="C27" s="27"/>
      <c r="D27" s="12"/>
      <c r="E27" s="12"/>
      <c r="F27" s="1454"/>
      <c r="G27" s="1455"/>
      <c r="H27" s="1455"/>
      <c r="I27" s="1456"/>
      <c r="J27" s="1421"/>
      <c r="K27" s="1418"/>
      <c r="L27" s="1459"/>
    </row>
    <row r="28" spans="1:12" ht="17.25" thickBot="1">
      <c r="A28" s="94"/>
      <c r="B28" s="988"/>
      <c r="C28" s="15"/>
      <c r="D28" s="11"/>
      <c r="E28" s="11"/>
      <c r="F28" s="985"/>
      <c r="G28" s="985"/>
      <c r="H28" s="985"/>
      <c r="I28" s="985"/>
      <c r="J28" s="984"/>
      <c r="K28" s="985"/>
      <c r="L28" s="17"/>
    </row>
    <row r="29" spans="1:12" ht="17.25" thickBot="1">
      <c r="A29" s="19">
        <v>44880</v>
      </c>
      <c r="B29" s="20"/>
      <c r="C29" s="21"/>
      <c r="D29" s="22" t="s">
        <v>1148</v>
      </c>
      <c r="E29" s="23"/>
      <c r="F29" s="1401"/>
      <c r="G29" s="1401"/>
      <c r="H29" s="1401"/>
      <c r="I29" s="1406"/>
      <c r="J29" s="1190"/>
      <c r="K29" s="24" t="s">
        <v>2865</v>
      </c>
      <c r="L29" s="25">
        <v>18500</v>
      </c>
    </row>
    <row r="30" spans="1:12" ht="17.25" thickBot="1">
      <c r="A30" s="94"/>
      <c r="B30" s="1203"/>
      <c r="C30" s="15"/>
      <c r="D30" s="11"/>
      <c r="E30" s="11"/>
      <c r="F30" s="1195"/>
      <c r="G30" s="1195"/>
      <c r="H30" s="1195"/>
      <c r="I30" s="1195"/>
      <c r="J30" s="1194"/>
      <c r="K30" s="1195"/>
      <c r="L30" s="17"/>
    </row>
    <row r="31" spans="1:12" ht="17.25" thickBot="1">
      <c r="A31" s="19">
        <v>44886</v>
      </c>
      <c r="B31" s="20"/>
      <c r="C31" s="21"/>
      <c r="D31" s="22" t="s">
        <v>1148</v>
      </c>
      <c r="E31" s="23"/>
      <c r="F31" s="1401"/>
      <c r="G31" s="1401"/>
      <c r="H31" s="1401"/>
      <c r="I31" s="1406"/>
      <c r="J31" s="1222"/>
      <c r="K31" s="24" t="s">
        <v>2935</v>
      </c>
      <c r="L31" s="25">
        <v>18500</v>
      </c>
    </row>
    <row r="32" spans="1:12" ht="17.25" thickBot="1">
      <c r="A32" s="94"/>
      <c r="B32" s="1230"/>
      <c r="C32" s="15"/>
      <c r="D32" s="11"/>
      <c r="E32" s="11"/>
      <c r="F32" s="1226"/>
      <c r="G32" s="1226"/>
      <c r="H32" s="1226"/>
      <c r="I32" s="1226"/>
      <c r="J32" s="1225"/>
      <c r="K32" s="1226"/>
      <c r="L32" s="17"/>
    </row>
    <row r="33" spans="1:12" ht="17.25" thickBot="1">
      <c r="A33" s="19">
        <v>44893</v>
      </c>
      <c r="B33" s="20"/>
      <c r="C33" s="21"/>
      <c r="D33" s="22" t="s">
        <v>1148</v>
      </c>
      <c r="E33" s="23"/>
      <c r="F33" s="1401"/>
      <c r="G33" s="1401"/>
      <c r="H33" s="1401"/>
      <c r="I33" s="1406"/>
      <c r="J33" s="1285"/>
      <c r="K33" s="24" t="s">
        <v>3128</v>
      </c>
      <c r="L33" s="25">
        <v>18500</v>
      </c>
    </row>
    <row r="34" spans="1:12" ht="17.25" thickBot="1">
      <c r="A34" s="94"/>
      <c r="B34" s="1292"/>
      <c r="C34" s="15"/>
      <c r="D34" s="11"/>
      <c r="E34" s="11"/>
      <c r="F34" s="1287"/>
      <c r="G34" s="1287"/>
      <c r="H34" s="1287"/>
      <c r="I34" s="1287"/>
      <c r="J34" s="1286"/>
      <c r="K34" s="1287"/>
      <c r="L34" s="17"/>
    </row>
    <row r="35" spans="1:12" ht="18" customHeight="1" thickBot="1">
      <c r="A35" s="2"/>
      <c r="B35" s="2"/>
      <c r="C35" s="2"/>
      <c r="D35" s="2"/>
      <c r="E35" s="2"/>
      <c r="F35" s="2"/>
      <c r="G35" s="2"/>
      <c r="H35" s="2"/>
      <c r="I35" s="2"/>
      <c r="J35" s="1407" t="s">
        <v>21</v>
      </c>
      <c r="K35" s="1487"/>
      <c r="L35" s="18">
        <f>+SUM(L11:L34)</f>
        <v>2417795</v>
      </c>
    </row>
    <row r="36" spans="1:12">
      <c r="L36" t="s">
        <v>1250</v>
      </c>
    </row>
  </sheetData>
  <mergeCells count="44">
    <mergeCell ref="F33:I33"/>
    <mergeCell ref="A4:D4"/>
    <mergeCell ref="E4:L4"/>
    <mergeCell ref="A6:L6"/>
    <mergeCell ref="A7:C7"/>
    <mergeCell ref="D7:F7"/>
    <mergeCell ref="G7:H7"/>
    <mergeCell ref="I7:L7"/>
    <mergeCell ref="F31:I31"/>
    <mergeCell ref="F17:I18"/>
    <mergeCell ref="J17:J18"/>
    <mergeCell ref="F20:I20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J35:K35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A17:A18"/>
    <mergeCell ref="B17:B18"/>
    <mergeCell ref="L17:L18"/>
    <mergeCell ref="F15:I15"/>
    <mergeCell ref="K17:K18"/>
    <mergeCell ref="F29:I29"/>
    <mergeCell ref="F22:I22"/>
    <mergeCell ref="L24:L27"/>
    <mergeCell ref="A24:A27"/>
    <mergeCell ref="B24:B27"/>
    <mergeCell ref="F24:I27"/>
    <mergeCell ref="J24:J27"/>
    <mergeCell ref="K24:K27"/>
  </mergeCells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22" workbookViewId="0">
      <selection activeCell="L36" sqref="L36"/>
    </sheetView>
  </sheetViews>
  <sheetFormatPr baseColWidth="10" defaultRowHeight="15"/>
  <cols>
    <col min="1" max="1" width="14" bestFit="1" customWidth="1"/>
    <col min="4" max="4" width="33" bestFit="1" customWidth="1"/>
    <col min="5" max="5" width="37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1087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4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56041</v>
      </c>
      <c r="C11" s="9"/>
      <c r="D11" s="9" t="s">
        <v>59</v>
      </c>
      <c r="E11" s="9" t="s">
        <v>507</v>
      </c>
      <c r="F11" s="1448" t="s">
        <v>113</v>
      </c>
      <c r="G11" s="1449"/>
      <c r="H11" s="1449"/>
      <c r="I11" s="1450"/>
      <c r="J11" s="1419" t="s">
        <v>88</v>
      </c>
      <c r="K11" s="1416" t="s">
        <v>732</v>
      </c>
      <c r="L11" s="1457">
        <v>3066000</v>
      </c>
    </row>
    <row r="12" spans="1:12" ht="16.5">
      <c r="A12" s="1444"/>
      <c r="B12" s="1412"/>
      <c r="D12" t="s">
        <v>70</v>
      </c>
      <c r="E12" s="11" t="s">
        <v>71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D13" t="s">
        <v>599</v>
      </c>
      <c r="E13" s="11" t="s">
        <v>600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D14" t="s">
        <v>51</v>
      </c>
      <c r="E14" s="11" t="s">
        <v>52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36</v>
      </c>
      <c r="E15" s="11" t="s">
        <v>37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D16" t="s">
        <v>693</v>
      </c>
      <c r="E16" s="11" t="s">
        <v>380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317</v>
      </c>
      <c r="E17" s="11" t="s">
        <v>531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378</v>
      </c>
      <c r="E18" s="11" t="s">
        <v>320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D19" t="s">
        <v>379</v>
      </c>
      <c r="E19" s="11" t="s">
        <v>731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D20" t="s">
        <v>530</v>
      </c>
      <c r="E20" s="11" t="s">
        <v>728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314</v>
      </c>
      <c r="E21" s="11" t="s">
        <v>40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223</v>
      </c>
      <c r="E22" s="11" t="s">
        <v>63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315</v>
      </c>
      <c r="E23" s="11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62</v>
      </c>
      <c r="E24" s="11"/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318</v>
      </c>
      <c r="E25" s="11"/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538</v>
      </c>
      <c r="E26" s="11"/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444"/>
      <c r="B27" s="1412"/>
      <c r="C27" s="15"/>
      <c r="D27" s="11" t="s">
        <v>730</v>
      </c>
      <c r="E27" s="11"/>
      <c r="F27" s="1451"/>
      <c r="G27" s="1452"/>
      <c r="H27" s="1452"/>
      <c r="I27" s="1453"/>
      <c r="J27" s="1420"/>
      <c r="K27" s="1417"/>
      <c r="L27" s="1458"/>
    </row>
    <row r="28" spans="1:12" ht="17.25" thickBot="1">
      <c r="A28" s="19">
        <v>44755</v>
      </c>
      <c r="B28" s="20">
        <v>56041</v>
      </c>
      <c r="C28" s="21"/>
      <c r="D28" s="22" t="s">
        <v>22</v>
      </c>
      <c r="E28" s="23"/>
      <c r="F28" s="1401" t="s">
        <v>113</v>
      </c>
      <c r="G28" s="1401"/>
      <c r="H28" s="1401"/>
      <c r="I28" s="1406"/>
      <c r="J28" s="115" t="s">
        <v>88</v>
      </c>
      <c r="K28" s="24" t="s">
        <v>733</v>
      </c>
      <c r="L28" s="25">
        <v>39750</v>
      </c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7.25" thickBot="1">
      <c r="A30" s="19">
        <v>44806</v>
      </c>
      <c r="B30" s="20">
        <v>57073</v>
      </c>
      <c r="C30" s="21"/>
      <c r="D30" s="22" t="s">
        <v>80</v>
      </c>
      <c r="E30" s="302" t="s">
        <v>155</v>
      </c>
      <c r="F30" s="1401" t="s">
        <v>30</v>
      </c>
      <c r="G30" s="1401"/>
      <c r="H30" s="1401"/>
      <c r="I30" s="1406"/>
      <c r="J30" s="282" t="s">
        <v>88</v>
      </c>
      <c r="K30" s="24" t="s">
        <v>1088</v>
      </c>
      <c r="L30" s="25">
        <v>21186</v>
      </c>
    </row>
    <row r="31" spans="1:12" ht="17.25" thickBot="1">
      <c r="A31" s="19">
        <v>44806</v>
      </c>
      <c r="B31" s="20">
        <v>57073</v>
      </c>
      <c r="C31" s="21"/>
      <c r="D31" s="22" t="s">
        <v>22</v>
      </c>
      <c r="E31" s="23"/>
      <c r="F31" s="1401" t="s">
        <v>30</v>
      </c>
      <c r="G31" s="1401"/>
      <c r="H31" s="1401"/>
      <c r="I31" s="1406"/>
      <c r="J31" s="282" t="s">
        <v>88</v>
      </c>
      <c r="K31" s="24" t="s">
        <v>1089</v>
      </c>
      <c r="L31" s="25">
        <v>39750</v>
      </c>
    </row>
    <row r="32" spans="1:12" ht="17.25" thickBot="1">
      <c r="A32" s="94"/>
      <c r="B32" s="294"/>
      <c r="C32" s="96"/>
      <c r="D32" s="96"/>
      <c r="E32" s="97"/>
      <c r="F32" s="286"/>
      <c r="G32" s="286"/>
      <c r="H32" s="286"/>
      <c r="I32" s="286"/>
      <c r="J32" s="280"/>
      <c r="K32" s="281"/>
      <c r="L32" s="17"/>
    </row>
    <row r="33" spans="1:12" ht="16.5">
      <c r="A33" s="1443">
        <v>44881</v>
      </c>
      <c r="B33" s="1411">
        <v>60088</v>
      </c>
      <c r="C33" s="9"/>
      <c r="D33" s="9" t="s">
        <v>70</v>
      </c>
      <c r="E33" s="9" t="s">
        <v>104</v>
      </c>
      <c r="F33" s="1448" t="s">
        <v>309</v>
      </c>
      <c r="G33" s="1449"/>
      <c r="H33" s="1449"/>
      <c r="I33" s="1450"/>
      <c r="J33" s="1419" t="s">
        <v>88</v>
      </c>
      <c r="K33" s="1416" t="s">
        <v>2819</v>
      </c>
      <c r="L33" s="1457">
        <v>155873</v>
      </c>
    </row>
    <row r="34" spans="1:12" ht="16.5">
      <c r="A34" s="1444"/>
      <c r="B34" s="1412"/>
      <c r="C34" s="175"/>
      <c r="D34" s="175"/>
      <c r="E34" s="96" t="s">
        <v>49</v>
      </c>
      <c r="F34" s="1451"/>
      <c r="G34" s="1452"/>
      <c r="H34" s="1452"/>
      <c r="I34" s="1453"/>
      <c r="J34" s="1420"/>
      <c r="K34" s="1417"/>
      <c r="L34" s="1458"/>
    </row>
    <row r="35" spans="1:12" ht="17.25" thickBot="1">
      <c r="A35" s="1445"/>
      <c r="B35" s="1413"/>
      <c r="C35" s="27"/>
      <c r="D35" s="12"/>
      <c r="E35" s="12"/>
      <c r="F35" s="1454"/>
      <c r="G35" s="1455"/>
      <c r="H35" s="1455"/>
      <c r="I35" s="1456"/>
      <c r="J35" s="1421"/>
      <c r="K35" s="1418"/>
      <c r="L35" s="1459"/>
    </row>
    <row r="36" spans="1:12" ht="17.25" thickBot="1">
      <c r="A36" s="19">
        <v>44881</v>
      </c>
      <c r="B36" s="20">
        <v>60088</v>
      </c>
      <c r="C36" s="21"/>
      <c r="D36" s="22" t="s">
        <v>22</v>
      </c>
      <c r="E36" s="23"/>
      <c r="F36" s="1401" t="s">
        <v>309</v>
      </c>
      <c r="G36" s="1401"/>
      <c r="H36" s="1401"/>
      <c r="I36" s="1406"/>
      <c r="J36" s="1155" t="s">
        <v>88</v>
      </c>
      <c r="K36" s="24" t="s">
        <v>2820</v>
      </c>
      <c r="L36" s="25">
        <v>39750</v>
      </c>
    </row>
    <row r="37" spans="1:12" ht="17.25" thickBot="1">
      <c r="A37" s="94"/>
      <c r="B37" s="1164"/>
      <c r="C37" s="26"/>
      <c r="D37" s="96"/>
      <c r="E37" s="96"/>
      <c r="F37" s="1158"/>
      <c r="G37" s="1158"/>
      <c r="H37" s="1158"/>
      <c r="I37" s="1158"/>
      <c r="J37" s="1159"/>
      <c r="K37" s="1160"/>
      <c r="L37" s="17"/>
    </row>
    <row r="38" spans="1:12" ht="18.75" thickBot="1">
      <c r="A38" s="2"/>
      <c r="B38" s="2"/>
      <c r="C38" s="2"/>
      <c r="D38" s="2"/>
      <c r="E38" s="2"/>
      <c r="F38" s="2"/>
      <c r="G38" s="2"/>
      <c r="H38" s="2"/>
      <c r="I38" s="2"/>
      <c r="J38" s="1407" t="s">
        <v>21</v>
      </c>
      <c r="K38" s="1487"/>
      <c r="L38" s="18">
        <f>+SUM(L11:L37)</f>
        <v>3362309</v>
      </c>
    </row>
  </sheetData>
  <mergeCells count="36">
    <mergeCell ref="K33:K35"/>
    <mergeCell ref="L33:L35"/>
    <mergeCell ref="F36:I36"/>
    <mergeCell ref="A8:C8"/>
    <mergeCell ref="D8:F8"/>
    <mergeCell ref="G8:H8"/>
    <mergeCell ref="I8:L8"/>
    <mergeCell ref="F28:I2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8:K38"/>
    <mergeCell ref="A9:L9"/>
    <mergeCell ref="C10:E10"/>
    <mergeCell ref="F10:I10"/>
    <mergeCell ref="A11:A27"/>
    <mergeCell ref="B11:B27"/>
    <mergeCell ref="F11:I27"/>
    <mergeCell ref="J11:J27"/>
    <mergeCell ref="K11:K27"/>
    <mergeCell ref="L11:L27"/>
    <mergeCell ref="F30:I30"/>
    <mergeCell ref="F31:I31"/>
    <mergeCell ref="A33:A35"/>
    <mergeCell ref="B33:B35"/>
    <mergeCell ref="F33:I35"/>
    <mergeCell ref="J33:J35"/>
  </mergeCells>
  <pageMargins left="0.7" right="0.7" top="0.75" bottom="0.75" header="0.3" footer="0.3"/>
  <pageSetup orientation="portrait"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15" workbookViewId="0">
      <selection activeCell="L33" sqref="L33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1480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4" t="s">
        <v>18</v>
      </c>
      <c r="K10" s="7" t="s">
        <v>16</v>
      </c>
      <c r="L10" s="8" t="s">
        <v>17</v>
      </c>
    </row>
    <row r="11" spans="1:12" ht="16.5">
      <c r="A11" s="1443">
        <v>44771</v>
      </c>
      <c r="B11" s="1411">
        <v>30</v>
      </c>
      <c r="C11" s="9"/>
      <c r="D11" s="9" t="s">
        <v>59</v>
      </c>
      <c r="E11" s="9" t="s">
        <v>29</v>
      </c>
      <c r="F11" s="1448" t="s">
        <v>113</v>
      </c>
      <c r="G11" s="1449"/>
      <c r="H11" s="1449"/>
      <c r="I11" s="1450"/>
      <c r="J11" s="1419" t="s">
        <v>88</v>
      </c>
      <c r="K11" s="1416" t="s">
        <v>735</v>
      </c>
      <c r="L11" s="1457">
        <v>67513</v>
      </c>
    </row>
    <row r="12" spans="1:12" ht="17.25" thickBot="1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/>
      <c r="B13" s="20"/>
      <c r="C13" s="21"/>
      <c r="D13" s="22" t="s">
        <v>22</v>
      </c>
      <c r="E13" s="23"/>
      <c r="F13" s="1401"/>
      <c r="G13" s="1401"/>
      <c r="H13" s="1401"/>
      <c r="I13" s="1406"/>
      <c r="J13" s="115"/>
      <c r="K13" s="24"/>
      <c r="L13" s="25"/>
    </row>
    <row r="14" spans="1:12" ht="17.25" thickBot="1">
      <c r="A14" s="94"/>
      <c r="B14" s="478"/>
      <c r="C14" s="96"/>
      <c r="D14" s="96"/>
      <c r="E14" s="97"/>
      <c r="F14" s="470"/>
      <c r="G14" s="470"/>
      <c r="H14" s="470"/>
      <c r="I14" s="470"/>
      <c r="J14" s="470"/>
      <c r="K14" s="470"/>
      <c r="L14" s="17"/>
    </row>
    <row r="15" spans="1:12" ht="17.25" thickBot="1">
      <c r="A15" s="19">
        <v>44817</v>
      </c>
      <c r="B15" s="20"/>
      <c r="C15" s="21"/>
      <c r="D15" s="22" t="s">
        <v>1148</v>
      </c>
      <c r="E15" s="23"/>
      <c r="F15" s="1401"/>
      <c r="G15" s="1401"/>
      <c r="H15" s="1401"/>
      <c r="I15" s="1406"/>
      <c r="J15" s="467"/>
      <c r="K15" s="24" t="s">
        <v>1412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44837</v>
      </c>
      <c r="B17" s="20"/>
      <c r="C17" s="21"/>
      <c r="D17" s="22" t="s">
        <v>1148</v>
      </c>
      <c r="E17" s="23"/>
      <c r="F17" s="1401"/>
      <c r="G17" s="1401"/>
      <c r="H17" s="1401"/>
      <c r="I17" s="1406"/>
      <c r="J17" s="586"/>
      <c r="K17" s="24" t="s">
        <v>1654</v>
      </c>
      <c r="L17" s="25">
        <v>18500</v>
      </c>
    </row>
    <row r="18" spans="1:12" ht="17.25" thickBot="1">
      <c r="A18" s="94"/>
      <c r="B18" s="758"/>
      <c r="C18" s="96"/>
      <c r="D18" s="96"/>
      <c r="E18" s="97"/>
      <c r="F18" s="752"/>
      <c r="G18" s="752"/>
      <c r="H18" s="752"/>
      <c r="I18" s="752"/>
      <c r="J18" s="749"/>
      <c r="K18" s="750"/>
      <c r="L18" s="17"/>
    </row>
    <row r="19" spans="1:12" ht="17.25" thickBot="1">
      <c r="A19" s="19">
        <v>44846</v>
      </c>
      <c r="B19" s="20"/>
      <c r="C19" s="21"/>
      <c r="D19" s="22" t="s">
        <v>1148</v>
      </c>
      <c r="E19" s="23"/>
      <c r="F19" s="1401"/>
      <c r="G19" s="1401"/>
      <c r="H19" s="1401"/>
      <c r="I19" s="1406"/>
      <c r="J19" s="751"/>
      <c r="K19" s="24" t="s">
        <v>1941</v>
      </c>
      <c r="L19" s="25">
        <v>18500</v>
      </c>
    </row>
    <row r="20" spans="1:12" ht="17.25" thickBot="1">
      <c r="A20" s="94"/>
      <c r="B20" s="534"/>
      <c r="C20" s="96"/>
      <c r="D20" s="96"/>
      <c r="E20" s="97"/>
      <c r="F20" s="531"/>
      <c r="G20" s="531"/>
      <c r="H20" s="531"/>
      <c r="I20" s="531"/>
      <c r="J20" s="527"/>
      <c r="K20" s="533"/>
      <c r="L20" s="17"/>
    </row>
    <row r="21" spans="1:12" ht="17.25" thickBot="1">
      <c r="A21" s="19">
        <v>44857</v>
      </c>
      <c r="B21" s="20"/>
      <c r="C21" s="21"/>
      <c r="D21" s="22" t="s">
        <v>1148</v>
      </c>
      <c r="E21" s="23"/>
      <c r="F21" s="1401"/>
      <c r="G21" s="1401"/>
      <c r="H21" s="1401"/>
      <c r="I21" s="1406"/>
      <c r="J21" s="892"/>
      <c r="K21" s="24" t="s">
        <v>2249</v>
      </c>
      <c r="L21" s="25">
        <v>18500</v>
      </c>
    </row>
    <row r="22" spans="1:12" ht="17.25" thickBot="1">
      <c r="A22" s="94"/>
      <c r="B22" s="1075"/>
      <c r="C22" s="96"/>
      <c r="D22" s="96"/>
      <c r="E22" s="97"/>
      <c r="F22" s="1071"/>
      <c r="G22" s="1071"/>
      <c r="H22" s="1071"/>
      <c r="I22" s="1071"/>
      <c r="J22" s="1068"/>
      <c r="K22" s="1069"/>
      <c r="L22" s="17"/>
    </row>
    <row r="23" spans="1:12" ht="17.25" thickBot="1">
      <c r="A23" s="19">
        <v>44872</v>
      </c>
      <c r="B23" s="20"/>
      <c r="C23" s="21"/>
      <c r="D23" s="22" t="s">
        <v>1148</v>
      </c>
      <c r="E23" s="23"/>
      <c r="F23" s="1401"/>
      <c r="G23" s="1401"/>
      <c r="H23" s="1401"/>
      <c r="I23" s="1406"/>
      <c r="J23" s="1070"/>
      <c r="K23" s="24" t="s">
        <v>2631</v>
      </c>
      <c r="L23" s="25">
        <v>18500</v>
      </c>
    </row>
    <row r="24" spans="1:12" ht="17.25" thickBot="1">
      <c r="A24" s="94"/>
      <c r="B24" s="897"/>
      <c r="C24" s="96"/>
      <c r="D24" s="96"/>
      <c r="E24" s="97"/>
      <c r="F24" s="893"/>
      <c r="G24" s="893"/>
      <c r="H24" s="893"/>
      <c r="I24" s="893"/>
      <c r="J24" s="890"/>
      <c r="K24" s="891"/>
      <c r="L24" s="17"/>
    </row>
    <row r="25" spans="1:12" ht="17.25" thickBot="1">
      <c r="A25" s="19">
        <v>44893</v>
      </c>
      <c r="B25" s="20"/>
      <c r="C25" s="21"/>
      <c r="D25" s="22" t="s">
        <v>1148</v>
      </c>
      <c r="E25" s="23"/>
      <c r="F25" s="1401"/>
      <c r="G25" s="1401"/>
      <c r="H25" s="1401"/>
      <c r="I25" s="1406"/>
      <c r="J25" s="1285"/>
      <c r="K25" s="24" t="s">
        <v>3119</v>
      </c>
      <c r="L25" s="25">
        <v>18500</v>
      </c>
    </row>
    <row r="26" spans="1:12" ht="17.25" thickBot="1">
      <c r="A26" s="94"/>
      <c r="B26" s="1292"/>
      <c r="C26" s="96"/>
      <c r="D26" s="96"/>
      <c r="E26" s="97"/>
      <c r="F26" s="1287"/>
      <c r="G26" s="1287"/>
      <c r="H26" s="1287"/>
      <c r="I26" s="1287"/>
      <c r="J26" s="1284"/>
      <c r="K26" s="1291"/>
      <c r="L26" s="17"/>
    </row>
    <row r="27" spans="1:12" ht="17.25" thickBot="1">
      <c r="A27" s="19">
        <v>44904</v>
      </c>
      <c r="B27" s="20"/>
      <c r="C27" s="21"/>
      <c r="D27" s="22" t="s">
        <v>1148</v>
      </c>
      <c r="E27" s="23"/>
      <c r="F27" s="1401"/>
      <c r="G27" s="1401"/>
      <c r="H27" s="1401"/>
      <c r="I27" s="1406"/>
      <c r="J27" s="1365"/>
      <c r="K27" s="24" t="s">
        <v>3302</v>
      </c>
      <c r="L27" s="25">
        <v>18500</v>
      </c>
    </row>
    <row r="28" spans="1:12" ht="17.25" thickBot="1">
      <c r="A28" s="94"/>
      <c r="B28" s="1370"/>
      <c r="C28" s="96"/>
      <c r="D28" s="96"/>
      <c r="E28" s="97"/>
      <c r="F28" s="1366"/>
      <c r="G28" s="1366"/>
      <c r="H28" s="1366"/>
      <c r="I28" s="1366"/>
      <c r="J28" s="1364"/>
      <c r="K28" s="1369"/>
      <c r="L28" s="17"/>
    </row>
    <row r="29" spans="1:12" ht="17.25" thickBot="1">
      <c r="A29" s="94"/>
      <c r="B29" s="1370"/>
      <c r="C29" s="96"/>
      <c r="D29" s="96"/>
      <c r="E29" s="97"/>
      <c r="F29" s="1366"/>
      <c r="G29" s="1366"/>
      <c r="H29" s="1366"/>
      <c r="I29" s="1366"/>
      <c r="J29" s="1364"/>
      <c r="K29" s="1369"/>
      <c r="L29" s="17"/>
    </row>
    <row r="30" spans="1:12" ht="17.25" thickBot="1">
      <c r="A30" s="94"/>
      <c r="B30" s="1370"/>
      <c r="C30" s="96"/>
      <c r="D30" s="96"/>
      <c r="E30" s="97"/>
      <c r="F30" s="1366"/>
      <c r="G30" s="1366"/>
      <c r="H30" s="1366"/>
      <c r="I30" s="1366"/>
      <c r="J30" s="1364"/>
      <c r="K30" s="1369"/>
      <c r="L30" s="17"/>
    </row>
    <row r="31" spans="1:12" ht="17.25" thickBot="1">
      <c r="A31" s="94"/>
      <c r="B31" s="1370"/>
      <c r="C31" s="96"/>
      <c r="D31" s="96"/>
      <c r="E31" s="97"/>
      <c r="F31" s="1366"/>
      <c r="G31" s="1366"/>
      <c r="H31" s="1366"/>
      <c r="I31" s="1366"/>
      <c r="J31" s="1364"/>
      <c r="K31" s="1369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+SUM(L11:L31)</f>
        <v>197013</v>
      </c>
    </row>
  </sheetData>
  <mergeCells count="34">
    <mergeCell ref="F27:I27"/>
    <mergeCell ref="A8:C8"/>
    <mergeCell ref="D8:F8"/>
    <mergeCell ref="G8:H8"/>
    <mergeCell ref="I8:L8"/>
    <mergeCell ref="F13:I13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2:K32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F15:I15"/>
    <mergeCell ref="F17:I17"/>
    <mergeCell ref="F19:I19"/>
    <mergeCell ref="F21:I21"/>
    <mergeCell ref="F23:I23"/>
    <mergeCell ref="F25:I25"/>
  </mergeCells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L21" sqref="L2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737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8" t="s">
        <v>18</v>
      </c>
      <c r="K10" s="7" t="s">
        <v>16</v>
      </c>
      <c r="L10" s="8" t="s">
        <v>17</v>
      </c>
    </row>
    <row r="11" spans="1:12" ht="16.5">
      <c r="A11" s="1443">
        <v>44767</v>
      </c>
      <c r="B11" s="1411">
        <v>30638</v>
      </c>
      <c r="C11" s="9"/>
      <c r="D11" s="9" t="s">
        <v>82</v>
      </c>
      <c r="E11" s="9" t="s">
        <v>83</v>
      </c>
      <c r="F11" s="1448" t="s">
        <v>30</v>
      </c>
      <c r="G11" s="1449"/>
      <c r="H11" s="1449"/>
      <c r="I11" s="1450"/>
      <c r="J11" s="1419" t="s">
        <v>88</v>
      </c>
      <c r="K11" s="1416" t="s">
        <v>738</v>
      </c>
      <c r="L11" s="1457">
        <v>924405</v>
      </c>
    </row>
    <row r="12" spans="1:12" ht="16.5">
      <c r="A12" s="1444"/>
      <c r="B12" s="1412"/>
      <c r="D12" t="s">
        <v>109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9"/>
      <c r="B14" s="20"/>
      <c r="C14" s="21"/>
      <c r="D14" s="22" t="s">
        <v>22</v>
      </c>
      <c r="E14" s="23"/>
      <c r="F14" s="1401"/>
      <c r="G14" s="1401"/>
      <c r="H14" s="1401"/>
      <c r="I14" s="1406"/>
      <c r="J14" s="116"/>
      <c r="K14" s="24"/>
      <c r="L14" s="25"/>
    </row>
    <row r="15" spans="1:12" ht="17.25" thickBot="1">
      <c r="A15" s="13"/>
      <c r="B15" s="14"/>
      <c r="C15" s="15"/>
      <c r="D15" s="11"/>
      <c r="E15" s="10"/>
      <c r="F15" s="16"/>
      <c r="G15" s="16"/>
      <c r="H15" s="16"/>
      <c r="I15" s="16"/>
      <c r="J15" s="16"/>
      <c r="K15" s="16"/>
      <c r="L15" s="17"/>
    </row>
    <row r="16" spans="1:12" ht="16.5">
      <c r="A16" s="1443">
        <v>44900</v>
      </c>
      <c r="B16" s="1411">
        <v>33938</v>
      </c>
      <c r="C16" s="9"/>
      <c r="D16" s="9" t="s">
        <v>38</v>
      </c>
      <c r="E16" s="9" t="s">
        <v>39</v>
      </c>
      <c r="F16" s="1448" t="s">
        <v>113</v>
      </c>
      <c r="G16" s="1449"/>
      <c r="H16" s="1449"/>
      <c r="I16" s="1450"/>
      <c r="J16" s="1419" t="s">
        <v>88</v>
      </c>
      <c r="K16" s="1416" t="s">
        <v>3289</v>
      </c>
      <c r="L16" s="1457">
        <v>724459</v>
      </c>
    </row>
    <row r="17" spans="1:12" ht="16.5">
      <c r="A17" s="1444"/>
      <c r="B17" s="1412"/>
      <c r="C17" s="175"/>
      <c r="D17" s="175" t="s">
        <v>36</v>
      </c>
      <c r="E17" s="96" t="s">
        <v>37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75"/>
      <c r="D18" s="175" t="s">
        <v>76</v>
      </c>
      <c r="E18" s="96" t="s">
        <v>77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75"/>
      <c r="D19" s="175"/>
      <c r="E19" s="96"/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5"/>
      <c r="B20" s="1413"/>
      <c r="C20" s="27"/>
      <c r="D20" s="12"/>
      <c r="E20" s="12"/>
      <c r="F20" s="1454"/>
      <c r="G20" s="1455"/>
      <c r="H20" s="1455"/>
      <c r="I20" s="1456"/>
      <c r="J20" s="1421"/>
      <c r="K20" s="1418"/>
      <c r="L20" s="1459"/>
    </row>
    <row r="21" spans="1:12" ht="16.5">
      <c r="A21" s="94"/>
      <c r="B21" s="1359"/>
      <c r="C21" s="15"/>
      <c r="D21" s="11"/>
      <c r="E21" s="11"/>
      <c r="F21" s="1356"/>
      <c r="G21" s="1356"/>
      <c r="H21" s="1356"/>
      <c r="I21" s="1356"/>
      <c r="J21" s="1355"/>
      <c r="K21" s="1356"/>
      <c r="L21" s="17"/>
    </row>
    <row r="22" spans="1:12" ht="16.5">
      <c r="A22" s="94"/>
      <c r="B22" s="1359"/>
      <c r="C22" s="15"/>
      <c r="D22" s="11"/>
      <c r="E22" s="11"/>
      <c r="F22" s="1356"/>
      <c r="G22" s="1356"/>
      <c r="H22" s="1356"/>
      <c r="I22" s="1356"/>
      <c r="J22" s="1355"/>
      <c r="K22" s="1356"/>
      <c r="L22" s="17"/>
    </row>
    <row r="23" spans="1:12" ht="17.25" thickBot="1">
      <c r="A23" s="94"/>
      <c r="B23" s="1359"/>
      <c r="C23" s="15"/>
      <c r="D23" s="11"/>
      <c r="E23" s="11"/>
      <c r="F23" s="1356"/>
      <c r="G23" s="1356"/>
      <c r="H23" s="1356"/>
      <c r="I23" s="1356"/>
      <c r="J23" s="1355"/>
      <c r="K23" s="1356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+SUM(L11:L20)</f>
        <v>1648864</v>
      </c>
    </row>
  </sheetData>
  <mergeCells count="33">
    <mergeCell ref="J24:K24"/>
    <mergeCell ref="A9:L9"/>
    <mergeCell ref="C10:E10"/>
    <mergeCell ref="F10:I10"/>
    <mergeCell ref="A11:A13"/>
    <mergeCell ref="B11:B13"/>
    <mergeCell ref="F11:I13"/>
    <mergeCell ref="J11:J13"/>
    <mergeCell ref="K11:K13"/>
    <mergeCell ref="L11:L13"/>
    <mergeCell ref="A16:A20"/>
    <mergeCell ref="B16:B20"/>
    <mergeCell ref="F16:I20"/>
    <mergeCell ref="J16:J20"/>
    <mergeCell ref="K16:K20"/>
    <mergeCell ref="A8:C8"/>
    <mergeCell ref="D8:F8"/>
    <mergeCell ref="G8:H8"/>
    <mergeCell ref="I8:L8"/>
    <mergeCell ref="L16:L20"/>
    <mergeCell ref="F14:I1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8" workbookViewId="0">
      <selection activeCell="L31" sqref="L3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739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8" t="s">
        <v>18</v>
      </c>
      <c r="K10" s="7" t="s">
        <v>16</v>
      </c>
      <c r="L10" s="8" t="s">
        <v>17</v>
      </c>
    </row>
    <row r="11" spans="1:12" ht="16.5">
      <c r="A11" s="1443">
        <v>44774</v>
      </c>
      <c r="B11" s="1411"/>
      <c r="C11" s="9"/>
      <c r="D11" s="9" t="s">
        <v>36</v>
      </c>
      <c r="E11" s="9" t="s">
        <v>71</v>
      </c>
      <c r="F11" s="1448" t="s">
        <v>98</v>
      </c>
      <c r="G11" s="1449"/>
      <c r="H11" s="1449"/>
      <c r="I11" s="1450"/>
      <c r="J11" s="1419" t="s">
        <v>199</v>
      </c>
      <c r="K11" s="1416" t="s">
        <v>740</v>
      </c>
      <c r="L11" s="1457">
        <v>623350</v>
      </c>
    </row>
    <row r="12" spans="1:12" ht="16.5">
      <c r="A12" s="1444"/>
      <c r="B12" s="1412"/>
      <c r="D12" t="s">
        <v>194</v>
      </c>
      <c r="E12" s="11" t="s">
        <v>149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151</v>
      </c>
      <c r="E13" s="11" t="s">
        <v>40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160</v>
      </c>
      <c r="E14" s="11" t="s">
        <v>155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444"/>
      <c r="B15" s="1412"/>
      <c r="C15" s="15"/>
      <c r="D15" s="11" t="s">
        <v>70</v>
      </c>
      <c r="E15" s="11"/>
      <c r="F15" s="1451"/>
      <c r="G15" s="1452"/>
      <c r="H15" s="1452"/>
      <c r="I15" s="1453"/>
      <c r="J15" s="1420"/>
      <c r="K15" s="1417"/>
      <c r="L15" s="1458"/>
    </row>
    <row r="16" spans="1:12" ht="32.25" thickBot="1">
      <c r="A16" s="19">
        <v>44774</v>
      </c>
      <c r="B16" s="20"/>
      <c r="C16" s="21"/>
      <c r="D16" s="22" t="s">
        <v>22</v>
      </c>
      <c r="E16" s="23"/>
      <c r="F16" s="1401" t="s">
        <v>98</v>
      </c>
      <c r="G16" s="1401"/>
      <c r="H16" s="1401"/>
      <c r="I16" s="1406"/>
      <c r="J16" s="116" t="s">
        <v>199</v>
      </c>
      <c r="K16" s="24" t="s">
        <v>741</v>
      </c>
      <c r="L16" s="25">
        <v>39750</v>
      </c>
    </row>
    <row r="17" spans="1:12" ht="17.25" thickBot="1">
      <c r="A17" s="13"/>
      <c r="B17" s="14"/>
      <c r="C17" s="15"/>
      <c r="D17" s="11"/>
      <c r="E17" s="10"/>
      <c r="F17" s="16"/>
      <c r="G17" s="16"/>
      <c r="H17" s="16"/>
      <c r="I17" s="16"/>
      <c r="J17" s="16"/>
      <c r="K17" s="16"/>
      <c r="L17" s="17"/>
    </row>
    <row r="18" spans="1:12" ht="16.5">
      <c r="A18" s="1443">
        <v>44860</v>
      </c>
      <c r="B18" s="1411"/>
      <c r="C18" s="9"/>
      <c r="D18" s="9" t="s">
        <v>160</v>
      </c>
      <c r="E18" s="9" t="s">
        <v>81</v>
      </c>
      <c r="F18" s="1448" t="s">
        <v>234</v>
      </c>
      <c r="G18" s="1449"/>
      <c r="H18" s="1449"/>
      <c r="I18" s="1450"/>
      <c r="J18" s="1419" t="s">
        <v>88</v>
      </c>
      <c r="K18" s="1416" t="s">
        <v>2451</v>
      </c>
      <c r="L18" s="1457">
        <v>829161</v>
      </c>
    </row>
    <row r="19" spans="1:12" ht="16.5">
      <c r="A19" s="1444"/>
      <c r="B19" s="1412"/>
      <c r="C19" s="175"/>
      <c r="D19" s="175" t="s">
        <v>237</v>
      </c>
      <c r="E19" s="96" t="s">
        <v>728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26"/>
      <c r="D20" s="96" t="s">
        <v>293</v>
      </c>
      <c r="E20" s="96" t="s">
        <v>288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26"/>
      <c r="D21" s="96"/>
      <c r="E21" s="96" t="s">
        <v>382</v>
      </c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5"/>
      <c r="B22" s="1413"/>
      <c r="C22" s="27"/>
      <c r="D22" s="12"/>
      <c r="E22" s="12" t="s">
        <v>206</v>
      </c>
      <c r="F22" s="1454"/>
      <c r="G22" s="1455"/>
      <c r="H22" s="1455"/>
      <c r="I22" s="1456"/>
      <c r="J22" s="1421"/>
      <c r="K22" s="1418"/>
      <c r="L22" s="1459"/>
    </row>
    <row r="23" spans="1:12" ht="17.25" thickBot="1">
      <c r="A23" s="94"/>
      <c r="B23" s="988"/>
      <c r="C23" s="15"/>
      <c r="D23" s="11"/>
      <c r="E23" s="11"/>
      <c r="F23" s="985"/>
      <c r="G23" s="985"/>
      <c r="H23" s="985"/>
      <c r="I23" s="985"/>
      <c r="J23" s="984"/>
      <c r="K23" s="985"/>
      <c r="L23" s="17"/>
    </row>
    <row r="24" spans="1:12" ht="17.25" thickBot="1">
      <c r="A24" s="19">
        <v>44873</v>
      </c>
      <c r="B24" s="20"/>
      <c r="C24" s="21"/>
      <c r="D24" s="22" t="s">
        <v>1148</v>
      </c>
      <c r="E24" s="23"/>
      <c r="F24" s="1401"/>
      <c r="G24" s="1401"/>
      <c r="H24" s="1401"/>
      <c r="I24" s="1406"/>
      <c r="J24" s="1118"/>
      <c r="K24" s="24" t="s">
        <v>2695</v>
      </c>
      <c r="L24" s="25">
        <v>18500</v>
      </c>
    </row>
    <row r="25" spans="1:12" ht="17.25" thickBot="1">
      <c r="A25" s="94"/>
      <c r="B25" s="1129"/>
      <c r="C25" s="96"/>
      <c r="D25" s="96"/>
      <c r="E25" s="97"/>
      <c r="F25" s="1121"/>
      <c r="G25" s="1121"/>
      <c r="H25" s="1121"/>
      <c r="I25" s="1121"/>
      <c r="J25" s="1117"/>
      <c r="K25" s="1125"/>
      <c r="L25" s="17"/>
    </row>
    <row r="26" spans="1:12" ht="17.25" thickBot="1">
      <c r="A26" s="19">
        <v>44885</v>
      </c>
      <c r="B26" s="20"/>
      <c r="C26" s="21"/>
      <c r="D26" s="22" t="s">
        <v>1148</v>
      </c>
      <c r="E26" s="23"/>
      <c r="F26" s="1401"/>
      <c r="G26" s="1401"/>
      <c r="H26" s="1401"/>
      <c r="I26" s="1406"/>
      <c r="J26" s="1222"/>
      <c r="K26" s="24" t="s">
        <v>2912</v>
      </c>
      <c r="L26" s="25">
        <v>18500</v>
      </c>
    </row>
    <row r="27" spans="1:12" ht="17.25" thickBot="1">
      <c r="A27" s="94"/>
      <c r="B27" s="1230"/>
      <c r="C27" s="96"/>
      <c r="D27" s="96"/>
      <c r="E27" s="97"/>
      <c r="F27" s="1226"/>
      <c r="G27" s="1226"/>
      <c r="H27" s="1226"/>
      <c r="I27" s="1226"/>
      <c r="J27" s="1220"/>
      <c r="K27" s="1221"/>
      <c r="L27" s="17"/>
    </row>
    <row r="28" spans="1:12" ht="17.25" thickBot="1">
      <c r="A28" s="19">
        <v>44895</v>
      </c>
      <c r="B28" s="20"/>
      <c r="C28" s="21"/>
      <c r="D28" s="22" t="s">
        <v>1148</v>
      </c>
      <c r="E28" s="23"/>
      <c r="F28" s="1401"/>
      <c r="G28" s="1401"/>
      <c r="H28" s="1401"/>
      <c r="I28" s="1406"/>
      <c r="J28" s="1300"/>
      <c r="K28" s="24" t="s">
        <v>3183</v>
      </c>
      <c r="L28" s="25">
        <v>18500</v>
      </c>
    </row>
    <row r="29" spans="1:12" ht="17.25" thickBot="1">
      <c r="A29" s="94"/>
      <c r="B29" s="1308"/>
      <c r="C29" s="96"/>
      <c r="D29" s="96"/>
      <c r="E29" s="97"/>
      <c r="F29" s="1302"/>
      <c r="G29" s="1302"/>
      <c r="H29" s="1302"/>
      <c r="I29" s="1302"/>
      <c r="J29" s="1299"/>
      <c r="K29" s="1306"/>
      <c r="L29" s="17"/>
    </row>
    <row r="30" spans="1:12" ht="18.75" thickBot="1">
      <c r="A30" s="2"/>
      <c r="B30" s="2"/>
      <c r="C30" s="2"/>
      <c r="D30" s="2"/>
      <c r="E30" s="2"/>
      <c r="F30" s="2"/>
      <c r="G30" s="2"/>
      <c r="H30" s="2"/>
      <c r="I30" s="2"/>
      <c r="J30" s="1407" t="s">
        <v>21</v>
      </c>
      <c r="K30" s="1487"/>
      <c r="L30" s="18">
        <f>+SUM(L11:L29)</f>
        <v>1547761</v>
      </c>
    </row>
  </sheetData>
  <mergeCells count="36">
    <mergeCell ref="F28:I28"/>
    <mergeCell ref="J30:K30"/>
    <mergeCell ref="A9:L9"/>
    <mergeCell ref="C10:E10"/>
    <mergeCell ref="F10:I10"/>
    <mergeCell ref="A11:A15"/>
    <mergeCell ref="B11:B15"/>
    <mergeCell ref="F11:I15"/>
    <mergeCell ref="J11:J15"/>
    <mergeCell ref="K11:K15"/>
    <mergeCell ref="L11:L15"/>
    <mergeCell ref="A18:A22"/>
    <mergeCell ref="B18:B22"/>
    <mergeCell ref="F18:I22"/>
    <mergeCell ref="J18:J22"/>
    <mergeCell ref="K18:K22"/>
    <mergeCell ref="A1:C2"/>
    <mergeCell ref="D1:L1"/>
    <mergeCell ref="D2:L2"/>
    <mergeCell ref="A3:D3"/>
    <mergeCell ref="E3:L3"/>
    <mergeCell ref="F26:I26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18:L22"/>
    <mergeCell ref="F16:I16"/>
    <mergeCell ref="F24:I24"/>
  </mergeCells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20" workbookViewId="0">
      <selection activeCell="K40" sqref="K4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1083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0" t="s">
        <v>18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73849</v>
      </c>
      <c r="C11" s="9"/>
      <c r="D11" s="9" t="s">
        <v>60</v>
      </c>
      <c r="E11" s="9" t="s">
        <v>240</v>
      </c>
      <c r="F11" s="1448" t="s">
        <v>309</v>
      </c>
      <c r="G11" s="1449"/>
      <c r="H11" s="1449"/>
      <c r="I11" s="1450"/>
      <c r="J11" s="1419" t="s">
        <v>199</v>
      </c>
      <c r="K11" s="1416" t="s">
        <v>745</v>
      </c>
      <c r="L11" s="1457">
        <v>2399811</v>
      </c>
    </row>
    <row r="12" spans="1:12" ht="16.5">
      <c r="A12" s="1444"/>
      <c r="B12" s="1412"/>
      <c r="D12" t="s">
        <v>743</v>
      </c>
      <c r="E12" s="11" t="s">
        <v>535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284</v>
      </c>
      <c r="E13" s="11" t="s">
        <v>178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285</v>
      </c>
      <c r="E14" s="11" t="s">
        <v>288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194</v>
      </c>
      <c r="E15" s="11" t="s">
        <v>149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36</v>
      </c>
      <c r="E16" s="11" t="s">
        <v>40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157</v>
      </c>
      <c r="E17" s="11" t="s">
        <v>84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500</v>
      </c>
      <c r="E18" s="11" t="s">
        <v>35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70</v>
      </c>
      <c r="E19" s="11" t="s">
        <v>452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250</v>
      </c>
      <c r="E20" s="11" t="s">
        <v>667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286</v>
      </c>
      <c r="E21" s="11" t="s">
        <v>154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227</v>
      </c>
      <c r="E22" s="11" t="s">
        <v>211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236</v>
      </c>
      <c r="E23" s="11" t="s">
        <v>71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744</v>
      </c>
      <c r="E24" s="11" t="s">
        <v>166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/>
      <c r="E25" s="11" t="s">
        <v>48</v>
      </c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444"/>
      <c r="B26" s="1412"/>
      <c r="C26" s="15"/>
      <c r="D26" s="11"/>
      <c r="E26" s="11" t="s">
        <v>465</v>
      </c>
      <c r="F26" s="1451"/>
      <c r="G26" s="1452"/>
      <c r="H26" s="1452"/>
      <c r="I26" s="1453"/>
      <c r="J26" s="1420"/>
      <c r="K26" s="1417"/>
      <c r="L26" s="1458"/>
    </row>
    <row r="27" spans="1:12" ht="32.25" thickBot="1">
      <c r="A27" s="19">
        <v>44774</v>
      </c>
      <c r="B27" s="20">
        <v>73849</v>
      </c>
      <c r="C27" s="21"/>
      <c r="D27" s="22" t="s">
        <v>22</v>
      </c>
      <c r="E27" s="23"/>
      <c r="F27" s="1401" t="s">
        <v>309</v>
      </c>
      <c r="G27" s="1401"/>
      <c r="H27" s="1401"/>
      <c r="I27" s="1406"/>
      <c r="J27" s="121" t="s">
        <v>199</v>
      </c>
      <c r="K27" s="24" t="s">
        <v>746</v>
      </c>
      <c r="L27" s="25">
        <v>39750</v>
      </c>
    </row>
    <row r="28" spans="1:12" ht="17.25" thickBot="1">
      <c r="A28" s="283"/>
      <c r="B28" s="293"/>
      <c r="C28" s="9"/>
      <c r="D28" s="9"/>
      <c r="E28" s="43"/>
      <c r="F28" s="284"/>
      <c r="G28" s="284"/>
      <c r="H28" s="284"/>
      <c r="I28" s="284"/>
      <c r="J28" s="290"/>
      <c r="K28" s="292"/>
      <c r="L28" s="291"/>
    </row>
    <row r="29" spans="1:12" ht="15" customHeight="1">
      <c r="A29" s="1443">
        <v>44805</v>
      </c>
      <c r="B29" s="1411">
        <v>74842</v>
      </c>
      <c r="C29" s="9"/>
      <c r="D29" s="9" t="s">
        <v>578</v>
      </c>
      <c r="E29" s="9" t="s">
        <v>565</v>
      </c>
      <c r="F29" s="1448" t="s">
        <v>72</v>
      </c>
      <c r="G29" s="1449"/>
      <c r="H29" s="1449"/>
      <c r="I29" s="1450"/>
      <c r="J29" s="1419" t="s">
        <v>88</v>
      </c>
      <c r="K29" s="1416" t="s">
        <v>1084</v>
      </c>
      <c r="L29" s="1457">
        <v>316597</v>
      </c>
    </row>
    <row r="30" spans="1:12" ht="15" customHeight="1" thickBot="1">
      <c r="A30" s="1445"/>
      <c r="B30" s="1413"/>
      <c r="C30" s="190"/>
      <c r="D30" s="190" t="s">
        <v>363</v>
      </c>
      <c r="E30" s="12"/>
      <c r="F30" s="1454"/>
      <c r="G30" s="1455"/>
      <c r="H30" s="1455"/>
      <c r="I30" s="1456"/>
      <c r="J30" s="1421"/>
      <c r="K30" s="1418"/>
      <c r="L30" s="1459"/>
    </row>
    <row r="31" spans="1:12" ht="15" customHeight="1" thickBot="1">
      <c r="A31" s="94"/>
      <c r="B31" s="602"/>
      <c r="C31" s="175"/>
      <c r="D31" s="175"/>
      <c r="E31" s="96"/>
      <c r="F31" s="601"/>
      <c r="G31" s="601"/>
      <c r="H31" s="601"/>
      <c r="I31" s="601"/>
      <c r="J31" s="601"/>
      <c r="K31" s="601"/>
      <c r="L31" s="17"/>
    </row>
    <row r="32" spans="1:12" ht="17.25" thickBot="1">
      <c r="A32" s="19">
        <v>44834</v>
      </c>
      <c r="B32" s="20" t="s">
        <v>961</v>
      </c>
      <c r="C32" s="21"/>
      <c r="D32" s="22" t="s">
        <v>1148</v>
      </c>
      <c r="E32" s="23"/>
      <c r="F32" s="1401" t="s">
        <v>309</v>
      </c>
      <c r="G32" s="1401"/>
      <c r="H32" s="1401"/>
      <c r="I32" s="1406"/>
      <c r="J32" s="599" t="s">
        <v>961</v>
      </c>
      <c r="K32" s="24" t="s">
        <v>1664</v>
      </c>
      <c r="L32" s="25">
        <v>18500</v>
      </c>
    </row>
    <row r="33" spans="1:12" ht="17.25" thickBot="1">
      <c r="A33" s="94"/>
      <c r="B33" s="815"/>
      <c r="C33" s="96"/>
      <c r="D33" s="96"/>
      <c r="E33" s="97"/>
      <c r="F33" s="809"/>
      <c r="G33" s="809"/>
      <c r="H33" s="809"/>
      <c r="I33" s="809"/>
      <c r="J33" s="809"/>
      <c r="K33" s="809"/>
      <c r="L33" s="17"/>
    </row>
    <row r="34" spans="1:12" ht="17.25" thickBot="1">
      <c r="A34" s="19">
        <v>44848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804" t="s">
        <v>961</v>
      </c>
      <c r="K34" s="24" t="s">
        <v>2047</v>
      </c>
      <c r="L34" s="25">
        <v>18500</v>
      </c>
    </row>
    <row r="35" spans="1:12" ht="17.25" thickBot="1">
      <c r="A35" s="94"/>
      <c r="B35" s="915"/>
      <c r="C35" s="96"/>
      <c r="D35" s="96"/>
      <c r="E35" s="97"/>
      <c r="F35" s="914"/>
      <c r="G35" s="914"/>
      <c r="H35" s="914"/>
      <c r="I35" s="914"/>
      <c r="J35" s="914"/>
      <c r="K35" s="914"/>
      <c r="L35" s="17"/>
    </row>
    <row r="36" spans="1:12" ht="17.25" thickBot="1">
      <c r="A36" s="19">
        <v>44860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910" t="s">
        <v>961</v>
      </c>
      <c r="K36" s="24" t="s">
        <v>2284</v>
      </c>
      <c r="L36" s="25">
        <v>18500</v>
      </c>
    </row>
    <row r="37" spans="1:12" ht="17.25" thickBot="1">
      <c r="A37" s="13"/>
      <c r="B37" s="14"/>
      <c r="C37" s="15"/>
      <c r="D37" s="11"/>
      <c r="E37" s="10"/>
      <c r="F37" s="16"/>
      <c r="G37" s="16"/>
      <c r="H37" s="16"/>
      <c r="I37" s="16"/>
      <c r="J37" s="16"/>
      <c r="K37" s="16"/>
      <c r="L37" s="17"/>
    </row>
    <row r="38" spans="1:12" ht="17.25" thickBot="1">
      <c r="A38" s="19">
        <v>44886</v>
      </c>
      <c r="B38" s="20" t="s">
        <v>961</v>
      </c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1222" t="s">
        <v>961</v>
      </c>
      <c r="K38" s="24" t="s">
        <v>2942</v>
      </c>
      <c r="L38" s="25">
        <v>18500</v>
      </c>
    </row>
    <row r="39" spans="1:12" ht="17.25" thickBot="1">
      <c r="A39" s="13"/>
      <c r="B39" s="14"/>
      <c r="C39" s="15"/>
      <c r="D39" s="11"/>
      <c r="E39" s="10"/>
      <c r="F39" s="16"/>
      <c r="G39" s="16"/>
      <c r="H39" s="16"/>
      <c r="I39" s="16"/>
      <c r="J39" s="16"/>
      <c r="K39" s="16"/>
      <c r="L39" s="17"/>
    </row>
    <row r="40" spans="1:12" ht="17.25" thickBot="1">
      <c r="A40" s="19">
        <v>44895</v>
      </c>
      <c r="B40" s="20" t="s">
        <v>961</v>
      </c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1300" t="s">
        <v>961</v>
      </c>
      <c r="K40" s="24" t="s">
        <v>3168</v>
      </c>
      <c r="L40" s="25">
        <v>18500</v>
      </c>
    </row>
    <row r="41" spans="1:12" ht="17.25" thickBot="1">
      <c r="A41" s="13"/>
      <c r="B41" s="14"/>
      <c r="C41" s="15"/>
      <c r="D41" s="11"/>
      <c r="E41" s="10"/>
      <c r="F41" s="16"/>
      <c r="G41" s="16"/>
      <c r="H41" s="16"/>
      <c r="I41" s="16"/>
      <c r="J41" s="16"/>
      <c r="K41" s="16"/>
      <c r="L41" s="17"/>
    </row>
    <row r="42" spans="1:12" ht="18.75" thickBot="1">
      <c r="A42" s="2"/>
      <c r="B42" s="2"/>
      <c r="C42" s="2"/>
      <c r="D42" s="2"/>
      <c r="E42" s="2"/>
      <c r="F42" s="2"/>
      <c r="G42" s="2"/>
      <c r="H42" s="2"/>
      <c r="I42" s="2"/>
      <c r="J42" s="1407" t="s">
        <v>21</v>
      </c>
      <c r="K42" s="1487"/>
      <c r="L42" s="18">
        <f>+SUM(L11:L41)</f>
        <v>2848658</v>
      </c>
    </row>
  </sheetData>
  <mergeCells count="38">
    <mergeCell ref="A8:C8"/>
    <mergeCell ref="D8:F8"/>
    <mergeCell ref="G8:H8"/>
    <mergeCell ref="I8:L8"/>
    <mergeCell ref="L29:L30"/>
    <mergeCell ref="A29:A30"/>
    <mergeCell ref="B29:B30"/>
    <mergeCell ref="F29:I30"/>
    <mergeCell ref="A9:L9"/>
    <mergeCell ref="C10:E10"/>
    <mergeCell ref="F10:I10"/>
    <mergeCell ref="A11:A26"/>
    <mergeCell ref="L11:L26"/>
    <mergeCell ref="J29:J30"/>
    <mergeCell ref="K29:K30"/>
    <mergeCell ref="K11:K26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F38:I38"/>
    <mergeCell ref="F36:I36"/>
    <mergeCell ref="F34:I34"/>
    <mergeCell ref="J42:K42"/>
    <mergeCell ref="F40:I40"/>
    <mergeCell ref="F32:I32"/>
    <mergeCell ref="F27:I27"/>
    <mergeCell ref="B11:B26"/>
    <mergeCell ref="F11:I26"/>
    <mergeCell ref="J11:J26"/>
  </mergeCells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29" workbookViewId="0">
      <selection activeCell="L52" sqref="L52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747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0" t="s">
        <v>18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56948</v>
      </c>
      <c r="C11" s="9"/>
      <c r="D11" s="9" t="s">
        <v>62</v>
      </c>
      <c r="E11" s="9" t="s">
        <v>83</v>
      </c>
      <c r="F11" s="1448" t="s">
        <v>309</v>
      </c>
      <c r="G11" s="1449"/>
      <c r="H11" s="1449"/>
      <c r="I11" s="1450"/>
      <c r="J11" s="1419" t="s">
        <v>199</v>
      </c>
      <c r="K11" s="1416" t="s">
        <v>748</v>
      </c>
      <c r="L11" s="1457">
        <v>3567644</v>
      </c>
    </row>
    <row r="12" spans="1:12" ht="16.5">
      <c r="A12" s="1444"/>
      <c r="B12" s="1412"/>
      <c r="D12" t="s">
        <v>36</v>
      </c>
      <c r="E12" s="11" t="s">
        <v>358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151</v>
      </c>
      <c r="E13" s="11" t="s">
        <v>651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324</v>
      </c>
      <c r="E14" s="11" t="s">
        <v>453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38</v>
      </c>
      <c r="E15" s="11" t="s">
        <v>63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158</v>
      </c>
      <c r="E16" s="11" t="s">
        <v>149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296</v>
      </c>
      <c r="E17" s="11" t="s">
        <v>40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159</v>
      </c>
      <c r="E18" s="11" t="s">
        <v>452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461</v>
      </c>
      <c r="E19" s="11" t="s">
        <v>490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284</v>
      </c>
      <c r="E20" s="11" t="s">
        <v>39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285</v>
      </c>
      <c r="E21" s="11" t="s">
        <v>321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559</v>
      </c>
      <c r="E22" s="11" t="s">
        <v>288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82</v>
      </c>
      <c r="E23" s="11" t="s">
        <v>48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/>
      <c r="E24" s="11" t="s">
        <v>84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/>
      <c r="E25" s="11" t="s">
        <v>35</v>
      </c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444"/>
      <c r="B26" s="1412"/>
      <c r="C26" s="26"/>
      <c r="D26" s="10"/>
      <c r="E26" s="28" t="s">
        <v>149</v>
      </c>
      <c r="F26" s="1451"/>
      <c r="G26" s="1452"/>
      <c r="H26" s="1452"/>
      <c r="I26" s="1453"/>
      <c r="J26" s="1420"/>
      <c r="K26" s="1417"/>
      <c r="L26" s="1458"/>
    </row>
    <row r="27" spans="1:12" ht="32.25" thickBot="1">
      <c r="A27" s="19">
        <v>44774</v>
      </c>
      <c r="B27" s="20">
        <v>56948</v>
      </c>
      <c r="C27" s="21"/>
      <c r="D27" s="22" t="s">
        <v>22</v>
      </c>
      <c r="E27" s="23"/>
      <c r="F27" s="1401" t="s">
        <v>309</v>
      </c>
      <c r="G27" s="1401"/>
      <c r="H27" s="1401"/>
      <c r="I27" s="1406"/>
      <c r="J27" s="121" t="s">
        <v>199</v>
      </c>
      <c r="K27" s="24" t="s">
        <v>749</v>
      </c>
      <c r="L27" s="25">
        <v>39750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7.25" thickBot="1">
      <c r="A29" s="19">
        <v>44807</v>
      </c>
      <c r="B29" s="20" t="s">
        <v>961</v>
      </c>
      <c r="C29" s="21"/>
      <c r="D29" s="22" t="s">
        <v>1148</v>
      </c>
      <c r="E29" s="23"/>
      <c r="F29" s="1401" t="s">
        <v>309</v>
      </c>
      <c r="G29" s="1401"/>
      <c r="H29" s="1401"/>
      <c r="I29" s="1406"/>
      <c r="J29" s="374" t="s">
        <v>961</v>
      </c>
      <c r="K29" s="24" t="s">
        <v>1238</v>
      </c>
      <c r="L29" s="25">
        <v>18500</v>
      </c>
    </row>
    <row r="30" spans="1:12" ht="17.25" thickBot="1">
      <c r="A30" s="94"/>
      <c r="B30" s="885"/>
      <c r="C30" s="96"/>
      <c r="D30" s="96"/>
      <c r="E30" s="97"/>
      <c r="F30" s="883"/>
      <c r="G30" s="883"/>
      <c r="H30" s="883"/>
      <c r="I30" s="883"/>
      <c r="J30" s="880"/>
      <c r="K30" s="884"/>
      <c r="L30" s="17"/>
    </row>
    <row r="31" spans="1:12" ht="17.25" thickBot="1">
      <c r="A31" s="19">
        <v>44857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881" t="s">
        <v>961</v>
      </c>
      <c r="K31" s="24" t="s">
        <v>2204</v>
      </c>
      <c r="L31" s="25">
        <v>18500</v>
      </c>
    </row>
    <row r="32" spans="1:12" ht="17.25" thickBot="1">
      <c r="A32" s="94"/>
      <c r="B32" s="973"/>
      <c r="C32" s="96"/>
      <c r="D32" s="96"/>
      <c r="E32" s="97"/>
      <c r="F32" s="967"/>
      <c r="G32" s="967"/>
      <c r="H32" s="967"/>
      <c r="I32" s="967"/>
      <c r="J32" s="962"/>
      <c r="K32" s="972"/>
      <c r="L32" s="17"/>
    </row>
    <row r="33" spans="1:12" ht="17.25" thickBot="1">
      <c r="A33" s="19">
        <v>44863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963" t="s">
        <v>961</v>
      </c>
      <c r="K33" s="24" t="s">
        <v>2347</v>
      </c>
      <c r="L33" s="25">
        <v>18500</v>
      </c>
    </row>
    <row r="34" spans="1:12" ht="17.25" thickBot="1">
      <c r="A34" s="94"/>
      <c r="B34" s="1129"/>
      <c r="C34" s="96"/>
      <c r="D34" s="96"/>
      <c r="E34" s="97"/>
      <c r="F34" s="1121"/>
      <c r="G34" s="1121"/>
      <c r="H34" s="1121"/>
      <c r="I34" s="1121"/>
      <c r="J34" s="1117"/>
      <c r="K34" s="1125"/>
      <c r="L34" s="17"/>
    </row>
    <row r="35" spans="1:12" ht="17.25" thickBot="1">
      <c r="A35" s="19">
        <v>44873</v>
      </c>
      <c r="B35" s="20" t="s">
        <v>961</v>
      </c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1118" t="s">
        <v>961</v>
      </c>
      <c r="K35" s="24" t="s">
        <v>2675</v>
      </c>
      <c r="L35" s="25">
        <v>18500</v>
      </c>
    </row>
    <row r="36" spans="1:12" ht="17.25" thickBot="1">
      <c r="A36" s="94"/>
      <c r="B36" s="381"/>
      <c r="C36" s="96"/>
      <c r="D36" s="96"/>
      <c r="E36" s="97"/>
      <c r="F36" s="377"/>
      <c r="G36" s="377"/>
      <c r="H36" s="377"/>
      <c r="I36" s="377"/>
      <c r="J36" s="373"/>
      <c r="K36" s="378"/>
      <c r="L36" s="17"/>
    </row>
    <row r="37" spans="1:12" ht="17.25" thickBot="1">
      <c r="A37" s="19">
        <v>44877</v>
      </c>
      <c r="B37" s="20" t="s">
        <v>961</v>
      </c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1118" t="s">
        <v>961</v>
      </c>
      <c r="K37" s="24" t="s">
        <v>2776</v>
      </c>
      <c r="L37" s="25">
        <v>18500</v>
      </c>
    </row>
    <row r="38" spans="1:12" ht="17.25" thickBot="1">
      <c r="A38" s="94"/>
      <c r="B38" s="1129"/>
      <c r="C38" s="96"/>
      <c r="D38" s="96"/>
      <c r="E38" s="97"/>
      <c r="F38" s="1121"/>
      <c r="G38" s="1121"/>
      <c r="H38" s="1121"/>
      <c r="I38" s="1121"/>
      <c r="J38" s="1117"/>
      <c r="K38" s="1125"/>
      <c r="L38" s="17"/>
    </row>
    <row r="39" spans="1:12" ht="17.25" thickBot="1">
      <c r="A39" s="19">
        <v>44884</v>
      </c>
      <c r="B39" s="20">
        <v>59204</v>
      </c>
      <c r="C39" s="21"/>
      <c r="D39" s="22" t="s">
        <v>2891</v>
      </c>
      <c r="E39" s="271" t="s">
        <v>2892</v>
      </c>
      <c r="F39" s="1401" t="s">
        <v>961</v>
      </c>
      <c r="G39" s="1401"/>
      <c r="H39" s="1401"/>
      <c r="I39" s="1406"/>
      <c r="J39" s="1211" t="s">
        <v>961</v>
      </c>
      <c r="K39" s="24" t="s">
        <v>2882</v>
      </c>
      <c r="L39" s="25">
        <v>272330</v>
      </c>
    </row>
    <row r="40" spans="1:12" ht="17.25" thickBot="1">
      <c r="A40" s="94"/>
      <c r="B40" s="1213"/>
      <c r="C40" s="96"/>
      <c r="D40" s="96"/>
      <c r="E40" s="97"/>
      <c r="F40" s="1212"/>
      <c r="G40" s="1212"/>
      <c r="H40" s="1212"/>
      <c r="I40" s="1212"/>
      <c r="J40" s="1209"/>
      <c r="K40" s="1210"/>
      <c r="L40" s="17"/>
    </row>
    <row r="41" spans="1:12" ht="16.5">
      <c r="A41" s="1443">
        <v>44886</v>
      </c>
      <c r="B41" s="1411">
        <v>59207</v>
      </c>
      <c r="C41" s="9"/>
      <c r="D41" s="9" t="s">
        <v>528</v>
      </c>
      <c r="E41" s="9" t="s">
        <v>532</v>
      </c>
      <c r="F41" s="1448" t="s">
        <v>309</v>
      </c>
      <c r="G41" s="1449"/>
      <c r="H41" s="1449"/>
      <c r="I41" s="1450"/>
      <c r="J41" s="1419" t="s">
        <v>88</v>
      </c>
      <c r="K41" s="1416" t="s">
        <v>2883</v>
      </c>
      <c r="L41" s="1457">
        <v>550274</v>
      </c>
    </row>
    <row r="42" spans="1:12" ht="16.5">
      <c r="A42" s="1444"/>
      <c r="B42" s="1412"/>
      <c r="C42" s="175"/>
      <c r="D42" s="175" t="s">
        <v>2893</v>
      </c>
      <c r="E42" s="96"/>
      <c r="F42" s="1451"/>
      <c r="G42" s="1452"/>
      <c r="H42" s="1452"/>
      <c r="I42" s="1453"/>
      <c r="J42" s="1420"/>
      <c r="K42" s="1417"/>
      <c r="L42" s="1458"/>
    </row>
    <row r="43" spans="1:12" ht="16.5">
      <c r="A43" s="1444"/>
      <c r="B43" s="1412"/>
      <c r="C43" s="26"/>
      <c r="D43" s="96"/>
      <c r="E43" s="96"/>
      <c r="F43" s="1451"/>
      <c r="G43" s="1452"/>
      <c r="H43" s="1452"/>
      <c r="I43" s="1453"/>
      <c r="J43" s="1420"/>
      <c r="K43" s="1417"/>
      <c r="L43" s="1458"/>
    </row>
    <row r="44" spans="1:12" ht="17.25" thickBot="1">
      <c r="A44" s="1445"/>
      <c r="B44" s="1413"/>
      <c r="C44" s="27"/>
      <c r="D44" s="12"/>
      <c r="E44" s="12"/>
      <c r="F44" s="1454"/>
      <c r="G44" s="1455"/>
      <c r="H44" s="1455"/>
      <c r="I44" s="1456"/>
      <c r="J44" s="1421"/>
      <c r="K44" s="1418"/>
      <c r="L44" s="1459"/>
    </row>
    <row r="45" spans="1:12" ht="17.25" thickBot="1">
      <c r="A45" s="94"/>
      <c r="B45" s="1219"/>
      <c r="C45" s="26"/>
      <c r="D45" s="10"/>
      <c r="E45" s="28"/>
      <c r="F45" s="1217"/>
      <c r="G45" s="1217"/>
      <c r="H45" s="1217"/>
      <c r="I45" s="1217"/>
      <c r="J45" s="1216"/>
      <c r="K45" s="1217"/>
      <c r="L45" s="17"/>
    </row>
    <row r="46" spans="1:12" ht="17.25" thickBot="1">
      <c r="A46" s="19">
        <v>44886</v>
      </c>
      <c r="B46" s="20" t="s">
        <v>961</v>
      </c>
      <c r="C46" s="21"/>
      <c r="D46" s="22" t="s">
        <v>1148</v>
      </c>
      <c r="E46" s="23"/>
      <c r="F46" s="1401" t="s">
        <v>961</v>
      </c>
      <c r="G46" s="1401"/>
      <c r="H46" s="1401"/>
      <c r="I46" s="1406"/>
      <c r="J46" s="1222" t="s">
        <v>961</v>
      </c>
      <c r="K46" s="24" t="s">
        <v>2945</v>
      </c>
      <c r="L46" s="25">
        <v>18500</v>
      </c>
    </row>
    <row r="47" spans="1:12" ht="17.25" thickBot="1">
      <c r="A47" s="94"/>
      <c r="B47" s="1230"/>
      <c r="C47" s="26"/>
      <c r="D47" s="10"/>
      <c r="E47" s="28"/>
      <c r="F47" s="1226"/>
      <c r="G47" s="1226"/>
      <c r="H47" s="1226"/>
      <c r="I47" s="1226"/>
      <c r="J47" s="1225"/>
      <c r="K47" s="1226"/>
      <c r="L47" s="17"/>
    </row>
    <row r="48" spans="1:12" ht="17.25" thickBot="1">
      <c r="A48" s="19">
        <v>44897</v>
      </c>
      <c r="B48" s="20" t="s">
        <v>961</v>
      </c>
      <c r="C48" s="21"/>
      <c r="D48" s="22" t="s">
        <v>1148</v>
      </c>
      <c r="E48" s="23"/>
      <c r="F48" s="1401" t="s">
        <v>961</v>
      </c>
      <c r="G48" s="1401"/>
      <c r="H48" s="1401"/>
      <c r="I48" s="1406"/>
      <c r="J48" s="1330" t="s">
        <v>961</v>
      </c>
      <c r="K48" s="24" t="s">
        <v>3202</v>
      </c>
      <c r="L48" s="25">
        <v>18500</v>
      </c>
    </row>
    <row r="49" spans="1:12" ht="16.5">
      <c r="A49" s="94"/>
      <c r="B49" s="1333"/>
      <c r="C49" s="26"/>
      <c r="D49" s="10"/>
      <c r="E49" s="28"/>
      <c r="F49" s="1332"/>
      <c r="G49" s="1332"/>
      <c r="H49" s="1332"/>
      <c r="I49" s="1332"/>
      <c r="J49" s="1331"/>
      <c r="K49" s="1332"/>
      <c r="L49" s="17"/>
    </row>
    <row r="50" spans="1:12" ht="17.25" thickBot="1">
      <c r="A50" s="94"/>
      <c r="B50" s="1333"/>
      <c r="C50" s="26"/>
      <c r="D50" s="10"/>
      <c r="E50" s="28"/>
      <c r="F50" s="1332"/>
      <c r="G50" s="1332"/>
      <c r="H50" s="1332"/>
      <c r="I50" s="1332"/>
      <c r="J50" s="1331"/>
      <c r="K50" s="1332"/>
      <c r="L50" s="17"/>
    </row>
    <row r="51" spans="1:12" ht="18.75" thickBot="1">
      <c r="A51" s="2"/>
      <c r="B51" s="2"/>
      <c r="C51" s="2"/>
      <c r="D51" s="2"/>
      <c r="E51" s="2"/>
      <c r="F51" s="2"/>
      <c r="G51" s="2"/>
      <c r="H51" s="2"/>
      <c r="I51" s="2"/>
      <c r="J51" s="1407" t="s">
        <v>21</v>
      </c>
      <c r="K51" s="1487"/>
      <c r="L51" s="18">
        <f>+SUM(L11:L50)</f>
        <v>4559498</v>
      </c>
    </row>
  </sheetData>
  <mergeCells count="41">
    <mergeCell ref="L41:L44"/>
    <mergeCell ref="A41:A44"/>
    <mergeCell ref="B41:B44"/>
    <mergeCell ref="F41:I44"/>
    <mergeCell ref="J41:J44"/>
    <mergeCell ref="K41:K44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A11:A26"/>
    <mergeCell ref="B11:B26"/>
    <mergeCell ref="F11:I26"/>
    <mergeCell ref="J11:J26"/>
    <mergeCell ref="K11:K26"/>
    <mergeCell ref="L11:L26"/>
    <mergeCell ref="F48:I48"/>
    <mergeCell ref="F46:I46"/>
    <mergeCell ref="F39:I39"/>
    <mergeCell ref="F27:I27"/>
    <mergeCell ref="J51:K51"/>
    <mergeCell ref="F29:I29"/>
    <mergeCell ref="F31:I31"/>
    <mergeCell ref="F33:I33"/>
    <mergeCell ref="F35:I35"/>
    <mergeCell ref="F37:I37"/>
  </mergeCells>
  <pageMargins left="0.7" right="0.7" top="0.75" bottom="0.75" header="0.3" footer="0.3"/>
  <pageSetup orientation="portrait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8" workbookViewId="0">
      <selection activeCell="L51" sqref="L51"/>
    </sheetView>
  </sheetViews>
  <sheetFormatPr baseColWidth="10" defaultRowHeight="15"/>
  <cols>
    <col min="1" max="1" width="14" bestFit="1" customWidth="1"/>
    <col min="4" max="4" width="33" bestFit="1" customWidth="1"/>
    <col min="5" max="5" width="38.855468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1208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0" t="s">
        <v>18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54686</v>
      </c>
      <c r="C11" s="9"/>
      <c r="D11" s="9" t="s">
        <v>70</v>
      </c>
      <c r="E11" s="9" t="s">
        <v>71</v>
      </c>
      <c r="F11" s="1448" t="s">
        <v>98</v>
      </c>
      <c r="G11" s="1449"/>
      <c r="H11" s="1449"/>
      <c r="I11" s="1450"/>
      <c r="J11" s="1419" t="s">
        <v>199</v>
      </c>
      <c r="K11" s="1416" t="s">
        <v>750</v>
      </c>
      <c r="L11" s="1457">
        <v>1228035</v>
      </c>
    </row>
    <row r="12" spans="1:12" ht="16.5">
      <c r="A12" s="1444"/>
      <c r="B12" s="1412"/>
      <c r="D12" t="s">
        <v>236</v>
      </c>
      <c r="E12" s="11" t="s">
        <v>240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654</v>
      </c>
      <c r="E13" s="11" t="s">
        <v>465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36</v>
      </c>
      <c r="E14" s="11" t="s">
        <v>348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38</v>
      </c>
      <c r="E15" s="11" t="s">
        <v>149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62</v>
      </c>
      <c r="E16" s="11" t="s">
        <v>63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223</v>
      </c>
      <c r="E17" s="11" t="s">
        <v>39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/>
      <c r="E18" s="11" t="s">
        <v>201</v>
      </c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4"/>
      <c r="B19" s="1412"/>
      <c r="C19" s="15"/>
      <c r="D19" s="11"/>
      <c r="E19" s="11" t="s">
        <v>40</v>
      </c>
      <c r="F19" s="1451"/>
      <c r="G19" s="1452"/>
      <c r="H19" s="1452"/>
      <c r="I19" s="1453"/>
      <c r="J19" s="1420"/>
      <c r="K19" s="1417"/>
      <c r="L19" s="1458"/>
    </row>
    <row r="20" spans="1:12" ht="32.25" thickBot="1">
      <c r="A20" s="19">
        <v>44774</v>
      </c>
      <c r="B20" s="20">
        <v>54686</v>
      </c>
      <c r="C20" s="21"/>
      <c r="D20" s="22" t="s">
        <v>22</v>
      </c>
      <c r="E20" s="23"/>
      <c r="F20" s="1401" t="s">
        <v>98</v>
      </c>
      <c r="G20" s="1401"/>
      <c r="H20" s="1401"/>
      <c r="I20" s="1406"/>
      <c r="J20" s="121" t="s">
        <v>199</v>
      </c>
      <c r="K20" s="24" t="s">
        <v>751</v>
      </c>
      <c r="L20" s="25">
        <v>39750</v>
      </c>
    </row>
    <row r="21" spans="1:12" ht="17.25" thickBot="1">
      <c r="A21" s="94"/>
      <c r="B21" s="355"/>
      <c r="C21" s="96"/>
      <c r="D21" s="96"/>
      <c r="E21" s="97"/>
      <c r="F21" s="352"/>
      <c r="G21" s="352"/>
      <c r="H21" s="352"/>
      <c r="I21" s="352"/>
      <c r="J21" s="352"/>
      <c r="K21" s="352"/>
      <c r="L21" s="17"/>
    </row>
    <row r="22" spans="1:12" ht="17.25" thickBot="1">
      <c r="A22" s="19">
        <v>44808</v>
      </c>
      <c r="B22" s="20" t="s">
        <v>961</v>
      </c>
      <c r="C22" s="21"/>
      <c r="D22" s="261" t="s">
        <v>1148</v>
      </c>
      <c r="E22" s="23"/>
      <c r="F22" s="1401" t="s">
        <v>98</v>
      </c>
      <c r="G22" s="1401"/>
      <c r="H22" s="1401"/>
      <c r="I22" s="1406"/>
      <c r="J22" s="347" t="s">
        <v>961</v>
      </c>
      <c r="K22" s="24" t="s">
        <v>1209</v>
      </c>
      <c r="L22" s="25">
        <v>18500</v>
      </c>
    </row>
    <row r="23" spans="1:12" ht="17.25" thickBot="1">
      <c r="A23" s="94"/>
      <c r="B23" s="563"/>
      <c r="C23" s="96"/>
      <c r="D23" s="356"/>
      <c r="E23" s="97"/>
      <c r="F23" s="560"/>
      <c r="G23" s="560"/>
      <c r="H23" s="560"/>
      <c r="I23" s="560"/>
      <c r="J23" s="560"/>
      <c r="K23" s="560"/>
      <c r="L23" s="17"/>
    </row>
    <row r="24" spans="1:12" ht="17.25" thickBot="1">
      <c r="A24" s="19">
        <v>44831</v>
      </c>
      <c r="B24" s="20" t="s">
        <v>961</v>
      </c>
      <c r="C24" s="21"/>
      <c r="D24" s="261" t="s">
        <v>475</v>
      </c>
      <c r="E24" s="271" t="s">
        <v>1563</v>
      </c>
      <c r="F24" s="1401" t="s">
        <v>185</v>
      </c>
      <c r="G24" s="1401"/>
      <c r="H24" s="1401"/>
      <c r="I24" s="1406"/>
      <c r="J24" s="557" t="s">
        <v>88</v>
      </c>
      <c r="K24" s="24" t="s">
        <v>1564</v>
      </c>
      <c r="L24" s="25">
        <v>16166</v>
      </c>
    </row>
    <row r="25" spans="1:12" ht="17.25" thickBot="1">
      <c r="A25" s="94"/>
      <c r="B25" s="634"/>
      <c r="C25" s="96"/>
      <c r="D25" s="356"/>
      <c r="E25" s="371"/>
      <c r="F25" s="627"/>
      <c r="G25" s="627"/>
      <c r="H25" s="627"/>
      <c r="I25" s="627"/>
      <c r="J25" s="627"/>
      <c r="K25" s="627"/>
      <c r="L25" s="17"/>
    </row>
    <row r="26" spans="1:12" ht="17.25" thickBot="1">
      <c r="A26" s="19">
        <v>44826</v>
      </c>
      <c r="B26" s="20" t="s">
        <v>961</v>
      </c>
      <c r="C26" s="21"/>
      <c r="D26" s="261" t="s">
        <v>1148</v>
      </c>
      <c r="E26" s="23"/>
      <c r="F26" s="1401" t="s">
        <v>98</v>
      </c>
      <c r="G26" s="1401"/>
      <c r="H26" s="1401"/>
      <c r="I26" s="1406"/>
      <c r="J26" s="623" t="s">
        <v>961</v>
      </c>
      <c r="K26" s="24" t="s">
        <v>1712</v>
      </c>
      <c r="L26" s="25">
        <v>18500</v>
      </c>
    </row>
    <row r="27" spans="1:12" ht="17.25" thickBot="1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8" spans="1:12" ht="17.25" thickBot="1">
      <c r="A28" s="19">
        <v>44853</v>
      </c>
      <c r="B28" s="20">
        <v>56754</v>
      </c>
      <c r="C28" s="21"/>
      <c r="D28" s="22" t="s">
        <v>815</v>
      </c>
      <c r="E28" s="271" t="s">
        <v>181</v>
      </c>
      <c r="F28" s="1401" t="s">
        <v>30</v>
      </c>
      <c r="G28" s="1401"/>
      <c r="H28" s="1401"/>
      <c r="I28" s="1406"/>
      <c r="J28" s="818" t="s">
        <v>88</v>
      </c>
      <c r="K28" s="24" t="s">
        <v>2144</v>
      </c>
      <c r="L28" s="25">
        <v>59646</v>
      </c>
    </row>
    <row r="29" spans="1:12" ht="17.25" thickBot="1">
      <c r="A29" s="19">
        <v>44853</v>
      </c>
      <c r="B29" s="20">
        <v>56754</v>
      </c>
      <c r="C29" s="21"/>
      <c r="D29" s="22" t="s">
        <v>22</v>
      </c>
      <c r="E29" s="23"/>
      <c r="F29" s="1401" t="s">
        <v>30</v>
      </c>
      <c r="G29" s="1401"/>
      <c r="H29" s="1401"/>
      <c r="I29" s="1406"/>
      <c r="J29" s="818" t="s">
        <v>88</v>
      </c>
      <c r="K29" s="24" t="s">
        <v>2145</v>
      </c>
      <c r="L29" s="25">
        <v>39750</v>
      </c>
    </row>
    <row r="30" spans="1:12" ht="17.25" thickBot="1">
      <c r="A30" s="94"/>
      <c r="B30" s="861"/>
      <c r="C30" s="96"/>
      <c r="D30" s="96"/>
      <c r="E30" s="97"/>
      <c r="F30" s="860"/>
      <c r="G30" s="860"/>
      <c r="H30" s="860"/>
      <c r="I30" s="860"/>
      <c r="J30" s="856"/>
      <c r="K30" s="857"/>
      <c r="L30" s="17"/>
    </row>
    <row r="31" spans="1:12" ht="17.25" thickBot="1">
      <c r="A31" s="19">
        <v>44856</v>
      </c>
      <c r="B31" s="20" t="s">
        <v>961</v>
      </c>
      <c r="C31" s="21"/>
      <c r="D31" s="261" t="s">
        <v>1148</v>
      </c>
      <c r="E31" s="23"/>
      <c r="F31" s="1401" t="s">
        <v>961</v>
      </c>
      <c r="G31" s="1401"/>
      <c r="H31" s="1401"/>
      <c r="I31" s="1406"/>
      <c r="J31" s="858" t="s">
        <v>961</v>
      </c>
      <c r="K31" s="24" t="s">
        <v>2184</v>
      </c>
      <c r="L31" s="25">
        <v>18500</v>
      </c>
    </row>
    <row r="32" spans="1:12" ht="17.25" thickBot="1">
      <c r="A32" s="94"/>
      <c r="B32" s="833"/>
      <c r="C32" s="96"/>
      <c r="D32" s="356"/>
      <c r="E32" s="97"/>
      <c r="F32" s="823"/>
      <c r="G32" s="823"/>
      <c r="H32" s="823"/>
      <c r="I32" s="823"/>
      <c r="J32" s="817"/>
      <c r="K32" s="826"/>
      <c r="L32" s="17"/>
    </row>
    <row r="33" spans="1:12" ht="17.25" thickBot="1">
      <c r="A33" s="19">
        <v>44862</v>
      </c>
      <c r="B33" s="20" t="s">
        <v>961</v>
      </c>
      <c r="C33" s="21"/>
      <c r="D33" s="261" t="s">
        <v>1148</v>
      </c>
      <c r="E33" s="23"/>
      <c r="F33" s="1401" t="s">
        <v>961</v>
      </c>
      <c r="G33" s="1401"/>
      <c r="H33" s="1401"/>
      <c r="I33" s="1406"/>
      <c r="J33" s="933" t="s">
        <v>961</v>
      </c>
      <c r="K33" s="24" t="s">
        <v>2324</v>
      </c>
      <c r="L33" s="25">
        <v>18500</v>
      </c>
    </row>
    <row r="34" spans="1:12" ht="17.25" thickBot="1">
      <c r="A34" s="94"/>
      <c r="B34" s="938"/>
      <c r="C34" s="96"/>
      <c r="D34" s="356"/>
      <c r="E34" s="97"/>
      <c r="F34" s="934"/>
      <c r="G34" s="934"/>
      <c r="H34" s="934"/>
      <c r="I34" s="934"/>
      <c r="J34" s="932"/>
      <c r="K34" s="937"/>
      <c r="L34" s="17"/>
    </row>
    <row r="35" spans="1:12" ht="16.5">
      <c r="A35" s="1443">
        <v>44881</v>
      </c>
      <c r="B35" s="1411">
        <v>57260</v>
      </c>
      <c r="C35" s="9"/>
      <c r="D35" s="9" t="s">
        <v>70</v>
      </c>
      <c r="E35" s="9" t="s">
        <v>531</v>
      </c>
      <c r="F35" s="1448" t="s">
        <v>98</v>
      </c>
      <c r="G35" s="1449"/>
      <c r="H35" s="1449"/>
      <c r="I35" s="1450"/>
      <c r="J35" s="1419" t="s">
        <v>88</v>
      </c>
      <c r="K35" s="1416" t="s">
        <v>2957</v>
      </c>
      <c r="L35" s="1457">
        <v>1743418</v>
      </c>
    </row>
    <row r="36" spans="1:12" ht="16.5">
      <c r="A36" s="1444"/>
      <c r="B36" s="1412"/>
      <c r="D36" t="s">
        <v>314</v>
      </c>
      <c r="E36" s="11" t="s">
        <v>49</v>
      </c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15"/>
      <c r="D37" s="11" t="s">
        <v>223</v>
      </c>
      <c r="E37" s="11" t="s">
        <v>380</v>
      </c>
      <c r="F37" s="1451"/>
      <c r="G37" s="1452"/>
      <c r="H37" s="1452"/>
      <c r="I37" s="1453"/>
      <c r="J37" s="1420"/>
      <c r="K37" s="1417"/>
      <c r="L37" s="1458"/>
    </row>
    <row r="38" spans="1:12" ht="16.5">
      <c r="A38" s="1444"/>
      <c r="B38" s="1412"/>
      <c r="C38" s="15"/>
      <c r="D38" s="11" t="s">
        <v>315</v>
      </c>
      <c r="E38" s="11" t="s">
        <v>320</v>
      </c>
      <c r="F38" s="1451"/>
      <c r="G38" s="1452"/>
      <c r="H38" s="1452"/>
      <c r="I38" s="1453"/>
      <c r="J38" s="1420"/>
      <c r="K38" s="1417"/>
      <c r="L38" s="1458"/>
    </row>
    <row r="39" spans="1:12" ht="16.5">
      <c r="A39" s="1444"/>
      <c r="B39" s="1412"/>
      <c r="C39" s="15"/>
      <c r="D39" s="11" t="s">
        <v>378</v>
      </c>
      <c r="E39" s="11" t="s">
        <v>29</v>
      </c>
      <c r="F39" s="1451"/>
      <c r="G39" s="1452"/>
      <c r="H39" s="1452"/>
      <c r="I39" s="1453"/>
      <c r="J39" s="1420"/>
      <c r="K39" s="1417"/>
      <c r="L39" s="1458"/>
    </row>
    <row r="40" spans="1:12" ht="16.5">
      <c r="A40" s="1444"/>
      <c r="B40" s="1412"/>
      <c r="C40" s="15"/>
      <c r="D40" s="11" t="s">
        <v>317</v>
      </c>
      <c r="E40" s="11"/>
      <c r="F40" s="1451"/>
      <c r="G40" s="1452"/>
      <c r="H40" s="1452"/>
      <c r="I40" s="1453"/>
      <c r="J40" s="1420"/>
      <c r="K40" s="1417"/>
      <c r="L40" s="1458"/>
    </row>
    <row r="41" spans="1:12" ht="16.5">
      <c r="A41" s="1444"/>
      <c r="B41" s="1412"/>
      <c r="C41" s="15"/>
      <c r="D41" s="11" t="s">
        <v>379</v>
      </c>
      <c r="E41" s="11"/>
      <c r="F41" s="1451"/>
      <c r="G41" s="1452"/>
      <c r="H41" s="1452"/>
      <c r="I41" s="1453"/>
      <c r="J41" s="1420"/>
      <c r="K41" s="1417"/>
      <c r="L41" s="1458"/>
    </row>
    <row r="42" spans="1:12" ht="16.5">
      <c r="A42" s="1444"/>
      <c r="B42" s="1412"/>
      <c r="C42" s="15"/>
      <c r="D42" s="11" t="s">
        <v>318</v>
      </c>
      <c r="E42" s="11"/>
      <c r="F42" s="1451"/>
      <c r="G42" s="1452"/>
      <c r="H42" s="1452"/>
      <c r="I42" s="1453"/>
      <c r="J42" s="1420"/>
      <c r="K42" s="1417"/>
      <c r="L42" s="1458"/>
    </row>
    <row r="43" spans="1:12" ht="17.25" thickBot="1">
      <c r="A43" s="1444"/>
      <c r="B43" s="1412"/>
      <c r="C43" s="15"/>
      <c r="D43" s="11" t="s">
        <v>28</v>
      </c>
      <c r="E43" s="11"/>
      <c r="F43" s="1451"/>
      <c r="G43" s="1452"/>
      <c r="H43" s="1452"/>
      <c r="I43" s="1453"/>
      <c r="J43" s="1420"/>
      <c r="K43" s="1417"/>
      <c r="L43" s="1458"/>
    </row>
    <row r="44" spans="1:12" ht="17.25" thickBot="1">
      <c r="A44" s="19">
        <v>44881</v>
      </c>
      <c r="B44" s="20">
        <v>57260</v>
      </c>
      <c r="C44" s="21"/>
      <c r="D44" s="22" t="s">
        <v>22</v>
      </c>
      <c r="E44" s="23"/>
      <c r="F44" s="1401" t="s">
        <v>98</v>
      </c>
      <c r="G44" s="1401"/>
      <c r="H44" s="1401"/>
      <c r="I44" s="1406"/>
      <c r="J44" s="1239" t="s">
        <v>88</v>
      </c>
      <c r="K44" s="24" t="s">
        <v>2956</v>
      </c>
      <c r="L44" s="25">
        <v>39750</v>
      </c>
    </row>
    <row r="45" spans="1:12" ht="17.25" thickBot="1">
      <c r="A45" s="94"/>
      <c r="B45" s="1247"/>
      <c r="C45" s="96"/>
      <c r="D45" s="96"/>
      <c r="E45" s="97"/>
      <c r="F45" s="1243"/>
      <c r="G45" s="1243"/>
      <c r="H45" s="1243"/>
      <c r="I45" s="1243"/>
      <c r="J45" s="1237"/>
      <c r="K45" s="1238"/>
      <c r="L45" s="17"/>
    </row>
    <row r="46" spans="1:12" ht="16.5">
      <c r="A46" s="1443">
        <v>44901</v>
      </c>
      <c r="B46" s="1411">
        <v>57260</v>
      </c>
      <c r="C46" s="9"/>
      <c r="D46" s="9" t="s">
        <v>506</v>
      </c>
      <c r="E46" s="9" t="s">
        <v>534</v>
      </c>
      <c r="F46" s="1448" t="s">
        <v>98</v>
      </c>
      <c r="G46" s="1449"/>
      <c r="H46" s="1449"/>
      <c r="I46" s="1450"/>
      <c r="J46" s="1419" t="s">
        <v>88</v>
      </c>
      <c r="K46" s="1416" t="s">
        <v>3194</v>
      </c>
      <c r="L46" s="1457">
        <v>1318136</v>
      </c>
    </row>
    <row r="47" spans="1:12" ht="16.5">
      <c r="A47" s="1444"/>
      <c r="B47" s="1412"/>
      <c r="C47" s="175"/>
      <c r="D47" s="175" t="s">
        <v>530</v>
      </c>
      <c r="E47" s="96" t="s">
        <v>221</v>
      </c>
      <c r="F47" s="1451"/>
      <c r="G47" s="1452"/>
      <c r="H47" s="1452"/>
      <c r="I47" s="1453"/>
      <c r="J47" s="1420"/>
      <c r="K47" s="1417"/>
      <c r="L47" s="1458"/>
    </row>
    <row r="48" spans="1:12" ht="16.5">
      <c r="A48" s="1444"/>
      <c r="B48" s="1412"/>
      <c r="C48" s="26"/>
      <c r="D48" s="96" t="s">
        <v>3195</v>
      </c>
      <c r="E48" s="96"/>
      <c r="F48" s="1451"/>
      <c r="G48" s="1452"/>
      <c r="H48" s="1452"/>
      <c r="I48" s="1453"/>
      <c r="J48" s="1420"/>
      <c r="K48" s="1417"/>
      <c r="L48" s="1458"/>
    </row>
    <row r="49" spans="1:12" ht="16.5">
      <c r="A49" s="1444"/>
      <c r="B49" s="1412"/>
      <c r="C49" s="26"/>
      <c r="D49" s="96"/>
      <c r="E49" s="96"/>
      <c r="F49" s="1451"/>
      <c r="G49" s="1452"/>
      <c r="H49" s="1452"/>
      <c r="I49" s="1453"/>
      <c r="J49" s="1420"/>
      <c r="K49" s="1417"/>
      <c r="L49" s="1458"/>
    </row>
    <row r="50" spans="1:12" ht="17.25" thickBot="1">
      <c r="A50" s="1445"/>
      <c r="B50" s="1413"/>
      <c r="C50" s="27"/>
      <c r="D50" s="12"/>
      <c r="E50" s="12"/>
      <c r="F50" s="1454"/>
      <c r="G50" s="1455"/>
      <c r="H50" s="1455"/>
      <c r="I50" s="1456"/>
      <c r="J50" s="1421"/>
      <c r="K50" s="1418"/>
      <c r="L50" s="1459"/>
    </row>
    <row r="51" spans="1:12" ht="17.25" thickBot="1">
      <c r="A51" s="94"/>
      <c r="B51" s="1327"/>
      <c r="C51" s="15"/>
      <c r="D51" s="11"/>
      <c r="E51" s="11"/>
      <c r="F51" s="1326"/>
      <c r="G51" s="1326"/>
      <c r="H51" s="1326"/>
      <c r="I51" s="1326"/>
      <c r="J51" s="1325"/>
      <c r="K51" s="1326"/>
      <c r="L51" s="17"/>
    </row>
    <row r="52" spans="1:12" ht="18.75" thickBot="1">
      <c r="A52" s="2"/>
      <c r="B52" s="2"/>
      <c r="C52" s="2"/>
      <c r="D52" s="2"/>
      <c r="E52" s="2"/>
      <c r="F52" s="2"/>
      <c r="G52" s="2"/>
      <c r="H52" s="2"/>
      <c r="I52" s="2"/>
      <c r="J52" s="1407" t="s">
        <v>21</v>
      </c>
      <c r="K52" s="1487"/>
      <c r="L52" s="18">
        <f>+SUM(L11:L51)</f>
        <v>4558651</v>
      </c>
    </row>
  </sheetData>
  <mergeCells count="47">
    <mergeCell ref="A8:C8"/>
    <mergeCell ref="D8:F8"/>
    <mergeCell ref="G8:H8"/>
    <mergeCell ref="I8:L8"/>
    <mergeCell ref="F31:I31"/>
    <mergeCell ref="F20:I20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52:K52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F22:I22"/>
    <mergeCell ref="F24:I24"/>
    <mergeCell ref="F26:I26"/>
    <mergeCell ref="F28:I28"/>
    <mergeCell ref="F33:I33"/>
    <mergeCell ref="F29:I29"/>
    <mergeCell ref="L35:L43"/>
    <mergeCell ref="F44:I44"/>
    <mergeCell ref="A35:A43"/>
    <mergeCell ref="B35:B43"/>
    <mergeCell ref="F35:I43"/>
    <mergeCell ref="J35:J43"/>
    <mergeCell ref="K35:K43"/>
    <mergeCell ref="L46:L50"/>
    <mergeCell ref="A46:A50"/>
    <mergeCell ref="B46:B50"/>
    <mergeCell ref="F46:I50"/>
    <mergeCell ref="J46:J50"/>
    <mergeCell ref="K46:K50"/>
  </mergeCells>
  <pageMargins left="0.7" right="0.7" top="0.75" bottom="0.75" header="0.3" footer="0.3"/>
  <pageSetup orientation="portrait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3" workbookViewId="0">
      <selection activeCell="L46" sqref="L46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1082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0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69921</v>
      </c>
      <c r="C11" s="9"/>
      <c r="D11" s="9" t="s">
        <v>70</v>
      </c>
      <c r="E11" s="9" t="s">
        <v>380</v>
      </c>
      <c r="F11" s="1448" t="s">
        <v>98</v>
      </c>
      <c r="G11" s="1449"/>
      <c r="H11" s="1449"/>
      <c r="I11" s="1450"/>
      <c r="J11" s="1419" t="s">
        <v>199</v>
      </c>
      <c r="K11" s="1416" t="s">
        <v>757</v>
      </c>
      <c r="L11" s="1457">
        <v>3635222</v>
      </c>
    </row>
    <row r="12" spans="1:12" ht="16.5">
      <c r="A12" s="1444"/>
      <c r="B12" s="1412"/>
      <c r="D12" t="s">
        <v>314</v>
      </c>
      <c r="E12" s="11" t="s">
        <v>320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223</v>
      </c>
      <c r="E13" s="11" t="s">
        <v>531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315</v>
      </c>
      <c r="E14" s="11" t="s">
        <v>221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318</v>
      </c>
      <c r="E15" s="11" t="s">
        <v>77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317</v>
      </c>
      <c r="E16" s="11" t="s">
        <v>534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378</v>
      </c>
      <c r="E17" s="11" t="s">
        <v>240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379</v>
      </c>
      <c r="E18" s="11" t="s">
        <v>149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220</v>
      </c>
      <c r="E19" s="11" t="s">
        <v>581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159</v>
      </c>
      <c r="E20" s="11"/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236</v>
      </c>
      <c r="E21" s="11"/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435</v>
      </c>
      <c r="E22" s="11"/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76</v>
      </c>
      <c r="E23" s="11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578</v>
      </c>
      <c r="E24" s="11"/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654</v>
      </c>
      <c r="E25" s="11"/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444"/>
      <c r="B26" s="1412"/>
      <c r="C26" s="15"/>
      <c r="D26" s="11" t="s">
        <v>36</v>
      </c>
      <c r="E26" s="11"/>
      <c r="F26" s="1451"/>
      <c r="G26" s="1452"/>
      <c r="H26" s="1452"/>
      <c r="I26" s="1453"/>
      <c r="J26" s="1420"/>
      <c r="K26" s="1417"/>
      <c r="L26" s="1458"/>
    </row>
    <row r="27" spans="1:12" ht="32.25" thickBot="1">
      <c r="A27" s="19">
        <v>44755</v>
      </c>
      <c r="B27" s="20">
        <v>69921</v>
      </c>
      <c r="C27" s="21"/>
      <c r="D27" s="22" t="s">
        <v>22</v>
      </c>
      <c r="E27" s="23"/>
      <c r="F27" s="1401" t="s">
        <v>98</v>
      </c>
      <c r="G27" s="1401"/>
      <c r="H27" s="1401"/>
      <c r="I27" s="1406"/>
      <c r="J27" s="121" t="s">
        <v>199</v>
      </c>
      <c r="K27" s="24" t="s">
        <v>758</v>
      </c>
      <c r="L27" s="25">
        <v>39750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7.25" thickBot="1">
      <c r="A29" s="19">
        <v>44805</v>
      </c>
      <c r="B29" s="20">
        <v>70560</v>
      </c>
      <c r="C29" s="21"/>
      <c r="D29" s="22" t="s">
        <v>22</v>
      </c>
      <c r="E29" s="23"/>
      <c r="F29" s="1401" t="s">
        <v>98</v>
      </c>
      <c r="G29" s="1401"/>
      <c r="H29" s="1401"/>
      <c r="I29" s="1406"/>
      <c r="J29" s="282" t="s">
        <v>88</v>
      </c>
      <c r="K29" s="24" t="s">
        <v>1551</v>
      </c>
      <c r="L29" s="25">
        <v>39750</v>
      </c>
    </row>
    <row r="30" spans="1:12" ht="17.25" thickBot="1">
      <c r="A30" s="94"/>
      <c r="B30" s="381"/>
      <c r="C30" s="96"/>
      <c r="D30" s="96"/>
      <c r="E30" s="97"/>
      <c r="F30" s="377"/>
      <c r="G30" s="377"/>
      <c r="H30" s="377"/>
      <c r="I30" s="377"/>
      <c r="J30" s="377"/>
      <c r="K30" s="377"/>
      <c r="L30" s="17"/>
    </row>
    <row r="31" spans="1:12" ht="17.25" thickBot="1">
      <c r="A31" s="19">
        <v>44811</v>
      </c>
      <c r="B31" s="20" t="s">
        <v>961</v>
      </c>
      <c r="C31" s="21"/>
      <c r="D31" s="22" t="s">
        <v>1148</v>
      </c>
      <c r="E31" s="23"/>
      <c r="F31" s="1401" t="s">
        <v>98</v>
      </c>
      <c r="G31" s="1401"/>
      <c r="H31" s="1401"/>
      <c r="I31" s="1406"/>
      <c r="J31" s="374" t="s">
        <v>961</v>
      </c>
      <c r="K31" s="24" t="s">
        <v>1262</v>
      </c>
      <c r="L31" s="25">
        <v>18500</v>
      </c>
    </row>
    <row r="32" spans="1:12" ht="17.25" thickBot="1">
      <c r="A32" s="94"/>
      <c r="B32" s="578"/>
      <c r="C32" s="96"/>
      <c r="D32" s="96"/>
      <c r="E32" s="97"/>
      <c r="F32" s="569"/>
      <c r="G32" s="569"/>
      <c r="H32" s="569"/>
      <c r="I32" s="569"/>
      <c r="J32" s="569"/>
      <c r="K32" s="569"/>
      <c r="L32" s="17"/>
    </row>
    <row r="33" spans="1:12" ht="17.25" thickBot="1">
      <c r="A33" s="19">
        <v>44828</v>
      </c>
      <c r="B33" s="20" t="s">
        <v>961</v>
      </c>
      <c r="C33" s="21"/>
      <c r="D33" s="22" t="s">
        <v>1148</v>
      </c>
      <c r="E33" s="23"/>
      <c r="F33" s="1401" t="s">
        <v>98</v>
      </c>
      <c r="G33" s="1401"/>
      <c r="H33" s="1401"/>
      <c r="I33" s="1406"/>
      <c r="J33" s="565" t="s">
        <v>961</v>
      </c>
      <c r="K33" s="24" t="s">
        <v>1628</v>
      </c>
      <c r="L33" s="25">
        <v>18500</v>
      </c>
    </row>
    <row r="34" spans="1:12" ht="17.25" thickBot="1">
      <c r="A34" s="94"/>
      <c r="B34" s="725"/>
      <c r="C34" s="96"/>
      <c r="D34" s="96"/>
      <c r="E34" s="97"/>
      <c r="F34" s="723"/>
      <c r="G34" s="723"/>
      <c r="H34" s="723"/>
      <c r="I34" s="723"/>
      <c r="J34" s="723"/>
      <c r="K34" s="723"/>
      <c r="L34" s="17"/>
    </row>
    <row r="35" spans="1:12" ht="17.25" thickBot="1">
      <c r="A35" s="19">
        <v>44845</v>
      </c>
      <c r="B35" s="20" t="s">
        <v>961</v>
      </c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720" t="s">
        <v>961</v>
      </c>
      <c r="K35" s="24" t="s">
        <v>1905</v>
      </c>
      <c r="L35" s="25">
        <v>18500</v>
      </c>
    </row>
    <row r="36" spans="1:12" ht="17.25" thickBot="1">
      <c r="A36" s="13"/>
      <c r="B36" s="14"/>
      <c r="C36" s="15"/>
      <c r="D36" s="11"/>
      <c r="E36" s="10"/>
      <c r="F36" s="16"/>
      <c r="G36" s="16"/>
      <c r="H36" s="16"/>
      <c r="I36" s="16"/>
      <c r="J36" s="16"/>
      <c r="K36" s="16"/>
      <c r="L36" s="17" t="s">
        <v>961</v>
      </c>
    </row>
    <row r="37" spans="1:12" ht="17.25" thickBot="1">
      <c r="A37" s="19">
        <v>44860</v>
      </c>
      <c r="B37" s="20" t="s">
        <v>961</v>
      </c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910" t="s">
        <v>961</v>
      </c>
      <c r="K37" s="24" t="s">
        <v>2282</v>
      </c>
      <c r="L37" s="25">
        <v>18500</v>
      </c>
    </row>
    <row r="38" spans="1:12" ht="17.25" thickBot="1">
      <c r="A38" s="94"/>
      <c r="B38" s="1026"/>
      <c r="C38" s="96"/>
      <c r="D38" s="96"/>
      <c r="E38" s="97"/>
      <c r="F38" s="1021"/>
      <c r="G38" s="1021"/>
      <c r="H38" s="1021"/>
      <c r="I38" s="1021"/>
      <c r="J38" s="1021"/>
      <c r="K38" s="1021"/>
      <c r="L38" s="17"/>
    </row>
    <row r="39" spans="1:12" ht="17.25" thickBot="1">
      <c r="A39" s="19">
        <v>44870</v>
      </c>
      <c r="B39" s="20" t="s">
        <v>961</v>
      </c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020" t="s">
        <v>961</v>
      </c>
      <c r="K39" s="24" t="s">
        <v>2554</v>
      </c>
      <c r="L39" s="25">
        <v>18500</v>
      </c>
    </row>
    <row r="40" spans="1:12" ht="17.25" thickBot="1">
      <c r="A40" s="13"/>
      <c r="B40" s="14"/>
      <c r="C40" s="15"/>
      <c r="D40" s="11"/>
      <c r="E40" s="10"/>
      <c r="F40" s="16"/>
      <c r="G40" s="16"/>
      <c r="H40" s="16"/>
      <c r="I40" s="16"/>
      <c r="J40" s="16"/>
      <c r="K40" s="16"/>
      <c r="L40" s="17"/>
    </row>
    <row r="41" spans="1:12" ht="17.25" thickBot="1">
      <c r="A41" s="19">
        <v>44875</v>
      </c>
      <c r="B41" s="20" t="s">
        <v>961</v>
      </c>
      <c r="C41" s="21"/>
      <c r="D41" s="22" t="s">
        <v>1148</v>
      </c>
      <c r="E41" s="23"/>
      <c r="F41" s="1401" t="s">
        <v>961</v>
      </c>
      <c r="G41" s="1401"/>
      <c r="H41" s="1401"/>
      <c r="I41" s="1406"/>
      <c r="J41" s="1118" t="s">
        <v>961</v>
      </c>
      <c r="K41" s="24" t="s">
        <v>2744</v>
      </c>
      <c r="L41" s="25">
        <v>18500</v>
      </c>
    </row>
    <row r="42" spans="1:12" ht="17.25" thickBot="1">
      <c r="A42" s="13"/>
      <c r="B42" s="14"/>
      <c r="C42" s="15"/>
      <c r="D42" s="11"/>
      <c r="E42" s="10"/>
      <c r="F42" s="16"/>
      <c r="G42" s="16"/>
      <c r="H42" s="16"/>
      <c r="I42" s="16"/>
      <c r="J42" s="16"/>
      <c r="K42" s="16"/>
      <c r="L42" s="17"/>
    </row>
    <row r="43" spans="1:12" ht="17.25" thickBot="1">
      <c r="A43" s="19">
        <v>44894</v>
      </c>
      <c r="B43" s="20" t="s">
        <v>961</v>
      </c>
      <c r="C43" s="21"/>
      <c r="D43" s="22" t="s">
        <v>1148</v>
      </c>
      <c r="E43" s="23"/>
      <c r="F43" s="1401" t="s">
        <v>961</v>
      </c>
      <c r="G43" s="1401"/>
      <c r="H43" s="1401"/>
      <c r="I43" s="1406"/>
      <c r="J43" s="1285" t="s">
        <v>961</v>
      </c>
      <c r="K43" s="24" t="s">
        <v>3152</v>
      </c>
      <c r="L43" s="25">
        <v>18500</v>
      </c>
    </row>
    <row r="44" spans="1:12" ht="17.25" thickBot="1">
      <c r="A44" s="13"/>
      <c r="B44" s="14"/>
      <c r="C44" s="15"/>
      <c r="D44" s="11"/>
      <c r="E44" s="10"/>
      <c r="F44" s="16"/>
      <c r="G44" s="16"/>
      <c r="H44" s="16"/>
      <c r="I44" s="16"/>
      <c r="J44" s="16"/>
      <c r="K44" s="16"/>
      <c r="L44" s="17"/>
    </row>
    <row r="45" spans="1:12" ht="18.75" thickBot="1">
      <c r="A45" s="2"/>
      <c r="B45" s="2"/>
      <c r="C45" s="2"/>
      <c r="D45" s="2"/>
      <c r="E45" s="2"/>
      <c r="F45" s="2"/>
      <c r="G45" s="2"/>
      <c r="H45" s="2"/>
      <c r="I45" s="2"/>
      <c r="J45" s="1407" t="s">
        <v>21</v>
      </c>
      <c r="K45" s="1487"/>
      <c r="L45" s="18">
        <f>+SUM(L11:L44)</f>
        <v>3844222</v>
      </c>
    </row>
    <row r="46" spans="1:12">
      <c r="L46" s="646"/>
    </row>
  </sheetData>
  <mergeCells count="35">
    <mergeCell ref="F43:I43"/>
    <mergeCell ref="A8:C8"/>
    <mergeCell ref="D8:F8"/>
    <mergeCell ref="G8:H8"/>
    <mergeCell ref="I8:L8"/>
    <mergeCell ref="F39:I39"/>
    <mergeCell ref="F27:I27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45:K45"/>
    <mergeCell ref="A9:L9"/>
    <mergeCell ref="C10:E10"/>
    <mergeCell ref="F10:I10"/>
    <mergeCell ref="A11:A26"/>
    <mergeCell ref="B11:B26"/>
    <mergeCell ref="F11:I26"/>
    <mergeCell ref="J11:J26"/>
    <mergeCell ref="K11:K26"/>
    <mergeCell ref="L11:L26"/>
    <mergeCell ref="F29:I29"/>
    <mergeCell ref="F31:I31"/>
    <mergeCell ref="F33:I33"/>
    <mergeCell ref="F35:I35"/>
    <mergeCell ref="F41:I41"/>
    <mergeCell ref="F37:I37"/>
  </mergeCells>
  <pageMargins left="0.7" right="0.7" top="0.75" bottom="0.75" header="0.3" footer="0.3"/>
  <pageSetup orientation="portrait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759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0" t="s">
        <v>18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944</v>
      </c>
      <c r="C11" s="9"/>
      <c r="D11" s="9" t="s">
        <v>70</v>
      </c>
      <c r="E11" s="9" t="s">
        <v>166</v>
      </c>
      <c r="F11" s="1448" t="s">
        <v>309</v>
      </c>
      <c r="G11" s="1449"/>
      <c r="H11" s="1449"/>
      <c r="I11" s="1450"/>
      <c r="J11" s="1419" t="s">
        <v>199</v>
      </c>
      <c r="K11" s="1416" t="s">
        <v>760</v>
      </c>
      <c r="L11" s="1457">
        <v>1379294</v>
      </c>
    </row>
    <row r="12" spans="1:12" ht="16.5">
      <c r="A12" s="1444"/>
      <c r="B12" s="1412"/>
      <c r="D12" t="s">
        <v>284</v>
      </c>
      <c r="E12" s="11" t="s">
        <v>71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D13" t="s">
        <v>285</v>
      </c>
      <c r="E13" s="11" t="s">
        <v>288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D14" t="s">
        <v>36</v>
      </c>
      <c r="E14" s="11" t="s">
        <v>40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38</v>
      </c>
      <c r="E15" s="11" t="s">
        <v>48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151</v>
      </c>
      <c r="E16" s="11" t="s">
        <v>35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239</v>
      </c>
      <c r="E17" s="11" t="s">
        <v>37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/>
      <c r="E18" s="11" t="s">
        <v>39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/>
      <c r="E19" s="11" t="s">
        <v>149</v>
      </c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4"/>
      <c r="B20" s="1412"/>
      <c r="C20" s="15"/>
      <c r="D20" s="11"/>
      <c r="E20" s="11" t="s">
        <v>331</v>
      </c>
      <c r="F20" s="1451"/>
      <c r="G20" s="1452"/>
      <c r="H20" s="1452"/>
      <c r="I20" s="1453"/>
      <c r="J20" s="1420"/>
      <c r="K20" s="1417"/>
      <c r="L20" s="1458"/>
    </row>
    <row r="21" spans="1:12" ht="32.25" thickBot="1">
      <c r="A21" s="19">
        <v>44774</v>
      </c>
      <c r="B21" s="20">
        <v>944</v>
      </c>
      <c r="C21" s="21"/>
      <c r="D21" s="22" t="s">
        <v>22</v>
      </c>
      <c r="E21" s="23"/>
      <c r="F21" s="1401" t="s">
        <v>309</v>
      </c>
      <c r="G21" s="1401"/>
      <c r="H21" s="1401"/>
      <c r="I21" s="1406"/>
      <c r="J21" s="121" t="s">
        <v>199</v>
      </c>
      <c r="K21" s="24" t="s">
        <v>761</v>
      </c>
      <c r="L21" s="25">
        <v>39750</v>
      </c>
    </row>
    <row r="22" spans="1:12" ht="17.25" thickBot="1">
      <c r="A22" s="94"/>
      <c r="B22" s="578"/>
      <c r="C22" s="96"/>
      <c r="D22" s="96"/>
      <c r="E22" s="97"/>
      <c r="F22" s="569"/>
      <c r="G22" s="569"/>
      <c r="H22" s="569"/>
      <c r="I22" s="569"/>
      <c r="J22" s="569"/>
      <c r="K22" s="569"/>
      <c r="L22" s="17"/>
    </row>
    <row r="23" spans="1:12" ht="17.25" thickBot="1">
      <c r="A23" s="19">
        <v>44828</v>
      </c>
      <c r="B23" s="20" t="s">
        <v>961</v>
      </c>
      <c r="C23" s="21"/>
      <c r="D23" s="22" t="s">
        <v>1148</v>
      </c>
      <c r="E23" s="23"/>
      <c r="F23" s="1401" t="s">
        <v>309</v>
      </c>
      <c r="G23" s="1401"/>
      <c r="H23" s="1401"/>
      <c r="I23" s="1406"/>
      <c r="J23" s="565" t="s">
        <v>961</v>
      </c>
      <c r="K23" s="24" t="s">
        <v>1624</v>
      </c>
      <c r="L23" s="25">
        <v>18500</v>
      </c>
    </row>
    <row r="24" spans="1:12" ht="17.25" thickBot="1">
      <c r="A24" s="94"/>
      <c r="B24" s="815"/>
      <c r="C24" s="96"/>
      <c r="D24" s="96"/>
      <c r="E24" s="97"/>
      <c r="F24" s="809"/>
      <c r="G24" s="809"/>
      <c r="H24" s="809"/>
      <c r="I24" s="809"/>
      <c r="J24" s="809"/>
      <c r="K24" s="809"/>
      <c r="L24" s="17"/>
    </row>
    <row r="25" spans="1:12" ht="17.25" thickBot="1">
      <c r="A25" s="19">
        <v>44848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804" t="s">
        <v>961</v>
      </c>
      <c r="K25" s="24" t="s">
        <v>2049</v>
      </c>
      <c r="L25" s="25">
        <v>18500</v>
      </c>
    </row>
    <row r="26" spans="1:12" ht="17.25" thickBot="1">
      <c r="A26" s="94"/>
      <c r="B26" s="833"/>
      <c r="C26" s="96"/>
      <c r="D26" s="96"/>
      <c r="E26" s="97"/>
      <c r="F26" s="823"/>
      <c r="G26" s="823"/>
      <c r="H26" s="823"/>
      <c r="I26" s="823"/>
      <c r="J26" s="823"/>
      <c r="K26" s="823"/>
      <c r="L26" s="17"/>
    </row>
    <row r="27" spans="1:12" ht="17.25" thickBot="1">
      <c r="A27" s="19">
        <v>44853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818" t="s">
        <v>961</v>
      </c>
      <c r="K27" s="24" t="s">
        <v>2112</v>
      </c>
      <c r="L27" s="25">
        <v>18500</v>
      </c>
    </row>
    <row r="28" spans="1:12" ht="17.25" thickBot="1">
      <c r="A28" s="94"/>
      <c r="B28" s="938"/>
      <c r="C28" s="96"/>
      <c r="D28" s="96"/>
      <c r="E28" s="97"/>
      <c r="F28" s="934"/>
      <c r="G28" s="934"/>
      <c r="H28" s="934"/>
      <c r="I28" s="934"/>
      <c r="J28" s="934"/>
      <c r="K28" s="934"/>
      <c r="L28" s="17"/>
    </row>
    <row r="29" spans="1:12" ht="17.25" thickBot="1">
      <c r="A29" s="19">
        <v>44862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933" t="s">
        <v>961</v>
      </c>
      <c r="K29" s="24" t="s">
        <v>2326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9">
        <v>44868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1011" t="s">
        <v>961</v>
      </c>
      <c r="K31" s="24" t="s">
        <v>2486</v>
      </c>
      <c r="L31" s="25">
        <v>18500</v>
      </c>
    </row>
    <row r="32" spans="1:12" ht="17.25" thickBot="1">
      <c r="A32" s="94"/>
      <c r="B32" s="1016"/>
      <c r="C32" s="96"/>
      <c r="D32" s="96"/>
      <c r="E32" s="97"/>
      <c r="F32" s="1012"/>
      <c r="G32" s="1012"/>
      <c r="H32" s="1012"/>
      <c r="I32" s="1012"/>
      <c r="J32" s="1010"/>
      <c r="K32" s="1015"/>
      <c r="L32" s="17"/>
    </row>
    <row r="33" spans="1:12" ht="17.25" thickBot="1">
      <c r="A33" s="19">
        <v>44881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1190" t="s">
        <v>961</v>
      </c>
      <c r="K33" s="24" t="s">
        <v>2879</v>
      </c>
      <c r="L33" s="25">
        <v>18500</v>
      </c>
    </row>
    <row r="34" spans="1:12" ht="17.25" thickBot="1">
      <c r="A34" s="94"/>
      <c r="B34" s="1203"/>
      <c r="C34" s="96"/>
      <c r="D34" s="96"/>
      <c r="E34" s="97"/>
      <c r="F34" s="1195"/>
      <c r="G34" s="1195"/>
      <c r="H34" s="1195"/>
      <c r="I34" s="1195"/>
      <c r="J34" s="1189"/>
      <c r="K34" s="1198"/>
      <c r="L34" s="17"/>
    </row>
    <row r="35" spans="1:12" ht="17.25" thickBot="1">
      <c r="A35" s="19">
        <v>44894</v>
      </c>
      <c r="B35" s="20" t="s">
        <v>961</v>
      </c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1285" t="s">
        <v>961</v>
      </c>
      <c r="K35" s="24" t="s">
        <v>3150</v>
      </c>
      <c r="L35" s="25">
        <v>18500</v>
      </c>
    </row>
    <row r="36" spans="1:12" ht="17.25" thickBot="1">
      <c r="A36" s="94"/>
      <c r="B36" s="1292"/>
      <c r="C36" s="96"/>
      <c r="D36" s="96"/>
      <c r="E36" s="97"/>
      <c r="F36" s="1287"/>
      <c r="G36" s="1287"/>
      <c r="H36" s="1287"/>
      <c r="I36" s="1287"/>
      <c r="J36" s="1284"/>
      <c r="K36" s="1291"/>
      <c r="L36" s="17"/>
    </row>
    <row r="37" spans="1:12" ht="18.75" thickBot="1">
      <c r="A37" s="2"/>
      <c r="B37" s="2"/>
      <c r="C37" s="2"/>
      <c r="D37" s="2"/>
      <c r="E37" s="2"/>
      <c r="F37" s="2"/>
      <c r="G37" s="2"/>
      <c r="H37" s="2"/>
      <c r="I37" s="2"/>
      <c r="J37" s="1407" t="s">
        <v>21</v>
      </c>
      <c r="K37" s="1487"/>
      <c r="L37" s="18">
        <f>+SUM(L11:L36)</f>
        <v>1548544</v>
      </c>
    </row>
  </sheetData>
  <mergeCells count="34">
    <mergeCell ref="F35:I35"/>
    <mergeCell ref="A8:C8"/>
    <mergeCell ref="D8:F8"/>
    <mergeCell ref="G8:H8"/>
    <mergeCell ref="I8:L8"/>
    <mergeCell ref="F21:I21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7:K37"/>
    <mergeCell ref="A9:L9"/>
    <mergeCell ref="C10:E10"/>
    <mergeCell ref="F10:I10"/>
    <mergeCell ref="A11:A20"/>
    <mergeCell ref="B11:B20"/>
    <mergeCell ref="F11:I20"/>
    <mergeCell ref="J11:J20"/>
    <mergeCell ref="K11:K20"/>
    <mergeCell ref="L11:L20"/>
    <mergeCell ref="F23:I23"/>
    <mergeCell ref="F25:I25"/>
    <mergeCell ref="F27:I27"/>
    <mergeCell ref="F29:I29"/>
    <mergeCell ref="F31:I31"/>
    <mergeCell ref="F33:I33"/>
  </mergeCells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762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0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52687</v>
      </c>
      <c r="C11" s="9"/>
      <c r="D11" s="9" t="s">
        <v>400</v>
      </c>
      <c r="E11" s="9" t="s">
        <v>763</v>
      </c>
      <c r="F11" s="1448" t="s">
        <v>309</v>
      </c>
      <c r="G11" s="1449"/>
      <c r="H11" s="1449"/>
      <c r="I11" s="1450"/>
      <c r="J11" s="1419" t="s">
        <v>199</v>
      </c>
      <c r="K11" s="1416" t="s">
        <v>765</v>
      </c>
      <c r="L11" s="1457">
        <v>2589220</v>
      </c>
    </row>
    <row r="12" spans="1:12" ht="16.5">
      <c r="A12" s="1444"/>
      <c r="B12" s="1412"/>
      <c r="D12" t="s">
        <v>82</v>
      </c>
      <c r="E12" s="11" t="s">
        <v>83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500</v>
      </c>
      <c r="E13" s="11" t="s">
        <v>211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693</v>
      </c>
      <c r="E14" s="11" t="s">
        <v>764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115</v>
      </c>
      <c r="E15" s="11" t="s">
        <v>116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284</v>
      </c>
      <c r="E16" s="11" t="s">
        <v>149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285</v>
      </c>
      <c r="E17" s="11" t="s">
        <v>201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60</v>
      </c>
      <c r="E18" s="11" t="s">
        <v>331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286</v>
      </c>
      <c r="E19" s="11" t="s">
        <v>288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/>
      <c r="E20" s="11" t="s">
        <v>40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/>
      <c r="E21" s="11" t="s">
        <v>84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s="11" t="s">
        <v>581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/>
      <c r="E23" s="11" t="s">
        <v>48</v>
      </c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444"/>
      <c r="B24" s="1412"/>
      <c r="C24" s="26"/>
      <c r="D24" s="10"/>
      <c r="E24" s="28" t="s">
        <v>535</v>
      </c>
      <c r="F24" s="1451"/>
      <c r="G24" s="1452"/>
      <c r="H24" s="1452"/>
      <c r="I24" s="1453"/>
      <c r="J24" s="1420"/>
      <c r="K24" s="1417"/>
      <c r="L24" s="1458"/>
    </row>
    <row r="25" spans="1:12" ht="32.25" thickBot="1">
      <c r="A25" s="19">
        <v>44755</v>
      </c>
      <c r="B25" s="20">
        <v>52687</v>
      </c>
      <c r="C25" s="21"/>
      <c r="D25" s="22" t="s">
        <v>22</v>
      </c>
      <c r="E25" s="23"/>
      <c r="F25" s="1401" t="s">
        <v>309</v>
      </c>
      <c r="G25" s="1401"/>
      <c r="H25" s="1401"/>
      <c r="I25" s="1406"/>
      <c r="J25" s="121" t="s">
        <v>199</v>
      </c>
      <c r="K25" s="24" t="s">
        <v>766</v>
      </c>
      <c r="L25" s="25">
        <v>39750</v>
      </c>
    </row>
    <row r="26" spans="1:12" ht="17.25" thickBot="1">
      <c r="A26" s="94"/>
      <c r="B26" s="381"/>
      <c r="C26" s="96"/>
      <c r="D26" s="96"/>
      <c r="E26" s="97"/>
      <c r="F26" s="377"/>
      <c r="G26" s="377"/>
      <c r="H26" s="377"/>
      <c r="I26" s="377"/>
      <c r="J26" s="377"/>
      <c r="K26" s="377"/>
      <c r="L26" s="17"/>
    </row>
    <row r="27" spans="1:12" ht="17.25" thickBot="1">
      <c r="A27" s="19">
        <v>44811</v>
      </c>
      <c r="B27" s="20" t="s">
        <v>961</v>
      </c>
      <c r="C27" s="21"/>
      <c r="D27" s="22" t="s">
        <v>1148</v>
      </c>
      <c r="E27" s="23"/>
      <c r="F27" s="1401" t="s">
        <v>309</v>
      </c>
      <c r="G27" s="1401"/>
      <c r="H27" s="1401"/>
      <c r="I27" s="1406"/>
      <c r="J27" s="374" t="s">
        <v>961</v>
      </c>
      <c r="K27" s="24" t="s">
        <v>1261</v>
      </c>
      <c r="L27" s="25">
        <v>18500</v>
      </c>
    </row>
    <row r="28" spans="1:12" ht="17.25" thickBot="1">
      <c r="A28" s="94"/>
      <c r="B28" s="885"/>
      <c r="C28" s="96"/>
      <c r="D28" s="96"/>
      <c r="E28" s="97"/>
      <c r="F28" s="883"/>
      <c r="G28" s="883"/>
      <c r="H28" s="883"/>
      <c r="I28" s="883"/>
      <c r="J28" s="883"/>
      <c r="K28" s="883"/>
      <c r="L28" s="17"/>
    </row>
    <row r="29" spans="1:12" ht="17.25" thickBot="1">
      <c r="A29" s="19">
        <v>44838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881" t="s">
        <v>961</v>
      </c>
      <c r="K29" s="24" t="s">
        <v>2215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8.75" thickBot="1">
      <c r="A31" s="2"/>
      <c r="B31" s="2"/>
      <c r="C31" s="2"/>
      <c r="D31" s="2"/>
      <c r="E31" s="2"/>
      <c r="F31" s="2"/>
      <c r="G31" s="2"/>
      <c r="H31" s="2"/>
      <c r="I31" s="2"/>
      <c r="J31" s="1407" t="s">
        <v>21</v>
      </c>
      <c r="K31" s="1487"/>
      <c r="L31" s="18">
        <f>+SUM(L11:L29)</f>
        <v>2665970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5:I25"/>
    <mergeCell ref="J31:K31"/>
    <mergeCell ref="A9:L9"/>
    <mergeCell ref="C10:E10"/>
    <mergeCell ref="F10:I10"/>
    <mergeCell ref="A11:A24"/>
    <mergeCell ref="B11:B24"/>
    <mergeCell ref="F11:I24"/>
    <mergeCell ref="J11:J24"/>
    <mergeCell ref="K11:K24"/>
    <mergeCell ref="L11:L24"/>
    <mergeCell ref="F27:I27"/>
    <mergeCell ref="F29:I29"/>
  </mergeCells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3" workbookViewId="0">
      <selection activeCell="L42" sqref="L42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2119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0" t="s">
        <v>18</v>
      </c>
      <c r="K10" s="7" t="s">
        <v>16</v>
      </c>
      <c r="L10" s="8" t="s">
        <v>17</v>
      </c>
    </row>
    <row r="11" spans="1:12" ht="16.5">
      <c r="A11" s="1443">
        <v>44764</v>
      </c>
      <c r="B11" s="1411">
        <v>46301</v>
      </c>
      <c r="C11" s="9"/>
      <c r="D11" s="9" t="s">
        <v>109</v>
      </c>
      <c r="E11" s="9" t="s">
        <v>110</v>
      </c>
      <c r="F11" s="1448" t="s">
        <v>309</v>
      </c>
      <c r="G11" s="1449"/>
      <c r="H11" s="1449"/>
      <c r="I11" s="1450"/>
      <c r="J11" s="1419" t="s">
        <v>199</v>
      </c>
      <c r="K11" s="1416" t="s">
        <v>767</v>
      </c>
      <c r="L11" s="1457">
        <v>4085543</v>
      </c>
    </row>
    <row r="12" spans="1:12" ht="16.5">
      <c r="A12" s="1444"/>
      <c r="B12" s="1412"/>
      <c r="D12" t="s">
        <v>743</v>
      </c>
      <c r="E12" s="11" t="s">
        <v>156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59</v>
      </c>
      <c r="E13" s="11" t="s">
        <v>507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160</v>
      </c>
      <c r="E14" s="11" t="s">
        <v>81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158</v>
      </c>
      <c r="E15" s="11" t="s">
        <v>149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159</v>
      </c>
      <c r="E16" s="11" t="s">
        <v>201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296</v>
      </c>
      <c r="E17" s="11" t="s">
        <v>215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36</v>
      </c>
      <c r="E18" s="11" t="s">
        <v>77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100</v>
      </c>
      <c r="E19" s="11" t="s">
        <v>401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151</v>
      </c>
      <c r="E20" s="11" t="s">
        <v>331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76</v>
      </c>
      <c r="E21" s="11" t="s">
        <v>48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324</v>
      </c>
      <c r="E22" s="11" t="s">
        <v>452</v>
      </c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4"/>
      <c r="B23" s="1412"/>
      <c r="C23" s="15"/>
      <c r="D23" s="11" t="s">
        <v>236</v>
      </c>
      <c r="E23" s="11" t="s">
        <v>240</v>
      </c>
      <c r="F23" s="1451"/>
      <c r="G23" s="1452"/>
      <c r="H23" s="1452"/>
      <c r="I23" s="1453"/>
      <c r="J23" s="1420"/>
      <c r="K23" s="1417"/>
      <c r="L23" s="1458"/>
    </row>
    <row r="24" spans="1:12" ht="32.25" thickBot="1">
      <c r="A24" s="19">
        <v>44764</v>
      </c>
      <c r="B24" s="20">
        <v>46301</v>
      </c>
      <c r="C24" s="21"/>
      <c r="D24" s="22" t="s">
        <v>22</v>
      </c>
      <c r="E24" s="23"/>
      <c r="F24" s="1401" t="s">
        <v>309</v>
      </c>
      <c r="G24" s="1401"/>
      <c r="H24" s="1401"/>
      <c r="I24" s="1406"/>
      <c r="J24" s="121" t="s">
        <v>199</v>
      </c>
      <c r="K24" s="24" t="s">
        <v>768</v>
      </c>
      <c r="L24" s="25">
        <v>39750</v>
      </c>
    </row>
    <row r="25" spans="1:12" ht="17.25" thickBot="1">
      <c r="A25" s="94"/>
      <c r="B25" s="725"/>
      <c r="C25" s="96"/>
      <c r="D25" s="96"/>
      <c r="E25" s="97"/>
      <c r="F25" s="723"/>
      <c r="G25" s="723"/>
      <c r="H25" s="723"/>
      <c r="I25" s="723"/>
      <c r="J25" s="723"/>
      <c r="K25" s="723"/>
      <c r="L25" s="17"/>
    </row>
    <row r="26" spans="1:12" ht="17.25" thickBot="1">
      <c r="A26" s="19">
        <v>44845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720" t="s">
        <v>961</v>
      </c>
      <c r="K26" s="24" t="s">
        <v>1906</v>
      </c>
      <c r="L26" s="25">
        <v>18500</v>
      </c>
    </row>
    <row r="27" spans="1:12" ht="17.25" thickBot="1">
      <c r="A27" s="94"/>
      <c r="B27" s="833"/>
      <c r="C27" s="96"/>
      <c r="D27" s="96"/>
      <c r="E27" s="97"/>
      <c r="F27" s="823"/>
      <c r="G27" s="823"/>
      <c r="H27" s="823"/>
      <c r="I27" s="823"/>
      <c r="J27" s="823"/>
      <c r="K27" s="823"/>
      <c r="L27" s="17"/>
    </row>
    <row r="28" spans="1:12" ht="17.25" thickBot="1">
      <c r="A28" s="19">
        <v>44854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818" t="s">
        <v>961</v>
      </c>
      <c r="K28" s="24" t="s">
        <v>2118</v>
      </c>
      <c r="L28" s="25">
        <v>18500</v>
      </c>
    </row>
    <row r="29" spans="1:12" ht="17.25" thickBot="1">
      <c r="A29" s="94"/>
      <c r="B29" s="1008"/>
      <c r="C29" s="96"/>
      <c r="D29" s="96"/>
      <c r="E29" s="97"/>
      <c r="F29" s="1004"/>
      <c r="G29" s="1004"/>
      <c r="H29" s="1004"/>
      <c r="I29" s="1004"/>
      <c r="J29" s="1004"/>
      <c r="K29" s="1004"/>
      <c r="L29" s="17"/>
    </row>
    <row r="30" spans="1:12" ht="17.25" thickBot="1">
      <c r="A30" s="19">
        <v>44865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003" t="s">
        <v>961</v>
      </c>
      <c r="K30" s="24" t="s">
        <v>2470</v>
      </c>
      <c r="L30" s="25">
        <v>18500</v>
      </c>
    </row>
    <row r="31" spans="1:12" ht="17.25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7.25" thickBot="1">
      <c r="A32" s="19">
        <v>44878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118" t="s">
        <v>961</v>
      </c>
      <c r="K32" s="24" t="s">
        <v>2725</v>
      </c>
      <c r="L32" s="25">
        <v>18500</v>
      </c>
    </row>
    <row r="33" spans="1:12" ht="17.25" thickBot="1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7.25" thickBot="1">
      <c r="A34" s="19">
        <v>44886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222" t="s">
        <v>961</v>
      </c>
      <c r="K34" s="24" t="s">
        <v>2929</v>
      </c>
      <c r="L34" s="25">
        <v>18500</v>
      </c>
    </row>
    <row r="35" spans="1:12" ht="17.25" thickBot="1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7.25" thickBot="1">
      <c r="A36" s="19">
        <v>44895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300" t="s">
        <v>961</v>
      </c>
      <c r="K36" s="24" t="s">
        <v>3172</v>
      </c>
      <c r="L36" s="25">
        <v>18500</v>
      </c>
    </row>
    <row r="37" spans="1:12" ht="17.25" thickBot="1">
      <c r="A37" s="13"/>
      <c r="B37" s="14"/>
      <c r="C37" s="15"/>
      <c r="D37" s="11"/>
      <c r="E37" s="10"/>
      <c r="F37" s="16"/>
      <c r="G37" s="16"/>
      <c r="H37" s="16"/>
      <c r="I37" s="16"/>
      <c r="J37" s="16"/>
      <c r="K37" s="16"/>
      <c r="L37" s="17"/>
    </row>
    <row r="38" spans="1:12" ht="17.25" thickBot="1">
      <c r="A38" s="19">
        <v>44897</v>
      </c>
      <c r="B38" s="20" t="s">
        <v>961</v>
      </c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1330" t="s">
        <v>961</v>
      </c>
      <c r="K38" s="24" t="s">
        <v>3203</v>
      </c>
      <c r="L38" s="25">
        <v>18500</v>
      </c>
    </row>
    <row r="39" spans="1:12" ht="16.5">
      <c r="A39" s="13"/>
      <c r="B39" s="14"/>
      <c r="C39" s="15"/>
      <c r="D39" s="11"/>
      <c r="E39" s="10"/>
      <c r="F39" s="16"/>
      <c r="G39" s="16"/>
      <c r="H39" s="16"/>
      <c r="I39" s="16"/>
      <c r="J39" s="16"/>
      <c r="K39" s="16"/>
      <c r="L39" s="17"/>
    </row>
    <row r="40" spans="1:12" ht="17.25" thickBot="1">
      <c r="A40" s="13"/>
      <c r="B40" s="14"/>
      <c r="C40" s="15"/>
      <c r="D40" s="11"/>
      <c r="E40" s="10"/>
      <c r="F40" s="16"/>
      <c r="G40" s="16"/>
      <c r="H40" s="16"/>
      <c r="I40" s="16"/>
      <c r="J40" s="16"/>
      <c r="K40" s="16"/>
      <c r="L40" s="17"/>
    </row>
    <row r="41" spans="1:12" ht="18.75" thickBot="1">
      <c r="A41" s="2"/>
      <c r="B41" s="2"/>
      <c r="C41" s="2"/>
      <c r="D41" s="2"/>
      <c r="E41" s="2"/>
      <c r="F41" s="2"/>
      <c r="G41" s="2"/>
      <c r="H41" s="2"/>
      <c r="I41" s="2"/>
      <c r="J41" s="1407" t="s">
        <v>21</v>
      </c>
      <c r="K41" s="1487"/>
      <c r="L41" s="18">
        <f>+SUM(L11:L40)</f>
        <v>4254793</v>
      </c>
    </row>
  </sheetData>
  <mergeCells count="34">
    <mergeCell ref="A1:C2"/>
    <mergeCell ref="D1:L1"/>
    <mergeCell ref="D2:L2"/>
    <mergeCell ref="A3:D3"/>
    <mergeCell ref="E3:L3"/>
    <mergeCell ref="F36:I36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F24:I24"/>
    <mergeCell ref="F38:I38"/>
    <mergeCell ref="J41:K41"/>
    <mergeCell ref="A9:L9"/>
    <mergeCell ref="C10:E10"/>
    <mergeCell ref="F10:I10"/>
    <mergeCell ref="A11:A23"/>
    <mergeCell ref="B11:B23"/>
    <mergeCell ref="F11:I23"/>
    <mergeCell ref="J11:J23"/>
    <mergeCell ref="K11:K23"/>
    <mergeCell ref="L11:L23"/>
    <mergeCell ref="F26:I26"/>
    <mergeCell ref="F28:I28"/>
    <mergeCell ref="F30:I30"/>
    <mergeCell ref="F32:I32"/>
    <mergeCell ref="F34:I34"/>
  </mergeCells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35" workbookViewId="0">
      <selection activeCell="O46" sqref="O46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1231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0" t="s">
        <v>18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82598</v>
      </c>
      <c r="C11" s="9"/>
      <c r="D11" s="9" t="s">
        <v>70</v>
      </c>
      <c r="E11" s="9" t="s">
        <v>71</v>
      </c>
      <c r="F11" s="1448" t="s">
        <v>770</v>
      </c>
      <c r="G11" s="1449"/>
      <c r="H11" s="1449"/>
      <c r="I11" s="1450"/>
      <c r="J11" s="1419" t="s">
        <v>199</v>
      </c>
      <c r="K11" s="1416" t="s">
        <v>771</v>
      </c>
      <c r="L11" s="1457">
        <v>2197854</v>
      </c>
    </row>
    <row r="12" spans="1:12" ht="16.5">
      <c r="A12" s="1444"/>
      <c r="B12" s="1412"/>
      <c r="D12" t="s">
        <v>500</v>
      </c>
      <c r="E12" s="11" t="s">
        <v>211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D13" t="s">
        <v>76</v>
      </c>
      <c r="E13" s="11" t="s">
        <v>29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D14" t="s">
        <v>36</v>
      </c>
      <c r="E14" s="11" t="s">
        <v>77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38</v>
      </c>
      <c r="E15" s="11" t="s">
        <v>149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D16" t="s">
        <v>599</v>
      </c>
      <c r="E16" s="11" t="s">
        <v>48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160</v>
      </c>
      <c r="E17" s="11" t="s">
        <v>39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59</v>
      </c>
      <c r="E18" s="11" t="s">
        <v>600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D19" t="s">
        <v>62</v>
      </c>
      <c r="E19" s="11" t="s">
        <v>155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D20" t="s">
        <v>769</v>
      </c>
      <c r="E20" s="11" t="s">
        <v>426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559</v>
      </c>
      <c r="E21" s="11" t="s">
        <v>84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s="11" t="s">
        <v>331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/>
      <c r="E23" s="11" t="s">
        <v>452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/>
      <c r="E24" s="11" t="s">
        <v>581</v>
      </c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444"/>
      <c r="B25" s="1412"/>
      <c r="C25" s="15"/>
      <c r="D25" s="11"/>
      <c r="E25" s="11" t="s">
        <v>358</v>
      </c>
      <c r="F25" s="1451"/>
      <c r="G25" s="1452"/>
      <c r="H25" s="1452"/>
      <c r="I25" s="1453"/>
      <c r="J25" s="1420"/>
      <c r="K25" s="1417"/>
      <c r="L25" s="1458"/>
    </row>
    <row r="26" spans="1:12" ht="32.25" thickBot="1">
      <c r="A26" s="19">
        <v>44774</v>
      </c>
      <c r="B26" s="20">
        <v>82598</v>
      </c>
      <c r="C26" s="21"/>
      <c r="D26" s="22" t="s">
        <v>22</v>
      </c>
      <c r="E26" s="23"/>
      <c r="F26" s="1401" t="s">
        <v>770</v>
      </c>
      <c r="G26" s="1401"/>
      <c r="H26" s="1401"/>
      <c r="I26" s="1406"/>
      <c r="J26" s="121" t="s">
        <v>199</v>
      </c>
      <c r="K26" s="24" t="s">
        <v>772</v>
      </c>
      <c r="L26" s="25">
        <v>39750</v>
      </c>
    </row>
    <row r="27" spans="1:12" ht="17.25" thickBot="1">
      <c r="A27" s="94"/>
      <c r="B27" s="365"/>
      <c r="C27" s="96"/>
      <c r="D27" s="96"/>
      <c r="E27" s="97"/>
      <c r="F27" s="362"/>
      <c r="G27" s="362"/>
      <c r="H27" s="362"/>
      <c r="I27" s="362"/>
      <c r="J27" s="362"/>
      <c r="K27" s="362"/>
      <c r="L27" s="17"/>
    </row>
    <row r="28" spans="1:12" ht="17.25" thickBot="1">
      <c r="A28" s="19">
        <v>44809</v>
      </c>
      <c r="B28" s="20" t="s">
        <v>961</v>
      </c>
      <c r="C28" s="21"/>
      <c r="D28" s="261" t="s">
        <v>1148</v>
      </c>
      <c r="E28" s="23"/>
      <c r="F28" s="1401" t="s">
        <v>770</v>
      </c>
      <c r="G28" s="1401"/>
      <c r="H28" s="1401"/>
      <c r="I28" s="1406"/>
      <c r="J28" s="361" t="s">
        <v>961</v>
      </c>
      <c r="K28" s="24" t="s">
        <v>1232</v>
      </c>
      <c r="L28" s="25">
        <v>18500</v>
      </c>
    </row>
    <row r="29" spans="1:12" ht="17.25" thickBot="1">
      <c r="A29" s="94"/>
      <c r="B29" s="534"/>
      <c r="C29" s="96"/>
      <c r="D29" s="356"/>
      <c r="E29" s="97"/>
      <c r="F29" s="531"/>
      <c r="G29" s="531"/>
      <c r="H29" s="531"/>
      <c r="I29" s="531"/>
      <c r="J29" s="531"/>
      <c r="K29" s="531"/>
      <c r="L29" s="17"/>
    </row>
    <row r="30" spans="1:12" ht="17.25" thickBot="1">
      <c r="A30" s="19">
        <v>44824</v>
      </c>
      <c r="B30" s="20" t="s">
        <v>961</v>
      </c>
      <c r="C30" s="21"/>
      <c r="D30" s="261" t="s">
        <v>1148</v>
      </c>
      <c r="E30" s="23"/>
      <c r="F30" s="1401" t="s">
        <v>770</v>
      </c>
      <c r="G30" s="1401"/>
      <c r="H30" s="1401"/>
      <c r="I30" s="1406"/>
      <c r="J30" s="528" t="s">
        <v>961</v>
      </c>
      <c r="K30" s="24" t="s">
        <v>1499</v>
      </c>
      <c r="L30" s="25">
        <v>18500</v>
      </c>
    </row>
    <row r="31" spans="1:12" ht="17.25" thickBot="1">
      <c r="A31" s="94"/>
      <c r="B31" s="590"/>
      <c r="C31" s="96"/>
      <c r="D31" s="356"/>
      <c r="E31" s="97"/>
      <c r="F31" s="587"/>
      <c r="G31" s="587"/>
      <c r="H31" s="587"/>
      <c r="I31" s="587"/>
      <c r="J31" s="587"/>
      <c r="K31" s="587"/>
      <c r="L31" s="17"/>
    </row>
    <row r="32" spans="1:12" ht="17.25" thickBot="1">
      <c r="A32" s="19">
        <v>44837</v>
      </c>
      <c r="B32" s="20" t="s">
        <v>961</v>
      </c>
      <c r="C32" s="21"/>
      <c r="D32" s="261" t="s">
        <v>1148</v>
      </c>
      <c r="E32" s="23"/>
      <c r="F32" s="1401" t="s">
        <v>770</v>
      </c>
      <c r="G32" s="1401"/>
      <c r="H32" s="1401"/>
      <c r="I32" s="1406"/>
      <c r="J32" s="586" t="s">
        <v>961</v>
      </c>
      <c r="K32" s="24" t="s">
        <v>1650</v>
      </c>
      <c r="L32" s="25">
        <v>18500</v>
      </c>
    </row>
    <row r="33" spans="1:12" ht="17.25" thickBot="1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7.25" thickBot="1">
      <c r="A34" s="19">
        <v>44852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791" t="s">
        <v>961</v>
      </c>
      <c r="K34" s="24" t="s">
        <v>2031</v>
      </c>
      <c r="L34" s="25">
        <v>18500</v>
      </c>
    </row>
    <row r="35" spans="1:12" ht="17.25" thickBot="1">
      <c r="A35" s="94"/>
      <c r="B35" s="795"/>
      <c r="C35" s="96"/>
      <c r="D35" s="96"/>
      <c r="E35" s="97"/>
      <c r="F35" s="794"/>
      <c r="G35" s="794"/>
      <c r="H35" s="794"/>
      <c r="I35" s="794"/>
      <c r="J35" s="789"/>
      <c r="K35" s="790"/>
      <c r="L35" s="17"/>
    </row>
    <row r="36" spans="1:12" ht="17.25" thickBot="1">
      <c r="A36" s="19">
        <v>44886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222" t="s">
        <v>961</v>
      </c>
      <c r="K36" s="24" t="s">
        <v>2940</v>
      </c>
      <c r="L36" s="25">
        <v>18500</v>
      </c>
    </row>
    <row r="37" spans="1:12" ht="17.25" thickBot="1">
      <c r="A37" s="94"/>
      <c r="B37" s="1230"/>
      <c r="C37" s="96"/>
      <c r="D37" s="96"/>
      <c r="E37" s="97"/>
      <c r="F37" s="1226"/>
      <c r="G37" s="1226"/>
      <c r="H37" s="1226"/>
      <c r="I37" s="1226"/>
      <c r="J37" s="1220"/>
      <c r="K37" s="1221"/>
      <c r="L37" s="17"/>
    </row>
    <row r="38" spans="1:12" ht="16.5">
      <c r="A38" s="1443">
        <v>44897</v>
      </c>
      <c r="B38" s="1411" t="s">
        <v>961</v>
      </c>
      <c r="C38" s="9"/>
      <c r="D38" s="9" t="s">
        <v>36</v>
      </c>
      <c r="E38" s="9" t="s">
        <v>37</v>
      </c>
      <c r="F38" s="1448" t="s">
        <v>251</v>
      </c>
      <c r="G38" s="1449"/>
      <c r="H38" s="1449"/>
      <c r="I38" s="1450"/>
      <c r="J38" s="1419" t="s">
        <v>88</v>
      </c>
      <c r="K38" s="1416" t="s">
        <v>961</v>
      </c>
      <c r="L38" s="1457" t="s">
        <v>961</v>
      </c>
    </row>
    <row r="39" spans="1:12" ht="16.5">
      <c r="A39" s="1444"/>
      <c r="B39" s="1412"/>
      <c r="C39" s="175"/>
      <c r="D39" s="175" t="s">
        <v>38</v>
      </c>
      <c r="E39" s="96" t="s">
        <v>39</v>
      </c>
      <c r="F39" s="1451"/>
      <c r="G39" s="1452"/>
      <c r="H39" s="1452"/>
      <c r="I39" s="1453"/>
      <c r="J39" s="1420"/>
      <c r="K39" s="1417"/>
      <c r="L39" s="1458"/>
    </row>
    <row r="40" spans="1:12" ht="16.5">
      <c r="A40" s="1444"/>
      <c r="B40" s="1412"/>
      <c r="C40" s="175"/>
      <c r="D40" s="175" t="s">
        <v>488</v>
      </c>
      <c r="E40" s="96" t="s">
        <v>491</v>
      </c>
      <c r="F40" s="1451"/>
      <c r="G40" s="1452"/>
      <c r="H40" s="1452"/>
      <c r="I40" s="1453"/>
      <c r="J40" s="1420"/>
      <c r="K40" s="1417"/>
      <c r="L40" s="1458"/>
    </row>
    <row r="41" spans="1:12" ht="16.5">
      <c r="A41" s="1444"/>
      <c r="B41" s="1412"/>
      <c r="C41" s="175"/>
      <c r="D41" s="175" t="s">
        <v>236</v>
      </c>
      <c r="E41" s="96" t="s">
        <v>228</v>
      </c>
      <c r="F41" s="1451"/>
      <c r="G41" s="1452"/>
      <c r="H41" s="1452"/>
      <c r="I41" s="1453"/>
      <c r="J41" s="1420"/>
      <c r="K41" s="1417"/>
      <c r="L41" s="1458"/>
    </row>
    <row r="42" spans="1:12" ht="16.5">
      <c r="A42" s="1444"/>
      <c r="B42" s="1412"/>
      <c r="C42" s="175"/>
      <c r="D42" s="175" t="s">
        <v>2826</v>
      </c>
      <c r="E42" s="96" t="s">
        <v>240</v>
      </c>
      <c r="F42" s="1451"/>
      <c r="G42" s="1452"/>
      <c r="H42" s="1452"/>
      <c r="I42" s="1453"/>
      <c r="J42" s="1420"/>
      <c r="K42" s="1417"/>
      <c r="L42" s="1458"/>
    </row>
    <row r="43" spans="1:12" ht="16.5">
      <c r="A43" s="1444"/>
      <c r="B43" s="1412"/>
      <c r="C43" s="175"/>
      <c r="D43" s="175" t="s">
        <v>60</v>
      </c>
      <c r="E43" s="96" t="s">
        <v>61</v>
      </c>
      <c r="F43" s="1451"/>
      <c r="G43" s="1452"/>
      <c r="H43" s="1452"/>
      <c r="I43" s="1453"/>
      <c r="J43" s="1420"/>
      <c r="K43" s="1417"/>
      <c r="L43" s="1458"/>
    </row>
    <row r="44" spans="1:12" ht="16.5">
      <c r="A44" s="1444"/>
      <c r="B44" s="1412"/>
      <c r="C44" s="175"/>
      <c r="D44" s="175" t="s">
        <v>285</v>
      </c>
      <c r="E44" s="96" t="s">
        <v>721</v>
      </c>
      <c r="F44" s="1451"/>
      <c r="G44" s="1452"/>
      <c r="H44" s="1452"/>
      <c r="I44" s="1453"/>
      <c r="J44" s="1420"/>
      <c r="K44" s="1417"/>
      <c r="L44" s="1458"/>
    </row>
    <row r="45" spans="1:12" ht="16.5">
      <c r="A45" s="1444"/>
      <c r="B45" s="1412"/>
      <c r="C45" s="175"/>
      <c r="D45" s="175" t="s">
        <v>495</v>
      </c>
      <c r="E45" s="96" t="s">
        <v>508</v>
      </c>
      <c r="F45" s="1451"/>
      <c r="G45" s="1452"/>
      <c r="H45" s="1452"/>
      <c r="I45" s="1453"/>
      <c r="J45" s="1420"/>
      <c r="K45" s="1417"/>
      <c r="L45" s="1458"/>
    </row>
    <row r="46" spans="1:12" ht="16.5">
      <c r="A46" s="1444"/>
      <c r="B46" s="1412"/>
      <c r="C46" s="175"/>
      <c r="D46" s="175" t="s">
        <v>646</v>
      </c>
      <c r="E46" s="96" t="s">
        <v>396</v>
      </c>
      <c r="F46" s="1451"/>
      <c r="G46" s="1452"/>
      <c r="H46" s="1452"/>
      <c r="I46" s="1453"/>
      <c r="J46" s="1420"/>
      <c r="K46" s="1417"/>
      <c r="L46" s="1458"/>
    </row>
    <row r="47" spans="1:12" ht="16.5">
      <c r="A47" s="1444"/>
      <c r="B47" s="1412"/>
      <c r="C47" s="175"/>
      <c r="D47" s="175"/>
      <c r="E47" s="96" t="s">
        <v>634</v>
      </c>
      <c r="F47" s="1451"/>
      <c r="G47" s="1452"/>
      <c r="H47" s="1452"/>
      <c r="I47" s="1453"/>
      <c r="J47" s="1420"/>
      <c r="K47" s="1417"/>
      <c r="L47" s="1458"/>
    </row>
    <row r="48" spans="1:12" ht="16.5">
      <c r="A48" s="1444"/>
      <c r="B48" s="1412"/>
      <c r="C48" s="26"/>
      <c r="D48" s="96"/>
      <c r="E48" s="96"/>
      <c r="F48" s="1451"/>
      <c r="G48" s="1452"/>
      <c r="H48" s="1452"/>
      <c r="I48" s="1453"/>
      <c r="J48" s="1420"/>
      <c r="K48" s="1417"/>
      <c r="L48" s="1458"/>
    </row>
    <row r="49" spans="1:12" ht="16.5">
      <c r="A49" s="1444"/>
      <c r="B49" s="1412"/>
      <c r="C49" s="26"/>
      <c r="D49" s="96"/>
      <c r="E49" s="96"/>
      <c r="F49" s="1451"/>
      <c r="G49" s="1452"/>
      <c r="H49" s="1452"/>
      <c r="I49" s="1453"/>
      <c r="J49" s="1420"/>
      <c r="K49" s="1417"/>
      <c r="L49" s="1458"/>
    </row>
    <row r="50" spans="1:12" ht="16.5">
      <c r="A50" s="1444"/>
      <c r="B50" s="1412"/>
      <c r="C50" s="26"/>
      <c r="D50" s="96"/>
      <c r="E50" s="96"/>
      <c r="F50" s="1451"/>
      <c r="G50" s="1452"/>
      <c r="H50" s="1452"/>
      <c r="I50" s="1453"/>
      <c r="J50" s="1420"/>
      <c r="K50" s="1417"/>
      <c r="L50" s="1458"/>
    </row>
    <row r="51" spans="1:12" ht="16.5">
      <c r="A51" s="1444"/>
      <c r="B51" s="1412"/>
      <c r="C51" s="26"/>
      <c r="D51" s="96"/>
      <c r="E51" s="96"/>
      <c r="F51" s="1451"/>
      <c r="G51" s="1452"/>
      <c r="H51" s="1452"/>
      <c r="I51" s="1453"/>
      <c r="J51" s="1420"/>
      <c r="K51" s="1417"/>
      <c r="L51" s="1458"/>
    </row>
    <row r="52" spans="1:12" ht="17.25" thickBot="1">
      <c r="A52" s="1445"/>
      <c r="B52" s="1413"/>
      <c r="C52" s="27"/>
      <c r="D52" s="12"/>
      <c r="E52" s="12"/>
      <c r="F52" s="1454"/>
      <c r="G52" s="1455"/>
      <c r="H52" s="1455"/>
      <c r="I52" s="1456"/>
      <c r="J52" s="1421"/>
      <c r="K52" s="1418"/>
      <c r="L52" s="1459"/>
    </row>
    <row r="53" spans="1:12" ht="16.5">
      <c r="A53" s="94"/>
      <c r="B53" s="1377"/>
      <c r="C53" s="15"/>
      <c r="D53" s="11"/>
      <c r="E53" s="11"/>
      <c r="F53" s="1373"/>
      <c r="G53" s="1373"/>
      <c r="H53" s="1373"/>
      <c r="I53" s="1373"/>
      <c r="J53" s="1372"/>
      <c r="K53" s="1373"/>
      <c r="L53" s="17"/>
    </row>
    <row r="54" spans="1:12" ht="17.25" thickBot="1">
      <c r="A54" s="94"/>
      <c r="B54" s="1377"/>
      <c r="C54" s="15"/>
      <c r="D54" s="11"/>
      <c r="E54" s="11"/>
      <c r="F54" s="1373"/>
      <c r="G54" s="1373"/>
      <c r="H54" s="1373"/>
      <c r="I54" s="1373"/>
      <c r="J54" s="1372"/>
      <c r="K54" s="1373"/>
      <c r="L54" s="17"/>
    </row>
    <row r="55" spans="1:12" ht="18.75" thickBot="1">
      <c r="A55" s="2"/>
      <c r="B55" s="2"/>
      <c r="C55" s="2"/>
      <c r="D55" s="2"/>
      <c r="E55" s="2"/>
      <c r="F55" s="2"/>
      <c r="G55" s="2"/>
      <c r="H55" s="2"/>
      <c r="I55" s="2"/>
      <c r="J55" s="1407" t="s">
        <v>21</v>
      </c>
      <c r="K55" s="1487"/>
      <c r="L55" s="18">
        <f>+SUM(L11:L54)</f>
        <v>2330104</v>
      </c>
    </row>
  </sheetData>
  <mergeCells count="38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6:I26"/>
    <mergeCell ref="J55:K55"/>
    <mergeCell ref="A9:L9"/>
    <mergeCell ref="C10:E10"/>
    <mergeCell ref="F10:I10"/>
    <mergeCell ref="A11:A25"/>
    <mergeCell ref="B11:B25"/>
    <mergeCell ref="F11:I25"/>
    <mergeCell ref="J11:J25"/>
    <mergeCell ref="K11:K25"/>
    <mergeCell ref="L11:L25"/>
    <mergeCell ref="F28:I28"/>
    <mergeCell ref="F30:I30"/>
    <mergeCell ref="F32:I32"/>
    <mergeCell ref="F34:I34"/>
    <mergeCell ref="F36:I36"/>
    <mergeCell ref="L38:L52"/>
    <mergeCell ref="A38:A52"/>
    <mergeCell ref="B38:B52"/>
    <mergeCell ref="F38:I52"/>
    <mergeCell ref="J38:J52"/>
    <mergeCell ref="K38:K52"/>
  </mergeCells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28" workbookViewId="0">
      <selection activeCell="L53" sqref="L53"/>
    </sheetView>
  </sheetViews>
  <sheetFormatPr baseColWidth="10" defaultRowHeight="15"/>
  <cols>
    <col min="1" max="1" width="14" bestFit="1" customWidth="1"/>
    <col min="4" max="4" width="33" bestFit="1" customWidth="1"/>
    <col min="5" max="5" width="47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2057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4" t="s">
        <v>18</v>
      </c>
      <c r="K10" s="7" t="s">
        <v>16</v>
      </c>
      <c r="L10" s="8" t="s">
        <v>17</v>
      </c>
    </row>
    <row r="11" spans="1:12" ht="16.5">
      <c r="A11" s="1443">
        <v>44760</v>
      </c>
      <c r="B11" s="1411">
        <v>85430</v>
      </c>
      <c r="C11" s="9"/>
      <c r="D11" s="9"/>
      <c r="E11" s="9" t="s">
        <v>84</v>
      </c>
      <c r="F11" s="1448" t="s">
        <v>309</v>
      </c>
      <c r="G11" s="1449"/>
      <c r="H11" s="1449"/>
      <c r="I11" s="1450"/>
      <c r="J11" s="1419" t="s">
        <v>199</v>
      </c>
      <c r="K11" s="1416" t="s">
        <v>773</v>
      </c>
      <c r="L11" s="1457">
        <v>75395</v>
      </c>
    </row>
    <row r="12" spans="1:12" ht="17.25" thickBot="1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32.25" thickBot="1">
      <c r="A13" s="19">
        <v>44760</v>
      </c>
      <c r="B13" s="20">
        <v>85430</v>
      </c>
      <c r="C13" s="21"/>
      <c r="D13" s="22" t="s">
        <v>22</v>
      </c>
      <c r="E13" s="23"/>
      <c r="F13" s="1401" t="s">
        <v>309</v>
      </c>
      <c r="G13" s="1401"/>
      <c r="H13" s="1401"/>
      <c r="I13" s="1406"/>
      <c r="J13" s="122" t="s">
        <v>199</v>
      </c>
      <c r="K13" s="24" t="s">
        <v>774</v>
      </c>
      <c r="L13" s="25">
        <v>39750</v>
      </c>
    </row>
    <row r="14" spans="1:12" ht="17.25" thickBot="1">
      <c r="A14" s="94"/>
      <c r="B14" s="478"/>
      <c r="C14" s="96"/>
      <c r="D14" s="96"/>
      <c r="E14" s="97"/>
      <c r="F14" s="470"/>
      <c r="G14" s="470"/>
      <c r="H14" s="470"/>
      <c r="I14" s="470"/>
      <c r="J14" s="470"/>
      <c r="K14" s="470"/>
      <c r="L14" s="17"/>
    </row>
    <row r="15" spans="1:12" ht="17.25" thickBot="1">
      <c r="A15" s="19">
        <v>44817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467" t="s">
        <v>961</v>
      </c>
      <c r="K15" s="24" t="s">
        <v>1416</v>
      </c>
      <c r="L15" s="25">
        <v>18500</v>
      </c>
    </row>
    <row r="16" spans="1:12" ht="17.25" thickBot="1">
      <c r="A16" s="94"/>
      <c r="B16" s="700"/>
      <c r="C16" s="96"/>
      <c r="D16" s="96"/>
      <c r="E16" s="97"/>
      <c r="F16" s="699"/>
      <c r="G16" s="699"/>
      <c r="H16" s="699"/>
      <c r="I16" s="699"/>
      <c r="J16" s="699"/>
      <c r="K16" s="699"/>
      <c r="L16" s="17"/>
    </row>
    <row r="17" spans="1:12" ht="17.25" thickBot="1">
      <c r="A17" s="19">
        <v>44842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698" t="s">
        <v>961</v>
      </c>
      <c r="K17" s="24" t="s">
        <v>1847</v>
      </c>
      <c r="L17" s="25">
        <v>18500</v>
      </c>
    </row>
    <row r="18" spans="1:12" ht="17.25" thickBot="1">
      <c r="A18" s="94"/>
      <c r="B18" s="815"/>
      <c r="C18" s="96"/>
      <c r="D18" s="96"/>
      <c r="E18" s="97"/>
      <c r="F18" s="809"/>
      <c r="G18" s="809"/>
      <c r="H18" s="809"/>
      <c r="I18" s="809"/>
      <c r="J18" s="809"/>
      <c r="K18" s="809"/>
      <c r="L18" s="17"/>
    </row>
    <row r="19" spans="1:12" ht="17.25" thickBot="1">
      <c r="A19" s="19">
        <v>44847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804" t="s">
        <v>961</v>
      </c>
      <c r="K19" s="24" t="s">
        <v>2058</v>
      </c>
      <c r="L19" s="25">
        <v>18500</v>
      </c>
    </row>
    <row r="20" spans="1:12" ht="17.25" thickBot="1">
      <c r="A20" s="94"/>
      <c r="B20" s="897"/>
      <c r="C20" s="96"/>
      <c r="D20" s="96"/>
      <c r="E20" s="97"/>
      <c r="F20" s="893"/>
      <c r="G20" s="893"/>
      <c r="H20" s="893"/>
      <c r="I20" s="893"/>
      <c r="J20" s="893"/>
      <c r="K20" s="893"/>
      <c r="L20" s="17"/>
    </row>
    <row r="21" spans="1:12" ht="17.25" thickBot="1">
      <c r="A21" s="19">
        <v>44858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892" t="s">
        <v>961</v>
      </c>
      <c r="K21" s="24" t="s">
        <v>2254</v>
      </c>
      <c r="L21" s="25">
        <v>18500</v>
      </c>
    </row>
    <row r="22" spans="1:12" ht="17.25" thickBot="1">
      <c r="A22" s="94"/>
      <c r="B22" s="1026"/>
      <c r="C22" s="96"/>
      <c r="D22" s="96"/>
      <c r="E22" s="97"/>
      <c r="F22" s="1021"/>
      <c r="G22" s="1021"/>
      <c r="H22" s="1021"/>
      <c r="I22" s="1021"/>
      <c r="J22" s="1021"/>
      <c r="K22" s="1021"/>
      <c r="L22" s="17"/>
    </row>
    <row r="23" spans="1:12" ht="17.25" thickBot="1">
      <c r="A23" s="19">
        <v>44866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020" t="s">
        <v>961</v>
      </c>
      <c r="K23" s="24" t="s">
        <v>2508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6.5">
      <c r="A25" s="1443">
        <v>44881</v>
      </c>
      <c r="B25" s="1411">
        <v>88753</v>
      </c>
      <c r="C25" s="9"/>
      <c r="D25" s="9" t="s">
        <v>70</v>
      </c>
      <c r="E25" s="9" t="s">
        <v>49</v>
      </c>
      <c r="F25" s="1448" t="s">
        <v>309</v>
      </c>
      <c r="G25" s="1449"/>
      <c r="H25" s="1449"/>
      <c r="I25" s="1450"/>
      <c r="J25" s="1419" t="s">
        <v>88</v>
      </c>
      <c r="K25" s="1416" t="s">
        <v>2829</v>
      </c>
      <c r="L25" s="1457">
        <v>2053679</v>
      </c>
    </row>
    <row r="26" spans="1:12" ht="16.5">
      <c r="A26" s="1444"/>
      <c r="B26" s="1412"/>
      <c r="D26" t="s">
        <v>284</v>
      </c>
      <c r="E26" s="11" t="s">
        <v>1889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285</v>
      </c>
      <c r="E27" s="11" t="s">
        <v>288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 t="s">
        <v>76</v>
      </c>
      <c r="E28" s="11" t="s">
        <v>40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 t="s">
        <v>352</v>
      </c>
      <c r="E29" s="11" t="s">
        <v>354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15"/>
      <c r="D30" s="11" t="s">
        <v>450</v>
      </c>
      <c r="E30" s="11" t="s">
        <v>454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15"/>
      <c r="D31" s="11" t="s">
        <v>223</v>
      </c>
      <c r="E31" s="11" t="s">
        <v>348</v>
      </c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15"/>
      <c r="D32" s="11" t="s">
        <v>36</v>
      </c>
      <c r="E32" s="11" t="s">
        <v>37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15"/>
      <c r="D33" s="11" t="s">
        <v>159</v>
      </c>
      <c r="E33" s="11" t="s">
        <v>464</v>
      </c>
      <c r="F33" s="1451"/>
      <c r="G33" s="1452"/>
      <c r="H33" s="1452"/>
      <c r="I33" s="1453"/>
      <c r="J33" s="1420"/>
      <c r="K33" s="1417"/>
      <c r="L33" s="1458"/>
    </row>
    <row r="34" spans="1:12" ht="16.5">
      <c r="A34" s="1444"/>
      <c r="B34" s="1412"/>
      <c r="C34" s="15"/>
      <c r="D34" s="11" t="s">
        <v>316</v>
      </c>
      <c r="E34" s="11"/>
      <c r="F34" s="1451"/>
      <c r="G34" s="1452"/>
      <c r="H34" s="1452"/>
      <c r="I34" s="1453"/>
      <c r="J34" s="1420"/>
      <c r="K34" s="1417"/>
      <c r="L34" s="1458"/>
    </row>
    <row r="35" spans="1:12" ht="16.5">
      <c r="A35" s="1444"/>
      <c r="B35" s="1412"/>
      <c r="C35" s="15"/>
      <c r="D35" s="11"/>
      <c r="E35" s="11"/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15"/>
      <c r="D36" s="11"/>
      <c r="E36" s="11"/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15"/>
      <c r="D37" s="11"/>
      <c r="E37" s="11"/>
      <c r="F37" s="1451"/>
      <c r="G37" s="1452"/>
      <c r="H37" s="1452"/>
      <c r="I37" s="1453"/>
      <c r="J37" s="1420"/>
      <c r="K37" s="1417"/>
      <c r="L37" s="1458"/>
    </row>
    <row r="38" spans="1:12" ht="16.5">
      <c r="A38" s="1444"/>
      <c r="B38" s="1412"/>
      <c r="C38" s="15"/>
      <c r="D38" s="11"/>
      <c r="E38" s="11"/>
      <c r="F38" s="1451"/>
      <c r="G38" s="1452"/>
      <c r="H38" s="1452"/>
      <c r="I38" s="1453"/>
      <c r="J38" s="1420"/>
      <c r="K38" s="1417"/>
      <c r="L38" s="1458"/>
    </row>
    <row r="39" spans="1:12" ht="17.25" thickBot="1">
      <c r="A39" s="1444"/>
      <c r="B39" s="1412"/>
      <c r="C39" s="15"/>
      <c r="D39" s="11"/>
      <c r="E39" s="11"/>
      <c r="F39" s="1451"/>
      <c r="G39" s="1452"/>
      <c r="H39" s="1452"/>
      <c r="I39" s="1453"/>
      <c r="J39" s="1420"/>
      <c r="K39" s="1417"/>
      <c r="L39" s="1458"/>
    </row>
    <row r="40" spans="1:12" ht="17.25" thickBot="1">
      <c r="A40" s="19">
        <v>44881</v>
      </c>
      <c r="B40" s="20">
        <v>88753</v>
      </c>
      <c r="C40" s="21"/>
      <c r="D40" s="22" t="s">
        <v>22</v>
      </c>
      <c r="E40" s="23"/>
      <c r="F40" s="1401" t="s">
        <v>309</v>
      </c>
      <c r="G40" s="1401"/>
      <c r="H40" s="1401"/>
      <c r="I40" s="1406"/>
      <c r="J40" s="1173" t="s">
        <v>88</v>
      </c>
      <c r="K40" s="24" t="s">
        <v>2830</v>
      </c>
      <c r="L40" s="25">
        <v>39750</v>
      </c>
    </row>
    <row r="41" spans="1:12" ht="17.25" thickBot="1">
      <c r="A41" s="94"/>
      <c r="B41" s="1175"/>
      <c r="C41" s="96"/>
      <c r="D41" s="96"/>
      <c r="E41" s="97"/>
      <c r="F41" s="1174"/>
      <c r="G41" s="1174"/>
      <c r="H41" s="1174"/>
      <c r="I41" s="1174"/>
      <c r="J41" s="1171"/>
      <c r="K41" s="1172"/>
      <c r="L41" s="17"/>
    </row>
    <row r="42" spans="1:12" ht="17.25" thickBot="1">
      <c r="A42" s="19">
        <v>44889</v>
      </c>
      <c r="B42" s="20" t="s">
        <v>961</v>
      </c>
      <c r="C42" s="21"/>
      <c r="D42" s="22" t="s">
        <v>1148</v>
      </c>
      <c r="E42" s="23"/>
      <c r="F42" s="1401" t="s">
        <v>961</v>
      </c>
      <c r="G42" s="1401"/>
      <c r="H42" s="1401"/>
      <c r="I42" s="1406"/>
      <c r="J42" s="1265" t="s">
        <v>961</v>
      </c>
      <c r="K42" s="24" t="s">
        <v>3009</v>
      </c>
      <c r="L42" s="25">
        <v>18500</v>
      </c>
    </row>
    <row r="43" spans="1:12" ht="17.25" thickBot="1">
      <c r="A43" s="94"/>
      <c r="B43" s="1275"/>
      <c r="C43" s="96"/>
      <c r="D43" s="96"/>
      <c r="E43" s="97"/>
      <c r="F43" s="1269"/>
      <c r="G43" s="1269"/>
      <c r="H43" s="1269"/>
      <c r="I43" s="1269"/>
      <c r="J43" s="1264"/>
      <c r="K43" s="1274"/>
      <c r="L43" s="17"/>
    </row>
    <row r="44" spans="1:12" ht="17.25" thickBot="1">
      <c r="A44" s="19">
        <v>44900</v>
      </c>
      <c r="B44" s="20">
        <v>88830</v>
      </c>
      <c r="C44" s="21"/>
      <c r="D44" s="22" t="s">
        <v>961</v>
      </c>
      <c r="E44" s="271" t="s">
        <v>84</v>
      </c>
      <c r="F44" s="1401" t="s">
        <v>185</v>
      </c>
      <c r="G44" s="1401"/>
      <c r="H44" s="1401"/>
      <c r="I44" s="1406"/>
      <c r="J44" s="1313" t="s">
        <v>88</v>
      </c>
      <c r="K44" s="24" t="s">
        <v>3187</v>
      </c>
      <c r="L44" s="25">
        <v>75395</v>
      </c>
    </row>
    <row r="45" spans="1:12" ht="17.25" thickBot="1">
      <c r="A45" s="94"/>
      <c r="B45" s="1318"/>
      <c r="C45" s="96"/>
      <c r="D45" s="96"/>
      <c r="E45" s="97"/>
      <c r="F45" s="1315"/>
      <c r="G45" s="1315"/>
      <c r="H45" s="1315"/>
      <c r="I45" s="1315"/>
      <c r="J45" s="1311"/>
      <c r="K45" s="1312"/>
      <c r="L45" s="17"/>
    </row>
    <row r="46" spans="1:12" ht="17.25" thickBot="1">
      <c r="A46" s="19">
        <v>44901</v>
      </c>
      <c r="B46" s="20" t="s">
        <v>961</v>
      </c>
      <c r="C46" s="21"/>
      <c r="D46" s="22" t="s">
        <v>1148</v>
      </c>
      <c r="E46" s="271" t="s">
        <v>1433</v>
      </c>
      <c r="F46" s="1401" t="s">
        <v>961</v>
      </c>
      <c r="G46" s="1401"/>
      <c r="H46" s="1401"/>
      <c r="I46" s="1406"/>
      <c r="J46" s="1335" t="s">
        <v>961</v>
      </c>
      <c r="K46" s="24" t="s">
        <v>3282</v>
      </c>
      <c r="L46" s="25">
        <v>18500</v>
      </c>
    </row>
    <row r="47" spans="1:12" ht="17.25" thickBot="1">
      <c r="A47" s="94"/>
      <c r="B47" s="1347"/>
      <c r="C47" s="96"/>
      <c r="D47" s="96"/>
      <c r="E47" s="97"/>
      <c r="F47" s="1339"/>
      <c r="G47" s="1339"/>
      <c r="H47" s="1339"/>
      <c r="I47" s="1339"/>
      <c r="J47" s="1334"/>
      <c r="K47" s="1345"/>
      <c r="L47" s="17"/>
    </row>
    <row r="48" spans="1:12" ht="17.25" thickBot="1">
      <c r="A48" s="94"/>
      <c r="B48" s="1347"/>
      <c r="C48" s="96"/>
      <c r="D48" s="96"/>
      <c r="E48" s="97"/>
      <c r="F48" s="1339"/>
      <c r="G48" s="1339"/>
      <c r="H48" s="1339"/>
      <c r="I48" s="1339"/>
      <c r="J48" s="1334"/>
      <c r="K48" s="1345"/>
      <c r="L48" s="17"/>
    </row>
    <row r="49" spans="1:12" ht="17.25" thickBot="1">
      <c r="A49" s="94"/>
      <c r="B49" s="1347"/>
      <c r="C49" s="96"/>
      <c r="D49" s="96"/>
      <c r="E49" s="97"/>
      <c r="F49" s="1339"/>
      <c r="G49" s="1339"/>
      <c r="H49" s="1339"/>
      <c r="I49" s="1339"/>
      <c r="J49" s="1334"/>
      <c r="K49" s="1345"/>
      <c r="L49" s="17"/>
    </row>
    <row r="50" spans="1:12" ht="17.25" thickBot="1">
      <c r="A50" s="94"/>
      <c r="B50" s="1318"/>
      <c r="C50" s="96"/>
      <c r="D50" s="96"/>
      <c r="E50" s="97"/>
      <c r="F50" s="1315"/>
      <c r="G50" s="1315"/>
      <c r="H50" s="1315"/>
      <c r="I50" s="1315"/>
      <c r="J50" s="1311"/>
      <c r="K50" s="1312"/>
      <c r="L50" s="17"/>
    </row>
    <row r="51" spans="1:12" ht="17.25" thickBot="1">
      <c r="A51" s="94"/>
      <c r="B51" s="1318"/>
      <c r="C51" s="96"/>
      <c r="D51" s="96"/>
      <c r="E51" s="97"/>
      <c r="F51" s="1315"/>
      <c r="G51" s="1315"/>
      <c r="H51" s="1315"/>
      <c r="I51" s="1315"/>
      <c r="J51" s="1311"/>
      <c r="K51" s="1312"/>
      <c r="L51" s="17"/>
    </row>
    <row r="52" spans="1:12" ht="18.75" thickBot="1">
      <c r="A52" s="2"/>
      <c r="B52" s="2"/>
      <c r="C52" s="2"/>
      <c r="D52" s="2"/>
      <c r="E52" s="2"/>
      <c r="F52" s="2"/>
      <c r="G52" s="2"/>
      <c r="H52" s="2"/>
      <c r="I52" s="2"/>
      <c r="J52" s="1407" t="s">
        <v>21</v>
      </c>
      <c r="K52" s="1487"/>
      <c r="L52" s="18">
        <f>+SUM(L11:L51)</f>
        <v>2413469</v>
      </c>
    </row>
  </sheetData>
  <mergeCells count="42">
    <mergeCell ref="F46:I46"/>
    <mergeCell ref="J52:K52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F15:I15"/>
    <mergeCell ref="F17:I17"/>
    <mergeCell ref="F19:I19"/>
    <mergeCell ref="F21:I21"/>
    <mergeCell ref="F23:I23"/>
    <mergeCell ref="F44:I44"/>
    <mergeCell ref="A8:C8"/>
    <mergeCell ref="D8:F8"/>
    <mergeCell ref="G8:H8"/>
    <mergeCell ref="I8:L8"/>
    <mergeCell ref="F13:I13"/>
    <mergeCell ref="F42:I42"/>
    <mergeCell ref="L25:L39"/>
    <mergeCell ref="F40:I40"/>
    <mergeCell ref="A25:A39"/>
    <mergeCell ref="B25:B39"/>
    <mergeCell ref="F25:I39"/>
    <mergeCell ref="J25:J39"/>
    <mergeCell ref="K25:K39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26" workbookViewId="0">
      <selection activeCell="L41" sqref="L4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1044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4" t="s">
        <v>18</v>
      </c>
      <c r="K10" s="7" t="s">
        <v>16</v>
      </c>
      <c r="L10" s="8" t="s">
        <v>17</v>
      </c>
    </row>
    <row r="11" spans="1:12" ht="16.5">
      <c r="A11" s="1443">
        <v>44767</v>
      </c>
      <c r="B11" s="1411">
        <v>94822</v>
      </c>
      <c r="C11" s="9"/>
      <c r="D11" s="9" t="s">
        <v>236</v>
      </c>
      <c r="E11" s="9" t="s">
        <v>398</v>
      </c>
      <c r="F11" s="1448" t="s">
        <v>98</v>
      </c>
      <c r="G11" s="1449"/>
      <c r="H11" s="1449"/>
      <c r="I11" s="1450"/>
      <c r="J11" s="1419" t="s">
        <v>199</v>
      </c>
      <c r="K11" s="1416" t="s">
        <v>775</v>
      </c>
      <c r="L11" s="1457">
        <v>1379642</v>
      </c>
    </row>
    <row r="12" spans="1:12" ht="16.5">
      <c r="A12" s="1444"/>
      <c r="B12" s="1412"/>
      <c r="D12" t="s">
        <v>82</v>
      </c>
      <c r="E12" s="11" t="s">
        <v>396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634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 t="s">
        <v>83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 t="s">
        <v>40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15"/>
      <c r="D16" s="11"/>
      <c r="E16" s="11" t="s">
        <v>149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9"/>
      <c r="B17" s="20"/>
      <c r="C17" s="21"/>
      <c r="D17" s="22" t="s">
        <v>22</v>
      </c>
      <c r="E17" s="23"/>
      <c r="F17" s="1401"/>
      <c r="G17" s="1401"/>
      <c r="H17" s="1401"/>
      <c r="I17" s="1406"/>
      <c r="J17" s="122"/>
      <c r="K17" s="24"/>
      <c r="L17" s="25"/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272">
        <v>44797</v>
      </c>
      <c r="B19" s="257">
        <v>95663</v>
      </c>
      <c r="C19" s="22"/>
      <c r="D19" s="22" t="s">
        <v>363</v>
      </c>
      <c r="E19" s="22" t="s">
        <v>565</v>
      </c>
      <c r="F19" s="1400" t="s">
        <v>234</v>
      </c>
      <c r="G19" s="1401"/>
      <c r="H19" s="1401"/>
      <c r="I19" s="1402"/>
      <c r="J19" s="275" t="s">
        <v>88</v>
      </c>
      <c r="K19" s="276" t="s">
        <v>1045</v>
      </c>
      <c r="L19" s="277">
        <v>285079</v>
      </c>
    </row>
    <row r="20" spans="1:12" ht="17.25" thickBot="1">
      <c r="A20" s="94"/>
      <c r="B20" s="685"/>
      <c r="C20" s="96"/>
      <c r="D20" s="96"/>
      <c r="E20" s="96"/>
      <c r="F20" s="681"/>
      <c r="G20" s="681"/>
      <c r="H20" s="681"/>
      <c r="I20" s="681"/>
      <c r="J20" s="680"/>
      <c r="K20" s="681"/>
      <c r="L20" s="17"/>
    </row>
    <row r="21" spans="1:12" ht="17.25" thickBot="1">
      <c r="A21" s="272">
        <v>44837</v>
      </c>
      <c r="B21" s="257" t="s">
        <v>961</v>
      </c>
      <c r="C21" s="22"/>
      <c r="D21" s="22" t="s">
        <v>1148</v>
      </c>
      <c r="E21" s="22" t="s">
        <v>961</v>
      </c>
      <c r="F21" s="1400" t="s">
        <v>961</v>
      </c>
      <c r="G21" s="1401"/>
      <c r="H21" s="1401"/>
      <c r="I21" s="1402"/>
      <c r="J21" s="275" t="s">
        <v>961</v>
      </c>
      <c r="K21" s="276" t="s">
        <v>1797</v>
      </c>
      <c r="L21" s="277">
        <v>18500</v>
      </c>
    </row>
    <row r="22" spans="1:12" ht="17.25" thickBot="1">
      <c r="A22" s="94"/>
      <c r="B22" s="718"/>
      <c r="C22" s="96"/>
      <c r="D22" s="96"/>
      <c r="E22" s="96"/>
      <c r="F22" s="716"/>
      <c r="G22" s="716"/>
      <c r="H22" s="716"/>
      <c r="I22" s="716"/>
      <c r="J22" s="715"/>
      <c r="K22" s="716"/>
      <c r="L22" s="17"/>
    </row>
    <row r="23" spans="1:12" ht="17.25" thickBot="1">
      <c r="A23" s="272">
        <v>44844</v>
      </c>
      <c r="B23" s="257" t="s">
        <v>961</v>
      </c>
      <c r="C23" s="22"/>
      <c r="D23" s="22" t="s">
        <v>1148</v>
      </c>
      <c r="E23" s="22" t="s">
        <v>961</v>
      </c>
      <c r="F23" s="1400" t="s">
        <v>961</v>
      </c>
      <c r="G23" s="1401"/>
      <c r="H23" s="1401"/>
      <c r="I23" s="1402"/>
      <c r="J23" s="275" t="s">
        <v>961</v>
      </c>
      <c r="K23" s="276" t="s">
        <v>1873</v>
      </c>
      <c r="L23" s="277">
        <v>18500</v>
      </c>
    </row>
    <row r="24" spans="1:12" ht="17.25" thickBot="1">
      <c r="A24" s="94"/>
      <c r="B24" s="833"/>
      <c r="C24" s="96"/>
      <c r="D24" s="96"/>
      <c r="E24" s="96"/>
      <c r="F24" s="823"/>
      <c r="G24" s="823"/>
      <c r="H24" s="823"/>
      <c r="I24" s="823"/>
      <c r="J24" s="822"/>
      <c r="K24" s="823"/>
      <c r="L24" s="17"/>
    </row>
    <row r="25" spans="1:12" ht="17.25" thickBot="1">
      <c r="A25" s="272">
        <v>44854</v>
      </c>
      <c r="B25" s="257" t="s">
        <v>961</v>
      </c>
      <c r="C25" s="22"/>
      <c r="D25" s="22" t="s">
        <v>1148</v>
      </c>
      <c r="E25" s="22" t="s">
        <v>961</v>
      </c>
      <c r="F25" s="1400" t="s">
        <v>961</v>
      </c>
      <c r="G25" s="1401"/>
      <c r="H25" s="1401"/>
      <c r="I25" s="1402"/>
      <c r="J25" s="275" t="s">
        <v>961</v>
      </c>
      <c r="K25" s="276" t="s">
        <v>2139</v>
      </c>
      <c r="L25" s="277">
        <v>18500</v>
      </c>
    </row>
    <row r="26" spans="1:12" ht="17.25" thickBot="1">
      <c r="A26" s="94"/>
      <c r="B26" s="252"/>
      <c r="C26" s="15"/>
      <c r="D26" s="11"/>
      <c r="E26" s="11"/>
      <c r="F26" s="248"/>
      <c r="G26" s="248"/>
      <c r="H26" s="248"/>
      <c r="I26" s="248"/>
      <c r="J26" s="247"/>
      <c r="K26" s="248"/>
      <c r="L26" s="17"/>
    </row>
    <row r="27" spans="1:12" ht="17.25" thickBot="1">
      <c r="A27" s="19">
        <v>44882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190" t="s">
        <v>961</v>
      </c>
      <c r="K27" s="24" t="s">
        <v>2862</v>
      </c>
      <c r="L27" s="25">
        <v>18500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6.5">
      <c r="A29" s="1443">
        <v>44888</v>
      </c>
      <c r="B29" s="1411">
        <v>98148</v>
      </c>
      <c r="C29" s="9"/>
      <c r="D29" s="9" t="s">
        <v>59</v>
      </c>
      <c r="E29" s="9" t="s">
        <v>48</v>
      </c>
      <c r="F29" s="1448" t="s">
        <v>98</v>
      </c>
      <c r="G29" s="1449"/>
      <c r="H29" s="1449"/>
      <c r="I29" s="1450"/>
      <c r="J29" s="1419" t="s">
        <v>88</v>
      </c>
      <c r="K29" s="1416" t="s">
        <v>2968</v>
      </c>
      <c r="L29" s="1457">
        <v>12389</v>
      </c>
    </row>
    <row r="30" spans="1:12" ht="16.5">
      <c r="A30" s="1444"/>
      <c r="B30" s="1412"/>
      <c r="C30" s="175"/>
      <c r="D30" s="175"/>
      <c r="E30" s="96"/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445"/>
      <c r="B31" s="1413"/>
      <c r="C31" s="27"/>
      <c r="D31" s="12"/>
      <c r="E31" s="12"/>
      <c r="F31" s="1454"/>
      <c r="G31" s="1455"/>
      <c r="H31" s="1455"/>
      <c r="I31" s="1456"/>
      <c r="J31" s="1421"/>
      <c r="K31" s="1418"/>
      <c r="L31" s="1459"/>
    </row>
    <row r="32" spans="1:12" ht="17.25" thickBot="1">
      <c r="A32" s="94"/>
      <c r="B32" s="1247"/>
      <c r="C32" s="15"/>
      <c r="D32" s="11"/>
      <c r="E32" s="11"/>
      <c r="F32" s="1243"/>
      <c r="G32" s="1243"/>
      <c r="H32" s="1243"/>
      <c r="I32" s="1243"/>
      <c r="J32" s="1242"/>
      <c r="K32" s="1243"/>
      <c r="L32" s="17"/>
    </row>
    <row r="33" spans="1:12" ht="17.25" thickBot="1">
      <c r="A33" s="19">
        <v>44889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1265" t="s">
        <v>961</v>
      </c>
      <c r="K33" s="24" t="s">
        <v>2998</v>
      </c>
      <c r="L33" s="25">
        <v>18500</v>
      </c>
    </row>
    <row r="34" spans="1:12" ht="17.25" thickBot="1">
      <c r="A34" s="94"/>
      <c r="B34" s="1275"/>
      <c r="C34" s="15"/>
      <c r="D34" s="11"/>
      <c r="E34" s="11"/>
      <c r="F34" s="1269"/>
      <c r="G34" s="1269"/>
      <c r="H34" s="1269"/>
      <c r="I34" s="1269"/>
      <c r="J34" s="1268"/>
      <c r="K34" s="1269"/>
      <c r="L34" s="17"/>
    </row>
    <row r="35" spans="1:12" ht="17.25" thickBot="1">
      <c r="A35" s="19">
        <v>44902</v>
      </c>
      <c r="B35" s="20" t="s">
        <v>961</v>
      </c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1351" t="s">
        <v>961</v>
      </c>
      <c r="K35" s="24" t="s">
        <v>3287</v>
      </c>
      <c r="L35" s="25">
        <v>18500</v>
      </c>
    </row>
    <row r="36" spans="1:12" ht="16.5">
      <c r="A36" s="94"/>
      <c r="B36" s="1354"/>
      <c r="C36" s="15"/>
      <c r="D36" s="11"/>
      <c r="E36" s="11"/>
      <c r="F36" s="1353"/>
      <c r="G36" s="1353"/>
      <c r="H36" s="1353"/>
      <c r="I36" s="1353"/>
      <c r="J36" s="1352"/>
      <c r="K36" s="1353"/>
      <c r="L36" s="17"/>
    </row>
    <row r="37" spans="1:12" ht="16.5">
      <c r="A37" s="94"/>
      <c r="B37" s="1354"/>
      <c r="C37" s="15"/>
      <c r="D37" s="11"/>
      <c r="E37" s="11"/>
      <c r="F37" s="1353"/>
      <c r="G37" s="1353"/>
      <c r="H37" s="1353"/>
      <c r="I37" s="1353"/>
      <c r="J37" s="1352"/>
      <c r="K37" s="1353"/>
      <c r="L37" s="17"/>
    </row>
    <row r="38" spans="1:12" ht="16.5">
      <c r="A38" s="94"/>
      <c r="B38" s="1354"/>
      <c r="C38" s="15"/>
      <c r="D38" s="11"/>
      <c r="E38" s="11"/>
      <c r="F38" s="1353"/>
      <c r="G38" s="1353"/>
      <c r="H38" s="1353"/>
      <c r="I38" s="1353"/>
      <c r="J38" s="1352"/>
      <c r="K38" s="1353"/>
      <c r="L38" s="17"/>
    </row>
    <row r="39" spans="1:12" ht="17.25" thickBot="1">
      <c r="A39" s="94"/>
      <c r="B39" s="1354"/>
      <c r="C39" s="15"/>
      <c r="D39" s="11"/>
      <c r="E39" s="11"/>
      <c r="F39" s="1353"/>
      <c r="G39" s="1353"/>
      <c r="H39" s="1353"/>
      <c r="I39" s="1353"/>
      <c r="J39" s="1352"/>
      <c r="K39" s="1353"/>
      <c r="L39" s="17"/>
    </row>
    <row r="40" spans="1:12" ht="18.75" thickBot="1">
      <c r="A40" s="2"/>
      <c r="B40" s="2"/>
      <c r="C40" s="2"/>
      <c r="D40" s="2"/>
      <c r="E40" s="2"/>
      <c r="F40" s="2"/>
      <c r="G40" s="2"/>
      <c r="H40" s="2"/>
      <c r="I40" s="2"/>
      <c r="J40" s="1407" t="s">
        <v>21</v>
      </c>
      <c r="K40" s="1487"/>
      <c r="L40" s="18">
        <f>+SUM(L11:L39)</f>
        <v>1788110</v>
      </c>
    </row>
  </sheetData>
  <mergeCells count="40">
    <mergeCell ref="J40:K40"/>
    <mergeCell ref="A9:L9"/>
    <mergeCell ref="C10:E10"/>
    <mergeCell ref="F10:I10"/>
    <mergeCell ref="A11:A16"/>
    <mergeCell ref="B11:B16"/>
    <mergeCell ref="F11:I16"/>
    <mergeCell ref="J11:J16"/>
    <mergeCell ref="K11:K16"/>
    <mergeCell ref="L11:L16"/>
    <mergeCell ref="F19:I19"/>
    <mergeCell ref="F21:I21"/>
    <mergeCell ref="F23:I23"/>
    <mergeCell ref="F25:I25"/>
    <mergeCell ref="F27:I27"/>
    <mergeCell ref="F35:I35"/>
    <mergeCell ref="A8:C8"/>
    <mergeCell ref="D8:F8"/>
    <mergeCell ref="G8:H8"/>
    <mergeCell ref="I8:L8"/>
    <mergeCell ref="F17:I17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33:I33"/>
    <mergeCell ref="L29:L31"/>
    <mergeCell ref="A29:A31"/>
    <mergeCell ref="B29:B31"/>
    <mergeCell ref="F29:I31"/>
    <mergeCell ref="J29:J31"/>
    <mergeCell ref="K29:K31"/>
  </mergeCells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8" workbookViewId="0">
      <selection activeCell="L30" sqref="L30"/>
    </sheetView>
  </sheetViews>
  <sheetFormatPr baseColWidth="10" defaultRowHeight="15"/>
  <cols>
    <col min="1" max="1" width="14" bestFit="1" customWidth="1"/>
    <col min="4" max="4" width="33" bestFit="1" customWidth="1"/>
    <col min="5" max="5" width="37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1875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4" t="s">
        <v>18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132662</v>
      </c>
      <c r="C11" s="9"/>
      <c r="D11" s="9" t="s">
        <v>60</v>
      </c>
      <c r="E11" s="9" t="s">
        <v>61</v>
      </c>
      <c r="F11" s="1448" t="s">
        <v>309</v>
      </c>
      <c r="G11" s="1449"/>
      <c r="H11" s="1449"/>
      <c r="I11" s="1450"/>
      <c r="J11" s="1419" t="s">
        <v>199</v>
      </c>
      <c r="K11" s="1416" t="s">
        <v>776</v>
      </c>
      <c r="L11" s="1457">
        <v>229925</v>
      </c>
    </row>
    <row r="12" spans="1:12" ht="17.25" thickBot="1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/>
      <c r="B13" s="20"/>
      <c r="C13" s="21"/>
      <c r="D13" s="22" t="s">
        <v>22</v>
      </c>
      <c r="E13" s="23"/>
      <c r="F13" s="1401"/>
      <c r="G13" s="1401"/>
      <c r="H13" s="1401"/>
      <c r="I13" s="1406"/>
      <c r="J13" s="122"/>
      <c r="K13" s="24"/>
      <c r="L13" s="25"/>
    </row>
    <row r="14" spans="1:12" ht="17.25" thickBot="1">
      <c r="A14" s="94"/>
      <c r="B14" s="534"/>
      <c r="C14" s="96"/>
      <c r="D14" s="96"/>
      <c r="E14" s="97"/>
      <c r="F14" s="531"/>
      <c r="G14" s="531"/>
      <c r="H14" s="531"/>
      <c r="I14" s="531"/>
      <c r="J14" s="531"/>
      <c r="K14" s="531"/>
      <c r="L14" s="17"/>
    </row>
    <row r="15" spans="1:12" ht="17.25" thickBot="1">
      <c r="A15" s="19">
        <v>44825</v>
      </c>
      <c r="B15" s="20"/>
      <c r="C15" s="21"/>
      <c r="D15" s="22" t="s">
        <v>1148</v>
      </c>
      <c r="E15" s="23"/>
      <c r="F15" s="1401" t="s">
        <v>309</v>
      </c>
      <c r="G15" s="1401"/>
      <c r="H15" s="1401"/>
      <c r="I15" s="1406"/>
      <c r="J15" s="528"/>
      <c r="K15" s="24" t="s">
        <v>1513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44844</v>
      </c>
      <c r="B17" s="20"/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714"/>
      <c r="K17" s="24" t="s">
        <v>1876</v>
      </c>
      <c r="L17" s="25">
        <v>18500</v>
      </c>
    </row>
    <row r="18" spans="1:12" ht="17.25" thickBot="1">
      <c r="A18" s="94"/>
      <c r="B18" s="718"/>
      <c r="C18" s="96"/>
      <c r="D18" s="96"/>
      <c r="E18" s="97"/>
      <c r="F18" s="716"/>
      <c r="G18" s="716"/>
      <c r="H18" s="716"/>
      <c r="I18" s="716"/>
      <c r="J18" s="712"/>
      <c r="K18" s="713"/>
      <c r="L18" s="17"/>
    </row>
    <row r="19" spans="1:12" ht="16.5">
      <c r="A19" s="1443">
        <v>44861</v>
      </c>
      <c r="B19" s="1411">
        <v>133992</v>
      </c>
      <c r="C19" s="9"/>
      <c r="D19" s="9" t="s">
        <v>151</v>
      </c>
      <c r="E19" s="9" t="s">
        <v>103</v>
      </c>
      <c r="F19" s="1448" t="s">
        <v>234</v>
      </c>
      <c r="G19" s="1449"/>
      <c r="H19" s="1449"/>
      <c r="I19" s="1450"/>
      <c r="J19" s="1419" t="s">
        <v>88</v>
      </c>
      <c r="K19" s="1416" t="s">
        <v>2297</v>
      </c>
      <c r="L19" s="1457">
        <v>229925</v>
      </c>
    </row>
    <row r="20" spans="1:12" ht="16.5">
      <c r="A20" s="1444"/>
      <c r="B20" s="1412"/>
      <c r="C20" s="96"/>
      <c r="D20" s="96" t="s">
        <v>102</v>
      </c>
      <c r="E20" s="96" t="s">
        <v>149</v>
      </c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445"/>
      <c r="B21" s="1413"/>
      <c r="C21" s="190"/>
      <c r="D21" s="190"/>
      <c r="E21" s="12" t="s">
        <v>40</v>
      </c>
      <c r="F21" s="1454"/>
      <c r="G21" s="1455"/>
      <c r="H21" s="1455"/>
      <c r="I21" s="1456"/>
      <c r="J21" s="1421"/>
      <c r="K21" s="1418"/>
      <c r="L21" s="1459"/>
    </row>
    <row r="22" spans="1:12" ht="17.25" thickBot="1">
      <c r="A22" s="94"/>
      <c r="B22" s="997"/>
      <c r="C22" s="175"/>
      <c r="D22" s="175"/>
      <c r="E22" s="96"/>
      <c r="F22" s="996"/>
      <c r="G22" s="996"/>
      <c r="H22" s="996"/>
      <c r="I22" s="996"/>
      <c r="J22" s="995"/>
      <c r="K22" s="996"/>
      <c r="L22" s="17"/>
    </row>
    <row r="23" spans="1:12" ht="17.25" thickBot="1">
      <c r="A23" s="19">
        <v>44865</v>
      </c>
      <c r="B23" s="20"/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992"/>
      <c r="K23" s="24" t="s">
        <v>2465</v>
      </c>
      <c r="L23" s="25">
        <v>18500</v>
      </c>
    </row>
    <row r="24" spans="1:12" ht="17.25" thickBot="1">
      <c r="A24" s="94"/>
      <c r="B24" s="922"/>
      <c r="E24" s="11"/>
      <c r="F24" s="920"/>
      <c r="G24" s="920"/>
      <c r="H24" s="920"/>
      <c r="I24" s="920"/>
      <c r="J24" s="919"/>
      <c r="K24" s="920"/>
      <c r="L24" s="17"/>
    </row>
    <row r="25" spans="1:12" ht="17.25" thickBot="1">
      <c r="A25" s="19">
        <v>44873</v>
      </c>
      <c r="B25" s="20"/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118"/>
      <c r="K25" s="24" t="s">
        <v>2678</v>
      </c>
      <c r="L25" s="25">
        <v>18500</v>
      </c>
    </row>
    <row r="26" spans="1:12" ht="17.25" thickBot="1">
      <c r="A26" s="94"/>
      <c r="B26" s="1129"/>
      <c r="E26" s="11"/>
      <c r="F26" s="1121"/>
      <c r="G26" s="1121"/>
      <c r="H26" s="1121"/>
      <c r="I26" s="1121"/>
      <c r="J26" s="1120"/>
      <c r="K26" s="1121"/>
      <c r="L26" s="17"/>
    </row>
    <row r="27" spans="1:12" ht="17.25" thickBot="1">
      <c r="A27" s="19">
        <v>44889</v>
      </c>
      <c r="B27" s="20"/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285"/>
      <c r="K27" s="24" t="s">
        <v>3093</v>
      </c>
      <c r="L27" s="25">
        <v>18500</v>
      </c>
    </row>
    <row r="28" spans="1:12" ht="17.25" thickBot="1">
      <c r="A28" s="94"/>
      <c r="B28" s="1292"/>
      <c r="E28" s="11"/>
      <c r="F28" s="1287"/>
      <c r="G28" s="1287"/>
      <c r="H28" s="1287"/>
      <c r="I28" s="1287"/>
      <c r="J28" s="1286"/>
      <c r="K28" s="1287"/>
      <c r="L28" s="17"/>
    </row>
    <row r="29" spans="1:12" ht="18.75" thickBot="1">
      <c r="A29" s="2"/>
      <c r="B29" s="2"/>
      <c r="C29" s="2"/>
      <c r="D29" s="2"/>
      <c r="E29" s="2"/>
      <c r="F29" s="2"/>
      <c r="G29" s="2"/>
      <c r="H29" s="2"/>
      <c r="I29" s="2"/>
      <c r="J29" s="1407" t="s">
        <v>21</v>
      </c>
      <c r="K29" s="1487"/>
      <c r="L29" s="18">
        <f>+SUM(L11:L28)</f>
        <v>552350</v>
      </c>
    </row>
  </sheetData>
  <mergeCells count="38">
    <mergeCell ref="J19:J21"/>
    <mergeCell ref="K19:K21"/>
    <mergeCell ref="L19:L21"/>
    <mergeCell ref="F13:I13"/>
    <mergeCell ref="J29:K29"/>
    <mergeCell ref="F15:I15"/>
    <mergeCell ref="F17:I17"/>
    <mergeCell ref="F23:I23"/>
    <mergeCell ref="F25:I25"/>
    <mergeCell ref="F27:I27"/>
    <mergeCell ref="A19:A21"/>
    <mergeCell ref="B19:B21"/>
    <mergeCell ref="F19:I21"/>
    <mergeCell ref="A8:C8"/>
    <mergeCell ref="D8:F8"/>
    <mergeCell ref="G8:H8"/>
    <mergeCell ref="I8:L8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25" workbookViewId="0">
      <selection activeCell="L49" sqref="L49"/>
    </sheetView>
  </sheetViews>
  <sheetFormatPr baseColWidth="10" defaultRowHeight="15"/>
  <cols>
    <col min="1" max="1" width="14" bestFit="1" customWidth="1"/>
    <col min="4" max="4" width="33" bestFit="1" customWidth="1"/>
    <col min="5" max="5" width="35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1531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4" t="s">
        <v>18</v>
      </c>
      <c r="K10" s="7" t="s">
        <v>16</v>
      </c>
      <c r="L10" s="8" t="s">
        <v>17</v>
      </c>
    </row>
    <row r="11" spans="1:12" ht="16.5">
      <c r="A11" s="1443">
        <v>44775</v>
      </c>
      <c r="B11" s="1411">
        <v>121331</v>
      </c>
      <c r="C11" s="9"/>
      <c r="D11" s="9" t="s">
        <v>284</v>
      </c>
      <c r="E11" s="9" t="s">
        <v>288</v>
      </c>
      <c r="F11" s="1448" t="s">
        <v>309</v>
      </c>
      <c r="G11" s="1449"/>
      <c r="H11" s="1449"/>
      <c r="I11" s="1450"/>
      <c r="J11" s="1419" t="s">
        <v>199</v>
      </c>
      <c r="K11" s="1416" t="s">
        <v>778</v>
      </c>
      <c r="L11" s="1457">
        <v>2987297</v>
      </c>
    </row>
    <row r="12" spans="1:12" ht="16.5">
      <c r="A12" s="1444"/>
      <c r="B12" s="1412"/>
      <c r="D12" t="s">
        <v>70</v>
      </c>
      <c r="E12" s="11" t="s">
        <v>104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285</v>
      </c>
      <c r="E13" s="11" t="s">
        <v>47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435</v>
      </c>
      <c r="E14" s="11" t="s">
        <v>84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36</v>
      </c>
      <c r="E15" s="11" t="s">
        <v>155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151</v>
      </c>
      <c r="E16" s="11" t="s">
        <v>165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160</v>
      </c>
      <c r="E17" s="11" t="s">
        <v>427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164</v>
      </c>
      <c r="E18" s="11" t="s">
        <v>35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352</v>
      </c>
      <c r="E19" s="11" t="s">
        <v>452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76</v>
      </c>
      <c r="E20" s="11" t="s">
        <v>77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159</v>
      </c>
      <c r="E21" s="11" t="s">
        <v>149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82</v>
      </c>
      <c r="E22" s="11" t="s">
        <v>29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130</v>
      </c>
      <c r="E23" s="11" t="s">
        <v>48</v>
      </c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444"/>
      <c r="B24" s="1412"/>
      <c r="C24" s="15"/>
      <c r="D24" s="11" t="s">
        <v>59</v>
      </c>
      <c r="E24" s="11" t="s">
        <v>83</v>
      </c>
      <c r="F24" s="1451"/>
      <c r="G24" s="1452"/>
      <c r="H24" s="1452"/>
      <c r="I24" s="1453"/>
      <c r="J24" s="1420"/>
      <c r="K24" s="1417"/>
      <c r="L24" s="1458"/>
    </row>
    <row r="25" spans="1:12" ht="32.25" thickBot="1">
      <c r="A25" s="19">
        <v>44775</v>
      </c>
      <c r="B25" s="20">
        <v>121331</v>
      </c>
      <c r="C25" s="21"/>
      <c r="D25" s="22" t="s">
        <v>22</v>
      </c>
      <c r="E25" s="23"/>
      <c r="F25" s="1401" t="s">
        <v>309</v>
      </c>
      <c r="G25" s="1401"/>
      <c r="H25" s="1401"/>
      <c r="I25" s="1406"/>
      <c r="J25" s="122" t="s">
        <v>199</v>
      </c>
      <c r="K25" s="24" t="s">
        <v>779</v>
      </c>
      <c r="L25" s="25">
        <v>50000</v>
      </c>
    </row>
    <row r="26" spans="1:12" ht="17.25" thickBot="1">
      <c r="A26" s="94"/>
      <c r="B26" s="534"/>
      <c r="C26" s="96"/>
      <c r="D26" s="96"/>
      <c r="E26" s="97"/>
      <c r="F26" s="531"/>
      <c r="G26" s="531"/>
      <c r="H26" s="531"/>
      <c r="I26" s="531"/>
      <c r="J26" s="531"/>
      <c r="K26" s="531"/>
      <c r="L26" s="17"/>
    </row>
    <row r="27" spans="1:12" ht="17.25" thickBot="1">
      <c r="A27" s="19">
        <v>44824</v>
      </c>
      <c r="B27" s="20" t="s">
        <v>961</v>
      </c>
      <c r="C27" s="21"/>
      <c r="D27" s="22" t="s">
        <v>1148</v>
      </c>
      <c r="E27" s="23"/>
      <c r="F27" s="1401" t="s">
        <v>309</v>
      </c>
      <c r="G27" s="1401"/>
      <c r="H27" s="1401"/>
      <c r="I27" s="1406"/>
      <c r="J27" s="528" t="s">
        <v>961</v>
      </c>
      <c r="K27" s="24" t="s">
        <v>1489</v>
      </c>
      <c r="L27" s="25">
        <v>18500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 t="s">
        <v>961</v>
      </c>
    </row>
    <row r="29" spans="1:12" ht="18" customHeight="1">
      <c r="A29" s="1478">
        <v>44828</v>
      </c>
      <c r="B29" s="1411">
        <v>42008</v>
      </c>
      <c r="C29" s="9"/>
      <c r="D29" s="9" t="s">
        <v>815</v>
      </c>
      <c r="E29" s="426" t="s">
        <v>181</v>
      </c>
      <c r="F29" s="1448" t="s">
        <v>309</v>
      </c>
      <c r="G29" s="1449"/>
      <c r="H29" s="1449"/>
      <c r="I29" s="1450"/>
      <c r="J29" s="1480" t="s">
        <v>88</v>
      </c>
      <c r="K29" s="1480" t="s">
        <v>1532</v>
      </c>
      <c r="L29" s="1485">
        <v>272521</v>
      </c>
    </row>
    <row r="30" spans="1:12" ht="18" customHeight="1" thickBot="1">
      <c r="A30" s="1479"/>
      <c r="B30" s="1413"/>
      <c r="C30" s="12"/>
      <c r="D30" s="12" t="s">
        <v>182</v>
      </c>
      <c r="E30" s="551"/>
      <c r="F30" s="1454"/>
      <c r="G30" s="1455"/>
      <c r="H30" s="1455"/>
      <c r="I30" s="1456"/>
      <c r="J30" s="1481"/>
      <c r="K30" s="1481"/>
      <c r="L30" s="1486"/>
    </row>
    <row r="31" spans="1:12" ht="17.25" thickBot="1">
      <c r="A31" s="94"/>
      <c r="B31" s="544"/>
      <c r="C31" s="96"/>
      <c r="D31" s="96"/>
      <c r="E31" s="97"/>
      <c r="F31" s="542"/>
      <c r="G31" s="542"/>
      <c r="H31" s="542"/>
      <c r="I31" s="542"/>
      <c r="J31" s="542"/>
      <c r="K31" s="542"/>
      <c r="L31" s="17"/>
    </row>
    <row r="32" spans="1:12" ht="18" customHeight="1">
      <c r="A32" s="1478">
        <v>44835</v>
      </c>
      <c r="B32" s="1411">
        <v>122838</v>
      </c>
      <c r="C32" s="9"/>
      <c r="D32" s="9" t="s">
        <v>1947</v>
      </c>
      <c r="E32" s="426" t="s">
        <v>453</v>
      </c>
      <c r="F32" s="1448" t="s">
        <v>1757</v>
      </c>
      <c r="G32" s="1449"/>
      <c r="H32" s="1449"/>
      <c r="I32" s="1450"/>
      <c r="J32" s="1480" t="s">
        <v>88</v>
      </c>
      <c r="K32" s="1480" t="s">
        <v>1949</v>
      </c>
      <c r="L32" s="1485">
        <v>1292921</v>
      </c>
    </row>
    <row r="33" spans="1:12" ht="18" customHeight="1">
      <c r="A33" s="1516"/>
      <c r="B33" s="1412"/>
      <c r="C33" s="96"/>
      <c r="D33" s="96" t="s">
        <v>345</v>
      </c>
      <c r="E33" s="371" t="s">
        <v>1948</v>
      </c>
      <c r="F33" s="1451"/>
      <c r="G33" s="1452"/>
      <c r="H33" s="1452"/>
      <c r="I33" s="1453"/>
      <c r="J33" s="1518"/>
      <c r="K33" s="1518"/>
      <c r="L33" s="1517"/>
    </row>
    <row r="34" spans="1:12" ht="18" customHeight="1">
      <c r="A34" s="1516"/>
      <c r="B34" s="1412"/>
      <c r="C34" s="96"/>
      <c r="D34" s="96" t="s">
        <v>346</v>
      </c>
      <c r="E34" s="371" t="s">
        <v>812</v>
      </c>
      <c r="F34" s="1451"/>
      <c r="G34" s="1452"/>
      <c r="H34" s="1452"/>
      <c r="I34" s="1453"/>
      <c r="J34" s="1518"/>
      <c r="K34" s="1518"/>
      <c r="L34" s="1517"/>
    </row>
    <row r="35" spans="1:12" ht="18" customHeight="1">
      <c r="A35" s="1516"/>
      <c r="B35" s="1412"/>
      <c r="C35" s="96"/>
      <c r="D35" s="96" t="s">
        <v>28</v>
      </c>
      <c r="E35" s="371" t="s">
        <v>29</v>
      </c>
      <c r="F35" s="1451"/>
      <c r="G35" s="1452"/>
      <c r="H35" s="1452"/>
      <c r="I35" s="1453"/>
      <c r="J35" s="1518"/>
      <c r="K35" s="1518"/>
      <c r="L35" s="1517"/>
    </row>
    <row r="36" spans="1:12" ht="18" customHeight="1" thickBot="1">
      <c r="A36" s="1479"/>
      <c r="B36" s="1413"/>
      <c r="C36" s="12"/>
      <c r="D36" s="12"/>
      <c r="E36" s="551"/>
      <c r="F36" s="1454"/>
      <c r="G36" s="1455"/>
      <c r="H36" s="1455"/>
      <c r="I36" s="1456"/>
      <c r="J36" s="1481"/>
      <c r="K36" s="1481"/>
      <c r="L36" s="1486"/>
    </row>
    <row r="37" spans="1:12" ht="18" customHeight="1" thickBot="1">
      <c r="A37" s="94"/>
      <c r="B37" s="762"/>
      <c r="C37" s="96"/>
      <c r="D37" s="96"/>
      <c r="E37" s="97"/>
      <c r="F37" s="759"/>
      <c r="G37" s="759"/>
      <c r="H37" s="759"/>
      <c r="I37" s="759"/>
      <c r="J37" s="760"/>
      <c r="K37" s="761"/>
      <c r="L37" s="17"/>
    </row>
    <row r="38" spans="1:12" ht="17.25" thickBot="1">
      <c r="A38" s="19">
        <v>44865</v>
      </c>
      <c r="B38" s="20">
        <v>122896</v>
      </c>
      <c r="C38" s="21"/>
      <c r="D38" s="22" t="s">
        <v>157</v>
      </c>
      <c r="E38" s="271" t="s">
        <v>154</v>
      </c>
      <c r="F38" s="1401" t="s">
        <v>1561</v>
      </c>
      <c r="G38" s="1401"/>
      <c r="H38" s="1401"/>
      <c r="I38" s="1406"/>
      <c r="J38" s="958" t="s">
        <v>961</v>
      </c>
      <c r="K38" s="24" t="s">
        <v>2340</v>
      </c>
      <c r="L38" s="25">
        <v>39676</v>
      </c>
    </row>
    <row r="39" spans="1:12" ht="17.25" thickBot="1">
      <c r="A39" s="94"/>
      <c r="B39" s="961"/>
      <c r="C39" s="96"/>
      <c r="D39" s="96"/>
      <c r="E39" s="97"/>
      <c r="F39" s="960"/>
      <c r="G39" s="960"/>
      <c r="H39" s="960"/>
      <c r="I39" s="960"/>
      <c r="J39" s="956"/>
      <c r="K39" s="957"/>
      <c r="L39" s="17"/>
    </row>
    <row r="40" spans="1:12" ht="17.25" thickBot="1">
      <c r="A40" s="19">
        <v>44865</v>
      </c>
      <c r="B40" s="20" t="s">
        <v>961</v>
      </c>
      <c r="C40" s="21" t="s">
        <v>961</v>
      </c>
      <c r="D40" s="22" t="s">
        <v>1148</v>
      </c>
      <c r="E40" s="271" t="s">
        <v>961</v>
      </c>
      <c r="F40" s="1401" t="s">
        <v>961</v>
      </c>
      <c r="G40" s="1401"/>
      <c r="H40" s="1401"/>
      <c r="I40" s="1406"/>
      <c r="J40" s="992" t="s">
        <v>961</v>
      </c>
      <c r="K40" s="24" t="s">
        <v>2456</v>
      </c>
      <c r="L40" s="25">
        <v>18500</v>
      </c>
    </row>
    <row r="41" spans="1:12" ht="17.25" thickBot="1">
      <c r="A41" s="94"/>
      <c r="B41" s="1016"/>
      <c r="C41" s="96"/>
      <c r="D41" s="96"/>
      <c r="E41" s="371"/>
      <c r="F41" s="1012"/>
      <c r="G41" s="1012"/>
      <c r="H41" s="1012"/>
      <c r="I41" s="1012"/>
      <c r="J41" s="1010"/>
      <c r="K41" s="1015"/>
      <c r="L41" s="17"/>
    </row>
    <row r="42" spans="1:12" ht="17.25" thickBot="1">
      <c r="A42" s="19">
        <v>44868</v>
      </c>
      <c r="B42" s="20" t="s">
        <v>961</v>
      </c>
      <c r="C42" s="21" t="s">
        <v>961</v>
      </c>
      <c r="D42" s="22" t="s">
        <v>1148</v>
      </c>
      <c r="E42" s="271" t="s">
        <v>961</v>
      </c>
      <c r="F42" s="1401" t="s">
        <v>961</v>
      </c>
      <c r="G42" s="1401"/>
      <c r="H42" s="1401"/>
      <c r="I42" s="1406"/>
      <c r="J42" s="1011" t="s">
        <v>961</v>
      </c>
      <c r="K42" s="24" t="s">
        <v>2478</v>
      </c>
      <c r="L42" s="25">
        <v>18500</v>
      </c>
    </row>
    <row r="43" spans="1:12" ht="17.25" thickBot="1">
      <c r="A43" s="94"/>
      <c r="B43" s="1016"/>
      <c r="C43" s="96"/>
      <c r="D43" s="96"/>
      <c r="E43" s="371"/>
      <c r="F43" s="1012"/>
      <c r="G43" s="1012"/>
      <c r="H43" s="1012"/>
      <c r="I43" s="1012"/>
      <c r="J43" s="1010"/>
      <c r="K43" s="1015"/>
      <c r="L43" s="17"/>
    </row>
    <row r="44" spans="1:12" ht="17.25" thickBot="1">
      <c r="A44" s="19">
        <v>44876</v>
      </c>
      <c r="B44" s="20" t="s">
        <v>961</v>
      </c>
      <c r="C44" s="21" t="s">
        <v>961</v>
      </c>
      <c r="D44" s="22" t="s">
        <v>1148</v>
      </c>
      <c r="E44" s="271" t="s">
        <v>961</v>
      </c>
      <c r="F44" s="1401" t="s">
        <v>961</v>
      </c>
      <c r="G44" s="1401"/>
      <c r="H44" s="1401"/>
      <c r="I44" s="1406"/>
      <c r="J44" s="1118" t="s">
        <v>961</v>
      </c>
      <c r="K44" s="24" t="s">
        <v>2748</v>
      </c>
      <c r="L44" s="25">
        <v>18500</v>
      </c>
    </row>
    <row r="45" spans="1:12" ht="17.25" thickBot="1">
      <c r="A45" s="94"/>
      <c r="B45" s="1016"/>
      <c r="C45" s="96"/>
      <c r="D45" s="96"/>
      <c r="E45" s="371"/>
      <c r="F45" s="1012"/>
      <c r="G45" s="1012"/>
      <c r="H45" s="1012"/>
      <c r="I45" s="1012"/>
      <c r="J45" s="1010"/>
      <c r="K45" s="1015"/>
      <c r="L45" s="17"/>
    </row>
    <row r="46" spans="1:12" ht="17.25" thickBot="1">
      <c r="A46" s="94"/>
      <c r="B46" s="1016"/>
      <c r="C46" s="96"/>
      <c r="D46" s="96"/>
      <c r="E46" s="371"/>
      <c r="F46" s="1012"/>
      <c r="G46" s="1012"/>
      <c r="H46" s="1012"/>
      <c r="I46" s="1012"/>
      <c r="J46" s="1010"/>
      <c r="K46" s="1015"/>
      <c r="L46" s="17"/>
    </row>
    <row r="47" spans="1:12" ht="17.25" thickBot="1">
      <c r="A47" s="94"/>
      <c r="B47" s="997"/>
      <c r="C47" s="96"/>
      <c r="D47" s="96"/>
      <c r="E47" s="371"/>
      <c r="F47" s="996"/>
      <c r="G47" s="996"/>
      <c r="H47" s="996"/>
      <c r="I47" s="996"/>
      <c r="J47" s="990"/>
      <c r="K47" s="991"/>
      <c r="L47" s="17"/>
    </row>
    <row r="48" spans="1:12" ht="18.75" thickBot="1">
      <c r="A48" s="2"/>
      <c r="B48" s="2"/>
      <c r="C48" s="2"/>
      <c r="D48" s="2"/>
      <c r="E48" s="2"/>
      <c r="F48" s="2"/>
      <c r="G48" s="2"/>
      <c r="H48" s="2"/>
      <c r="I48" s="2"/>
      <c r="J48" s="1407" t="s">
        <v>21</v>
      </c>
      <c r="K48" s="1487"/>
      <c r="L48" s="18">
        <f>+SUM(L11:L47)</f>
        <v>4716415</v>
      </c>
    </row>
  </sheetData>
  <mergeCells count="44">
    <mergeCell ref="A32:A36"/>
    <mergeCell ref="B32:B36"/>
    <mergeCell ref="F32:I36"/>
    <mergeCell ref="J32:J36"/>
    <mergeCell ref="K32:K36"/>
    <mergeCell ref="J29:J30"/>
    <mergeCell ref="K29:K30"/>
    <mergeCell ref="L29:L30"/>
    <mergeCell ref="F25:I25"/>
    <mergeCell ref="J48:K48"/>
    <mergeCell ref="F27:I27"/>
    <mergeCell ref="L32:L36"/>
    <mergeCell ref="F38:I38"/>
    <mergeCell ref="F40:I40"/>
    <mergeCell ref="F42:I42"/>
    <mergeCell ref="F44:I44"/>
    <mergeCell ref="A29:A30"/>
    <mergeCell ref="B29:B30"/>
    <mergeCell ref="F29:I30"/>
    <mergeCell ref="A8:C8"/>
    <mergeCell ref="D8:F8"/>
    <mergeCell ref="G8:H8"/>
    <mergeCell ref="I8:L8"/>
    <mergeCell ref="A9:L9"/>
    <mergeCell ref="C10:E10"/>
    <mergeCell ref="F10:I10"/>
    <mergeCell ref="A11:A24"/>
    <mergeCell ref="B11:B24"/>
    <mergeCell ref="F11:I24"/>
    <mergeCell ref="J11:J24"/>
    <mergeCell ref="K11:K24"/>
    <mergeCell ref="L11:L2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19" workbookViewId="0">
      <selection activeCell="L36" sqref="L36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1827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4" t="s">
        <v>777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95622</v>
      </c>
      <c r="C11" s="9"/>
      <c r="D11" s="9" t="s">
        <v>70</v>
      </c>
      <c r="E11" s="9" t="s">
        <v>166</v>
      </c>
      <c r="F11" s="1448" t="s">
        <v>30</v>
      </c>
      <c r="G11" s="1449"/>
      <c r="H11" s="1449"/>
      <c r="I11" s="1450"/>
      <c r="J11" s="1419" t="s">
        <v>199</v>
      </c>
      <c r="K11" s="1416" t="s">
        <v>783</v>
      </c>
      <c r="L11" s="1457">
        <v>4715551</v>
      </c>
    </row>
    <row r="12" spans="1:12" ht="16.5">
      <c r="A12" s="1444"/>
      <c r="B12" s="1412"/>
      <c r="C12" s="96"/>
      <c r="D12" s="96" t="s">
        <v>100</v>
      </c>
      <c r="E12" s="96" t="s">
        <v>35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96"/>
      <c r="D13" s="96" t="s">
        <v>102</v>
      </c>
      <c r="E13" s="96" t="s">
        <v>104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96"/>
      <c r="D14" s="96" t="s">
        <v>151</v>
      </c>
      <c r="E14" s="96" t="s">
        <v>97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96"/>
      <c r="D15" s="96" t="s">
        <v>293</v>
      </c>
      <c r="E15" s="96" t="s">
        <v>149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96"/>
      <c r="D16" s="96" t="s">
        <v>609</v>
      </c>
      <c r="E16" s="96" t="s">
        <v>390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96"/>
      <c r="D17" s="96" t="s">
        <v>422</v>
      </c>
      <c r="E17" s="96" t="s">
        <v>426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610</v>
      </c>
      <c r="E18" s="11" t="s">
        <v>574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423</v>
      </c>
      <c r="E19" s="11" t="s">
        <v>575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780</v>
      </c>
      <c r="E20" s="11" t="s">
        <v>77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781</v>
      </c>
      <c r="E21" s="11" t="s">
        <v>398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76</v>
      </c>
      <c r="E22" s="11" t="s">
        <v>782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60</v>
      </c>
      <c r="E23" s="11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105</v>
      </c>
      <c r="E24" s="11"/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444"/>
      <c r="B25" s="1412"/>
      <c r="C25" s="15"/>
      <c r="D25" s="11" t="s">
        <v>179</v>
      </c>
      <c r="E25" s="11"/>
      <c r="F25" s="1451"/>
      <c r="G25" s="1452"/>
      <c r="H25" s="1452"/>
      <c r="I25" s="1453"/>
      <c r="J25" s="1420"/>
      <c r="K25" s="1417"/>
      <c r="L25" s="1458"/>
    </row>
    <row r="26" spans="1:12" ht="32.25" thickBot="1">
      <c r="A26" s="19">
        <v>44774</v>
      </c>
      <c r="B26" s="20">
        <v>95622</v>
      </c>
      <c r="C26" s="21"/>
      <c r="D26" s="22" t="s">
        <v>22</v>
      </c>
      <c r="E26" s="23"/>
      <c r="F26" s="1401" t="s">
        <v>30</v>
      </c>
      <c r="G26" s="1401"/>
      <c r="H26" s="1401"/>
      <c r="I26" s="1406"/>
      <c r="J26" s="122" t="s">
        <v>199</v>
      </c>
      <c r="K26" s="24" t="s">
        <v>784</v>
      </c>
      <c r="L26" s="25">
        <v>50000</v>
      </c>
    </row>
    <row r="27" spans="1:12" ht="17.25" thickBot="1">
      <c r="A27" s="94"/>
      <c r="B27" s="602"/>
      <c r="C27" s="96"/>
      <c r="D27" s="96"/>
      <c r="E27" s="97"/>
      <c r="F27" s="601"/>
      <c r="G27" s="601"/>
      <c r="H27" s="601"/>
      <c r="I27" s="601"/>
      <c r="J27" s="601"/>
      <c r="K27" s="601"/>
      <c r="L27" s="17"/>
    </row>
    <row r="28" spans="1:12" ht="17.25" thickBot="1">
      <c r="A28" s="19">
        <v>44834</v>
      </c>
      <c r="B28" s="20" t="s">
        <v>961</v>
      </c>
      <c r="C28" s="21"/>
      <c r="D28" s="22" t="s">
        <v>1148</v>
      </c>
      <c r="E28" s="23"/>
      <c r="F28" s="1401" t="s">
        <v>30</v>
      </c>
      <c r="G28" s="1401"/>
      <c r="H28" s="1401"/>
      <c r="I28" s="1406"/>
      <c r="J28" s="599" t="s">
        <v>88</v>
      </c>
      <c r="K28" s="24" t="s">
        <v>1671</v>
      </c>
      <c r="L28" s="25">
        <v>18500</v>
      </c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7.25" thickBot="1">
      <c r="A30" s="19">
        <v>44900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335" t="s">
        <v>961</v>
      </c>
      <c r="K30" s="24" t="s">
        <v>3242</v>
      </c>
      <c r="L30" s="25">
        <v>18500</v>
      </c>
    </row>
    <row r="31" spans="1:12" ht="16.5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6.5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6.5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7.25" thickBot="1">
      <c r="A34" s="13"/>
      <c r="B34" s="14"/>
      <c r="C34" s="15"/>
      <c r="D34" s="11"/>
      <c r="E34" s="10"/>
      <c r="F34" s="16"/>
      <c r="G34" s="16"/>
      <c r="H34" s="16"/>
      <c r="I34" s="16"/>
      <c r="J34" s="16"/>
      <c r="K34" s="16"/>
      <c r="L34" s="17"/>
    </row>
    <row r="35" spans="1:12" ht="18.75" thickBot="1">
      <c r="A35" s="2"/>
      <c r="B35" s="2"/>
      <c r="C35" s="2"/>
      <c r="D35" s="2"/>
      <c r="E35" s="2"/>
      <c r="F35" s="2"/>
      <c r="G35" s="2"/>
      <c r="H35" s="2"/>
      <c r="I35" s="2"/>
      <c r="J35" s="1407" t="s">
        <v>21</v>
      </c>
      <c r="K35" s="1487"/>
      <c r="L35" s="18">
        <f>+SUM(L11:L34)</f>
        <v>4802551</v>
      </c>
    </row>
  </sheetData>
  <mergeCells count="29">
    <mergeCell ref="F26:I26"/>
    <mergeCell ref="J35:K35"/>
    <mergeCell ref="A9:L9"/>
    <mergeCell ref="C10:E10"/>
    <mergeCell ref="F10:I10"/>
    <mergeCell ref="A11:A25"/>
    <mergeCell ref="B11:B25"/>
    <mergeCell ref="F11:I25"/>
    <mergeCell ref="J11:J25"/>
    <mergeCell ref="K11:K25"/>
    <mergeCell ref="L11:L25"/>
    <mergeCell ref="F28:I28"/>
    <mergeCell ref="F30:I30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1473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4" t="s">
        <v>777</v>
      </c>
      <c r="K10" s="7" t="s">
        <v>16</v>
      </c>
      <c r="L10" s="8" t="s">
        <v>17</v>
      </c>
    </row>
    <row r="11" spans="1:12" ht="16.5">
      <c r="A11" s="1443">
        <v>44753</v>
      </c>
      <c r="B11" s="1411">
        <v>16432</v>
      </c>
      <c r="C11" s="9"/>
      <c r="D11" s="9" t="s">
        <v>60</v>
      </c>
      <c r="E11" s="9" t="s">
        <v>35</v>
      </c>
      <c r="F11" s="1448" t="s">
        <v>309</v>
      </c>
      <c r="G11" s="1449"/>
      <c r="H11" s="1449"/>
      <c r="I11" s="1450"/>
      <c r="J11" s="1419" t="s">
        <v>199</v>
      </c>
      <c r="K11" s="1416" t="s">
        <v>785</v>
      </c>
      <c r="L11" s="1457">
        <v>1075807</v>
      </c>
    </row>
    <row r="12" spans="1:12" ht="16.5">
      <c r="A12" s="1444"/>
      <c r="B12" s="1412"/>
      <c r="D12" t="s">
        <v>151</v>
      </c>
      <c r="E12" s="11" t="s">
        <v>680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678</v>
      </c>
      <c r="E13" s="11" t="s">
        <v>48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 t="s">
        <v>149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 t="s">
        <v>84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 t="s">
        <v>574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 t="s">
        <v>575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 t="s">
        <v>40</v>
      </c>
      <c r="F18" s="1451"/>
      <c r="G18" s="1452"/>
      <c r="H18" s="1452"/>
      <c r="I18" s="1453"/>
      <c r="J18" s="1420"/>
      <c r="K18" s="1417"/>
      <c r="L18" s="1458"/>
    </row>
    <row r="19" spans="1:12" ht="32.25" thickBot="1">
      <c r="A19" s="19">
        <v>44753</v>
      </c>
      <c r="B19" s="20">
        <v>16432</v>
      </c>
      <c r="C19" s="21"/>
      <c r="D19" s="22" t="s">
        <v>22</v>
      </c>
      <c r="E19" s="23"/>
      <c r="F19" s="1401" t="s">
        <v>309</v>
      </c>
      <c r="G19" s="1401"/>
      <c r="H19" s="1401"/>
      <c r="I19" s="1406"/>
      <c r="J19" s="122" t="s">
        <v>199</v>
      </c>
      <c r="K19" s="24" t="s">
        <v>786</v>
      </c>
      <c r="L19" s="25">
        <v>26000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44823</v>
      </c>
      <c r="B21" s="20" t="s">
        <v>961</v>
      </c>
      <c r="C21" s="21"/>
      <c r="D21" s="22" t="s">
        <v>1148</v>
      </c>
      <c r="E21" s="23"/>
      <c r="F21" s="1401" t="s">
        <v>309</v>
      </c>
      <c r="G21" s="1401"/>
      <c r="H21" s="1401"/>
      <c r="I21" s="1406"/>
      <c r="J21" s="528" t="s">
        <v>88</v>
      </c>
      <c r="K21" s="24" t="s">
        <v>1474</v>
      </c>
      <c r="L21" s="25">
        <v>18500</v>
      </c>
    </row>
    <row r="22" spans="1:12" ht="17.25" thickBot="1">
      <c r="A22" s="94"/>
      <c r="B22" s="578"/>
      <c r="C22" s="96"/>
      <c r="D22" s="96"/>
      <c r="E22" s="97"/>
      <c r="F22" s="569"/>
      <c r="G22" s="569"/>
      <c r="H22" s="569"/>
      <c r="I22" s="569"/>
      <c r="J22" s="564"/>
      <c r="K22" s="576"/>
      <c r="L22" s="17"/>
    </row>
    <row r="23" spans="1:12" ht="17.25" thickBot="1">
      <c r="A23" s="19">
        <v>44833</v>
      </c>
      <c r="B23" s="20" t="s">
        <v>961</v>
      </c>
      <c r="C23" s="21"/>
      <c r="D23" s="22" t="s">
        <v>1148</v>
      </c>
      <c r="E23" s="23"/>
      <c r="F23" s="1401" t="s">
        <v>309</v>
      </c>
      <c r="G23" s="1401"/>
      <c r="H23" s="1401"/>
      <c r="I23" s="1406"/>
      <c r="J23" s="565" t="s">
        <v>88</v>
      </c>
      <c r="K23" s="24" t="s">
        <v>1606</v>
      </c>
      <c r="L23" s="25">
        <v>18500</v>
      </c>
    </row>
    <row r="24" spans="1:12" ht="17.25" thickBot="1">
      <c r="A24" s="94"/>
      <c r="B24" s="685"/>
      <c r="C24" s="96"/>
      <c r="D24" s="96"/>
      <c r="E24" s="97"/>
      <c r="F24" s="681"/>
      <c r="G24" s="681"/>
      <c r="H24" s="681"/>
      <c r="I24" s="681"/>
      <c r="J24" s="675"/>
      <c r="K24" s="676"/>
      <c r="L24" s="17"/>
    </row>
    <row r="25" spans="1:12" ht="17.25" thickBot="1">
      <c r="A25" s="19">
        <v>44841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677" t="s">
        <v>961</v>
      </c>
      <c r="K25" s="24" t="s">
        <v>1819</v>
      </c>
      <c r="L25" s="25">
        <v>18500</v>
      </c>
    </row>
    <row r="26" spans="1:12" ht="17.25" thickBot="1">
      <c r="A26" s="94"/>
      <c r="B26" s="534"/>
      <c r="C26" s="96"/>
      <c r="D26" s="96"/>
      <c r="E26" s="97"/>
      <c r="F26" s="531"/>
      <c r="G26" s="531"/>
      <c r="H26" s="531"/>
      <c r="I26" s="531"/>
      <c r="J26" s="527"/>
      <c r="K26" s="533"/>
      <c r="L26" s="17"/>
    </row>
    <row r="27" spans="1:12" ht="17.25" thickBot="1">
      <c r="A27" s="19">
        <v>44852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791" t="s">
        <v>961</v>
      </c>
      <c r="K27" s="24" t="s">
        <v>2030</v>
      </c>
      <c r="L27" s="25">
        <v>18500</v>
      </c>
    </row>
    <row r="28" spans="1:12" ht="17.25" thickBot="1">
      <c r="A28" s="94"/>
      <c r="B28" s="1026"/>
      <c r="C28" s="96"/>
      <c r="D28" s="96"/>
      <c r="E28" s="97"/>
      <c r="F28" s="1021"/>
      <c r="G28" s="1021"/>
      <c r="H28" s="1021"/>
      <c r="I28" s="1021"/>
      <c r="J28" s="1018"/>
      <c r="K28" s="1019"/>
      <c r="L28" s="17"/>
    </row>
    <row r="29" spans="1:12" ht="17.25" thickBot="1">
      <c r="A29" s="19">
        <v>44870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1020" t="s">
        <v>961</v>
      </c>
      <c r="K29" s="24" t="s">
        <v>2545</v>
      </c>
      <c r="L29" s="25">
        <v>18500</v>
      </c>
    </row>
    <row r="30" spans="1:12" ht="17.25" thickBot="1">
      <c r="A30" s="94"/>
      <c r="B30" s="795"/>
      <c r="C30" s="96"/>
      <c r="D30" s="96"/>
      <c r="E30" s="97"/>
      <c r="F30" s="794"/>
      <c r="G30" s="794"/>
      <c r="H30" s="794"/>
      <c r="I30" s="794"/>
      <c r="J30" s="789"/>
      <c r="K30" s="790"/>
      <c r="L30" s="17"/>
    </row>
    <row r="31" spans="1:12" ht="17.25" thickBot="1">
      <c r="A31" s="19">
        <v>44877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1118" t="s">
        <v>961</v>
      </c>
      <c r="K31" s="24" t="s">
        <v>2768</v>
      </c>
      <c r="L31" s="25">
        <v>18500</v>
      </c>
    </row>
    <row r="32" spans="1:12" ht="17.25" thickBot="1">
      <c r="A32" s="94"/>
      <c r="B32" s="1292"/>
      <c r="C32" s="96"/>
      <c r="D32" s="96"/>
      <c r="E32" s="97"/>
      <c r="F32" s="1287"/>
      <c r="G32" s="1287"/>
      <c r="H32" s="1287"/>
      <c r="I32" s="1287"/>
      <c r="J32" s="1284"/>
      <c r="K32" s="1291"/>
      <c r="L32" s="17"/>
    </row>
    <row r="33" spans="1:12" ht="17.25" thickBot="1">
      <c r="A33" s="19">
        <v>44893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1285" t="s">
        <v>961</v>
      </c>
      <c r="K33" s="24" t="s">
        <v>3126</v>
      </c>
      <c r="L33" s="25">
        <v>18500</v>
      </c>
    </row>
    <row r="34" spans="1:12" ht="17.25" thickBot="1">
      <c r="A34" s="94"/>
      <c r="B34" s="1129"/>
      <c r="C34" s="96"/>
      <c r="D34" s="96"/>
      <c r="E34" s="97"/>
      <c r="F34" s="1121"/>
      <c r="G34" s="1121"/>
      <c r="H34" s="1121"/>
      <c r="I34" s="1121"/>
      <c r="J34" s="1117"/>
      <c r="K34" s="1125"/>
      <c r="L34" s="17"/>
    </row>
    <row r="35" spans="1:12" ht="18.75" thickBot="1">
      <c r="A35" s="2"/>
      <c r="B35" s="2"/>
      <c r="C35" s="2"/>
      <c r="D35" s="2"/>
      <c r="E35" s="2"/>
      <c r="F35" s="2"/>
      <c r="G35" s="2"/>
      <c r="H35" s="2"/>
      <c r="I35" s="2"/>
      <c r="J35" s="1407" t="s">
        <v>21</v>
      </c>
      <c r="K35" s="1487"/>
      <c r="L35" s="18">
        <f>+SUM(L11:L34)</f>
        <v>1231307</v>
      </c>
    </row>
  </sheetData>
  <mergeCells count="34">
    <mergeCell ref="F33:I33"/>
    <mergeCell ref="F31:I31"/>
    <mergeCell ref="F19:I19"/>
    <mergeCell ref="J35:K35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25:I25"/>
    <mergeCell ref="F27:I27"/>
    <mergeCell ref="F29:I2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8" workbookViewId="0">
      <selection activeCell="L30" sqref="L3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787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4" t="s">
        <v>777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28169</v>
      </c>
      <c r="C11" s="9"/>
      <c r="D11" s="9" t="s">
        <v>38</v>
      </c>
      <c r="E11" s="9" t="s">
        <v>149</v>
      </c>
      <c r="F11" s="1448" t="s">
        <v>309</v>
      </c>
      <c r="G11" s="1449"/>
      <c r="H11" s="1449"/>
      <c r="I11" s="1450"/>
      <c r="J11" s="1419" t="s">
        <v>199</v>
      </c>
      <c r="K11" s="1416" t="s">
        <v>788</v>
      </c>
      <c r="L11" s="1457">
        <v>730402</v>
      </c>
    </row>
    <row r="12" spans="1:12" ht="16.5">
      <c r="A12" s="1444"/>
      <c r="B12" s="1412"/>
      <c r="D12" t="s">
        <v>36</v>
      </c>
      <c r="E12" s="11" t="s">
        <v>201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 t="s">
        <v>48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 t="s">
        <v>84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 t="s">
        <v>40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15"/>
      <c r="D16" s="11"/>
      <c r="E16" s="11" t="s">
        <v>320</v>
      </c>
      <c r="F16" s="1451"/>
      <c r="G16" s="1452"/>
      <c r="H16" s="1452"/>
      <c r="I16" s="1453"/>
      <c r="J16" s="1420"/>
      <c r="K16" s="1417"/>
      <c r="L16" s="1458"/>
    </row>
    <row r="17" spans="1:12" ht="32.25" thickBot="1">
      <c r="A17" s="19">
        <v>44774</v>
      </c>
      <c r="B17" s="20">
        <v>28169</v>
      </c>
      <c r="C17" s="21"/>
      <c r="D17" s="22" t="s">
        <v>22</v>
      </c>
      <c r="E17" s="23"/>
      <c r="F17" s="1401" t="s">
        <v>309</v>
      </c>
      <c r="G17" s="1401"/>
      <c r="H17" s="1401"/>
      <c r="I17" s="1406"/>
      <c r="J17" s="122" t="s">
        <v>199</v>
      </c>
      <c r="K17" s="24" t="s">
        <v>789</v>
      </c>
      <c r="L17" s="25">
        <v>26000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19">
        <v>44823</v>
      </c>
      <c r="B19" s="20" t="s">
        <v>961</v>
      </c>
      <c r="C19" s="21"/>
      <c r="D19" s="22" t="s">
        <v>1148</v>
      </c>
      <c r="E19" s="23"/>
      <c r="F19" s="1401" t="s">
        <v>309</v>
      </c>
      <c r="G19" s="1401"/>
      <c r="H19" s="1401"/>
      <c r="I19" s="1406"/>
      <c r="J19" s="528" t="s">
        <v>88</v>
      </c>
      <c r="K19" s="24" t="s">
        <v>1482</v>
      </c>
      <c r="L19" s="25">
        <v>18500</v>
      </c>
    </row>
    <row r="20" spans="1:12" ht="17.25" thickBot="1">
      <c r="A20" s="94"/>
      <c r="B20" s="833"/>
      <c r="C20" s="96"/>
      <c r="D20" s="96"/>
      <c r="E20" s="97"/>
      <c r="F20" s="823"/>
      <c r="G20" s="823"/>
      <c r="H20" s="823"/>
      <c r="I20" s="823"/>
      <c r="J20" s="817"/>
      <c r="K20" s="826"/>
      <c r="L20" s="17"/>
    </row>
    <row r="21" spans="1:12" ht="17.25" thickBot="1">
      <c r="A21" s="19">
        <v>44854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818" t="s">
        <v>961</v>
      </c>
      <c r="K21" s="24" t="s">
        <v>2129</v>
      </c>
      <c r="L21" s="25">
        <v>18500</v>
      </c>
    </row>
    <row r="22" spans="1:12" ht="17.25" thickBot="1">
      <c r="A22" s="94"/>
      <c r="B22" s="1026"/>
      <c r="C22" s="96"/>
      <c r="D22" s="96"/>
      <c r="E22" s="97"/>
      <c r="F22" s="1021"/>
      <c r="G22" s="1021"/>
      <c r="H22" s="1021"/>
      <c r="I22" s="1021"/>
      <c r="J22" s="1018"/>
      <c r="K22" s="1019"/>
      <c r="L22" s="17"/>
    </row>
    <row r="23" spans="1:12" ht="17.25" thickBot="1">
      <c r="A23" s="19">
        <v>44866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020" t="s">
        <v>961</v>
      </c>
      <c r="K23" s="24" t="s">
        <v>2503</v>
      </c>
      <c r="L23" s="25">
        <v>18500</v>
      </c>
    </row>
    <row r="24" spans="1:12" ht="17.25" thickBot="1">
      <c r="A24" s="94"/>
      <c r="B24" s="534"/>
      <c r="C24" s="96"/>
      <c r="D24" s="96"/>
      <c r="E24" s="97"/>
      <c r="F24" s="531"/>
      <c r="G24" s="531"/>
      <c r="H24" s="531"/>
      <c r="I24" s="531"/>
      <c r="J24" s="527"/>
      <c r="K24" s="533"/>
      <c r="L24" s="17"/>
    </row>
    <row r="25" spans="1:12" ht="17.25" thickBot="1">
      <c r="A25" s="19">
        <v>44875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118" t="s">
        <v>961</v>
      </c>
      <c r="K25" s="24" t="s">
        <v>2737</v>
      </c>
      <c r="L25" s="25">
        <v>18500</v>
      </c>
    </row>
    <row r="26" spans="1:12" ht="17.25" thickBot="1">
      <c r="A26" s="94"/>
      <c r="B26" s="1129"/>
      <c r="C26" s="96"/>
      <c r="D26" s="96"/>
      <c r="E26" s="97"/>
      <c r="F26" s="1121"/>
      <c r="G26" s="1121"/>
      <c r="H26" s="1121"/>
      <c r="I26" s="1121"/>
      <c r="J26" s="1117"/>
      <c r="K26" s="1125"/>
      <c r="L26" s="17"/>
    </row>
    <row r="27" spans="1:12" ht="17.25" thickBot="1">
      <c r="A27" s="19">
        <v>44880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190" t="s">
        <v>961</v>
      </c>
      <c r="K27" s="24" t="s">
        <v>2887</v>
      </c>
      <c r="L27" s="25">
        <v>18500</v>
      </c>
    </row>
    <row r="28" spans="1:12" ht="17.25" thickBot="1">
      <c r="A28" s="94"/>
      <c r="B28" s="1203"/>
      <c r="C28" s="96"/>
      <c r="D28" s="96"/>
      <c r="E28" s="97"/>
      <c r="F28" s="1195"/>
      <c r="G28" s="1195"/>
      <c r="H28" s="1195"/>
      <c r="I28" s="1195"/>
      <c r="J28" s="1189"/>
      <c r="K28" s="1198"/>
      <c r="L28" s="17"/>
    </row>
    <row r="29" spans="1:12" ht="18.75" thickBot="1">
      <c r="A29" s="2"/>
      <c r="B29" s="2"/>
      <c r="C29" s="2"/>
      <c r="D29" s="2"/>
      <c r="E29" s="2"/>
      <c r="F29" s="2"/>
      <c r="G29" s="2"/>
      <c r="H29" s="2"/>
      <c r="I29" s="2"/>
      <c r="J29" s="1407" t="s">
        <v>21</v>
      </c>
      <c r="K29" s="1487"/>
      <c r="L29" s="18">
        <f>+SUM(L11:L28)</f>
        <v>848902</v>
      </c>
    </row>
  </sheetData>
  <mergeCells count="32">
    <mergeCell ref="F17:I17"/>
    <mergeCell ref="J29:K29"/>
    <mergeCell ref="A9:L9"/>
    <mergeCell ref="C10:E10"/>
    <mergeCell ref="F10:I10"/>
    <mergeCell ref="A11:A16"/>
    <mergeCell ref="B11:B16"/>
    <mergeCell ref="F11:I16"/>
    <mergeCell ref="J11:J16"/>
    <mergeCell ref="K11:K16"/>
    <mergeCell ref="L11:L16"/>
    <mergeCell ref="F19:I19"/>
    <mergeCell ref="F21:I21"/>
    <mergeCell ref="F23:I23"/>
    <mergeCell ref="F25:I25"/>
    <mergeCell ref="F27:I27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20" workbookViewId="0">
      <selection activeCell="L37" sqref="L3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1202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4" t="s">
        <v>777</v>
      </c>
      <c r="K10" s="7" t="s">
        <v>16</v>
      </c>
      <c r="L10" s="8" t="s">
        <v>17</v>
      </c>
    </row>
    <row r="11" spans="1:12" ht="16.5">
      <c r="A11" s="1443">
        <v>44768</v>
      </c>
      <c r="B11" s="1411">
        <v>100837</v>
      </c>
      <c r="C11" s="9"/>
      <c r="D11" s="9" t="s">
        <v>70</v>
      </c>
      <c r="E11" s="9" t="s">
        <v>288</v>
      </c>
      <c r="F11" s="1448" t="s">
        <v>185</v>
      </c>
      <c r="G11" s="1449"/>
      <c r="H11" s="1449"/>
      <c r="I11" s="1450"/>
      <c r="J11" s="1419" t="s">
        <v>88</v>
      </c>
      <c r="K11" s="1416" t="s">
        <v>792</v>
      </c>
      <c r="L11" s="1457">
        <v>1986381</v>
      </c>
    </row>
    <row r="12" spans="1:12" ht="16.5">
      <c r="A12" s="1444"/>
      <c r="B12" s="1412"/>
      <c r="D12" t="s">
        <v>285</v>
      </c>
      <c r="E12" s="11" t="s">
        <v>453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284</v>
      </c>
      <c r="E13" s="11" t="s">
        <v>454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450</v>
      </c>
      <c r="E14" s="11" t="s">
        <v>77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76</v>
      </c>
      <c r="E15" s="11" t="s">
        <v>452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82</v>
      </c>
      <c r="E16" s="11" t="s">
        <v>574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299</v>
      </c>
      <c r="E17" s="11" t="s">
        <v>575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/>
      <c r="E18" s="11" t="s">
        <v>398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/>
      <c r="E19" s="11" t="s">
        <v>35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/>
      <c r="E20" s="11" t="s">
        <v>83</v>
      </c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444"/>
      <c r="B21" s="1412"/>
      <c r="C21" s="26"/>
      <c r="D21" s="10"/>
      <c r="E21" s="28"/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9">
        <v>44768</v>
      </c>
      <c r="B22" s="20">
        <v>100837</v>
      </c>
      <c r="C22" s="21"/>
      <c r="D22" s="22" t="s">
        <v>22</v>
      </c>
      <c r="E22" s="23"/>
      <c r="F22" s="1401" t="s">
        <v>185</v>
      </c>
      <c r="G22" s="1401"/>
      <c r="H22" s="1401"/>
      <c r="I22" s="1406"/>
      <c r="J22" s="122" t="s">
        <v>88</v>
      </c>
      <c r="K22" s="24" t="s">
        <v>793</v>
      </c>
      <c r="L22" s="25">
        <v>50000</v>
      </c>
    </row>
    <row r="23" spans="1:12" ht="17.25" thickBot="1">
      <c r="A23" s="94"/>
      <c r="B23" s="355"/>
      <c r="C23" s="96"/>
      <c r="D23" s="96"/>
      <c r="E23" s="97"/>
      <c r="F23" s="352"/>
      <c r="G23" s="352"/>
      <c r="H23" s="352"/>
      <c r="I23" s="352"/>
      <c r="J23" s="352"/>
      <c r="K23" s="352"/>
      <c r="L23" s="17"/>
    </row>
    <row r="24" spans="1:12" ht="17.25" thickBot="1">
      <c r="A24" s="19">
        <v>44808</v>
      </c>
      <c r="B24" s="20" t="s">
        <v>961</v>
      </c>
      <c r="C24" s="21"/>
      <c r="D24" s="22" t="s">
        <v>1148</v>
      </c>
      <c r="E24" s="23"/>
      <c r="F24" s="1401" t="s">
        <v>185</v>
      </c>
      <c r="G24" s="1401"/>
      <c r="H24" s="1401"/>
      <c r="I24" s="1406"/>
      <c r="J24" s="347" t="s">
        <v>961</v>
      </c>
      <c r="K24" s="24" t="s">
        <v>1203</v>
      </c>
      <c r="L24" s="25">
        <v>18500</v>
      </c>
    </row>
    <row r="25" spans="1:12" ht="17.25" thickBot="1">
      <c r="A25" s="94"/>
      <c r="B25" s="885"/>
      <c r="C25" s="96"/>
      <c r="D25" s="96"/>
      <c r="E25" s="97"/>
      <c r="F25" s="883"/>
      <c r="G25" s="883"/>
      <c r="H25" s="883"/>
      <c r="I25" s="883"/>
      <c r="J25" s="883"/>
      <c r="K25" s="883"/>
      <c r="L25" s="17"/>
    </row>
    <row r="26" spans="1:12" ht="17.25" thickBot="1">
      <c r="A26" s="19">
        <v>44857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881" t="s">
        <v>961</v>
      </c>
      <c r="K26" s="24" t="s">
        <v>2205</v>
      </c>
      <c r="L26" s="25">
        <v>18500</v>
      </c>
    </row>
    <row r="27" spans="1:12" ht="17.25" thickBot="1">
      <c r="A27" s="94"/>
      <c r="B27" s="938"/>
      <c r="C27" s="96"/>
      <c r="D27" s="96"/>
      <c r="E27" s="97"/>
      <c r="F27" s="934"/>
      <c r="G27" s="934"/>
      <c r="H27" s="934"/>
      <c r="I27" s="934"/>
      <c r="J27" s="934"/>
      <c r="K27" s="934"/>
      <c r="L27" s="17"/>
    </row>
    <row r="28" spans="1:12" ht="17.25" thickBot="1">
      <c r="A28" s="19">
        <v>44862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933" t="s">
        <v>961</v>
      </c>
      <c r="K28" s="24" t="s">
        <v>2320</v>
      </c>
      <c r="L28" s="25">
        <v>18500</v>
      </c>
    </row>
    <row r="29" spans="1:12" ht="17.25" thickBot="1">
      <c r="A29" s="94"/>
      <c r="B29" s="1026"/>
      <c r="C29" s="96"/>
      <c r="D29" s="96"/>
      <c r="E29" s="97"/>
      <c r="F29" s="1021"/>
      <c r="G29" s="1021"/>
      <c r="H29" s="1021"/>
      <c r="I29" s="1021"/>
      <c r="J29" s="1021"/>
      <c r="K29" s="1021"/>
      <c r="L29" s="17"/>
    </row>
    <row r="30" spans="1:12" ht="17.25" thickBot="1">
      <c r="A30" s="19">
        <v>44870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020" t="s">
        <v>961</v>
      </c>
      <c r="K30" s="24" t="s">
        <v>2539</v>
      </c>
      <c r="L30" s="25">
        <v>18500</v>
      </c>
    </row>
    <row r="31" spans="1:12" ht="17.25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7.25" thickBot="1">
      <c r="A32" s="19">
        <v>44883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222" t="s">
        <v>961</v>
      </c>
      <c r="K32" s="24" t="s">
        <v>2889</v>
      </c>
      <c r="L32" s="25">
        <v>18500</v>
      </c>
    </row>
    <row r="33" spans="1:12" ht="17.25" thickBot="1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7.25" thickBot="1">
      <c r="A34" s="19">
        <v>44894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285" t="s">
        <v>961</v>
      </c>
      <c r="K34" s="24" t="s">
        <v>3142</v>
      </c>
      <c r="L34" s="25">
        <v>18500</v>
      </c>
    </row>
    <row r="35" spans="1:12" ht="17.25" thickBot="1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8.75" thickBot="1">
      <c r="A36" s="2"/>
      <c r="B36" s="2"/>
      <c r="C36" s="2"/>
      <c r="D36" s="2"/>
      <c r="E36" s="2"/>
      <c r="F36" s="2"/>
      <c r="G36" s="2"/>
      <c r="H36" s="2"/>
      <c r="I36" s="2"/>
      <c r="J36" s="1407" t="s">
        <v>21</v>
      </c>
      <c r="K36" s="1487"/>
      <c r="L36" s="18">
        <f>+SUM(L11:L35)</f>
        <v>2147381</v>
      </c>
    </row>
  </sheetData>
  <mergeCells count="33">
    <mergeCell ref="F34:I34"/>
    <mergeCell ref="F22:I22"/>
    <mergeCell ref="J36:K36"/>
    <mergeCell ref="A9:L9"/>
    <mergeCell ref="C10:E10"/>
    <mergeCell ref="F10:I10"/>
    <mergeCell ref="A11:A21"/>
    <mergeCell ref="B11:B21"/>
    <mergeCell ref="F11:I21"/>
    <mergeCell ref="J11:J21"/>
    <mergeCell ref="K11:K21"/>
    <mergeCell ref="L11:L21"/>
    <mergeCell ref="F24:I24"/>
    <mergeCell ref="F26:I26"/>
    <mergeCell ref="F28:I28"/>
    <mergeCell ref="F30:I30"/>
    <mergeCell ref="F32:I32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17" workbookViewId="0">
      <selection activeCell="B35" sqref="B3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1213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4" t="s">
        <v>777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121109</v>
      </c>
      <c r="C11" s="9"/>
      <c r="D11" s="9" t="s">
        <v>160</v>
      </c>
      <c r="E11" s="9" t="s">
        <v>149</v>
      </c>
      <c r="F11" s="1448" t="s">
        <v>309</v>
      </c>
      <c r="G11" s="1449"/>
      <c r="H11" s="1449"/>
      <c r="I11" s="1450"/>
      <c r="J11" s="1419" t="s">
        <v>199</v>
      </c>
      <c r="K11" s="1416" t="s">
        <v>795</v>
      </c>
      <c r="L11" s="1457">
        <v>4324818</v>
      </c>
    </row>
    <row r="12" spans="1:12" ht="16.5">
      <c r="A12" s="1444"/>
      <c r="B12" s="1412"/>
      <c r="D12" t="s">
        <v>36</v>
      </c>
      <c r="E12" s="11" t="s">
        <v>35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D13" t="s">
        <v>102</v>
      </c>
      <c r="E13" s="11" t="s">
        <v>794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D14" t="s">
        <v>151</v>
      </c>
      <c r="E14" s="11" t="s">
        <v>426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404</v>
      </c>
      <c r="E15" s="11" t="s">
        <v>181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D16" t="s">
        <v>609</v>
      </c>
      <c r="E16" s="11" t="s">
        <v>110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610</v>
      </c>
      <c r="E17" s="11" t="s">
        <v>84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82</v>
      </c>
      <c r="E18" s="11" t="s">
        <v>683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D19" t="s">
        <v>109</v>
      </c>
      <c r="E19" s="11" t="s">
        <v>77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D20" t="s">
        <v>182</v>
      </c>
      <c r="E20" s="11" t="s">
        <v>29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D21" t="s">
        <v>130</v>
      </c>
      <c r="E21" s="11" t="s">
        <v>104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D22" t="s">
        <v>194</v>
      </c>
      <c r="E22" s="11" t="s">
        <v>288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D23" t="s">
        <v>76</v>
      </c>
      <c r="E23" s="11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D24" t="s">
        <v>28</v>
      </c>
      <c r="E24" s="11"/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D25" t="s">
        <v>70</v>
      </c>
      <c r="E25" s="11"/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t="s">
        <v>285</v>
      </c>
      <c r="E26" s="11"/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444"/>
      <c r="B27" s="1412"/>
      <c r="C27" s="26"/>
      <c r="D27" t="s">
        <v>284</v>
      </c>
      <c r="E27" s="28"/>
      <c r="F27" s="1451"/>
      <c r="G27" s="1452"/>
      <c r="H27" s="1452"/>
      <c r="I27" s="1453"/>
      <c r="J27" s="1420"/>
      <c r="K27" s="1417"/>
      <c r="L27" s="1458"/>
    </row>
    <row r="28" spans="1:12" ht="32.25" thickBot="1">
      <c r="A28" s="19">
        <v>44774</v>
      </c>
      <c r="B28" s="20">
        <v>121109</v>
      </c>
      <c r="C28" s="21"/>
      <c r="D28" s="22" t="s">
        <v>22</v>
      </c>
      <c r="E28" s="23"/>
      <c r="F28" s="1401" t="s">
        <v>309</v>
      </c>
      <c r="G28" s="1401"/>
      <c r="H28" s="1401"/>
      <c r="I28" s="1406"/>
      <c r="J28" s="122" t="s">
        <v>199</v>
      </c>
      <c r="K28" s="24" t="s">
        <v>796</v>
      </c>
      <c r="L28" s="25">
        <v>50000</v>
      </c>
    </row>
    <row r="29" spans="1:12" ht="17.25" thickBot="1">
      <c r="A29" s="94"/>
      <c r="B29" s="355"/>
      <c r="C29" s="96"/>
      <c r="D29" s="96"/>
      <c r="E29" s="97"/>
      <c r="F29" s="352"/>
      <c r="G29" s="352"/>
      <c r="H29" s="352"/>
      <c r="I29" s="352"/>
      <c r="J29" s="352"/>
      <c r="K29" s="352"/>
      <c r="L29" s="17"/>
    </row>
    <row r="30" spans="1:12" ht="17.25" thickBot="1">
      <c r="A30" s="19">
        <v>44808</v>
      </c>
      <c r="B30" s="20" t="s">
        <v>961</v>
      </c>
      <c r="C30" s="21"/>
      <c r="D30" s="261" t="s">
        <v>1148</v>
      </c>
      <c r="E30" s="23"/>
      <c r="F30" s="1401" t="s">
        <v>309</v>
      </c>
      <c r="G30" s="1401"/>
      <c r="H30" s="1401"/>
      <c r="I30" s="1406"/>
      <c r="J30" s="347" t="s">
        <v>961</v>
      </c>
      <c r="K30" s="24" t="s">
        <v>1214</v>
      </c>
      <c r="L30" s="25">
        <v>18500</v>
      </c>
    </row>
    <row r="31" spans="1:12" ht="17.25" thickBot="1">
      <c r="A31" s="94"/>
      <c r="B31" s="578"/>
      <c r="C31" s="96"/>
      <c r="D31" s="356"/>
      <c r="E31" s="97"/>
      <c r="F31" s="569"/>
      <c r="G31" s="569"/>
      <c r="H31" s="569"/>
      <c r="I31" s="569"/>
      <c r="J31" s="569"/>
      <c r="K31" s="569"/>
      <c r="L31" s="17"/>
    </row>
    <row r="32" spans="1:12" ht="17.25" thickBot="1">
      <c r="A32" s="19">
        <v>44828</v>
      </c>
      <c r="B32" s="20" t="s">
        <v>961</v>
      </c>
      <c r="C32" s="21"/>
      <c r="D32" s="261" t="s">
        <v>1148</v>
      </c>
      <c r="E32" s="23"/>
      <c r="F32" s="1401" t="s">
        <v>309</v>
      </c>
      <c r="G32" s="1401"/>
      <c r="H32" s="1401"/>
      <c r="I32" s="1406"/>
      <c r="J32" s="565" t="s">
        <v>961</v>
      </c>
      <c r="K32" s="24" t="s">
        <v>1580</v>
      </c>
      <c r="L32" s="25">
        <v>18500</v>
      </c>
    </row>
    <row r="33" spans="1:12" ht="17.25" thickBot="1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7.25" thickBot="1">
      <c r="A34" s="19">
        <v>44853</v>
      </c>
      <c r="B34" s="20">
        <v>132987</v>
      </c>
      <c r="C34" s="21"/>
      <c r="D34" s="261" t="s">
        <v>424</v>
      </c>
      <c r="E34" s="271" t="s">
        <v>398</v>
      </c>
      <c r="F34" s="1401" t="s">
        <v>2302</v>
      </c>
      <c r="G34" s="1401"/>
      <c r="H34" s="1401"/>
      <c r="I34" s="1406"/>
      <c r="J34" s="926" t="s">
        <v>961</v>
      </c>
      <c r="K34" s="24" t="s">
        <v>2303</v>
      </c>
      <c r="L34" s="25">
        <v>514570</v>
      </c>
    </row>
    <row r="35" spans="1:12" ht="17.25" thickBot="1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8.75" thickBot="1">
      <c r="A36" s="2"/>
      <c r="B36" s="2"/>
      <c r="C36" s="2"/>
      <c r="D36" s="2"/>
      <c r="E36" s="2"/>
      <c r="F36" s="2"/>
      <c r="G36" s="2"/>
      <c r="H36" s="2"/>
      <c r="I36" s="2"/>
      <c r="J36" s="1407" t="s">
        <v>21</v>
      </c>
      <c r="K36" s="1487"/>
      <c r="L36" s="18">
        <f>+SUM(L11:L35)</f>
        <v>4926388</v>
      </c>
    </row>
  </sheetData>
  <mergeCells count="30">
    <mergeCell ref="F28:I28"/>
    <mergeCell ref="J36:K36"/>
    <mergeCell ref="A9:L9"/>
    <mergeCell ref="C10:E10"/>
    <mergeCell ref="F10:I10"/>
    <mergeCell ref="A11:A27"/>
    <mergeCell ref="B11:B27"/>
    <mergeCell ref="F11:I27"/>
    <mergeCell ref="J11:J27"/>
    <mergeCell ref="K11:K27"/>
    <mergeCell ref="L11:L27"/>
    <mergeCell ref="F30:I30"/>
    <mergeCell ref="F32:I32"/>
    <mergeCell ref="F34:I34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20" workbookViewId="0">
      <selection activeCell="L44" sqref="L4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1533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4" t="s">
        <v>777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77256</v>
      </c>
      <c r="C11" s="9"/>
      <c r="D11" s="9" t="s">
        <v>60</v>
      </c>
      <c r="E11" s="9" t="s">
        <v>797</v>
      </c>
      <c r="F11" s="1448" t="s">
        <v>309</v>
      </c>
      <c r="G11" s="1449"/>
      <c r="H11" s="1449"/>
      <c r="I11" s="1450"/>
      <c r="J11" s="1419" t="s">
        <v>199</v>
      </c>
      <c r="K11" s="1416" t="s">
        <v>799</v>
      </c>
      <c r="L11" s="1457">
        <v>3549231</v>
      </c>
    </row>
    <row r="12" spans="1:12" ht="16.5">
      <c r="A12" s="1444"/>
      <c r="B12" s="1412"/>
      <c r="D12" t="s">
        <v>36</v>
      </c>
      <c r="E12" s="11" t="s">
        <v>425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D13" t="s">
        <v>102</v>
      </c>
      <c r="E13" s="11" t="s">
        <v>149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D14" t="s">
        <v>151</v>
      </c>
      <c r="E14" s="11" t="s">
        <v>452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160</v>
      </c>
      <c r="E15" s="11" t="s">
        <v>798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D16" t="s">
        <v>80</v>
      </c>
      <c r="E16" s="11" t="s">
        <v>155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82</v>
      </c>
      <c r="E17" s="11" t="s">
        <v>83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70</v>
      </c>
      <c r="E18" s="11" t="s">
        <v>104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285</v>
      </c>
      <c r="E19" s="11" t="s">
        <v>288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284</v>
      </c>
      <c r="E20" s="11" t="s">
        <v>48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76</v>
      </c>
      <c r="E21" s="11" t="s">
        <v>77</v>
      </c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444"/>
      <c r="B22" s="1412"/>
      <c r="C22" s="15"/>
      <c r="D22" s="11" t="s">
        <v>559</v>
      </c>
      <c r="E22" s="11"/>
      <c r="F22" s="1451"/>
      <c r="G22" s="1452"/>
      <c r="H22" s="1452"/>
      <c r="I22" s="1453"/>
      <c r="J22" s="1420"/>
      <c r="K22" s="1417"/>
      <c r="L22" s="1458"/>
    </row>
    <row r="23" spans="1:12" ht="32.25" thickBot="1">
      <c r="A23" s="19">
        <v>44774</v>
      </c>
      <c r="B23" s="20">
        <v>77256</v>
      </c>
      <c r="C23" s="21"/>
      <c r="D23" s="22" t="s">
        <v>22</v>
      </c>
      <c r="E23" s="23"/>
      <c r="F23" s="1401" t="s">
        <v>309</v>
      </c>
      <c r="G23" s="1401"/>
      <c r="H23" s="1401"/>
      <c r="I23" s="1406"/>
      <c r="J23" s="122" t="s">
        <v>199</v>
      </c>
      <c r="K23" s="24" t="s">
        <v>800</v>
      </c>
      <c r="L23" s="25">
        <v>50000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19">
        <v>44823</v>
      </c>
      <c r="B25" s="20" t="s">
        <v>961</v>
      </c>
      <c r="C25" s="21"/>
      <c r="D25" s="22" t="s">
        <v>1148</v>
      </c>
      <c r="E25" s="23"/>
      <c r="F25" s="1401" t="s">
        <v>309</v>
      </c>
      <c r="G25" s="1401"/>
      <c r="H25" s="1401"/>
      <c r="I25" s="1406"/>
      <c r="J25" s="528" t="s">
        <v>88</v>
      </c>
      <c r="K25" s="24" t="s">
        <v>1481</v>
      </c>
      <c r="L25" s="25">
        <v>18500</v>
      </c>
    </row>
    <row r="26" spans="1:12" ht="17.25" thickBot="1">
      <c r="A26" s="94"/>
      <c r="B26" s="578"/>
      <c r="C26" s="96"/>
      <c r="D26" s="96"/>
      <c r="E26" s="97"/>
      <c r="F26" s="569"/>
      <c r="G26" s="569"/>
      <c r="H26" s="569"/>
      <c r="I26" s="569"/>
      <c r="J26" s="564"/>
      <c r="K26" s="576"/>
      <c r="L26" s="17"/>
    </row>
    <row r="27" spans="1:12" ht="17.25" thickBot="1">
      <c r="A27" s="19">
        <v>44831</v>
      </c>
      <c r="B27" s="20" t="s">
        <v>961</v>
      </c>
      <c r="C27" s="21"/>
      <c r="D27" s="22" t="s">
        <v>1148</v>
      </c>
      <c r="E27" s="23"/>
      <c r="F27" s="1401" t="s">
        <v>309</v>
      </c>
      <c r="G27" s="1401"/>
      <c r="H27" s="1401"/>
      <c r="I27" s="1406"/>
      <c r="J27" s="565" t="s">
        <v>961</v>
      </c>
      <c r="K27" s="24" t="s">
        <v>1577</v>
      </c>
      <c r="L27" s="25">
        <v>18500</v>
      </c>
    </row>
    <row r="28" spans="1:12" ht="17.25" thickBot="1">
      <c r="A28" s="94"/>
      <c r="B28" s="685"/>
      <c r="C28" s="96"/>
      <c r="D28" s="96"/>
      <c r="E28" s="97"/>
      <c r="F28" s="681"/>
      <c r="G28" s="681"/>
      <c r="H28" s="681"/>
      <c r="I28" s="681"/>
      <c r="J28" s="675"/>
      <c r="K28" s="676"/>
      <c r="L28" s="17"/>
    </row>
    <row r="29" spans="1:12" ht="17.25" thickBot="1">
      <c r="A29" s="19">
        <v>44841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677" t="s">
        <v>961</v>
      </c>
      <c r="K29" s="24" t="s">
        <v>1822</v>
      </c>
      <c r="L29" s="25">
        <v>18500</v>
      </c>
    </row>
    <row r="30" spans="1:12" ht="17.25" thickBot="1">
      <c r="A30" s="94"/>
      <c r="B30" s="875"/>
      <c r="C30" s="96"/>
      <c r="D30" s="96"/>
      <c r="E30" s="97"/>
      <c r="F30" s="873"/>
      <c r="G30" s="873"/>
      <c r="H30" s="873"/>
      <c r="I30" s="873"/>
      <c r="J30" s="868"/>
      <c r="K30" s="869"/>
      <c r="L30" s="17"/>
    </row>
    <row r="31" spans="1:12" ht="17.25" thickBot="1">
      <c r="A31" s="19">
        <v>44859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870" t="s">
        <v>961</v>
      </c>
      <c r="K31" s="24" t="s">
        <v>2196</v>
      </c>
      <c r="L31" s="25">
        <v>18500</v>
      </c>
    </row>
    <row r="32" spans="1:12" ht="17.25" thickBot="1">
      <c r="A32" s="94"/>
      <c r="B32" s="534"/>
      <c r="C32" s="96"/>
      <c r="D32" s="96"/>
      <c r="E32" s="97"/>
      <c r="F32" s="531"/>
      <c r="G32" s="531"/>
      <c r="H32" s="531"/>
      <c r="I32" s="531"/>
      <c r="J32" s="527"/>
      <c r="K32" s="533"/>
      <c r="L32" s="17"/>
    </row>
    <row r="33" spans="1:12" ht="17.25" thickBot="1">
      <c r="A33" s="19">
        <v>44864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963" t="s">
        <v>961</v>
      </c>
      <c r="K33" s="24" t="s">
        <v>2351</v>
      </c>
      <c r="L33" s="25">
        <v>18500</v>
      </c>
    </row>
    <row r="34" spans="1:12" ht="17.25" thickBot="1">
      <c r="A34" s="94"/>
      <c r="B34" s="1067"/>
      <c r="C34" s="96"/>
      <c r="D34" s="96"/>
      <c r="E34" s="97"/>
      <c r="F34" s="1063"/>
      <c r="G34" s="1063"/>
      <c r="H34" s="1063"/>
      <c r="I34" s="1063"/>
      <c r="J34" s="1061"/>
      <c r="K34" s="1066"/>
      <c r="L34" s="17"/>
    </row>
    <row r="35" spans="1:12" ht="17.25" thickBot="1">
      <c r="A35" s="19">
        <v>44871</v>
      </c>
      <c r="B35" s="20" t="s">
        <v>961</v>
      </c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1062" t="s">
        <v>961</v>
      </c>
      <c r="K35" s="24" t="s">
        <v>2622</v>
      </c>
      <c r="L35" s="25">
        <v>18500</v>
      </c>
    </row>
    <row r="36" spans="1:12" ht="17.25" thickBot="1">
      <c r="A36" s="94"/>
      <c r="B36" s="973"/>
      <c r="C36" s="96"/>
      <c r="D36" s="96"/>
      <c r="E36" s="97"/>
      <c r="F36" s="967"/>
      <c r="G36" s="967"/>
      <c r="H36" s="967"/>
      <c r="I36" s="967"/>
      <c r="J36" s="962"/>
      <c r="K36" s="972"/>
      <c r="L36" s="17"/>
    </row>
    <row r="37" spans="1:12" ht="17.25" thickBot="1">
      <c r="A37" s="19">
        <v>44875</v>
      </c>
      <c r="B37" s="20" t="s">
        <v>961</v>
      </c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1118" t="s">
        <v>961</v>
      </c>
      <c r="K37" s="24" t="s">
        <v>2745</v>
      </c>
      <c r="L37" s="25">
        <v>18500</v>
      </c>
    </row>
    <row r="38" spans="1:12" ht="17.25" thickBot="1">
      <c r="A38" s="94"/>
      <c r="B38" s="1129"/>
      <c r="C38" s="96"/>
      <c r="D38" s="96"/>
      <c r="E38" s="97"/>
      <c r="F38" s="1121"/>
      <c r="G38" s="1121"/>
      <c r="H38" s="1121"/>
      <c r="I38" s="1121"/>
      <c r="J38" s="1117"/>
      <c r="K38" s="1125"/>
      <c r="L38" s="17"/>
    </row>
    <row r="39" spans="1:12" ht="17.25" thickBot="1">
      <c r="A39" s="19">
        <v>44883</v>
      </c>
      <c r="B39" s="20" t="s">
        <v>961</v>
      </c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222" t="s">
        <v>961</v>
      </c>
      <c r="K39" s="24" t="s">
        <v>2898</v>
      </c>
      <c r="L39" s="25">
        <v>18500</v>
      </c>
    </row>
    <row r="40" spans="1:12" ht="17.25" thickBot="1">
      <c r="A40" s="94"/>
      <c r="B40" s="1230"/>
      <c r="C40" s="96"/>
      <c r="D40" s="96"/>
      <c r="E40" s="97"/>
      <c r="F40" s="1226"/>
      <c r="G40" s="1226"/>
      <c r="H40" s="1226"/>
      <c r="I40" s="1226"/>
      <c r="J40" s="1220"/>
      <c r="K40" s="1221"/>
      <c r="L40" s="17"/>
    </row>
    <row r="41" spans="1:12" ht="17.25" thickBot="1">
      <c r="A41" s="19">
        <v>44897</v>
      </c>
      <c r="B41" s="20" t="s">
        <v>961</v>
      </c>
      <c r="C41" s="21"/>
      <c r="D41" s="22" t="s">
        <v>1148</v>
      </c>
      <c r="E41" s="23"/>
      <c r="F41" s="1401" t="s">
        <v>961</v>
      </c>
      <c r="G41" s="1401"/>
      <c r="H41" s="1401"/>
      <c r="I41" s="1406"/>
      <c r="J41" s="1330" t="s">
        <v>961</v>
      </c>
      <c r="K41" s="24" t="s">
        <v>3204</v>
      </c>
      <c r="L41" s="25">
        <v>18500</v>
      </c>
    </row>
    <row r="42" spans="1:12" ht="17.25" thickBot="1">
      <c r="A42" s="94"/>
      <c r="B42" s="1333"/>
      <c r="C42" s="96"/>
      <c r="D42" s="96"/>
      <c r="E42" s="97"/>
      <c r="F42" s="1332"/>
      <c r="G42" s="1332"/>
      <c r="H42" s="1332"/>
      <c r="I42" s="1332"/>
      <c r="J42" s="1328"/>
      <c r="K42" s="1329"/>
      <c r="L42" s="17"/>
    </row>
    <row r="43" spans="1:12" ht="18.75" thickBot="1">
      <c r="A43" s="2"/>
      <c r="B43" s="2"/>
      <c r="C43" s="2"/>
      <c r="D43" s="2"/>
      <c r="E43" s="2"/>
      <c r="F43" s="2"/>
      <c r="G43" s="2"/>
      <c r="H43" s="2"/>
      <c r="I43" s="2"/>
      <c r="J43" s="1407" t="s">
        <v>21</v>
      </c>
      <c r="K43" s="1487"/>
      <c r="L43" s="18">
        <f>+SUM(L11:L42)</f>
        <v>3765731</v>
      </c>
    </row>
  </sheetData>
  <mergeCells count="36">
    <mergeCell ref="J43:K43"/>
    <mergeCell ref="A9:L9"/>
    <mergeCell ref="C10:E10"/>
    <mergeCell ref="F10:I10"/>
    <mergeCell ref="A11:A22"/>
    <mergeCell ref="B11:B22"/>
    <mergeCell ref="F11:I22"/>
    <mergeCell ref="J11:J22"/>
    <mergeCell ref="K11:K22"/>
    <mergeCell ref="L11:L22"/>
    <mergeCell ref="F25:I25"/>
    <mergeCell ref="F27:I27"/>
    <mergeCell ref="F29:I29"/>
    <mergeCell ref="F39:I39"/>
    <mergeCell ref="F31:I31"/>
    <mergeCell ref="F37:I37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41:I41"/>
    <mergeCell ref="F35:I35"/>
    <mergeCell ref="F33:I33"/>
    <mergeCell ref="A8:C8"/>
    <mergeCell ref="D8:F8"/>
    <mergeCell ref="G8:H8"/>
    <mergeCell ref="I8:L8"/>
    <mergeCell ref="F23:I23"/>
  </mergeCells>
  <pageMargins left="0.7" right="0.7" top="0.75" bottom="0.75" header="0.3" footer="0.3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3" workbookViewId="0">
      <selection activeCell="L42" sqref="L42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1288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7" t="s">
        <v>777</v>
      </c>
      <c r="K10" s="7" t="s">
        <v>16</v>
      </c>
      <c r="L10" s="8" t="s">
        <v>17</v>
      </c>
    </row>
    <row r="11" spans="1:12" ht="16.5">
      <c r="A11" s="1443">
        <v>44764</v>
      </c>
      <c r="B11" s="1411">
        <v>110594</v>
      </c>
      <c r="C11" s="9"/>
      <c r="D11" s="9" t="s">
        <v>60</v>
      </c>
      <c r="E11" s="9" t="s">
        <v>398</v>
      </c>
      <c r="F11" s="1448" t="s">
        <v>30</v>
      </c>
      <c r="G11" s="1449"/>
      <c r="H11" s="1449"/>
      <c r="I11" s="1450"/>
      <c r="J11" s="1419" t="s">
        <v>199</v>
      </c>
      <c r="K11" s="1416" t="s">
        <v>804</v>
      </c>
      <c r="L11" s="1457">
        <v>4770368</v>
      </c>
    </row>
    <row r="12" spans="1:12" ht="16.5">
      <c r="A12" s="1444"/>
      <c r="B12" s="1412"/>
      <c r="D12" t="s">
        <v>284</v>
      </c>
      <c r="E12" s="11" t="s">
        <v>104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D13" t="s">
        <v>70</v>
      </c>
      <c r="E13" s="11" t="s">
        <v>288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D14" t="s">
        <v>285</v>
      </c>
      <c r="E14" s="11" t="s">
        <v>77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76</v>
      </c>
      <c r="E15" s="11" t="s">
        <v>405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D16" t="s">
        <v>404</v>
      </c>
      <c r="E16" s="11" t="s">
        <v>303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298</v>
      </c>
      <c r="E17" s="11" t="s">
        <v>154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151</v>
      </c>
      <c r="E18" s="11" t="s">
        <v>149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D19" t="s">
        <v>157</v>
      </c>
      <c r="E19" s="11" t="s">
        <v>166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D20" t="s">
        <v>105</v>
      </c>
      <c r="E20" s="11" t="s">
        <v>156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179</v>
      </c>
      <c r="E21" s="11" t="s">
        <v>507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36</v>
      </c>
      <c r="E22" s="11" t="s">
        <v>81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102</v>
      </c>
      <c r="E23" s="11" t="s">
        <v>35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158</v>
      </c>
      <c r="E24" s="11" t="s">
        <v>574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159</v>
      </c>
      <c r="E25" s="11" t="s">
        <v>575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160</v>
      </c>
      <c r="E26" s="11" t="s">
        <v>581</v>
      </c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444"/>
      <c r="B27" s="1412"/>
      <c r="C27" s="15"/>
      <c r="D27" s="10" t="s">
        <v>59</v>
      </c>
      <c r="E27" s="11" t="s">
        <v>797</v>
      </c>
      <c r="F27" s="1451"/>
      <c r="G27" s="1452"/>
      <c r="H27" s="1452"/>
      <c r="I27" s="1453"/>
      <c r="J27" s="1420"/>
      <c r="K27" s="1417"/>
      <c r="L27" s="1458"/>
    </row>
    <row r="28" spans="1:12" ht="32.25" thickBot="1">
      <c r="A28" s="19">
        <v>44764</v>
      </c>
      <c r="B28" s="20">
        <v>110594</v>
      </c>
      <c r="C28" s="21"/>
      <c r="D28" s="22" t="s">
        <v>22</v>
      </c>
      <c r="E28" s="23"/>
      <c r="F28" s="1401" t="s">
        <v>30</v>
      </c>
      <c r="G28" s="1401"/>
      <c r="H28" s="1401"/>
      <c r="I28" s="1406"/>
      <c r="J28" s="125" t="s">
        <v>199</v>
      </c>
      <c r="K28" s="24" t="s">
        <v>805</v>
      </c>
      <c r="L28" s="25">
        <v>50000</v>
      </c>
    </row>
    <row r="29" spans="1:12" ht="17.25" thickBot="1">
      <c r="A29" s="94"/>
      <c r="B29" s="403"/>
      <c r="C29" s="96"/>
      <c r="D29" s="96"/>
      <c r="E29" s="97"/>
      <c r="F29" s="402"/>
      <c r="G29" s="402"/>
      <c r="H29" s="402"/>
      <c r="I29" s="402"/>
      <c r="J29" s="402"/>
      <c r="K29" s="402"/>
      <c r="L29" s="17"/>
    </row>
    <row r="30" spans="1:12" ht="17.25" thickBot="1">
      <c r="A30" s="19">
        <v>44812</v>
      </c>
      <c r="B30" s="20" t="s">
        <v>961</v>
      </c>
      <c r="C30" s="21"/>
      <c r="D30" s="22" t="s">
        <v>1148</v>
      </c>
      <c r="E30" s="23"/>
      <c r="F30" s="1401" t="s">
        <v>30</v>
      </c>
      <c r="G30" s="1401"/>
      <c r="H30" s="1401"/>
      <c r="I30" s="1406"/>
      <c r="J30" s="401" t="s">
        <v>961</v>
      </c>
      <c r="K30" s="24" t="s">
        <v>1290</v>
      </c>
      <c r="L30" s="25">
        <v>18500</v>
      </c>
    </row>
    <row r="31" spans="1:12" ht="17.25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7.25" thickBot="1">
      <c r="A32" s="19">
        <v>44885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222" t="s">
        <v>961</v>
      </c>
      <c r="K32" s="24" t="s">
        <v>2915</v>
      </c>
      <c r="L32" s="25">
        <v>18500</v>
      </c>
    </row>
    <row r="33" spans="1:12" ht="17.25" thickBot="1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7.25" thickBot="1">
      <c r="A34" s="19">
        <v>44891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265" t="s">
        <v>961</v>
      </c>
      <c r="K34" s="24" t="s">
        <v>3053</v>
      </c>
      <c r="L34" s="25">
        <v>18500</v>
      </c>
    </row>
    <row r="35" spans="1:12" ht="17.25" thickBot="1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7.25" thickBot="1">
      <c r="A36" s="19">
        <v>44904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365" t="s">
        <v>961</v>
      </c>
      <c r="K36" s="24" t="s">
        <v>3299</v>
      </c>
      <c r="L36" s="25">
        <v>18500</v>
      </c>
    </row>
    <row r="37" spans="1:12" ht="16.5">
      <c r="A37" s="13"/>
      <c r="B37" s="14"/>
      <c r="C37" s="15"/>
      <c r="D37" s="11"/>
      <c r="E37" s="10"/>
      <c r="F37" s="16"/>
      <c r="G37" s="16"/>
      <c r="H37" s="16"/>
      <c r="I37" s="16"/>
      <c r="J37" s="16"/>
      <c r="K37" s="16"/>
      <c r="L37" s="17"/>
    </row>
    <row r="38" spans="1:12" ht="16.5">
      <c r="A38" s="13"/>
      <c r="B38" s="14"/>
      <c r="C38" s="15"/>
      <c r="D38" s="11"/>
      <c r="E38" s="10"/>
      <c r="F38" s="16"/>
      <c r="G38" s="16"/>
      <c r="H38" s="16"/>
      <c r="I38" s="16"/>
      <c r="J38" s="16"/>
      <c r="K38" s="16"/>
      <c r="L38" s="17"/>
    </row>
    <row r="39" spans="1:12" ht="16.5">
      <c r="A39" s="13"/>
      <c r="B39" s="14"/>
      <c r="C39" s="15"/>
      <c r="D39" s="11"/>
      <c r="E39" s="10"/>
      <c r="F39" s="16"/>
      <c r="G39" s="16"/>
      <c r="H39" s="16"/>
      <c r="I39" s="16"/>
      <c r="J39" s="16"/>
      <c r="K39" s="16"/>
      <c r="L39" s="17"/>
    </row>
    <row r="40" spans="1:12" ht="17.25" thickBot="1">
      <c r="A40" s="13"/>
      <c r="B40" s="14"/>
      <c r="C40" s="15"/>
      <c r="D40" s="11"/>
      <c r="E40" s="10"/>
      <c r="F40" s="16"/>
      <c r="G40" s="16"/>
      <c r="H40" s="16"/>
      <c r="I40" s="16"/>
      <c r="J40" s="16"/>
      <c r="K40" s="16"/>
      <c r="L40" s="17"/>
    </row>
    <row r="41" spans="1:12" ht="18.75" thickBot="1">
      <c r="A41" s="2"/>
      <c r="B41" s="2"/>
      <c r="C41" s="2"/>
      <c r="D41" s="2"/>
      <c r="E41" s="2"/>
      <c r="F41" s="2"/>
      <c r="G41" s="2"/>
      <c r="H41" s="2"/>
      <c r="I41" s="2"/>
      <c r="J41" s="1407" t="s">
        <v>21</v>
      </c>
      <c r="K41" s="1487"/>
      <c r="L41" s="18">
        <f>+SUM(L11:L40)</f>
        <v>4894368</v>
      </c>
    </row>
  </sheetData>
  <mergeCells count="31">
    <mergeCell ref="F28:I28"/>
    <mergeCell ref="J41:K41"/>
    <mergeCell ref="A9:L9"/>
    <mergeCell ref="C10:E10"/>
    <mergeCell ref="F10:I10"/>
    <mergeCell ref="A11:A27"/>
    <mergeCell ref="B11:B27"/>
    <mergeCell ref="F11:I27"/>
    <mergeCell ref="J11:J27"/>
    <mergeCell ref="K11:K27"/>
    <mergeCell ref="L11:L27"/>
    <mergeCell ref="F30:I30"/>
    <mergeCell ref="F32:I32"/>
    <mergeCell ref="F34:I34"/>
    <mergeCell ref="F36:I36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38" workbookViewId="0">
      <selection activeCell="D52" sqref="D52"/>
    </sheetView>
  </sheetViews>
  <sheetFormatPr baseColWidth="10" defaultRowHeight="15"/>
  <cols>
    <col min="1" max="1" width="14" bestFit="1" customWidth="1"/>
    <col min="2" max="2" width="12.28515625" customWidth="1"/>
    <col min="4" max="5" width="35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806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7" t="s">
        <v>777</v>
      </c>
      <c r="K10" s="7" t="s">
        <v>16</v>
      </c>
      <c r="L10" s="8" t="s">
        <v>17</v>
      </c>
    </row>
    <row r="11" spans="1:12" ht="16.5">
      <c r="A11" s="1443">
        <v>44774</v>
      </c>
      <c r="B11" s="1411"/>
      <c r="C11" s="9"/>
      <c r="D11" s="9" t="s">
        <v>76</v>
      </c>
      <c r="E11" s="9" t="s">
        <v>149</v>
      </c>
      <c r="F11" s="1448" t="s">
        <v>98</v>
      </c>
      <c r="G11" s="1449"/>
      <c r="H11" s="1449"/>
      <c r="I11" s="1450"/>
      <c r="J11" s="1419" t="s">
        <v>199</v>
      </c>
      <c r="K11" s="1416" t="s">
        <v>809</v>
      </c>
      <c r="L11" s="1457">
        <v>4937336</v>
      </c>
    </row>
    <row r="12" spans="1:12" ht="16.5">
      <c r="A12" s="1444"/>
      <c r="B12" s="1412"/>
      <c r="D12" t="s">
        <v>102</v>
      </c>
      <c r="E12" s="11" t="s">
        <v>574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D13" t="s">
        <v>36</v>
      </c>
      <c r="E13" s="11" t="s">
        <v>575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D14" t="s">
        <v>559</v>
      </c>
      <c r="E14" s="11" t="s">
        <v>453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435</v>
      </c>
      <c r="E15" s="11" t="s">
        <v>77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D16" t="s">
        <v>706</v>
      </c>
      <c r="E16" s="11" t="s">
        <v>398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284</v>
      </c>
      <c r="E17" s="11" t="s">
        <v>47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70</v>
      </c>
      <c r="E18" s="11" t="s">
        <v>710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60</v>
      </c>
      <c r="E19" s="11" t="s">
        <v>797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34</v>
      </c>
      <c r="E20" s="11" t="s">
        <v>104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51</v>
      </c>
      <c r="E21" s="11" t="s">
        <v>288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363</v>
      </c>
      <c r="E22" s="11" t="s">
        <v>452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298</v>
      </c>
      <c r="E23" s="11" t="s">
        <v>52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59</v>
      </c>
      <c r="E24" s="11" t="s">
        <v>565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80</v>
      </c>
      <c r="E25" s="11" t="s">
        <v>61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807</v>
      </c>
      <c r="E26" s="11" t="s">
        <v>303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105</v>
      </c>
      <c r="E27" s="11" t="s">
        <v>29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/>
      <c r="E28" s="11" t="s">
        <v>155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/>
      <c r="E29" s="11" t="s">
        <v>808</v>
      </c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4"/>
      <c r="B30" s="1412"/>
      <c r="C30" s="15"/>
      <c r="D30" s="11"/>
      <c r="E30" s="11" t="s">
        <v>166</v>
      </c>
      <c r="F30" s="1451"/>
      <c r="G30" s="1452"/>
      <c r="H30" s="1452"/>
      <c r="I30" s="1453"/>
      <c r="J30" s="1420"/>
      <c r="K30" s="1417"/>
      <c r="L30" s="1458"/>
    </row>
    <row r="31" spans="1:12" ht="32.25" thickBot="1">
      <c r="A31" s="19">
        <v>44774</v>
      </c>
      <c r="B31" s="20"/>
      <c r="C31" s="21"/>
      <c r="D31" s="22" t="s">
        <v>22</v>
      </c>
      <c r="E31" s="23"/>
      <c r="F31" s="1401" t="s">
        <v>98</v>
      </c>
      <c r="G31" s="1401"/>
      <c r="H31" s="1401"/>
      <c r="I31" s="1406"/>
      <c r="J31" s="125" t="s">
        <v>199</v>
      </c>
      <c r="K31" s="24" t="s">
        <v>810</v>
      </c>
      <c r="L31" s="25">
        <v>50000</v>
      </c>
    </row>
    <row r="32" spans="1:12" ht="17.25" thickBot="1">
      <c r="A32" s="94"/>
      <c r="B32" s="403"/>
      <c r="C32" s="96"/>
      <c r="D32" s="96"/>
      <c r="E32" s="97"/>
      <c r="F32" s="402"/>
      <c r="G32" s="402"/>
      <c r="H32" s="402"/>
      <c r="I32" s="402"/>
      <c r="J32" s="402"/>
      <c r="K32" s="402"/>
      <c r="L32" s="17"/>
    </row>
    <row r="33" spans="1:12" ht="17.25" thickBot="1">
      <c r="A33" s="19">
        <v>44812</v>
      </c>
      <c r="B33" s="20"/>
      <c r="C33" s="21"/>
      <c r="D33" s="22" t="s">
        <v>1148</v>
      </c>
      <c r="E33" s="23"/>
      <c r="F33" s="1401" t="s">
        <v>98</v>
      </c>
      <c r="G33" s="1401"/>
      <c r="H33" s="1401"/>
      <c r="I33" s="1406"/>
      <c r="J33" s="401" t="s">
        <v>961</v>
      </c>
      <c r="K33" s="24" t="s">
        <v>1287</v>
      </c>
      <c r="L33" s="25">
        <v>18500</v>
      </c>
    </row>
    <row r="34" spans="1:12" ht="17.25" thickBot="1">
      <c r="A34" s="94"/>
      <c r="B34" s="634"/>
      <c r="C34" s="96"/>
      <c r="D34" s="96"/>
      <c r="E34" s="97"/>
      <c r="F34" s="627"/>
      <c r="G34" s="627"/>
      <c r="H34" s="627"/>
      <c r="I34" s="627"/>
      <c r="J34" s="627"/>
      <c r="K34" s="627"/>
      <c r="L34" s="17"/>
    </row>
    <row r="35" spans="1:12" ht="17.25" thickBot="1">
      <c r="A35" s="19">
        <v>44834</v>
      </c>
      <c r="B35" s="20"/>
      <c r="C35" s="21"/>
      <c r="D35" s="22" t="s">
        <v>1148</v>
      </c>
      <c r="E35" s="23"/>
      <c r="F35" s="1401" t="s">
        <v>98</v>
      </c>
      <c r="G35" s="1401"/>
      <c r="H35" s="1401"/>
      <c r="I35" s="1406"/>
      <c r="J35" s="623" t="s">
        <v>961</v>
      </c>
      <c r="K35" s="24" t="s">
        <v>1732</v>
      </c>
      <c r="L35" s="25">
        <v>18500</v>
      </c>
    </row>
    <row r="36" spans="1:12" ht="17.25" thickBot="1">
      <c r="A36" s="94"/>
      <c r="B36" s="645"/>
      <c r="C36" s="96"/>
      <c r="D36" s="96"/>
      <c r="E36" s="97"/>
      <c r="F36" s="642"/>
      <c r="G36" s="642"/>
      <c r="H36" s="642"/>
      <c r="I36" s="642"/>
      <c r="J36" s="642"/>
      <c r="K36" s="642"/>
      <c r="L36" s="17"/>
    </row>
    <row r="37" spans="1:12" ht="17.25" thickBot="1">
      <c r="A37" s="19">
        <v>44839</v>
      </c>
      <c r="B37" s="20"/>
      <c r="C37" s="21"/>
      <c r="D37" s="22" t="s">
        <v>1148</v>
      </c>
      <c r="E37" s="23"/>
      <c r="F37" s="1401" t="s">
        <v>98</v>
      </c>
      <c r="G37" s="1401"/>
      <c r="H37" s="1401"/>
      <c r="I37" s="1406"/>
      <c r="J37" s="639" t="s">
        <v>961</v>
      </c>
      <c r="K37" s="24" t="s">
        <v>1744</v>
      </c>
      <c r="L37" s="25">
        <v>18500</v>
      </c>
    </row>
    <row r="38" spans="1:12" ht="17.25" thickBot="1">
      <c r="A38" s="94"/>
      <c r="B38" s="769"/>
      <c r="C38" s="96"/>
      <c r="D38" s="96"/>
      <c r="E38" s="97"/>
      <c r="F38" s="766"/>
      <c r="G38" s="766"/>
      <c r="H38" s="766"/>
      <c r="I38" s="766"/>
      <c r="J38" s="766"/>
      <c r="K38" s="766"/>
      <c r="L38" s="17"/>
    </row>
    <row r="39" spans="1:12" ht="17.25" thickBot="1">
      <c r="A39" s="19">
        <v>44844</v>
      </c>
      <c r="B39" s="20"/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765" t="s">
        <v>961</v>
      </c>
      <c r="K39" s="24" t="s">
        <v>1956</v>
      </c>
      <c r="L39" s="25">
        <v>18500</v>
      </c>
    </row>
    <row r="40" spans="1:12" ht="17.25" thickBot="1">
      <c r="A40" s="94"/>
      <c r="B40" s="833"/>
      <c r="C40" s="96"/>
      <c r="D40" s="96"/>
      <c r="E40" s="97"/>
      <c r="F40" s="823"/>
      <c r="G40" s="823"/>
      <c r="H40" s="823"/>
      <c r="I40" s="823"/>
      <c r="J40" s="823"/>
      <c r="K40" s="823"/>
      <c r="L40" s="17"/>
    </row>
    <row r="41" spans="1:12" ht="17.25" thickBot="1">
      <c r="A41" s="19">
        <v>44853</v>
      </c>
      <c r="B41" s="20"/>
      <c r="C41" s="21"/>
      <c r="D41" s="22" t="s">
        <v>1148</v>
      </c>
      <c r="E41" s="23"/>
      <c r="F41" s="1401" t="s">
        <v>961</v>
      </c>
      <c r="G41" s="1401"/>
      <c r="H41" s="1401"/>
      <c r="I41" s="1406"/>
      <c r="J41" s="818" t="s">
        <v>961</v>
      </c>
      <c r="K41" s="24" t="s">
        <v>2107</v>
      </c>
      <c r="L41" s="25">
        <v>18500</v>
      </c>
    </row>
    <row r="42" spans="1:12" ht="17.25" thickBot="1">
      <c r="A42" s="94"/>
      <c r="B42" s="947"/>
      <c r="C42" s="96"/>
      <c r="D42" s="96"/>
      <c r="E42" s="97"/>
      <c r="F42" s="946"/>
      <c r="G42" s="946"/>
      <c r="H42" s="946"/>
      <c r="I42" s="946"/>
      <c r="J42" s="946"/>
      <c r="K42" s="946"/>
      <c r="L42" s="17"/>
    </row>
    <row r="43" spans="1:12" ht="17.25" thickBot="1">
      <c r="A43" s="19">
        <v>44862</v>
      </c>
      <c r="B43" s="20"/>
      <c r="C43" s="21"/>
      <c r="D43" s="22" t="s">
        <v>961</v>
      </c>
      <c r="E43" s="271" t="s">
        <v>2333</v>
      </c>
      <c r="F43" s="1401" t="s">
        <v>961</v>
      </c>
      <c r="G43" s="1401"/>
      <c r="H43" s="1401"/>
      <c r="I43" s="1406"/>
      <c r="J43" s="945" t="s">
        <v>961</v>
      </c>
      <c r="K43" s="24" t="s">
        <v>2334</v>
      </c>
      <c r="L43" s="25">
        <v>20103</v>
      </c>
    </row>
    <row r="44" spans="1:12" ht="17.25" thickBot="1">
      <c r="A44" s="13"/>
      <c r="B44" s="14"/>
      <c r="C44" s="15"/>
      <c r="D44" s="11"/>
      <c r="E44" s="10"/>
      <c r="F44" s="16"/>
      <c r="G44" s="16"/>
      <c r="H44" s="16"/>
      <c r="I44" s="16"/>
      <c r="J44" s="16"/>
      <c r="K44" s="16"/>
      <c r="L44" s="17"/>
    </row>
    <row r="45" spans="1:12" ht="17.25" thickBot="1">
      <c r="A45" s="19">
        <v>44866</v>
      </c>
      <c r="B45" s="20"/>
      <c r="C45" s="21"/>
      <c r="D45" s="22" t="s">
        <v>961</v>
      </c>
      <c r="E45" s="271" t="s">
        <v>2333</v>
      </c>
      <c r="F45" s="1401" t="s">
        <v>961</v>
      </c>
      <c r="G45" s="1401"/>
      <c r="H45" s="1401"/>
      <c r="I45" s="1406"/>
      <c r="J45" s="1051" t="s">
        <v>961</v>
      </c>
      <c r="K45" s="24" t="s">
        <v>2594</v>
      </c>
      <c r="L45" s="25">
        <v>20103</v>
      </c>
    </row>
    <row r="46" spans="1:12" ht="17.25" thickBot="1">
      <c r="A46" s="94"/>
      <c r="B46" s="1054"/>
      <c r="C46" s="96"/>
      <c r="D46" s="96"/>
      <c r="E46" s="371"/>
      <c r="F46" s="1052"/>
      <c r="G46" s="1052"/>
      <c r="H46" s="1052"/>
      <c r="I46" s="1052"/>
      <c r="J46" s="1050"/>
      <c r="K46" s="1053"/>
      <c r="L46" s="17"/>
    </row>
    <row r="47" spans="1:12" ht="16.5">
      <c r="A47" s="1443">
        <v>44881</v>
      </c>
      <c r="B47" s="1411">
        <v>125541</v>
      </c>
      <c r="C47" s="9"/>
      <c r="D47" s="9" t="s">
        <v>70</v>
      </c>
      <c r="E47" s="9" t="s">
        <v>104</v>
      </c>
      <c r="F47" s="1448" t="s">
        <v>113</v>
      </c>
      <c r="G47" s="1449"/>
      <c r="H47" s="1449"/>
      <c r="I47" s="1450"/>
      <c r="J47" s="1419" t="s">
        <v>88</v>
      </c>
      <c r="K47" s="1416" t="s">
        <v>2831</v>
      </c>
      <c r="L47" s="1457">
        <v>2020463</v>
      </c>
    </row>
    <row r="48" spans="1:12" ht="16.5">
      <c r="A48" s="1444"/>
      <c r="B48" s="1412"/>
      <c r="D48" t="s">
        <v>36</v>
      </c>
      <c r="E48" s="11" t="s">
        <v>37</v>
      </c>
      <c r="F48" s="1451"/>
      <c r="G48" s="1452"/>
      <c r="H48" s="1452"/>
      <c r="I48" s="1453"/>
      <c r="J48" s="1420"/>
      <c r="K48" s="1417"/>
      <c r="L48" s="1458"/>
    </row>
    <row r="49" spans="1:12" ht="16.5">
      <c r="A49" s="1444"/>
      <c r="B49" s="1412"/>
      <c r="C49" s="15"/>
      <c r="D49" s="11" t="s">
        <v>102</v>
      </c>
      <c r="E49" s="11" t="s">
        <v>103</v>
      </c>
      <c r="F49" s="1451"/>
      <c r="G49" s="1452"/>
      <c r="H49" s="1452"/>
      <c r="I49" s="1453"/>
      <c r="J49" s="1420"/>
      <c r="K49" s="1417"/>
      <c r="L49" s="1458"/>
    </row>
    <row r="50" spans="1:12" ht="16.5">
      <c r="A50" s="1444"/>
      <c r="B50" s="1412"/>
      <c r="C50" s="15"/>
      <c r="D50" s="11" t="s">
        <v>551</v>
      </c>
      <c r="E50" s="11" t="s">
        <v>427</v>
      </c>
      <c r="F50" s="1451"/>
      <c r="G50" s="1452"/>
      <c r="H50" s="1452"/>
      <c r="I50" s="1453"/>
      <c r="J50" s="1420"/>
      <c r="K50" s="1417"/>
      <c r="L50" s="1458"/>
    </row>
    <row r="51" spans="1:12" ht="16.5">
      <c r="A51" s="1444"/>
      <c r="B51" s="1412"/>
      <c r="C51" s="15"/>
      <c r="D51" s="11" t="s">
        <v>284</v>
      </c>
      <c r="E51" s="11" t="s">
        <v>437</v>
      </c>
      <c r="F51" s="1451"/>
      <c r="G51" s="1452"/>
      <c r="H51" s="1452"/>
      <c r="I51" s="1453"/>
      <c r="J51" s="1420"/>
      <c r="K51" s="1417"/>
      <c r="L51" s="1458"/>
    </row>
    <row r="52" spans="1:12" ht="16.5">
      <c r="A52" s="1444"/>
      <c r="B52" s="1412"/>
      <c r="C52" s="15"/>
      <c r="D52" s="11" t="s">
        <v>579</v>
      </c>
      <c r="E52" s="11" t="s">
        <v>2835</v>
      </c>
      <c r="F52" s="1451"/>
      <c r="G52" s="1452"/>
      <c r="H52" s="1452"/>
      <c r="I52" s="1453"/>
      <c r="J52" s="1420"/>
      <c r="K52" s="1417"/>
      <c r="L52" s="1458"/>
    </row>
    <row r="53" spans="1:12" ht="16.5">
      <c r="A53" s="1444"/>
      <c r="B53" s="1412"/>
      <c r="C53" s="15"/>
      <c r="D53" s="11" t="s">
        <v>433</v>
      </c>
      <c r="E53" s="11" t="s">
        <v>47</v>
      </c>
      <c r="F53" s="1451"/>
      <c r="G53" s="1452"/>
      <c r="H53" s="1452"/>
      <c r="I53" s="1453"/>
      <c r="J53" s="1420"/>
      <c r="K53" s="1417"/>
      <c r="L53" s="1458"/>
    </row>
    <row r="54" spans="1:12" ht="16.5">
      <c r="A54" s="1444"/>
      <c r="B54" s="1412"/>
      <c r="C54" s="15"/>
      <c r="D54" s="11" t="s">
        <v>352</v>
      </c>
      <c r="E54" s="11" t="s">
        <v>2836</v>
      </c>
      <c r="F54" s="1451"/>
      <c r="G54" s="1452"/>
      <c r="H54" s="1452"/>
      <c r="I54" s="1453"/>
      <c r="J54" s="1420"/>
      <c r="K54" s="1417"/>
      <c r="L54" s="1458"/>
    </row>
    <row r="55" spans="1:12" ht="16.5">
      <c r="A55" s="1444"/>
      <c r="B55" s="1412"/>
      <c r="C55" s="15"/>
      <c r="D55" s="11" t="s">
        <v>423</v>
      </c>
      <c r="E55" s="11" t="s">
        <v>454</v>
      </c>
      <c r="F55" s="1451"/>
      <c r="G55" s="1452"/>
      <c r="H55" s="1452"/>
      <c r="I55" s="1453"/>
      <c r="J55" s="1420"/>
      <c r="K55" s="1417"/>
      <c r="L55" s="1458"/>
    </row>
    <row r="56" spans="1:12" ht="16.5">
      <c r="A56" s="1444"/>
      <c r="B56" s="1412"/>
      <c r="C56" s="15"/>
      <c r="D56" s="11" t="s">
        <v>450</v>
      </c>
      <c r="E56" s="11"/>
      <c r="F56" s="1451"/>
      <c r="G56" s="1452"/>
      <c r="H56" s="1452"/>
      <c r="I56" s="1453"/>
      <c r="J56" s="1420"/>
      <c r="K56" s="1417"/>
      <c r="L56" s="1458"/>
    </row>
    <row r="57" spans="1:12" ht="16.5">
      <c r="A57" s="1444"/>
      <c r="B57" s="1412"/>
      <c r="C57" s="15"/>
      <c r="D57" s="11" t="s">
        <v>435</v>
      </c>
      <c r="E57" s="11"/>
      <c r="F57" s="1451"/>
      <c r="G57" s="1452"/>
      <c r="H57" s="1452"/>
      <c r="I57" s="1453"/>
      <c r="J57" s="1420"/>
      <c r="K57" s="1417"/>
      <c r="L57" s="1458"/>
    </row>
    <row r="58" spans="1:12" ht="16.5">
      <c r="A58" s="1444"/>
      <c r="B58" s="1412"/>
      <c r="C58" s="15"/>
      <c r="D58" s="11" t="s">
        <v>299</v>
      </c>
      <c r="E58" s="11"/>
      <c r="F58" s="1451"/>
      <c r="G58" s="1452"/>
      <c r="H58" s="1452"/>
      <c r="I58" s="1453"/>
      <c r="J58" s="1420"/>
      <c r="K58" s="1417"/>
      <c r="L58" s="1458"/>
    </row>
    <row r="59" spans="1:12" ht="16.5">
      <c r="A59" s="1444"/>
      <c r="B59" s="1412"/>
      <c r="C59" s="15"/>
      <c r="D59" s="11" t="s">
        <v>2833</v>
      </c>
      <c r="E59" s="11"/>
      <c r="F59" s="1451"/>
      <c r="G59" s="1452"/>
      <c r="H59" s="1452"/>
      <c r="I59" s="1453"/>
      <c r="J59" s="1420"/>
      <c r="K59" s="1417"/>
      <c r="L59" s="1458"/>
    </row>
    <row r="60" spans="1:12" ht="16.5">
      <c r="A60" s="1444"/>
      <c r="B60" s="1412"/>
      <c r="C60" s="15"/>
      <c r="D60" s="11" t="s">
        <v>2834</v>
      </c>
      <c r="E60" s="11"/>
      <c r="F60" s="1451"/>
      <c r="G60" s="1452"/>
      <c r="H60" s="1452"/>
      <c r="I60" s="1453"/>
      <c r="J60" s="1420"/>
      <c r="K60" s="1417"/>
      <c r="L60" s="1458"/>
    </row>
    <row r="61" spans="1:12" ht="16.5">
      <c r="A61" s="1444"/>
      <c r="B61" s="1412"/>
      <c r="C61" s="15"/>
      <c r="D61" s="11"/>
      <c r="E61" s="11"/>
      <c r="F61" s="1451"/>
      <c r="G61" s="1452"/>
      <c r="H61" s="1452"/>
      <c r="I61" s="1453"/>
      <c r="J61" s="1420"/>
      <c r="K61" s="1417"/>
      <c r="L61" s="1458"/>
    </row>
    <row r="62" spans="1:12" ht="16.5">
      <c r="A62" s="1444"/>
      <c r="B62" s="1412"/>
      <c r="C62" s="15"/>
      <c r="D62" s="11"/>
      <c r="E62" s="11"/>
      <c r="F62" s="1451"/>
      <c r="G62" s="1452"/>
      <c r="H62" s="1452"/>
      <c r="I62" s="1453"/>
      <c r="J62" s="1420"/>
      <c r="K62" s="1417"/>
      <c r="L62" s="1458"/>
    </row>
    <row r="63" spans="1:12" ht="16.5">
      <c r="A63" s="1444"/>
      <c r="B63" s="1412"/>
      <c r="C63" s="15"/>
      <c r="D63" s="11"/>
      <c r="E63" s="11"/>
      <c r="F63" s="1451"/>
      <c r="G63" s="1452"/>
      <c r="H63" s="1452"/>
      <c r="I63" s="1453"/>
      <c r="J63" s="1420"/>
      <c r="K63" s="1417"/>
      <c r="L63" s="1458"/>
    </row>
    <row r="64" spans="1:12" ht="17.25" thickBot="1">
      <c r="A64" s="1444"/>
      <c r="B64" s="1412"/>
      <c r="C64" s="15"/>
      <c r="D64" s="11"/>
      <c r="E64" s="11"/>
      <c r="F64" s="1451"/>
      <c r="G64" s="1452"/>
      <c r="H64" s="1452"/>
      <c r="I64" s="1453"/>
      <c r="J64" s="1420"/>
      <c r="K64" s="1417"/>
      <c r="L64" s="1458"/>
    </row>
    <row r="65" spans="1:12" ht="17.25" thickBot="1">
      <c r="A65" s="19">
        <v>44881</v>
      </c>
      <c r="B65" s="20">
        <v>125541</v>
      </c>
      <c r="C65" s="21"/>
      <c r="D65" s="22" t="s">
        <v>22</v>
      </c>
      <c r="E65" s="23"/>
      <c r="F65" s="1401" t="s">
        <v>113</v>
      </c>
      <c r="G65" s="1401"/>
      <c r="H65" s="1401"/>
      <c r="I65" s="1406"/>
      <c r="J65" s="1177" t="s">
        <v>88</v>
      </c>
      <c r="K65" s="24" t="s">
        <v>2832</v>
      </c>
      <c r="L65" s="25">
        <v>50000</v>
      </c>
    </row>
    <row r="66" spans="1:12" ht="17.25" thickBot="1">
      <c r="A66" s="94"/>
      <c r="B66" s="1180"/>
      <c r="C66" s="96"/>
      <c r="D66" s="96"/>
      <c r="E66" s="97"/>
      <c r="F66" s="1178"/>
      <c r="G66" s="1178"/>
      <c r="H66" s="1178"/>
      <c r="I66" s="1178"/>
      <c r="J66" s="1176"/>
      <c r="K66" s="1179"/>
      <c r="L66" s="17"/>
    </row>
    <row r="67" spans="1:12" ht="18.75" thickBot="1">
      <c r="A67" s="2"/>
      <c r="B67" s="2"/>
      <c r="C67" s="2"/>
      <c r="D67" s="2"/>
      <c r="E67" s="2"/>
      <c r="F67" s="2"/>
      <c r="G67" s="2"/>
      <c r="H67" s="2"/>
      <c r="I67" s="2"/>
      <c r="J67" s="1407" t="s">
        <v>21</v>
      </c>
      <c r="K67" s="1487"/>
      <c r="L67" s="18">
        <f>+SUM(L11:L66)</f>
        <v>7190505</v>
      </c>
    </row>
  </sheetData>
  <mergeCells count="41">
    <mergeCell ref="L47:L64"/>
    <mergeCell ref="A47:A64"/>
    <mergeCell ref="F65:I65"/>
    <mergeCell ref="B47:B64"/>
    <mergeCell ref="F47:I64"/>
    <mergeCell ref="J47:J64"/>
    <mergeCell ref="K47:K64"/>
    <mergeCell ref="F45:I45"/>
    <mergeCell ref="F43:I43"/>
    <mergeCell ref="F31:I31"/>
    <mergeCell ref="J67:K67"/>
    <mergeCell ref="A9:L9"/>
    <mergeCell ref="C10:E10"/>
    <mergeCell ref="F10:I10"/>
    <mergeCell ref="A11:A30"/>
    <mergeCell ref="B11:B30"/>
    <mergeCell ref="F11:I30"/>
    <mergeCell ref="J11:J30"/>
    <mergeCell ref="K11:K30"/>
    <mergeCell ref="L11:L30"/>
    <mergeCell ref="F33:I33"/>
    <mergeCell ref="F35:I35"/>
    <mergeCell ref="F37:I37"/>
    <mergeCell ref="F39:I39"/>
    <mergeCell ref="F41:I4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20" workbookViewId="0">
      <selection activeCell="L40" sqref="L40"/>
    </sheetView>
  </sheetViews>
  <sheetFormatPr baseColWidth="10" defaultRowHeight="15"/>
  <cols>
    <col min="1" max="1" width="14" bestFit="1" customWidth="1"/>
    <col min="4" max="4" width="33" bestFit="1" customWidth="1"/>
    <col min="5" max="5" width="27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1085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7" t="s">
        <v>777</v>
      </c>
      <c r="K10" s="7" t="s">
        <v>16</v>
      </c>
      <c r="L10" s="8" t="s">
        <v>17</v>
      </c>
    </row>
    <row r="11" spans="1:12" ht="16.5">
      <c r="A11" s="1443">
        <v>44767</v>
      </c>
      <c r="B11" s="1411">
        <v>103001</v>
      </c>
      <c r="C11" s="9"/>
      <c r="D11" s="9" t="s">
        <v>60</v>
      </c>
      <c r="E11" s="9" t="s">
        <v>47</v>
      </c>
      <c r="F11" s="1448" t="s">
        <v>98</v>
      </c>
      <c r="G11" s="1449"/>
      <c r="H11" s="1449"/>
      <c r="I11" s="1450"/>
      <c r="J11" s="1419" t="s">
        <v>199</v>
      </c>
      <c r="K11" s="1416" t="s">
        <v>813</v>
      </c>
      <c r="L11" s="1457">
        <v>3044025</v>
      </c>
    </row>
    <row r="12" spans="1:12" ht="16.5">
      <c r="A12" s="1444"/>
      <c r="B12" s="1412"/>
      <c r="D12" t="s">
        <v>109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76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236</v>
      </c>
      <c r="E14" s="11" t="s">
        <v>683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284</v>
      </c>
      <c r="E15" s="11" t="s">
        <v>396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285</v>
      </c>
      <c r="E16" s="11" t="s">
        <v>397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157</v>
      </c>
      <c r="E17" s="11" t="s">
        <v>382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345</v>
      </c>
      <c r="E18" s="11" t="s">
        <v>812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346</v>
      </c>
      <c r="E19" s="11" t="s">
        <v>288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28</v>
      </c>
      <c r="E20" s="11" t="s">
        <v>574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811</v>
      </c>
      <c r="E21" s="11" t="s">
        <v>575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s="11" t="s">
        <v>84</v>
      </c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4"/>
      <c r="B23" s="1412"/>
      <c r="C23" s="15"/>
      <c r="D23" s="11"/>
      <c r="E23" s="11" t="s">
        <v>48</v>
      </c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9"/>
      <c r="B24" s="20"/>
      <c r="C24" s="21"/>
      <c r="D24" s="22" t="s">
        <v>22</v>
      </c>
      <c r="E24" s="23"/>
      <c r="F24" s="1401"/>
      <c r="G24" s="1401"/>
      <c r="H24" s="1401"/>
      <c r="I24" s="1406"/>
      <c r="J24" s="125"/>
      <c r="K24" s="24"/>
      <c r="L24" s="25"/>
    </row>
    <row r="25" spans="1:12" ht="17.25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6.5" customHeight="1" thickBot="1">
      <c r="A26" s="272">
        <v>44767</v>
      </c>
      <c r="B26" s="257">
        <v>103001</v>
      </c>
      <c r="C26" s="22"/>
      <c r="D26" s="22" t="s">
        <v>528</v>
      </c>
      <c r="E26" s="22" t="s">
        <v>532</v>
      </c>
      <c r="F26" s="1400" t="s">
        <v>98</v>
      </c>
      <c r="G26" s="1401"/>
      <c r="H26" s="1401"/>
      <c r="I26" s="1402"/>
      <c r="J26" s="275" t="s">
        <v>88</v>
      </c>
      <c r="K26" s="276" t="s">
        <v>1086</v>
      </c>
      <c r="L26" s="277">
        <v>224199</v>
      </c>
    </row>
    <row r="27" spans="1:12" ht="16.5" customHeight="1" thickBot="1">
      <c r="A27" s="94"/>
      <c r="B27" s="578"/>
      <c r="C27" s="96"/>
      <c r="D27" s="96"/>
      <c r="E27" s="96"/>
      <c r="F27" s="569"/>
      <c r="G27" s="569"/>
      <c r="H27" s="569"/>
      <c r="I27" s="569"/>
      <c r="J27" s="568"/>
      <c r="K27" s="569"/>
      <c r="L27" s="17"/>
    </row>
    <row r="28" spans="1:12" ht="16.5" customHeight="1" thickBot="1">
      <c r="A28" s="272">
        <v>44831</v>
      </c>
      <c r="B28" s="257" t="s">
        <v>961</v>
      </c>
      <c r="C28" s="22"/>
      <c r="D28" s="22" t="s">
        <v>1148</v>
      </c>
      <c r="E28" s="22" t="s">
        <v>961</v>
      </c>
      <c r="F28" s="1400" t="s">
        <v>98</v>
      </c>
      <c r="G28" s="1401"/>
      <c r="H28" s="1401"/>
      <c r="I28" s="1402"/>
      <c r="J28" s="275" t="s">
        <v>961</v>
      </c>
      <c r="K28" s="276" t="s">
        <v>1579</v>
      </c>
      <c r="L28" s="277">
        <v>18500</v>
      </c>
    </row>
    <row r="29" spans="1:12" ht="16.5" customHeight="1" thickBot="1">
      <c r="A29" s="94"/>
      <c r="B29" s="815"/>
      <c r="C29" s="96"/>
      <c r="D29" s="96"/>
      <c r="E29" s="96"/>
      <c r="F29" s="809"/>
      <c r="G29" s="809"/>
      <c r="H29" s="809"/>
      <c r="I29" s="809"/>
      <c r="J29" s="808"/>
      <c r="K29" s="809"/>
      <c r="L29" s="17"/>
    </row>
    <row r="30" spans="1:12" ht="16.5" customHeight="1" thickBot="1">
      <c r="A30" s="272">
        <v>44847</v>
      </c>
      <c r="B30" s="257" t="s">
        <v>961</v>
      </c>
      <c r="C30" s="22"/>
      <c r="D30" s="22" t="s">
        <v>1148</v>
      </c>
      <c r="E30" s="22" t="s">
        <v>961</v>
      </c>
      <c r="F30" s="1400" t="s">
        <v>961</v>
      </c>
      <c r="G30" s="1401"/>
      <c r="H30" s="1401"/>
      <c r="I30" s="1402"/>
      <c r="J30" s="275" t="s">
        <v>961</v>
      </c>
      <c r="K30" s="276" t="s">
        <v>2099</v>
      </c>
      <c r="L30" s="277">
        <v>18500</v>
      </c>
    </row>
    <row r="31" spans="1:12" ht="16.5" customHeight="1" thickBot="1">
      <c r="A31" s="94"/>
      <c r="B31" s="861"/>
      <c r="C31" s="96"/>
      <c r="D31" s="96"/>
      <c r="E31" s="96"/>
      <c r="F31" s="860"/>
      <c r="G31" s="860"/>
      <c r="H31" s="860"/>
      <c r="I31" s="860"/>
      <c r="J31" s="859"/>
      <c r="K31" s="860"/>
      <c r="L31" s="17"/>
    </row>
    <row r="32" spans="1:12" ht="16.5" customHeight="1" thickBot="1">
      <c r="A32" s="272">
        <v>44856</v>
      </c>
      <c r="B32" s="257" t="s">
        <v>961</v>
      </c>
      <c r="C32" s="22"/>
      <c r="D32" s="22" t="s">
        <v>1148</v>
      </c>
      <c r="E32" s="22" t="s">
        <v>961</v>
      </c>
      <c r="F32" s="1400" t="s">
        <v>961</v>
      </c>
      <c r="G32" s="1401"/>
      <c r="H32" s="1401"/>
      <c r="I32" s="1402"/>
      <c r="J32" s="275" t="s">
        <v>961</v>
      </c>
      <c r="K32" s="276" t="s">
        <v>2181</v>
      </c>
      <c r="L32" s="277">
        <v>18500</v>
      </c>
    </row>
    <row r="33" spans="1:12" ht="17.25" thickBot="1">
      <c r="A33" s="94"/>
      <c r="B33" s="294"/>
      <c r="C33" s="15"/>
      <c r="D33" s="11"/>
      <c r="E33" s="11"/>
      <c r="F33" s="286"/>
      <c r="G33" s="286"/>
      <c r="H33" s="286"/>
      <c r="I33" s="286"/>
      <c r="J33" s="285"/>
      <c r="K33" s="286"/>
      <c r="L33" s="17"/>
    </row>
    <row r="34" spans="1:12" ht="16.5" customHeight="1" thickBot="1">
      <c r="A34" s="272">
        <v>44900</v>
      </c>
      <c r="B34" s="257" t="s">
        <v>961</v>
      </c>
      <c r="C34" s="22"/>
      <c r="D34" s="22" t="s">
        <v>1148</v>
      </c>
      <c r="E34" s="22" t="s">
        <v>961</v>
      </c>
      <c r="F34" s="1400" t="s">
        <v>961</v>
      </c>
      <c r="G34" s="1401"/>
      <c r="H34" s="1401"/>
      <c r="I34" s="1402"/>
      <c r="J34" s="275" t="s">
        <v>961</v>
      </c>
      <c r="K34" s="276" t="s">
        <v>3243</v>
      </c>
      <c r="L34" s="277">
        <v>18500</v>
      </c>
    </row>
    <row r="35" spans="1:12" ht="16.5">
      <c r="A35" s="94"/>
      <c r="B35" s="1347"/>
      <c r="C35" s="15"/>
      <c r="D35" s="11"/>
      <c r="E35" s="11"/>
      <c r="F35" s="1339"/>
      <c r="G35" s="1339"/>
      <c r="H35" s="1339"/>
      <c r="I35" s="1339"/>
      <c r="J35" s="1338"/>
      <c r="K35" s="1339"/>
      <c r="L35" s="17"/>
    </row>
    <row r="36" spans="1:12" ht="16.5">
      <c r="A36" s="94"/>
      <c r="B36" s="1347"/>
      <c r="C36" s="15"/>
      <c r="D36" s="11"/>
      <c r="E36" s="11"/>
      <c r="F36" s="1339"/>
      <c r="G36" s="1339"/>
      <c r="H36" s="1339"/>
      <c r="I36" s="1339"/>
      <c r="J36" s="1338"/>
      <c r="K36" s="1339"/>
      <c r="L36" s="17"/>
    </row>
    <row r="37" spans="1:12" ht="16.5">
      <c r="A37" s="94"/>
      <c r="B37" s="1347"/>
      <c r="C37" s="15"/>
      <c r="D37" s="11"/>
      <c r="E37" s="11"/>
      <c r="F37" s="1339"/>
      <c r="G37" s="1339"/>
      <c r="H37" s="1339"/>
      <c r="I37" s="1339"/>
      <c r="J37" s="1338"/>
      <c r="K37" s="1339"/>
      <c r="L37" s="17"/>
    </row>
    <row r="38" spans="1:12" ht="17.25" thickBot="1">
      <c r="A38" s="94"/>
      <c r="B38" s="1347"/>
      <c r="C38" s="15"/>
      <c r="D38" s="11"/>
      <c r="E38" s="11"/>
      <c r="F38" s="1339"/>
      <c r="G38" s="1339"/>
      <c r="H38" s="1339"/>
      <c r="I38" s="1339"/>
      <c r="J38" s="1338"/>
      <c r="K38" s="1339"/>
      <c r="L38" s="17"/>
    </row>
    <row r="39" spans="1:12" ht="18.75" thickBot="1">
      <c r="A39" s="2"/>
      <c r="B39" s="2"/>
      <c r="C39" s="2"/>
      <c r="D39" s="2"/>
      <c r="E39" s="2"/>
      <c r="F39" s="2"/>
      <c r="G39" s="2"/>
      <c r="H39" s="2"/>
      <c r="I39" s="2"/>
      <c r="J39" s="1407" t="s">
        <v>21</v>
      </c>
      <c r="K39" s="1487"/>
      <c r="L39" s="18">
        <f>+SUM(L11:L38)</f>
        <v>3342224</v>
      </c>
    </row>
    <row r="40" spans="1:12">
      <c r="L40" t="s">
        <v>961</v>
      </c>
    </row>
  </sheetData>
  <mergeCells count="32">
    <mergeCell ref="F24:I24"/>
    <mergeCell ref="J39:K39"/>
    <mergeCell ref="A9:L9"/>
    <mergeCell ref="C10:E10"/>
    <mergeCell ref="F10:I10"/>
    <mergeCell ref="A11:A23"/>
    <mergeCell ref="B11:B23"/>
    <mergeCell ref="F11:I23"/>
    <mergeCell ref="J11:J23"/>
    <mergeCell ref="K11:K23"/>
    <mergeCell ref="L11:L23"/>
    <mergeCell ref="F26:I26"/>
    <mergeCell ref="F28:I28"/>
    <mergeCell ref="F30:I30"/>
    <mergeCell ref="F32:I32"/>
    <mergeCell ref="F34:I34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23" workbookViewId="0">
      <selection activeCell="L41" sqref="L4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814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9" t="s">
        <v>777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117379</v>
      </c>
      <c r="C11" s="9"/>
      <c r="D11" s="9" t="s">
        <v>62</v>
      </c>
      <c r="E11" s="9" t="s">
        <v>155</v>
      </c>
      <c r="F11" s="1448" t="s">
        <v>309</v>
      </c>
      <c r="G11" s="1449"/>
      <c r="H11" s="1449"/>
      <c r="I11" s="1450"/>
      <c r="J11" s="1419" t="s">
        <v>199</v>
      </c>
      <c r="K11" s="1416" t="s">
        <v>817</v>
      </c>
      <c r="L11" s="1457">
        <v>3076476</v>
      </c>
    </row>
    <row r="12" spans="1:12" ht="16.5">
      <c r="A12" s="1444"/>
      <c r="B12" s="1412"/>
      <c r="D12" t="s">
        <v>105</v>
      </c>
      <c r="E12" s="11" t="s">
        <v>156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158</v>
      </c>
      <c r="E13" s="11" t="s">
        <v>288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159</v>
      </c>
      <c r="E14" s="11" t="s">
        <v>104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160</v>
      </c>
      <c r="E15" s="11" t="s">
        <v>181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36</v>
      </c>
      <c r="E16" s="11" t="s">
        <v>83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284</v>
      </c>
      <c r="E17" s="11" t="s">
        <v>149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70</v>
      </c>
      <c r="E18" s="11" t="s">
        <v>35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285</v>
      </c>
      <c r="E19" s="11" t="s">
        <v>452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815</v>
      </c>
      <c r="E20" s="11" t="s">
        <v>40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82</v>
      </c>
      <c r="E21" s="11" t="s">
        <v>816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488</v>
      </c>
      <c r="E22" s="11" t="s">
        <v>48</v>
      </c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4"/>
      <c r="B23" s="1412"/>
      <c r="C23" s="15"/>
      <c r="D23" s="11"/>
      <c r="E23" s="11" t="s">
        <v>117</v>
      </c>
      <c r="F23" s="1451"/>
      <c r="G23" s="1452"/>
      <c r="H23" s="1452"/>
      <c r="I23" s="1453"/>
      <c r="J23" s="1420"/>
      <c r="K23" s="1417"/>
      <c r="L23" s="1458"/>
    </row>
    <row r="24" spans="1:12" ht="32.25" thickBot="1">
      <c r="A24" s="19">
        <v>44774</v>
      </c>
      <c r="B24" s="20">
        <v>117379</v>
      </c>
      <c r="C24" s="21"/>
      <c r="D24" s="22" t="s">
        <v>22</v>
      </c>
      <c r="E24" s="23"/>
      <c r="F24" s="1401" t="s">
        <v>309</v>
      </c>
      <c r="G24" s="1401"/>
      <c r="H24" s="1401"/>
      <c r="I24" s="1406"/>
      <c r="J24" s="130" t="s">
        <v>199</v>
      </c>
      <c r="K24" s="24" t="s">
        <v>818</v>
      </c>
      <c r="L24" s="25">
        <v>50000</v>
      </c>
    </row>
    <row r="25" spans="1:12" ht="17.25" thickBot="1">
      <c r="A25" s="94"/>
      <c r="B25" s="478"/>
      <c r="C25" s="96"/>
      <c r="D25" s="96"/>
      <c r="E25" s="97"/>
      <c r="F25" s="470"/>
      <c r="G25" s="470"/>
      <c r="H25" s="470"/>
      <c r="I25" s="470"/>
      <c r="J25" s="470"/>
      <c r="K25" s="470"/>
      <c r="L25" s="17"/>
    </row>
    <row r="26" spans="1:12" ht="17.25" thickBot="1">
      <c r="A26" s="19">
        <v>44817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467" t="s">
        <v>961</v>
      </c>
      <c r="K26" s="24" t="s">
        <v>1405</v>
      </c>
      <c r="L26" s="25">
        <v>18500</v>
      </c>
    </row>
    <row r="27" spans="1:12" ht="17.25" thickBot="1">
      <c r="A27" s="94"/>
      <c r="B27" s="578"/>
      <c r="C27" s="96"/>
      <c r="D27" s="96"/>
      <c r="E27" s="97"/>
      <c r="F27" s="569"/>
      <c r="G27" s="569"/>
      <c r="H27" s="569"/>
      <c r="I27" s="569"/>
      <c r="J27" s="569"/>
      <c r="K27" s="569"/>
      <c r="L27" s="17"/>
    </row>
    <row r="28" spans="1:12" ht="17.25" thickBot="1">
      <c r="A28" s="19">
        <v>44833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565" t="s">
        <v>961</v>
      </c>
      <c r="K28" s="24" t="s">
        <v>1584</v>
      </c>
      <c r="L28" s="25">
        <v>18500</v>
      </c>
    </row>
    <row r="29" spans="1:12" ht="17.25" thickBot="1">
      <c r="A29" s="94"/>
      <c r="B29" s="685"/>
      <c r="C29" s="96"/>
      <c r="D29" s="96"/>
      <c r="E29" s="97"/>
      <c r="F29" s="681"/>
      <c r="G29" s="681"/>
      <c r="H29" s="681"/>
      <c r="I29" s="681"/>
      <c r="J29" s="681"/>
      <c r="K29" s="681"/>
      <c r="L29" s="17"/>
    </row>
    <row r="30" spans="1:12" ht="17.25" thickBot="1">
      <c r="A30" s="19">
        <v>44838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677" t="s">
        <v>961</v>
      </c>
      <c r="K30" s="24" t="s">
        <v>1811</v>
      </c>
      <c r="L30" s="25">
        <v>18500</v>
      </c>
    </row>
    <row r="31" spans="1:12" ht="17.25" thickBot="1">
      <c r="A31" s="94"/>
      <c r="B31" s="758"/>
      <c r="C31" s="96"/>
      <c r="D31" s="96"/>
      <c r="E31" s="97"/>
      <c r="F31" s="752"/>
      <c r="G31" s="752"/>
      <c r="H31" s="752"/>
      <c r="I31" s="752"/>
      <c r="J31" s="752"/>
      <c r="K31" s="752"/>
      <c r="L31" s="17"/>
    </row>
    <row r="32" spans="1:12" ht="17.25" thickBot="1">
      <c r="A32" s="19">
        <v>44846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751" t="s">
        <v>961</v>
      </c>
      <c r="K32" s="24" t="s">
        <v>1935</v>
      </c>
      <c r="L32" s="25">
        <v>18500</v>
      </c>
    </row>
    <row r="33" spans="1:12" ht="17.25" thickBot="1">
      <c r="A33" s="94"/>
      <c r="B33" s="897"/>
      <c r="C33" s="96"/>
      <c r="D33" s="96"/>
      <c r="E33" s="97"/>
      <c r="F33" s="893"/>
      <c r="G33" s="893"/>
      <c r="H33" s="893"/>
      <c r="I33" s="893"/>
      <c r="J33" s="893"/>
      <c r="K33" s="893"/>
      <c r="L33" s="17"/>
    </row>
    <row r="34" spans="1:12" ht="17.25" thickBot="1">
      <c r="A34" s="19">
        <v>44858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892" t="s">
        <v>961</v>
      </c>
      <c r="K34" s="24" t="s">
        <v>2241</v>
      </c>
      <c r="L34" s="25">
        <v>18500</v>
      </c>
    </row>
    <row r="35" spans="1:12" ht="17.25" thickBot="1">
      <c r="A35" s="94"/>
      <c r="B35" s="1060"/>
      <c r="C35" s="96"/>
      <c r="D35" s="96"/>
      <c r="E35" s="97"/>
      <c r="F35" s="1058"/>
      <c r="G35" s="1058"/>
      <c r="H35" s="1058"/>
      <c r="I35" s="1058"/>
      <c r="J35" s="1058"/>
      <c r="K35" s="1058"/>
      <c r="L35" s="17"/>
    </row>
    <row r="36" spans="1:12" ht="17.25" thickBot="1">
      <c r="A36" s="19">
        <v>44871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057" t="s">
        <v>961</v>
      </c>
      <c r="K36" s="24" t="s">
        <v>2613</v>
      </c>
      <c r="L36" s="25">
        <v>18500</v>
      </c>
    </row>
    <row r="37" spans="1:12" ht="17.25" thickBot="1">
      <c r="A37" s="13"/>
      <c r="B37" s="14"/>
      <c r="C37" s="15"/>
      <c r="D37" s="11"/>
      <c r="E37" s="10"/>
      <c r="F37" s="16"/>
      <c r="G37" s="16"/>
      <c r="H37" s="16"/>
      <c r="I37" s="16"/>
      <c r="J37" s="16"/>
      <c r="K37" s="16"/>
      <c r="L37" s="17"/>
    </row>
    <row r="38" spans="1:12" ht="17.25" thickBot="1">
      <c r="A38" s="19">
        <v>44878</v>
      </c>
      <c r="B38" s="20" t="s">
        <v>961</v>
      </c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1118" t="s">
        <v>961</v>
      </c>
      <c r="K38" s="24" t="s">
        <v>2787</v>
      </c>
      <c r="L38" s="25">
        <v>18500</v>
      </c>
    </row>
    <row r="39" spans="1:12" ht="17.25" thickBot="1">
      <c r="A39" s="13"/>
      <c r="B39" s="14"/>
      <c r="C39" s="15"/>
      <c r="D39" s="11"/>
      <c r="E39" s="10"/>
      <c r="F39" s="16"/>
      <c r="G39" s="16"/>
      <c r="H39" s="16"/>
      <c r="I39" s="16"/>
      <c r="J39" s="16"/>
      <c r="K39" s="16"/>
      <c r="L39" s="17"/>
    </row>
    <row r="40" spans="1:12" ht="18.75" thickBot="1">
      <c r="A40" s="2"/>
      <c r="B40" s="2"/>
      <c r="C40" s="2"/>
      <c r="D40" s="2"/>
      <c r="E40" s="2"/>
      <c r="F40" s="2"/>
      <c r="G40" s="2"/>
      <c r="H40" s="2"/>
      <c r="I40" s="2"/>
      <c r="J40" s="1407" t="s">
        <v>21</v>
      </c>
      <c r="K40" s="1487"/>
      <c r="L40" s="18">
        <f>+SUM(L11:L39)</f>
        <v>3255976</v>
      </c>
    </row>
  </sheetData>
  <mergeCells count="34">
    <mergeCell ref="A8:C8"/>
    <mergeCell ref="D8:F8"/>
    <mergeCell ref="G8:H8"/>
    <mergeCell ref="I8:L8"/>
    <mergeCell ref="F36:I36"/>
    <mergeCell ref="F24:I24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40:K40"/>
    <mergeCell ref="A9:L9"/>
    <mergeCell ref="C10:E10"/>
    <mergeCell ref="F10:I10"/>
    <mergeCell ref="A11:A23"/>
    <mergeCell ref="B11:B23"/>
    <mergeCell ref="F11:I23"/>
    <mergeCell ref="J11:J23"/>
    <mergeCell ref="K11:K23"/>
    <mergeCell ref="L11:L23"/>
    <mergeCell ref="F26:I26"/>
    <mergeCell ref="F28:I28"/>
    <mergeCell ref="F30:I30"/>
    <mergeCell ref="F32:I32"/>
    <mergeCell ref="F38:I38"/>
    <mergeCell ref="F34:I34"/>
  </mergeCells>
  <pageMargins left="0.7" right="0.7" top="0.75" bottom="0.75" header="0.3" footer="0.3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9" workbookViewId="0">
      <selection activeCell="D39" sqref="D39"/>
    </sheetView>
  </sheetViews>
  <sheetFormatPr baseColWidth="10" defaultRowHeight="15"/>
  <cols>
    <col min="1" max="1" width="14" bestFit="1" customWidth="1"/>
    <col min="4" max="4" width="33" bestFit="1" customWidth="1"/>
    <col min="5" max="5" width="43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1107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9" t="s">
        <v>777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57145</v>
      </c>
      <c r="C11" s="9"/>
      <c r="D11" s="9" t="s">
        <v>815</v>
      </c>
      <c r="E11" s="9" t="s">
        <v>300</v>
      </c>
      <c r="F11" s="1448" t="s">
        <v>98</v>
      </c>
      <c r="G11" s="1449"/>
      <c r="H11" s="1449"/>
      <c r="I11" s="1450"/>
      <c r="J11" s="1419" t="s">
        <v>199</v>
      </c>
      <c r="K11" s="1416" t="s">
        <v>819</v>
      </c>
      <c r="L11" s="1457">
        <v>1969561</v>
      </c>
    </row>
    <row r="12" spans="1:12" ht="16.5">
      <c r="A12" s="1444"/>
      <c r="B12" s="1412"/>
      <c r="D12" t="s">
        <v>182</v>
      </c>
      <c r="E12" s="11" t="s">
        <v>301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60</v>
      </c>
      <c r="E13" s="11" t="s">
        <v>288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70</v>
      </c>
      <c r="E14" s="11" t="s">
        <v>181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285</v>
      </c>
      <c r="E15" s="11" t="s">
        <v>398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 t="s">
        <v>104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 t="s">
        <v>149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/>
      <c r="E18" s="11" t="s">
        <v>40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/>
      <c r="E19" s="11" t="s">
        <v>35</v>
      </c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4"/>
      <c r="B20" s="1412"/>
      <c r="C20" s="15"/>
      <c r="D20" s="11"/>
      <c r="E20" s="11" t="s">
        <v>452</v>
      </c>
      <c r="F20" s="1451"/>
      <c r="G20" s="1452"/>
      <c r="H20" s="1452"/>
      <c r="I20" s="1453"/>
      <c r="J20" s="1420"/>
      <c r="K20" s="1417"/>
      <c r="L20" s="1458"/>
    </row>
    <row r="21" spans="1:12" ht="32.25" thickBot="1">
      <c r="A21" s="19">
        <v>44774</v>
      </c>
      <c r="B21" s="20">
        <v>57145</v>
      </c>
      <c r="C21" s="21"/>
      <c r="D21" s="22" t="s">
        <v>22</v>
      </c>
      <c r="E21" s="23"/>
      <c r="F21" s="1401" t="s">
        <v>98</v>
      </c>
      <c r="G21" s="1401"/>
      <c r="H21" s="1401"/>
      <c r="I21" s="1406"/>
      <c r="J21" s="130" t="s">
        <v>199</v>
      </c>
      <c r="K21" s="24" t="s">
        <v>820</v>
      </c>
      <c r="L21" s="25">
        <v>50000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44800</v>
      </c>
      <c r="B23" s="20">
        <v>57383</v>
      </c>
      <c r="C23" s="21"/>
      <c r="D23" s="261" t="s">
        <v>363</v>
      </c>
      <c r="E23" s="271" t="s">
        <v>565</v>
      </c>
      <c r="F23" s="1401" t="s">
        <v>98</v>
      </c>
      <c r="G23" s="1401"/>
      <c r="H23" s="1401"/>
      <c r="I23" s="1406"/>
      <c r="J23" s="282" t="s">
        <v>88</v>
      </c>
      <c r="K23" s="24" t="s">
        <v>1108</v>
      </c>
      <c r="L23" s="25">
        <v>401649</v>
      </c>
    </row>
    <row r="24" spans="1:12" ht="17.25" thickBot="1">
      <c r="A24" s="94"/>
      <c r="B24" s="534"/>
      <c r="C24" s="96"/>
      <c r="D24" s="356"/>
      <c r="E24" s="371"/>
      <c r="F24" s="531"/>
      <c r="G24" s="531"/>
      <c r="H24" s="531"/>
      <c r="I24" s="531"/>
      <c r="J24" s="531"/>
      <c r="K24" s="531"/>
      <c r="L24" s="17"/>
    </row>
    <row r="25" spans="1:12" ht="17.25" thickBot="1">
      <c r="A25" s="19">
        <v>44825</v>
      </c>
      <c r="B25" s="20" t="s">
        <v>961</v>
      </c>
      <c r="C25" s="21"/>
      <c r="D25" s="261" t="s">
        <v>1148</v>
      </c>
      <c r="E25" s="271" t="s">
        <v>961</v>
      </c>
      <c r="F25" s="1401" t="s">
        <v>98</v>
      </c>
      <c r="G25" s="1401"/>
      <c r="H25" s="1401"/>
      <c r="I25" s="1406"/>
      <c r="J25" s="528" t="s">
        <v>961</v>
      </c>
      <c r="K25" s="24" t="s">
        <v>1512</v>
      </c>
      <c r="L25" s="25">
        <v>18500</v>
      </c>
    </row>
    <row r="26" spans="1:12" ht="17.25" thickBot="1">
      <c r="A26" s="94"/>
      <c r="B26" s="685"/>
      <c r="C26" s="96"/>
      <c r="D26" s="356"/>
      <c r="E26" s="371"/>
      <c r="F26" s="681"/>
      <c r="G26" s="681"/>
      <c r="H26" s="681"/>
      <c r="I26" s="681"/>
      <c r="J26" s="681"/>
      <c r="K26" s="681"/>
      <c r="L26" s="17"/>
    </row>
    <row r="27" spans="1:12" ht="17.25" thickBot="1">
      <c r="A27" s="19">
        <v>44841</v>
      </c>
      <c r="B27" s="20" t="s">
        <v>961</v>
      </c>
      <c r="C27" s="21"/>
      <c r="D27" s="261" t="s">
        <v>1148</v>
      </c>
      <c r="E27" s="271" t="s">
        <v>961</v>
      </c>
      <c r="F27" s="1401" t="s">
        <v>961</v>
      </c>
      <c r="G27" s="1401"/>
      <c r="H27" s="1401"/>
      <c r="I27" s="1406"/>
      <c r="J27" s="677" t="s">
        <v>961</v>
      </c>
      <c r="K27" s="24" t="s">
        <v>1824</v>
      </c>
      <c r="L27" s="25">
        <v>18500</v>
      </c>
    </row>
    <row r="28" spans="1:12" ht="17.25" thickBot="1">
      <c r="A28" s="94"/>
      <c r="B28" s="815"/>
      <c r="C28" s="96"/>
      <c r="D28" s="356"/>
      <c r="E28" s="371"/>
      <c r="F28" s="809"/>
      <c r="G28" s="809"/>
      <c r="H28" s="809"/>
      <c r="I28" s="809"/>
      <c r="J28" s="809"/>
      <c r="K28" s="809"/>
      <c r="L28" s="17"/>
    </row>
    <row r="29" spans="1:12" ht="17.25" thickBot="1">
      <c r="A29" s="19">
        <v>44848</v>
      </c>
      <c r="B29" s="20" t="s">
        <v>961</v>
      </c>
      <c r="C29" s="21"/>
      <c r="D29" s="261" t="s">
        <v>1148</v>
      </c>
      <c r="E29" s="271" t="s">
        <v>961</v>
      </c>
      <c r="F29" s="1401" t="s">
        <v>961</v>
      </c>
      <c r="G29" s="1401"/>
      <c r="H29" s="1401"/>
      <c r="I29" s="1406"/>
      <c r="J29" s="804" t="s">
        <v>961</v>
      </c>
      <c r="K29" s="24" t="s">
        <v>2074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9">
        <v>44856</v>
      </c>
      <c r="B31" s="20" t="s">
        <v>961</v>
      </c>
      <c r="C31" s="21"/>
      <c r="D31" s="261" t="s">
        <v>1148</v>
      </c>
      <c r="E31" s="271" t="s">
        <v>961</v>
      </c>
      <c r="F31" s="1401" t="s">
        <v>961</v>
      </c>
      <c r="G31" s="1401"/>
      <c r="H31" s="1401"/>
      <c r="I31" s="1406"/>
      <c r="J31" s="858" t="s">
        <v>961</v>
      </c>
      <c r="K31" s="24" t="s">
        <v>2167</v>
      </c>
      <c r="L31" s="25">
        <v>18500</v>
      </c>
    </row>
    <row r="32" spans="1:12" ht="17.25" thickBot="1">
      <c r="A32" s="94"/>
      <c r="B32" s="1026"/>
      <c r="C32" s="96"/>
      <c r="D32" s="356"/>
      <c r="E32" s="371"/>
      <c r="F32" s="1021"/>
      <c r="G32" s="1021"/>
      <c r="H32" s="1021"/>
      <c r="I32" s="1021"/>
      <c r="J32" s="1021"/>
      <c r="K32" s="1021"/>
      <c r="L32" s="17"/>
    </row>
    <row r="33" spans="1:12" ht="17.25" thickBot="1">
      <c r="A33" s="19">
        <v>44866</v>
      </c>
      <c r="B33" s="20" t="s">
        <v>961</v>
      </c>
      <c r="C33" s="21"/>
      <c r="D33" s="261" t="s">
        <v>1148</v>
      </c>
      <c r="E33" s="271" t="s">
        <v>961</v>
      </c>
      <c r="F33" s="1401" t="s">
        <v>961</v>
      </c>
      <c r="G33" s="1401"/>
      <c r="H33" s="1401"/>
      <c r="I33" s="1406"/>
      <c r="J33" s="1020" t="s">
        <v>961</v>
      </c>
      <c r="K33" s="24" t="s">
        <v>2493</v>
      </c>
      <c r="L33" s="25">
        <v>18500</v>
      </c>
    </row>
    <row r="34" spans="1:12" ht="17.25" thickBot="1">
      <c r="A34" s="94"/>
      <c r="B34" s="1060"/>
      <c r="C34" s="96"/>
      <c r="D34" s="356"/>
      <c r="E34" s="371"/>
      <c r="F34" s="1058"/>
      <c r="G34" s="1058"/>
      <c r="H34" s="1058"/>
      <c r="I34" s="1058"/>
      <c r="J34" s="1058"/>
      <c r="K34" s="1058"/>
      <c r="L34" s="17"/>
    </row>
    <row r="35" spans="1:12" ht="17.25" thickBot="1">
      <c r="A35" s="19">
        <v>44871</v>
      </c>
      <c r="B35" s="20" t="s">
        <v>961</v>
      </c>
      <c r="C35" s="21"/>
      <c r="D35" s="261" t="s">
        <v>1148</v>
      </c>
      <c r="E35" s="271" t="s">
        <v>961</v>
      </c>
      <c r="F35" s="1401" t="s">
        <v>961</v>
      </c>
      <c r="G35" s="1401"/>
      <c r="H35" s="1401"/>
      <c r="I35" s="1406"/>
      <c r="J35" s="1057" t="s">
        <v>961</v>
      </c>
      <c r="K35" s="24" t="s">
        <v>2612</v>
      </c>
      <c r="L35" s="25">
        <v>18500</v>
      </c>
    </row>
    <row r="36" spans="1:12" ht="17.25" thickBot="1">
      <c r="A36" s="13"/>
      <c r="B36" s="14"/>
      <c r="C36" s="15"/>
      <c r="D36" s="11"/>
      <c r="E36" s="10"/>
      <c r="F36" s="16"/>
      <c r="G36" s="16"/>
      <c r="H36" s="16"/>
      <c r="I36" s="16"/>
      <c r="J36" s="16"/>
      <c r="K36" s="16"/>
      <c r="L36" s="17"/>
    </row>
    <row r="37" spans="1:12" ht="17.25" thickBot="1">
      <c r="A37" s="19">
        <v>44878</v>
      </c>
      <c r="B37" s="20" t="s">
        <v>961</v>
      </c>
      <c r="C37" s="21"/>
      <c r="D37" s="261" t="s">
        <v>1148</v>
      </c>
      <c r="E37" s="271" t="s">
        <v>961</v>
      </c>
      <c r="F37" s="1401" t="s">
        <v>961</v>
      </c>
      <c r="G37" s="1401"/>
      <c r="H37" s="1401"/>
      <c r="I37" s="1406"/>
      <c r="J37" s="1118" t="s">
        <v>961</v>
      </c>
      <c r="K37" s="24" t="s">
        <v>2732</v>
      </c>
      <c r="L37" s="25">
        <v>18500</v>
      </c>
    </row>
    <row r="38" spans="1:12" ht="17.25" thickBot="1">
      <c r="A38" s="13"/>
      <c r="B38" s="14"/>
      <c r="C38" s="15"/>
      <c r="D38" s="11"/>
      <c r="E38" s="10"/>
      <c r="F38" s="16"/>
      <c r="G38" s="16"/>
      <c r="H38" s="16"/>
      <c r="I38" s="16"/>
      <c r="J38" s="16"/>
      <c r="K38" s="16"/>
      <c r="L38" s="17"/>
    </row>
    <row r="39" spans="1:12" ht="16.5">
      <c r="A39" s="1443">
        <v>44881</v>
      </c>
      <c r="B39" s="1411">
        <v>59383</v>
      </c>
      <c r="C39" s="9"/>
      <c r="D39" s="9" t="s">
        <v>451</v>
      </c>
      <c r="E39" s="9" t="s">
        <v>453</v>
      </c>
      <c r="F39" s="1448" t="s">
        <v>309</v>
      </c>
      <c r="G39" s="1449"/>
      <c r="H39" s="1449"/>
      <c r="I39" s="1450"/>
      <c r="J39" s="1419" t="s">
        <v>88</v>
      </c>
      <c r="K39" s="1416" t="s">
        <v>2959</v>
      </c>
      <c r="L39" s="1457">
        <v>582485</v>
      </c>
    </row>
    <row r="40" spans="1:12" ht="16.5">
      <c r="A40" s="1444"/>
      <c r="B40" s="1412"/>
      <c r="D40" t="s">
        <v>2960</v>
      </c>
      <c r="E40" s="11" t="s">
        <v>288</v>
      </c>
      <c r="F40" s="1451"/>
      <c r="G40" s="1452"/>
      <c r="H40" s="1452"/>
      <c r="I40" s="1453"/>
      <c r="J40" s="1420"/>
      <c r="K40" s="1417"/>
      <c r="L40" s="1458"/>
    </row>
    <row r="41" spans="1:12" ht="16.5">
      <c r="A41" s="1444"/>
      <c r="B41" s="1412"/>
      <c r="C41" s="15"/>
      <c r="D41" s="11"/>
      <c r="E41" s="11" t="s">
        <v>455</v>
      </c>
      <c r="F41" s="1451"/>
      <c r="G41" s="1452"/>
      <c r="H41" s="1452"/>
      <c r="I41" s="1453"/>
      <c r="J41" s="1420"/>
      <c r="K41" s="1417"/>
      <c r="L41" s="1458"/>
    </row>
    <row r="42" spans="1:12" ht="16.5">
      <c r="A42" s="1444"/>
      <c r="B42" s="1412"/>
      <c r="C42" s="15"/>
      <c r="D42" s="11"/>
      <c r="E42" s="11" t="s">
        <v>812</v>
      </c>
      <c r="F42" s="1451"/>
      <c r="G42" s="1452"/>
      <c r="H42" s="1452"/>
      <c r="I42" s="1453"/>
      <c r="J42" s="1420"/>
      <c r="K42" s="1417"/>
      <c r="L42" s="1458"/>
    </row>
    <row r="43" spans="1:12" ht="16.5">
      <c r="A43" s="1444"/>
      <c r="B43" s="1412"/>
      <c r="C43" s="15"/>
      <c r="D43" s="11"/>
      <c r="E43" s="11"/>
      <c r="F43" s="1451"/>
      <c r="G43" s="1452"/>
      <c r="H43" s="1452"/>
      <c r="I43" s="1453"/>
      <c r="J43" s="1420"/>
      <c r="K43" s="1417"/>
      <c r="L43" s="1458"/>
    </row>
    <row r="44" spans="1:12" ht="17.25" thickBot="1">
      <c r="A44" s="1444"/>
      <c r="B44" s="1412"/>
      <c r="C44" s="15"/>
      <c r="D44" s="11"/>
      <c r="E44" s="11"/>
      <c r="F44" s="1451"/>
      <c r="G44" s="1452"/>
      <c r="H44" s="1452"/>
      <c r="I44" s="1453"/>
      <c r="J44" s="1420"/>
      <c r="K44" s="1417"/>
      <c r="L44" s="1458"/>
    </row>
    <row r="45" spans="1:12" ht="17.25" thickBot="1">
      <c r="A45" s="19">
        <v>44881</v>
      </c>
      <c r="B45" s="20">
        <v>59383</v>
      </c>
      <c r="C45" s="21"/>
      <c r="D45" s="22" t="s">
        <v>22</v>
      </c>
      <c r="E45" s="23"/>
      <c r="F45" s="1401" t="s">
        <v>309</v>
      </c>
      <c r="G45" s="1401"/>
      <c r="H45" s="1401"/>
      <c r="I45" s="1406"/>
      <c r="J45" s="1239" t="s">
        <v>88</v>
      </c>
      <c r="K45" s="24" t="s">
        <v>2958</v>
      </c>
      <c r="L45" s="25">
        <v>50000</v>
      </c>
    </row>
    <row r="46" spans="1:12" ht="17.25" thickBot="1">
      <c r="A46" s="13"/>
      <c r="B46" s="14"/>
      <c r="C46" s="15"/>
      <c r="D46" s="11"/>
      <c r="E46" s="10"/>
      <c r="F46" s="16"/>
      <c r="G46" s="16"/>
      <c r="H46" s="16"/>
      <c r="I46" s="16"/>
      <c r="J46" s="16"/>
      <c r="K46" s="16"/>
      <c r="L46" s="17"/>
    </row>
    <row r="47" spans="1:12" ht="18.75" thickBot="1">
      <c r="A47" s="2"/>
      <c r="B47" s="2"/>
      <c r="C47" s="2"/>
      <c r="D47" s="2"/>
      <c r="E47" s="2"/>
      <c r="F47" s="2"/>
      <c r="G47" s="2"/>
      <c r="H47" s="2"/>
      <c r="I47" s="2"/>
      <c r="J47" s="1407" t="s">
        <v>21</v>
      </c>
      <c r="K47" s="1487"/>
      <c r="L47" s="18">
        <f>+SUM(L11:L46)</f>
        <v>3183195</v>
      </c>
    </row>
  </sheetData>
  <mergeCells count="42">
    <mergeCell ref="F33:I33"/>
    <mergeCell ref="F31:I31"/>
    <mergeCell ref="A8:C8"/>
    <mergeCell ref="D8:F8"/>
    <mergeCell ref="G8:H8"/>
    <mergeCell ref="I8:L8"/>
    <mergeCell ref="F21:I21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47:K47"/>
    <mergeCell ref="A9:L9"/>
    <mergeCell ref="C10:E10"/>
    <mergeCell ref="F10:I10"/>
    <mergeCell ref="A11:A20"/>
    <mergeCell ref="B11:B20"/>
    <mergeCell ref="F11:I20"/>
    <mergeCell ref="J11:J20"/>
    <mergeCell ref="K11:K20"/>
    <mergeCell ref="L11:L20"/>
    <mergeCell ref="F23:I23"/>
    <mergeCell ref="F25:I25"/>
    <mergeCell ref="F27:I27"/>
    <mergeCell ref="F37:I37"/>
    <mergeCell ref="F29:I29"/>
    <mergeCell ref="F35:I35"/>
    <mergeCell ref="L39:L44"/>
    <mergeCell ref="F45:I45"/>
    <mergeCell ref="A39:A44"/>
    <mergeCell ref="B39:B44"/>
    <mergeCell ref="F39:I44"/>
    <mergeCell ref="J39:J44"/>
    <mergeCell ref="K39:K44"/>
  </mergeCells>
  <pageMargins left="0.7" right="0.7" top="0.75" bottom="0.75" header="0.3" footer="0.3"/>
  <pageSetup orientation="portrait"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25" workbookViewId="0">
      <selection activeCell="L50" sqref="L5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1740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2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3" t="s">
        <v>777</v>
      </c>
      <c r="K10" s="7" t="s">
        <v>16</v>
      </c>
      <c r="L10" s="8" t="s">
        <v>17</v>
      </c>
    </row>
    <row r="11" spans="1:12" ht="16.5">
      <c r="A11" s="1443">
        <v>44770</v>
      </c>
      <c r="B11" s="1411">
        <v>72142</v>
      </c>
      <c r="C11" s="9"/>
      <c r="D11" s="9" t="s">
        <v>36</v>
      </c>
      <c r="E11" s="9" t="s">
        <v>40</v>
      </c>
      <c r="F11" s="1448" t="s">
        <v>87</v>
      </c>
      <c r="G11" s="1449"/>
      <c r="H11" s="1449"/>
      <c r="I11" s="1450"/>
      <c r="J11" s="1419" t="s">
        <v>88</v>
      </c>
      <c r="K11" s="1416" t="s">
        <v>824</v>
      </c>
      <c r="L11" s="1457">
        <v>3477261</v>
      </c>
    </row>
    <row r="12" spans="1:12" ht="16.5">
      <c r="A12" s="1444"/>
      <c r="B12" s="1412"/>
      <c r="D12" t="s">
        <v>314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D13" t="s">
        <v>223</v>
      </c>
      <c r="E13" s="11" t="s">
        <v>380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D14" t="s">
        <v>315</v>
      </c>
      <c r="E14" s="11" t="s">
        <v>531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159</v>
      </c>
      <c r="E15" s="11" t="s">
        <v>221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D16" t="s">
        <v>236</v>
      </c>
      <c r="E16" s="11" t="s">
        <v>508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317</v>
      </c>
      <c r="E17" s="11" t="s">
        <v>240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378</v>
      </c>
      <c r="E18" s="11" t="s">
        <v>533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379</v>
      </c>
      <c r="E19" s="11" t="s">
        <v>154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823</v>
      </c>
      <c r="E20" s="11" t="s">
        <v>320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220</v>
      </c>
      <c r="E21" s="11"/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284</v>
      </c>
      <c r="E22" s="11"/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285</v>
      </c>
      <c r="E23" s="11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157</v>
      </c>
      <c r="E24" s="11"/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237</v>
      </c>
      <c r="E25" s="11"/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318</v>
      </c>
      <c r="E26" s="11"/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444"/>
      <c r="B27" s="1412"/>
      <c r="C27" s="15"/>
      <c r="D27" s="11" t="s">
        <v>70</v>
      </c>
      <c r="E27" s="11"/>
      <c r="F27" s="1451"/>
      <c r="G27" s="1452"/>
      <c r="H27" s="1452"/>
      <c r="I27" s="1453"/>
      <c r="J27" s="1420"/>
      <c r="K27" s="1417"/>
      <c r="L27" s="1458"/>
    </row>
    <row r="28" spans="1:12" ht="17.25" thickBot="1">
      <c r="A28" s="19">
        <v>44770</v>
      </c>
      <c r="B28" s="20">
        <v>72142</v>
      </c>
      <c r="C28" s="21"/>
      <c r="D28" s="22" t="s">
        <v>22</v>
      </c>
      <c r="E28" s="23"/>
      <c r="F28" s="1401" t="s">
        <v>87</v>
      </c>
      <c r="G28" s="1401"/>
      <c r="H28" s="1401"/>
      <c r="I28" s="1406"/>
      <c r="J28" s="131" t="s">
        <v>88</v>
      </c>
      <c r="K28" s="24" t="s">
        <v>825</v>
      </c>
      <c r="L28" s="25">
        <v>39750</v>
      </c>
    </row>
    <row r="29" spans="1:12" ht="17.25" thickBot="1">
      <c r="A29" s="94"/>
      <c r="B29" s="634"/>
      <c r="C29" s="96"/>
      <c r="D29" s="96"/>
      <c r="E29" s="97"/>
      <c r="F29" s="627"/>
      <c r="G29" s="627"/>
      <c r="H29" s="627"/>
      <c r="I29" s="627"/>
      <c r="J29" s="627"/>
      <c r="K29" s="627"/>
      <c r="L29" s="17"/>
    </row>
    <row r="30" spans="1:12" ht="17.25" thickBot="1">
      <c r="A30" s="19">
        <v>44834</v>
      </c>
      <c r="B30" s="20" t="s">
        <v>961</v>
      </c>
      <c r="C30" s="21"/>
      <c r="D30" s="22" t="s">
        <v>1148</v>
      </c>
      <c r="E30" s="23"/>
      <c r="F30" s="1401" t="s">
        <v>87</v>
      </c>
      <c r="G30" s="1401"/>
      <c r="H30" s="1401"/>
      <c r="I30" s="1406"/>
      <c r="J30" s="623" t="s">
        <v>961</v>
      </c>
      <c r="K30" s="24" t="s">
        <v>1741</v>
      </c>
      <c r="L30" s="25">
        <v>18500</v>
      </c>
    </row>
    <row r="31" spans="1:12" ht="17.25" thickBot="1">
      <c r="A31" s="94"/>
      <c r="B31" s="685"/>
      <c r="C31" s="96"/>
      <c r="D31" s="96"/>
      <c r="E31" s="97"/>
      <c r="F31" s="681"/>
      <c r="G31" s="681"/>
      <c r="H31" s="681"/>
      <c r="I31" s="681"/>
      <c r="J31" s="681"/>
      <c r="K31" s="681"/>
      <c r="L31" s="17"/>
    </row>
    <row r="32" spans="1:12" ht="17.25" thickBot="1">
      <c r="A32" s="19">
        <v>44838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677" t="s">
        <v>961</v>
      </c>
      <c r="K32" s="24" t="s">
        <v>1803</v>
      </c>
      <c r="L32" s="25">
        <v>18500</v>
      </c>
    </row>
    <row r="33" spans="1:12" ht="17.25" thickBot="1">
      <c r="A33" s="94"/>
      <c r="B33" s="815"/>
      <c r="C33" s="96"/>
      <c r="D33" s="96"/>
      <c r="E33" s="97"/>
      <c r="F33" s="809"/>
      <c r="G33" s="809"/>
      <c r="H33" s="809"/>
      <c r="I33" s="809"/>
      <c r="J33" s="809"/>
      <c r="K33" s="809"/>
      <c r="L33" s="17"/>
    </row>
    <row r="34" spans="1:12" ht="17.25" thickBot="1">
      <c r="A34" s="19">
        <v>44847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804" t="s">
        <v>961</v>
      </c>
      <c r="K34" s="24" t="s">
        <v>2090</v>
      </c>
      <c r="L34" s="25">
        <v>18500</v>
      </c>
    </row>
    <row r="35" spans="1:12" ht="17.25" thickBot="1">
      <c r="A35" s="94"/>
      <c r="B35" s="875"/>
      <c r="C35" s="96"/>
      <c r="D35" s="96"/>
      <c r="E35" s="97"/>
      <c r="F35" s="873"/>
      <c r="G35" s="873"/>
      <c r="H35" s="873"/>
      <c r="I35" s="873"/>
      <c r="J35" s="873"/>
      <c r="K35" s="873"/>
      <c r="L35" s="17"/>
    </row>
    <row r="36" spans="1:12" ht="17.25" thickBot="1">
      <c r="A36" s="19">
        <v>44859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870" t="s">
        <v>961</v>
      </c>
      <c r="K36" s="24" t="s">
        <v>2193</v>
      </c>
      <c r="L36" s="25">
        <v>18500</v>
      </c>
    </row>
    <row r="37" spans="1:12" ht="17.25" thickBot="1">
      <c r="A37" s="13"/>
      <c r="B37" s="14"/>
      <c r="C37" s="15"/>
      <c r="D37" s="11"/>
      <c r="E37" s="10"/>
      <c r="F37" s="16"/>
      <c r="G37" s="16"/>
      <c r="H37" s="16"/>
      <c r="I37" s="16"/>
      <c r="J37" s="16"/>
      <c r="K37" s="16"/>
      <c r="L37" s="17"/>
    </row>
    <row r="38" spans="1:12" ht="17.25" thickBot="1">
      <c r="A38" s="19">
        <v>44848</v>
      </c>
      <c r="B38" s="20">
        <v>73200</v>
      </c>
      <c r="C38" s="21"/>
      <c r="D38" s="22" t="s">
        <v>22</v>
      </c>
      <c r="E38" s="23"/>
      <c r="F38" s="1401" t="s">
        <v>185</v>
      </c>
      <c r="G38" s="1401"/>
      <c r="H38" s="1401"/>
      <c r="I38" s="1406"/>
      <c r="J38" s="926" t="s">
        <v>88</v>
      </c>
      <c r="K38" s="24" t="s">
        <v>2307</v>
      </c>
      <c r="L38" s="25">
        <v>39750</v>
      </c>
    </row>
    <row r="39" spans="1:12" ht="17.25" thickBot="1">
      <c r="A39" s="94"/>
      <c r="B39" s="1026"/>
      <c r="C39" s="96"/>
      <c r="D39" s="96"/>
      <c r="E39" s="97"/>
      <c r="F39" s="1021"/>
      <c r="G39" s="1021"/>
      <c r="H39" s="1021"/>
      <c r="I39" s="1021"/>
      <c r="J39" s="1021"/>
      <c r="K39" s="1021"/>
      <c r="L39" s="17"/>
    </row>
    <row r="40" spans="1:12" ht="17.25" thickBot="1">
      <c r="A40" s="19">
        <v>44869</v>
      </c>
      <c r="B40" s="20" t="s">
        <v>961</v>
      </c>
      <c r="C40" s="21" t="s">
        <v>961</v>
      </c>
      <c r="D40" s="22" t="s">
        <v>1148</v>
      </c>
      <c r="E40" s="23"/>
      <c r="F40" s="1401" t="s">
        <v>961</v>
      </c>
      <c r="G40" s="1401"/>
      <c r="H40" s="1401"/>
      <c r="I40" s="1406"/>
      <c r="J40" s="1020" t="s">
        <v>961</v>
      </c>
      <c r="K40" s="24" t="s">
        <v>2532</v>
      </c>
      <c r="L40" s="25">
        <v>18500</v>
      </c>
    </row>
    <row r="41" spans="1:12" ht="17.25" thickBot="1">
      <c r="A41" s="13"/>
      <c r="B41" s="14"/>
      <c r="C41" s="15"/>
      <c r="D41" s="11"/>
      <c r="E41" s="10"/>
      <c r="F41" s="16"/>
      <c r="G41" s="16"/>
      <c r="H41" s="16"/>
      <c r="I41" s="16"/>
      <c r="J41" s="16"/>
      <c r="K41" s="16"/>
      <c r="L41" s="17"/>
    </row>
    <row r="42" spans="1:12" ht="17.25" thickBot="1">
      <c r="A42" s="19">
        <v>44877</v>
      </c>
      <c r="B42" s="20" t="s">
        <v>961</v>
      </c>
      <c r="C42" s="21" t="s">
        <v>961</v>
      </c>
      <c r="D42" s="22" t="s">
        <v>1148</v>
      </c>
      <c r="E42" s="23"/>
      <c r="F42" s="1401" t="s">
        <v>961</v>
      </c>
      <c r="G42" s="1401"/>
      <c r="H42" s="1401"/>
      <c r="I42" s="1406"/>
      <c r="J42" s="1118" t="s">
        <v>961</v>
      </c>
      <c r="K42" s="24" t="s">
        <v>2765</v>
      </c>
      <c r="L42" s="25">
        <v>18500</v>
      </c>
    </row>
    <row r="43" spans="1:12" ht="17.25" thickBot="1">
      <c r="A43" s="13"/>
      <c r="B43" s="14"/>
      <c r="C43" s="15"/>
      <c r="D43" s="11"/>
      <c r="E43" s="10"/>
      <c r="F43" s="16"/>
      <c r="G43" s="16"/>
      <c r="H43" s="16"/>
      <c r="I43" s="16"/>
      <c r="J43" s="16"/>
      <c r="K43" s="16"/>
      <c r="L43" s="17"/>
    </row>
    <row r="44" spans="1:12" ht="17.25" thickBot="1">
      <c r="A44" s="19">
        <v>44891</v>
      </c>
      <c r="B44" s="20" t="s">
        <v>961</v>
      </c>
      <c r="C44" s="21" t="s">
        <v>961</v>
      </c>
      <c r="D44" s="22" t="s">
        <v>1148</v>
      </c>
      <c r="E44" s="23"/>
      <c r="F44" s="1401" t="s">
        <v>961</v>
      </c>
      <c r="G44" s="1401"/>
      <c r="H44" s="1401"/>
      <c r="I44" s="1406"/>
      <c r="J44" s="1265" t="s">
        <v>961</v>
      </c>
      <c r="K44" s="24" t="s">
        <v>3045</v>
      </c>
      <c r="L44" s="25">
        <v>18500</v>
      </c>
    </row>
    <row r="45" spans="1:12" ht="17.25" thickBot="1">
      <c r="A45" s="13"/>
      <c r="B45" s="14"/>
      <c r="C45" s="15"/>
      <c r="D45" s="11"/>
      <c r="E45" s="10"/>
      <c r="F45" s="16"/>
      <c r="G45" s="16"/>
      <c r="H45" s="16"/>
      <c r="I45" s="16"/>
      <c r="J45" s="16"/>
      <c r="K45" s="16"/>
      <c r="L45" s="17"/>
    </row>
    <row r="46" spans="1:12" ht="17.25" thickBot="1">
      <c r="A46" s="19">
        <v>44897</v>
      </c>
      <c r="B46" s="20" t="s">
        <v>961</v>
      </c>
      <c r="C46" s="21" t="s">
        <v>961</v>
      </c>
      <c r="D46" s="22" t="s">
        <v>1148</v>
      </c>
      <c r="E46" s="23"/>
      <c r="F46" s="1401" t="s">
        <v>961</v>
      </c>
      <c r="G46" s="1401"/>
      <c r="H46" s="1401"/>
      <c r="I46" s="1406"/>
      <c r="J46" s="1335" t="s">
        <v>961</v>
      </c>
      <c r="K46" s="24" t="s">
        <v>3213</v>
      </c>
      <c r="L46" s="25">
        <v>18500</v>
      </c>
    </row>
    <row r="47" spans="1:12" ht="16.5">
      <c r="A47" s="13"/>
      <c r="B47" s="14"/>
      <c r="C47" s="15"/>
      <c r="D47" s="11"/>
      <c r="E47" s="10"/>
      <c r="F47" s="16"/>
      <c r="G47" s="16"/>
      <c r="H47" s="16"/>
      <c r="I47" s="16"/>
      <c r="J47" s="16"/>
      <c r="K47" s="16"/>
      <c r="L47" s="17"/>
    </row>
    <row r="48" spans="1:12" ht="17.25" thickBot="1">
      <c r="A48" s="13"/>
      <c r="B48" s="14"/>
      <c r="C48" s="15"/>
      <c r="D48" s="11"/>
      <c r="E48" s="10"/>
      <c r="F48" s="16"/>
      <c r="G48" s="16"/>
      <c r="H48" s="16"/>
      <c r="I48" s="16"/>
      <c r="J48" s="16"/>
      <c r="K48" s="16"/>
      <c r="L48" s="17"/>
    </row>
    <row r="49" spans="1:12" ht="18.75" thickBot="1">
      <c r="A49" s="2"/>
      <c r="B49" s="2"/>
      <c r="C49" s="2"/>
      <c r="D49" s="2"/>
      <c r="E49" s="2"/>
      <c r="F49" s="2"/>
      <c r="G49" s="2"/>
      <c r="H49" s="2"/>
      <c r="I49" s="2"/>
      <c r="J49" s="1407" t="s">
        <v>21</v>
      </c>
      <c r="K49" s="1487"/>
      <c r="L49" s="18">
        <f>+SUM(L11:L48)</f>
        <v>3704761</v>
      </c>
    </row>
  </sheetData>
  <mergeCells count="36">
    <mergeCell ref="F46:I46"/>
    <mergeCell ref="F44:I44"/>
    <mergeCell ref="F42:I42"/>
    <mergeCell ref="J49:K49"/>
    <mergeCell ref="A9:L9"/>
    <mergeCell ref="C10:E10"/>
    <mergeCell ref="F10:I10"/>
    <mergeCell ref="A11:A27"/>
    <mergeCell ref="B11:B27"/>
    <mergeCell ref="F11:I27"/>
    <mergeCell ref="J11:J27"/>
    <mergeCell ref="K11:K27"/>
    <mergeCell ref="L11:L27"/>
    <mergeCell ref="F30:I30"/>
    <mergeCell ref="F32:I32"/>
    <mergeCell ref="F34:I34"/>
    <mergeCell ref="F36:I36"/>
    <mergeCell ref="F38:I38"/>
    <mergeCell ref="F40:I40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F28:I28"/>
    <mergeCell ref="A1:C2"/>
    <mergeCell ref="D1:L1"/>
    <mergeCell ref="D2:L2"/>
    <mergeCell ref="A3:D3"/>
    <mergeCell ref="E3:L3"/>
  </mergeCells>
  <pageMargins left="0.7" right="0.7" top="0.75" bottom="0.75" header="0.3" footer="0.3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8" workbookViewId="0">
      <selection activeCell="L33" sqref="L33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1525</v>
      </c>
      <c r="B8" s="1462"/>
      <c r="C8" s="1463"/>
      <c r="D8" s="1434" t="s">
        <v>266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2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3" t="s">
        <v>777</v>
      </c>
      <c r="K10" s="7" t="s">
        <v>16</v>
      </c>
      <c r="L10" s="8" t="s">
        <v>17</v>
      </c>
    </row>
    <row r="11" spans="1:12" ht="16.5">
      <c r="A11" s="1443">
        <v>44769</v>
      </c>
      <c r="B11" s="1411">
        <v>14183</v>
      </c>
      <c r="C11" s="9"/>
      <c r="D11" s="9" t="s">
        <v>826</v>
      </c>
      <c r="E11" s="9" t="s">
        <v>453</v>
      </c>
      <c r="F11" s="1448" t="s">
        <v>113</v>
      </c>
      <c r="G11" s="1449"/>
      <c r="H11" s="1449"/>
      <c r="I11" s="1450"/>
      <c r="J11" s="1419" t="s">
        <v>88</v>
      </c>
      <c r="K11" s="1416" t="s">
        <v>830</v>
      </c>
      <c r="L11" s="1457">
        <v>622545</v>
      </c>
    </row>
    <row r="12" spans="1:12" ht="16.5">
      <c r="A12" s="1444"/>
      <c r="B12" s="1412"/>
      <c r="D12" t="s">
        <v>827</v>
      </c>
      <c r="E12" s="11" t="s">
        <v>828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D13" t="s">
        <v>38</v>
      </c>
      <c r="E13" s="11" t="s">
        <v>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D14" t="s">
        <v>60</v>
      </c>
      <c r="E14" s="11" t="s">
        <v>83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82</v>
      </c>
      <c r="E15" s="11" t="s">
        <v>110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109</v>
      </c>
      <c r="E16" s="11" t="s">
        <v>48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4"/>
      <c r="B17" s="1412"/>
      <c r="C17" s="15"/>
      <c r="D17" s="11"/>
      <c r="E17" s="11" t="s">
        <v>829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9">
        <v>44769</v>
      </c>
      <c r="B18" s="20">
        <v>14183</v>
      </c>
      <c r="C18" s="21"/>
      <c r="D18" s="22" t="s">
        <v>22</v>
      </c>
      <c r="E18" s="23"/>
      <c r="F18" s="1401" t="s">
        <v>113</v>
      </c>
      <c r="G18" s="1401"/>
      <c r="H18" s="1401"/>
      <c r="I18" s="1406"/>
      <c r="J18" s="131" t="s">
        <v>88</v>
      </c>
      <c r="K18" s="24" t="s">
        <v>831</v>
      </c>
      <c r="L18" s="25">
        <v>26500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7.25" thickBot="1">
      <c r="A20" s="19">
        <v>44806</v>
      </c>
      <c r="B20" s="20" t="s">
        <v>961</v>
      </c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343" t="s">
        <v>88</v>
      </c>
      <c r="K20" s="24" t="s">
        <v>1149</v>
      </c>
      <c r="L20" s="25">
        <v>18000</v>
      </c>
    </row>
    <row r="21" spans="1:12" ht="17.25" thickBot="1">
      <c r="A21" s="94"/>
      <c r="B21" s="777"/>
      <c r="C21" s="96"/>
      <c r="D21" s="96"/>
      <c r="E21" s="97"/>
      <c r="F21" s="774"/>
      <c r="G21" s="774"/>
      <c r="H21" s="774"/>
      <c r="I21" s="774"/>
      <c r="J21" s="770"/>
      <c r="K21" s="776"/>
      <c r="L21" s="17"/>
    </row>
    <row r="22" spans="1:12" ht="17.25" thickBot="1">
      <c r="A22" s="19">
        <v>44845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771" t="s">
        <v>961</v>
      </c>
      <c r="K22" s="24" t="s">
        <v>1978</v>
      </c>
      <c r="L22" s="25">
        <v>18000</v>
      </c>
    </row>
    <row r="23" spans="1:12" ht="17.25" thickBot="1">
      <c r="A23" s="94"/>
      <c r="B23" s="833"/>
      <c r="C23" s="96"/>
      <c r="D23" s="96"/>
      <c r="E23" s="97"/>
      <c r="F23" s="823"/>
      <c r="G23" s="823"/>
      <c r="H23" s="823"/>
      <c r="I23" s="823"/>
      <c r="J23" s="817"/>
      <c r="K23" s="826"/>
      <c r="L23" s="17"/>
    </row>
    <row r="24" spans="1:12" ht="17.25" thickBot="1">
      <c r="A24" s="19">
        <v>44854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818" t="s">
        <v>961</v>
      </c>
      <c r="K24" s="24" t="s">
        <v>2116</v>
      </c>
      <c r="L24" s="25">
        <v>18000</v>
      </c>
    </row>
    <row r="25" spans="1:12" ht="17.25" thickBot="1">
      <c r="A25" s="94"/>
      <c r="B25" s="1060"/>
      <c r="C25" s="96"/>
      <c r="D25" s="96"/>
      <c r="E25" s="97"/>
      <c r="F25" s="1058"/>
      <c r="G25" s="1058"/>
      <c r="H25" s="1058"/>
      <c r="I25" s="1058"/>
      <c r="J25" s="1055"/>
      <c r="K25" s="1056"/>
      <c r="L25" s="17"/>
    </row>
    <row r="26" spans="1:12" ht="17.25" thickBot="1">
      <c r="A26" s="19">
        <v>44871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1057" t="s">
        <v>961</v>
      </c>
      <c r="K26" s="24" t="s">
        <v>2601</v>
      </c>
      <c r="L26" s="25">
        <v>18000</v>
      </c>
    </row>
    <row r="27" spans="1:12" ht="17.25" thickBot="1">
      <c r="A27" s="94"/>
      <c r="B27" s="345"/>
      <c r="C27" s="96"/>
      <c r="D27" s="96"/>
      <c r="E27" s="97"/>
      <c r="F27" s="344"/>
      <c r="G27" s="344"/>
      <c r="H27" s="344"/>
      <c r="I27" s="344"/>
      <c r="J27" s="341"/>
      <c r="K27" s="342"/>
      <c r="L27" s="17"/>
    </row>
    <row r="28" spans="1:12" ht="17.25" thickBot="1">
      <c r="A28" s="19">
        <v>44883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222" t="s">
        <v>961</v>
      </c>
      <c r="K28" s="24" t="s">
        <v>2887</v>
      </c>
      <c r="L28" s="25">
        <v>18000</v>
      </c>
    </row>
    <row r="29" spans="1:12" ht="17.25" thickBot="1">
      <c r="A29" s="94"/>
      <c r="B29" s="1230"/>
      <c r="C29" s="96"/>
      <c r="D29" s="96"/>
      <c r="E29" s="97"/>
      <c r="F29" s="1226"/>
      <c r="G29" s="1226"/>
      <c r="H29" s="1226"/>
      <c r="I29" s="1226"/>
      <c r="J29" s="1220"/>
      <c r="K29" s="1221"/>
      <c r="L29" s="17"/>
    </row>
    <row r="30" spans="1:12" ht="17.25" thickBot="1">
      <c r="A30" s="19">
        <v>44889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285" t="s">
        <v>961</v>
      </c>
      <c r="K30" s="24" t="s">
        <v>3088</v>
      </c>
      <c r="L30" s="25">
        <v>18000</v>
      </c>
    </row>
    <row r="31" spans="1:12" ht="17.25" thickBot="1">
      <c r="A31" s="94"/>
      <c r="B31" s="1292"/>
      <c r="C31" s="96"/>
      <c r="D31" s="96"/>
      <c r="E31" s="97"/>
      <c r="F31" s="1287"/>
      <c r="G31" s="1287"/>
      <c r="H31" s="1287"/>
      <c r="I31" s="1287"/>
      <c r="J31" s="1284"/>
      <c r="K31" s="1291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+SUM(L11:L31)</f>
        <v>757045</v>
      </c>
    </row>
  </sheetData>
  <mergeCells count="33">
    <mergeCell ref="F30:I30"/>
    <mergeCell ref="F18:I18"/>
    <mergeCell ref="J32:K32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  <mergeCell ref="F26:I26"/>
    <mergeCell ref="F28:I28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6" workbookViewId="0">
      <selection activeCell="L41" sqref="L4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833</v>
      </c>
      <c r="B8" s="1462"/>
      <c r="C8" s="1463"/>
      <c r="D8" s="1434" t="s">
        <v>834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7" t="s">
        <v>777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14971</v>
      </c>
      <c r="C11" s="9"/>
      <c r="D11" s="9" t="s">
        <v>835</v>
      </c>
      <c r="E11" s="9" t="s">
        <v>84</v>
      </c>
      <c r="F11" s="1448" t="s">
        <v>309</v>
      </c>
      <c r="G11" s="1449"/>
      <c r="H11" s="1449"/>
      <c r="I11" s="1450"/>
      <c r="J11" s="1419" t="s">
        <v>199</v>
      </c>
      <c r="K11" s="1416" t="s">
        <v>840</v>
      </c>
      <c r="L11" s="1457">
        <v>1276426</v>
      </c>
    </row>
    <row r="12" spans="1:12" ht="16.5">
      <c r="A12" s="1444"/>
      <c r="B12" s="1412"/>
      <c r="D12" t="s">
        <v>284</v>
      </c>
      <c r="E12" s="11" t="s">
        <v>452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285</v>
      </c>
      <c r="E13" s="11" t="s">
        <v>535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286</v>
      </c>
      <c r="E14" s="11" t="s">
        <v>288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836</v>
      </c>
      <c r="E15" s="11" t="s">
        <v>149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837</v>
      </c>
      <c r="E16" s="11" t="s">
        <v>201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60</v>
      </c>
      <c r="E17" s="11" t="s">
        <v>48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802</v>
      </c>
      <c r="E18" s="11" t="s">
        <v>35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838</v>
      </c>
      <c r="E19" s="11"/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4"/>
      <c r="B20" s="1412"/>
      <c r="C20" s="15"/>
      <c r="D20" s="11" t="s">
        <v>839</v>
      </c>
      <c r="E20" s="11"/>
      <c r="F20" s="1451"/>
      <c r="G20" s="1452"/>
      <c r="H20" s="1452"/>
      <c r="I20" s="1453"/>
      <c r="J20" s="1420"/>
      <c r="K20" s="1417"/>
      <c r="L20" s="1458"/>
    </row>
    <row r="21" spans="1:12" ht="32.25" thickBot="1">
      <c r="A21" s="19">
        <v>44774</v>
      </c>
      <c r="B21" s="20">
        <v>14971</v>
      </c>
      <c r="C21" s="21"/>
      <c r="D21" s="22" t="s">
        <v>22</v>
      </c>
      <c r="E21" s="23"/>
      <c r="F21" s="1401" t="s">
        <v>309</v>
      </c>
      <c r="G21" s="1401"/>
      <c r="H21" s="1401"/>
      <c r="I21" s="1406"/>
      <c r="J21" s="135" t="s">
        <v>199</v>
      </c>
      <c r="K21" s="24" t="s">
        <v>841</v>
      </c>
      <c r="L21" s="25">
        <v>26500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44806</v>
      </c>
      <c r="B23" s="20" t="s">
        <v>961</v>
      </c>
      <c r="C23" s="21"/>
      <c r="D23" s="261" t="s">
        <v>1148</v>
      </c>
      <c r="E23" s="23"/>
      <c r="F23" s="1401" t="s">
        <v>961</v>
      </c>
      <c r="G23" s="1401"/>
      <c r="H23" s="1401"/>
      <c r="I23" s="1406"/>
      <c r="J23" s="343" t="s">
        <v>961</v>
      </c>
      <c r="K23" s="24" t="s">
        <v>1169</v>
      </c>
      <c r="L23" s="25">
        <v>18000</v>
      </c>
    </row>
    <row r="24" spans="1:12" ht="17.25" thickBot="1">
      <c r="A24" s="94"/>
      <c r="B24" s="578"/>
      <c r="C24" s="96"/>
      <c r="D24" s="356"/>
      <c r="E24" s="97"/>
      <c r="F24" s="569"/>
      <c r="G24" s="569"/>
      <c r="H24" s="569"/>
      <c r="I24" s="569"/>
      <c r="J24" s="569"/>
      <c r="K24" s="569"/>
      <c r="L24" s="17"/>
    </row>
    <row r="25" spans="1:12" ht="17.25" thickBot="1">
      <c r="A25" s="19">
        <v>44831</v>
      </c>
      <c r="B25" s="20" t="s">
        <v>961</v>
      </c>
      <c r="C25" s="21"/>
      <c r="D25" s="261" t="s">
        <v>1148</v>
      </c>
      <c r="E25" s="23"/>
      <c r="F25" s="1401" t="s">
        <v>961</v>
      </c>
      <c r="G25" s="1401"/>
      <c r="H25" s="1401"/>
      <c r="I25" s="1406"/>
      <c r="J25" s="565" t="s">
        <v>961</v>
      </c>
      <c r="K25" s="24" t="s">
        <v>1587</v>
      </c>
      <c r="L25" s="25">
        <v>18000</v>
      </c>
    </row>
    <row r="26" spans="1:12" ht="17.25" thickBot="1">
      <c r="A26" s="94"/>
      <c r="B26" s="621"/>
      <c r="C26" s="96"/>
      <c r="D26" s="356"/>
      <c r="E26" s="97"/>
      <c r="F26" s="618"/>
      <c r="G26" s="618"/>
      <c r="H26" s="618"/>
      <c r="I26" s="618"/>
      <c r="J26" s="618"/>
      <c r="K26" s="618"/>
      <c r="L26" s="17"/>
    </row>
    <row r="27" spans="1:12" ht="17.25" thickBot="1">
      <c r="A27" s="19">
        <v>44826</v>
      </c>
      <c r="B27" s="20" t="s">
        <v>961</v>
      </c>
      <c r="C27" s="21"/>
      <c r="D27" s="261" t="s">
        <v>1148</v>
      </c>
      <c r="E27" s="23"/>
      <c r="F27" s="1401" t="s">
        <v>961</v>
      </c>
      <c r="G27" s="1401"/>
      <c r="H27" s="1401"/>
      <c r="I27" s="1406"/>
      <c r="J27" s="615" t="s">
        <v>961</v>
      </c>
      <c r="K27" s="24" t="s">
        <v>1699</v>
      </c>
      <c r="L27" s="25">
        <v>18000</v>
      </c>
    </row>
    <row r="28" spans="1:12" ht="17.25" thickBot="1">
      <c r="A28" s="94"/>
      <c r="B28" s="885"/>
      <c r="C28" s="96"/>
      <c r="D28" s="356"/>
      <c r="E28" s="97"/>
      <c r="F28" s="883"/>
      <c r="G28" s="883"/>
      <c r="H28" s="883"/>
      <c r="I28" s="883"/>
      <c r="J28" s="883"/>
      <c r="K28" s="883"/>
      <c r="L28" s="17"/>
    </row>
    <row r="29" spans="1:12" ht="17.25" thickBot="1">
      <c r="A29" s="19">
        <v>44857</v>
      </c>
      <c r="B29" s="20" t="s">
        <v>961</v>
      </c>
      <c r="C29" s="21"/>
      <c r="D29" s="261" t="s">
        <v>1148</v>
      </c>
      <c r="E29" s="23"/>
      <c r="F29" s="1401" t="s">
        <v>961</v>
      </c>
      <c r="G29" s="1401"/>
      <c r="H29" s="1401"/>
      <c r="I29" s="1406"/>
      <c r="J29" s="881" t="s">
        <v>961</v>
      </c>
      <c r="K29" s="24" t="s">
        <v>2208</v>
      </c>
      <c r="L29" s="25">
        <v>18000</v>
      </c>
    </row>
    <row r="30" spans="1:12" ht="17.25" thickBot="1">
      <c r="A30" s="94"/>
      <c r="B30" s="1008"/>
      <c r="C30" s="96"/>
      <c r="D30" s="356"/>
      <c r="E30" s="97"/>
      <c r="F30" s="1004"/>
      <c r="G30" s="1004"/>
      <c r="H30" s="1004"/>
      <c r="I30" s="1004"/>
      <c r="J30" s="1004"/>
      <c r="K30" s="1004"/>
      <c r="L30" s="17"/>
    </row>
    <row r="31" spans="1:12" ht="17.25" thickBot="1">
      <c r="A31" s="19">
        <v>44865</v>
      </c>
      <c r="B31" s="20" t="s">
        <v>961</v>
      </c>
      <c r="C31" s="21"/>
      <c r="D31" s="261" t="s">
        <v>1148</v>
      </c>
      <c r="E31" s="23"/>
      <c r="F31" s="1401" t="s">
        <v>961</v>
      </c>
      <c r="G31" s="1401"/>
      <c r="H31" s="1401"/>
      <c r="I31" s="1406"/>
      <c r="J31" s="1003" t="s">
        <v>961</v>
      </c>
      <c r="K31" s="24" t="s">
        <v>2471</v>
      </c>
      <c r="L31" s="25">
        <v>18000</v>
      </c>
    </row>
    <row r="32" spans="1:12" ht="17.25" thickBot="1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7.25" thickBot="1">
      <c r="A33" s="19">
        <v>44868</v>
      </c>
      <c r="B33" s="20" t="s">
        <v>961</v>
      </c>
      <c r="C33" s="21"/>
      <c r="D33" s="261" t="s">
        <v>1148</v>
      </c>
      <c r="E33" s="23"/>
      <c r="F33" s="1401" t="s">
        <v>961</v>
      </c>
      <c r="G33" s="1401"/>
      <c r="H33" s="1401"/>
      <c r="I33" s="1406"/>
      <c r="J33" s="1020" t="s">
        <v>961</v>
      </c>
      <c r="K33" s="24" t="s">
        <v>2558</v>
      </c>
      <c r="L33" s="25">
        <v>18000</v>
      </c>
    </row>
    <row r="34" spans="1:12" ht="17.25" thickBot="1">
      <c r="A34" s="13"/>
      <c r="B34" s="14"/>
      <c r="C34" s="15"/>
      <c r="D34" s="11"/>
      <c r="E34" s="10"/>
      <c r="F34" s="16"/>
      <c r="G34" s="16"/>
      <c r="H34" s="16"/>
      <c r="I34" s="16"/>
      <c r="J34" s="16"/>
      <c r="K34" s="16"/>
      <c r="L34" s="17"/>
    </row>
    <row r="35" spans="1:12" ht="17.25" thickBot="1">
      <c r="A35" s="19">
        <v>44873</v>
      </c>
      <c r="B35" s="20" t="s">
        <v>961</v>
      </c>
      <c r="C35" s="21"/>
      <c r="D35" s="261" t="s">
        <v>1148</v>
      </c>
      <c r="E35" s="23"/>
      <c r="F35" s="1401" t="s">
        <v>961</v>
      </c>
      <c r="G35" s="1401"/>
      <c r="H35" s="1401"/>
      <c r="I35" s="1406"/>
      <c r="J35" s="1118" t="s">
        <v>961</v>
      </c>
      <c r="K35" s="24" t="s">
        <v>2734</v>
      </c>
      <c r="L35" s="25">
        <v>18000</v>
      </c>
    </row>
    <row r="36" spans="1:12" ht="17.25" thickBot="1">
      <c r="A36" s="13"/>
      <c r="B36" s="14"/>
      <c r="C36" s="15"/>
      <c r="D36" s="11"/>
      <c r="E36" s="10"/>
      <c r="F36" s="16"/>
      <c r="G36" s="16"/>
      <c r="H36" s="16"/>
      <c r="I36" s="16"/>
      <c r="J36" s="16"/>
      <c r="K36" s="16"/>
      <c r="L36" s="17"/>
    </row>
    <row r="37" spans="1:12" ht="17.25" thickBot="1">
      <c r="A37" s="19">
        <v>44892</v>
      </c>
      <c r="B37" s="20" t="s">
        <v>961</v>
      </c>
      <c r="C37" s="21"/>
      <c r="D37" s="261" t="s">
        <v>1148</v>
      </c>
      <c r="E37" s="23"/>
      <c r="F37" s="1401" t="s">
        <v>961</v>
      </c>
      <c r="G37" s="1401"/>
      <c r="H37" s="1401"/>
      <c r="I37" s="1406"/>
      <c r="J37" s="1265" t="s">
        <v>961</v>
      </c>
      <c r="K37" s="24" t="s">
        <v>3063</v>
      </c>
      <c r="L37" s="25">
        <v>18000</v>
      </c>
    </row>
    <row r="38" spans="1:12" ht="17.25" thickBot="1">
      <c r="A38" s="13"/>
      <c r="B38" s="14"/>
      <c r="C38" s="15"/>
      <c r="D38" s="11"/>
      <c r="E38" s="10"/>
      <c r="F38" s="16"/>
      <c r="G38" s="16"/>
      <c r="H38" s="16"/>
      <c r="I38" s="16"/>
      <c r="J38" s="16"/>
      <c r="K38" s="16"/>
      <c r="L38" s="17"/>
    </row>
    <row r="39" spans="1:12" ht="17.25" thickBot="1">
      <c r="A39" s="19">
        <v>44897</v>
      </c>
      <c r="B39" s="20" t="s">
        <v>961</v>
      </c>
      <c r="C39" s="21"/>
      <c r="D39" s="261" t="s">
        <v>1148</v>
      </c>
      <c r="E39" s="23"/>
      <c r="F39" s="1401" t="s">
        <v>961</v>
      </c>
      <c r="G39" s="1401"/>
      <c r="H39" s="1401"/>
      <c r="I39" s="1406"/>
      <c r="J39" s="1335" t="s">
        <v>961</v>
      </c>
      <c r="K39" s="24" t="s">
        <v>3207</v>
      </c>
      <c r="L39" s="25">
        <v>18000</v>
      </c>
    </row>
    <row r="40" spans="1:12" ht="17.25" thickBot="1">
      <c r="A40" s="13"/>
      <c r="B40" s="14"/>
      <c r="C40" s="15"/>
      <c r="D40" s="11"/>
      <c r="E40" s="10"/>
      <c r="F40" s="16"/>
      <c r="G40" s="16"/>
      <c r="H40" s="16"/>
      <c r="I40" s="16"/>
      <c r="J40" s="16"/>
      <c r="K40" s="16"/>
      <c r="L40" s="17"/>
    </row>
    <row r="41" spans="1:12" ht="18.75" thickBot="1">
      <c r="A41" s="2"/>
      <c r="B41" s="2"/>
      <c r="C41" s="2"/>
      <c r="D41" s="2"/>
      <c r="E41" s="2"/>
      <c r="F41" s="2"/>
      <c r="G41" s="2"/>
      <c r="H41" s="2"/>
      <c r="I41" s="2"/>
      <c r="J41" s="1407" t="s">
        <v>21</v>
      </c>
      <c r="K41" s="1487"/>
      <c r="L41" s="18">
        <f>+SUM(L11:L40)</f>
        <v>1464926</v>
      </c>
    </row>
  </sheetData>
  <mergeCells count="36">
    <mergeCell ref="F39:I39"/>
    <mergeCell ref="F37:I37"/>
    <mergeCell ref="F35:I35"/>
    <mergeCell ref="J41:K41"/>
    <mergeCell ref="A9:L9"/>
    <mergeCell ref="C10:E10"/>
    <mergeCell ref="F10:I10"/>
    <mergeCell ref="A11:A20"/>
    <mergeCell ref="B11:B20"/>
    <mergeCell ref="F11:I20"/>
    <mergeCell ref="J11:J20"/>
    <mergeCell ref="K11:K20"/>
    <mergeCell ref="L11:L20"/>
    <mergeCell ref="F23:I23"/>
    <mergeCell ref="F25:I25"/>
    <mergeCell ref="F27:I27"/>
    <mergeCell ref="F29:I29"/>
    <mergeCell ref="F31:I31"/>
    <mergeCell ref="F33:I33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F21:I21"/>
    <mergeCell ref="A1:C2"/>
    <mergeCell ref="D1:L1"/>
    <mergeCell ref="D2:L2"/>
    <mergeCell ref="A3:D3"/>
    <mergeCell ref="E3:L3"/>
  </mergeCells>
  <pageMargins left="0.7" right="0.7" top="0.75" bottom="0.75" header="0.3" footer="0.3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17" workbookViewId="0">
      <selection activeCell="L32" sqref="L32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1496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7" t="s">
        <v>777</v>
      </c>
      <c r="K10" s="7" t="s">
        <v>16</v>
      </c>
      <c r="L10" s="8" t="s">
        <v>17</v>
      </c>
    </row>
    <row r="11" spans="1:12" ht="16.5">
      <c r="A11" s="1443">
        <v>44760</v>
      </c>
      <c r="B11" s="1411">
        <v>80063</v>
      </c>
      <c r="C11" s="9"/>
      <c r="D11" s="9" t="s">
        <v>76</v>
      </c>
      <c r="E11" s="9" t="s">
        <v>84</v>
      </c>
      <c r="F11" s="1448" t="s">
        <v>98</v>
      </c>
      <c r="G11" s="1449"/>
      <c r="H11" s="1449"/>
      <c r="I11" s="1450"/>
      <c r="J11" s="1419" t="s">
        <v>88</v>
      </c>
      <c r="K11" s="1416" t="s">
        <v>842</v>
      </c>
      <c r="L11" s="1457">
        <v>1896999</v>
      </c>
    </row>
    <row r="12" spans="1:12" ht="16.5">
      <c r="A12" s="1444"/>
      <c r="B12" s="1412"/>
      <c r="D12" t="s">
        <v>284</v>
      </c>
      <c r="E12" s="11" t="s">
        <v>288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285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70</v>
      </c>
      <c r="E14" s="11" t="s">
        <v>71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59</v>
      </c>
      <c r="E15" s="11" t="s">
        <v>29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38</v>
      </c>
      <c r="E16" s="11" t="s">
        <v>39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36</v>
      </c>
      <c r="E17" s="11" t="s">
        <v>149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151</v>
      </c>
      <c r="E18" s="11" t="s">
        <v>331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286</v>
      </c>
      <c r="E19" s="11" t="s">
        <v>155</v>
      </c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4"/>
      <c r="B20" s="1412"/>
      <c r="C20" s="15"/>
      <c r="D20" s="11" t="s">
        <v>80</v>
      </c>
      <c r="E20" s="11" t="s">
        <v>48</v>
      </c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9">
        <v>44760</v>
      </c>
      <c r="B21" s="20">
        <v>80063</v>
      </c>
      <c r="C21" s="21"/>
      <c r="D21" s="22" t="s">
        <v>22</v>
      </c>
      <c r="E21" s="23"/>
      <c r="F21" s="1401" t="s">
        <v>98</v>
      </c>
      <c r="G21" s="1401"/>
      <c r="H21" s="1401"/>
      <c r="I21" s="1406"/>
      <c r="J21" s="135" t="s">
        <v>88</v>
      </c>
      <c r="K21" s="24" t="s">
        <v>843</v>
      </c>
      <c r="L21" s="25">
        <v>39750</v>
      </c>
    </row>
    <row r="22" spans="1:12" ht="17.25" thickBot="1">
      <c r="A22" s="94"/>
      <c r="B22" s="534"/>
      <c r="C22" s="96"/>
      <c r="D22" s="96"/>
      <c r="E22" s="97"/>
      <c r="F22" s="531"/>
      <c r="G22" s="531"/>
      <c r="H22" s="531"/>
      <c r="I22" s="531"/>
      <c r="J22" s="531"/>
      <c r="K22" s="531"/>
      <c r="L22" s="17"/>
    </row>
    <row r="23" spans="1:12" ht="17.25" thickBot="1">
      <c r="A23" s="19">
        <v>44824</v>
      </c>
      <c r="B23" s="20" t="s">
        <v>961</v>
      </c>
      <c r="C23" s="21"/>
      <c r="D23" s="22" t="s">
        <v>1148</v>
      </c>
      <c r="E23" s="23"/>
      <c r="F23" s="1401" t="s">
        <v>98</v>
      </c>
      <c r="G23" s="1401"/>
      <c r="H23" s="1401"/>
      <c r="I23" s="1406"/>
      <c r="J23" s="528" t="s">
        <v>88</v>
      </c>
      <c r="K23" s="24" t="s">
        <v>1497</v>
      </c>
      <c r="L23" s="25">
        <v>18500</v>
      </c>
    </row>
    <row r="24" spans="1:12" ht="17.25" thickBot="1">
      <c r="A24" s="94"/>
      <c r="B24" s="885"/>
      <c r="C24" s="96"/>
      <c r="D24" s="96"/>
      <c r="E24" s="97"/>
      <c r="F24" s="883"/>
      <c r="G24" s="883"/>
      <c r="H24" s="883"/>
      <c r="I24" s="883"/>
      <c r="J24" s="883"/>
      <c r="K24" s="883"/>
      <c r="L24" s="17"/>
    </row>
    <row r="25" spans="1:12" ht="17.25" thickBot="1">
      <c r="A25" s="19">
        <v>44854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881" t="s">
        <v>961</v>
      </c>
      <c r="K25" s="24" t="s">
        <v>2228</v>
      </c>
      <c r="L25" s="25">
        <v>18500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7.25" thickBot="1">
      <c r="A27" s="19">
        <v>44880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190" t="s">
        <v>961</v>
      </c>
      <c r="K27" s="24" t="s">
        <v>2863</v>
      </c>
      <c r="L27" s="25">
        <v>18500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7.25" thickBot="1">
      <c r="A29" s="19">
        <v>44894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1285" t="s">
        <v>961</v>
      </c>
      <c r="K29" s="24" t="s">
        <v>3139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8.75" thickBot="1">
      <c r="A31" s="2"/>
      <c r="B31" s="2"/>
      <c r="C31" s="2"/>
      <c r="D31" s="2"/>
      <c r="E31" s="2"/>
      <c r="F31" s="2"/>
      <c r="G31" s="2"/>
      <c r="H31" s="2"/>
      <c r="I31" s="2"/>
      <c r="J31" s="1407" t="s">
        <v>21</v>
      </c>
      <c r="K31" s="1487"/>
      <c r="L31" s="18">
        <f>+SUM(L11:L30)</f>
        <v>2010749</v>
      </c>
    </row>
    <row r="32" spans="1:12">
      <c r="L32" t="s">
        <v>1250</v>
      </c>
    </row>
  </sheetData>
  <mergeCells count="31">
    <mergeCell ref="F21:I21"/>
    <mergeCell ref="J31:K31"/>
    <mergeCell ref="A9:L9"/>
    <mergeCell ref="C10:E10"/>
    <mergeCell ref="F10:I10"/>
    <mergeCell ref="A11:A20"/>
    <mergeCell ref="B11:B20"/>
    <mergeCell ref="F11:I20"/>
    <mergeCell ref="J11:J20"/>
    <mergeCell ref="K11:K20"/>
    <mergeCell ref="L11:L20"/>
    <mergeCell ref="F23:I23"/>
    <mergeCell ref="F25:I25"/>
    <mergeCell ref="F27:I27"/>
    <mergeCell ref="F29:I2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38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844</v>
      </c>
      <c r="B8" s="1462"/>
      <c r="C8" s="1463"/>
      <c r="D8" s="1434" t="s">
        <v>845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7" t="s">
        <v>777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60481</v>
      </c>
      <c r="C11" s="9"/>
      <c r="D11" s="9" t="s">
        <v>285</v>
      </c>
      <c r="E11" s="9" t="s">
        <v>84</v>
      </c>
      <c r="F11" s="1448" t="s">
        <v>309</v>
      </c>
      <c r="G11" s="1449"/>
      <c r="H11" s="1449"/>
      <c r="I11" s="1450"/>
      <c r="J11" s="1419" t="s">
        <v>199</v>
      </c>
      <c r="K11" s="1416" t="s">
        <v>849</v>
      </c>
      <c r="L11" s="1457">
        <v>1653574</v>
      </c>
    </row>
    <row r="12" spans="1:12" ht="16.5">
      <c r="A12" s="1444"/>
      <c r="B12" s="1412"/>
      <c r="D12" t="s">
        <v>76</v>
      </c>
      <c r="E12" s="11" t="s">
        <v>117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158</v>
      </c>
      <c r="E13" s="11" t="s">
        <v>288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284</v>
      </c>
      <c r="E14" s="11" t="s">
        <v>667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38</v>
      </c>
      <c r="E15" s="11" t="s">
        <v>848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846</v>
      </c>
      <c r="E16" s="11" t="s">
        <v>48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847</v>
      </c>
      <c r="E17" s="11" t="s">
        <v>149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/>
      <c r="E18" s="11" t="s">
        <v>201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/>
      <c r="E19" s="11" t="s">
        <v>77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/>
      <c r="E20" s="11" t="s">
        <v>574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/>
      <c r="E21" s="11" t="s">
        <v>575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s="11" t="s">
        <v>680</v>
      </c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4"/>
      <c r="B23" s="1412"/>
      <c r="C23" s="26"/>
      <c r="D23" s="10"/>
      <c r="E23" s="28" t="s">
        <v>35</v>
      </c>
      <c r="F23" s="1451"/>
      <c r="G23" s="1452"/>
      <c r="H23" s="1452"/>
      <c r="I23" s="1453"/>
      <c r="J23" s="1420"/>
      <c r="K23" s="1417"/>
      <c r="L23" s="1458"/>
    </row>
    <row r="24" spans="1:12" ht="32.25" thickBot="1">
      <c r="A24" s="19">
        <v>44774</v>
      </c>
      <c r="B24" s="20">
        <v>60481</v>
      </c>
      <c r="C24" s="21"/>
      <c r="D24" s="22" t="s">
        <v>22</v>
      </c>
      <c r="E24" s="23"/>
      <c r="F24" s="1401" t="s">
        <v>309</v>
      </c>
      <c r="G24" s="1401"/>
      <c r="H24" s="1401"/>
      <c r="I24" s="1406"/>
      <c r="J24" s="135" t="s">
        <v>199</v>
      </c>
      <c r="K24" s="24" t="s">
        <v>850</v>
      </c>
      <c r="L24" s="25">
        <v>25000</v>
      </c>
    </row>
    <row r="25" spans="1:12" ht="17.25" thickBot="1">
      <c r="A25" s="94"/>
      <c r="B25" s="365"/>
      <c r="C25" s="96"/>
      <c r="D25" s="96"/>
      <c r="E25" s="97"/>
      <c r="F25" s="362"/>
      <c r="G25" s="362"/>
      <c r="H25" s="362"/>
      <c r="I25" s="362"/>
      <c r="J25" s="362"/>
      <c r="K25" s="362"/>
      <c r="L25" s="17"/>
    </row>
    <row r="26" spans="1:12" ht="15.75" customHeight="1" thickBot="1">
      <c r="A26" s="19">
        <v>44808</v>
      </c>
      <c r="B26" s="20" t="s">
        <v>961</v>
      </c>
      <c r="C26" s="21"/>
      <c r="D26" s="261" t="s">
        <v>1148</v>
      </c>
      <c r="E26" s="23"/>
      <c r="F26" s="1401" t="s">
        <v>309</v>
      </c>
      <c r="G26" s="1401"/>
      <c r="H26" s="1401"/>
      <c r="I26" s="1406"/>
      <c r="J26" s="361" t="s">
        <v>961</v>
      </c>
      <c r="K26" s="24" t="s">
        <v>1227</v>
      </c>
      <c r="L26" s="25">
        <v>18000</v>
      </c>
    </row>
    <row r="27" spans="1:12" ht="17.25" thickBot="1">
      <c r="A27" s="94"/>
      <c r="B27" s="645"/>
      <c r="C27" s="96"/>
      <c r="D27" s="356"/>
      <c r="E27" s="97"/>
      <c r="F27" s="642"/>
      <c r="G27" s="642"/>
      <c r="H27" s="642"/>
      <c r="I27" s="642"/>
      <c r="J27" s="642"/>
      <c r="K27" s="642"/>
      <c r="L27" s="17"/>
    </row>
    <row r="28" spans="1:12" ht="15.75" customHeight="1" thickBot="1">
      <c r="A28" s="19">
        <v>44848</v>
      </c>
      <c r="B28" s="20" t="s">
        <v>961</v>
      </c>
      <c r="C28" s="21"/>
      <c r="D28" s="261" t="s">
        <v>1148</v>
      </c>
      <c r="E28" s="23"/>
      <c r="F28" s="1401" t="s">
        <v>961</v>
      </c>
      <c r="G28" s="1401"/>
      <c r="H28" s="1401"/>
      <c r="I28" s="1406"/>
      <c r="J28" s="804" t="s">
        <v>961</v>
      </c>
      <c r="K28" s="24" t="s">
        <v>2096</v>
      </c>
      <c r="L28" s="25">
        <v>18000</v>
      </c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6.5">
      <c r="A30" s="1443">
        <v>44847</v>
      </c>
      <c r="B30" s="1411">
        <v>60483</v>
      </c>
      <c r="C30" s="9"/>
      <c r="D30" s="9" t="s">
        <v>285</v>
      </c>
      <c r="E30" s="9" t="s">
        <v>288</v>
      </c>
      <c r="F30" s="1448" t="s">
        <v>87</v>
      </c>
      <c r="G30" s="1449"/>
      <c r="H30" s="1449"/>
      <c r="I30" s="1450"/>
      <c r="J30" s="1419" t="s">
        <v>88</v>
      </c>
      <c r="K30" s="1416" t="s">
        <v>2429</v>
      </c>
      <c r="L30" s="1457">
        <v>319393</v>
      </c>
    </row>
    <row r="31" spans="1:12" ht="16.5">
      <c r="A31" s="1444"/>
      <c r="B31" s="1412"/>
      <c r="C31" s="175"/>
      <c r="D31" s="175" t="s">
        <v>284</v>
      </c>
      <c r="E31" s="96" t="s">
        <v>2430</v>
      </c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26"/>
      <c r="D32" s="96"/>
      <c r="E32" s="96" t="s">
        <v>2431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26"/>
      <c r="D33" s="96"/>
      <c r="E33" s="96"/>
      <c r="F33" s="1451"/>
      <c r="G33" s="1452"/>
      <c r="H33" s="1452"/>
      <c r="I33" s="1453"/>
      <c r="J33" s="1420"/>
      <c r="K33" s="1417"/>
      <c r="L33" s="1458"/>
    </row>
    <row r="34" spans="1:12" ht="17.25" thickBot="1">
      <c r="A34" s="1445"/>
      <c r="B34" s="1413"/>
      <c r="C34" s="27"/>
      <c r="D34" s="29"/>
      <c r="E34" s="29"/>
      <c r="F34" s="1454"/>
      <c r="G34" s="1455"/>
      <c r="H34" s="1455"/>
      <c r="I34" s="1456"/>
      <c r="J34" s="1421"/>
      <c r="K34" s="1418"/>
      <c r="L34" s="1459"/>
    </row>
    <row r="35" spans="1:12" ht="17.25" thickBot="1">
      <c r="A35" s="94"/>
      <c r="B35" s="988"/>
      <c r="C35" s="26"/>
      <c r="D35" s="10"/>
      <c r="E35" s="28"/>
      <c r="F35" s="985"/>
      <c r="G35" s="985"/>
      <c r="H35" s="985"/>
      <c r="I35" s="985"/>
      <c r="J35" s="984"/>
      <c r="K35" s="985"/>
      <c r="L35" s="17"/>
    </row>
    <row r="36" spans="1:12" ht="18.75" thickBot="1">
      <c r="A36" s="2"/>
      <c r="B36" s="2"/>
      <c r="C36" s="2"/>
      <c r="D36" s="2"/>
      <c r="E36" s="2"/>
      <c r="F36" s="2"/>
      <c r="G36" s="2"/>
      <c r="H36" s="2"/>
      <c r="I36" s="2"/>
      <c r="J36" s="1407" t="s">
        <v>21</v>
      </c>
      <c r="K36" s="1487"/>
      <c r="L36" s="18">
        <f>+SUM(L11:L35)</f>
        <v>2033967</v>
      </c>
    </row>
  </sheetData>
  <mergeCells count="35">
    <mergeCell ref="J30:J34"/>
    <mergeCell ref="K30:K34"/>
    <mergeCell ref="L30:L34"/>
    <mergeCell ref="F24:I24"/>
    <mergeCell ref="J36:K36"/>
    <mergeCell ref="F26:I26"/>
    <mergeCell ref="F28:I28"/>
    <mergeCell ref="A30:A34"/>
    <mergeCell ref="B30:B34"/>
    <mergeCell ref="F30:I34"/>
    <mergeCell ref="A8:C8"/>
    <mergeCell ref="D8:F8"/>
    <mergeCell ref="G8:H8"/>
    <mergeCell ref="I8:L8"/>
    <mergeCell ref="A9:L9"/>
    <mergeCell ref="C10:E10"/>
    <mergeCell ref="F10:I10"/>
    <mergeCell ref="A11:A23"/>
    <mergeCell ref="B11:B23"/>
    <mergeCell ref="F11:I23"/>
    <mergeCell ref="J11:J23"/>
    <mergeCell ref="K11:K23"/>
    <mergeCell ref="L11:L23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38" workbookViewId="0">
      <selection activeCell="L59" sqref="L59"/>
    </sheetView>
  </sheetViews>
  <sheetFormatPr baseColWidth="10" defaultRowHeight="15"/>
  <cols>
    <col min="1" max="1" width="14" bestFit="1" customWidth="1"/>
    <col min="4" max="4" width="33" bestFit="1" customWidth="1"/>
    <col min="5" max="5" width="33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853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7" t="s">
        <v>777</v>
      </c>
      <c r="K10" s="7" t="s">
        <v>16</v>
      </c>
      <c r="L10" s="8" t="s">
        <v>17</v>
      </c>
    </row>
    <row r="11" spans="1:12" ht="16.5">
      <c r="A11" s="1443">
        <v>44770</v>
      </c>
      <c r="B11" s="1411"/>
      <c r="C11" s="9"/>
      <c r="D11" s="9" t="s">
        <v>70</v>
      </c>
      <c r="E11" s="9" t="s">
        <v>166</v>
      </c>
      <c r="F11" s="1448" t="s">
        <v>185</v>
      </c>
      <c r="G11" s="1449"/>
      <c r="H11" s="1449"/>
      <c r="I11" s="1450"/>
      <c r="J11" s="1419" t="s">
        <v>88</v>
      </c>
      <c r="K11" s="1416" t="s">
        <v>857</v>
      </c>
      <c r="L11" s="1457">
        <v>3807899</v>
      </c>
    </row>
    <row r="12" spans="1:12" ht="16.5">
      <c r="A12" s="1444"/>
      <c r="B12" s="1412"/>
      <c r="D12" t="s">
        <v>314</v>
      </c>
      <c r="E12" s="11" t="s">
        <v>149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223</v>
      </c>
      <c r="E13" s="11" t="s">
        <v>380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315</v>
      </c>
      <c r="E14" s="11" t="s">
        <v>531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159</v>
      </c>
      <c r="E15" s="11" t="s">
        <v>320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236</v>
      </c>
      <c r="E16" s="11" t="s">
        <v>240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286</v>
      </c>
      <c r="E17" s="11" t="s">
        <v>464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317</v>
      </c>
      <c r="E18" s="11" t="s">
        <v>211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378</v>
      </c>
      <c r="E19" s="11" t="s">
        <v>600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379</v>
      </c>
      <c r="E20" s="11" t="s">
        <v>856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318</v>
      </c>
      <c r="E21" s="11" t="s">
        <v>40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854</v>
      </c>
      <c r="E22" s="11" t="s">
        <v>39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316</v>
      </c>
      <c r="E23" s="11" t="s">
        <v>110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500</v>
      </c>
      <c r="E24" s="11" t="s">
        <v>517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599</v>
      </c>
      <c r="E25" s="11" t="s">
        <v>516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855</v>
      </c>
      <c r="E26" s="11" t="s">
        <v>508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38</v>
      </c>
      <c r="E27" s="11"/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 t="s">
        <v>109</v>
      </c>
      <c r="E28" s="11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 t="s">
        <v>36</v>
      </c>
      <c r="E29" s="11"/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4"/>
      <c r="B30" s="1412"/>
      <c r="C30" s="26"/>
      <c r="D30" s="10" t="s">
        <v>250</v>
      </c>
      <c r="E30" s="28"/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9">
        <v>44770</v>
      </c>
      <c r="B31" s="20"/>
      <c r="C31" s="21"/>
      <c r="D31" s="22" t="s">
        <v>22</v>
      </c>
      <c r="E31" s="23"/>
      <c r="F31" s="1401" t="s">
        <v>185</v>
      </c>
      <c r="G31" s="1401"/>
      <c r="H31" s="1401"/>
      <c r="I31" s="1406"/>
      <c r="J31" s="135" t="s">
        <v>88</v>
      </c>
      <c r="K31" s="24" t="s">
        <v>858</v>
      </c>
      <c r="L31" s="25">
        <v>39750</v>
      </c>
    </row>
    <row r="32" spans="1:12" ht="17.25" thickBot="1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6.5">
      <c r="A33" s="1443">
        <v>44817</v>
      </c>
      <c r="B33" s="1411">
        <v>97009</v>
      </c>
      <c r="C33" s="9"/>
      <c r="D33" s="9" t="s">
        <v>528</v>
      </c>
      <c r="E33" s="9" t="s">
        <v>84</v>
      </c>
      <c r="F33" s="1448" t="s">
        <v>185</v>
      </c>
      <c r="G33" s="1449"/>
      <c r="H33" s="1449"/>
      <c r="I33" s="1450"/>
      <c r="J33" s="1419" t="s">
        <v>88</v>
      </c>
      <c r="K33" s="1416" t="s">
        <v>1329</v>
      </c>
      <c r="L33" s="1457">
        <v>552391</v>
      </c>
    </row>
    <row r="34" spans="1:12" ht="16.5">
      <c r="A34" s="1444"/>
      <c r="B34" s="1412"/>
      <c r="C34" s="175"/>
      <c r="D34" s="175"/>
      <c r="E34" s="96" t="s">
        <v>1328</v>
      </c>
      <c r="F34" s="1451"/>
      <c r="G34" s="1452"/>
      <c r="H34" s="1452"/>
      <c r="I34" s="1453"/>
      <c r="J34" s="1420"/>
      <c r="K34" s="1417"/>
      <c r="L34" s="1458"/>
    </row>
    <row r="35" spans="1:12" ht="17.25" thickBot="1">
      <c r="A35" s="1445"/>
      <c r="B35" s="1413"/>
      <c r="C35" s="27"/>
      <c r="D35" s="12"/>
      <c r="E35" s="12" t="s">
        <v>453</v>
      </c>
      <c r="F35" s="1454"/>
      <c r="G35" s="1455"/>
      <c r="H35" s="1455"/>
      <c r="I35" s="1456"/>
      <c r="J35" s="1421"/>
      <c r="K35" s="1418"/>
      <c r="L35" s="1459"/>
    </row>
    <row r="36" spans="1:12" ht="17.25" thickBot="1">
      <c r="A36" s="94"/>
      <c r="B36" s="602"/>
      <c r="C36" s="26"/>
      <c r="D36" s="96"/>
      <c r="E36" s="96"/>
      <c r="F36" s="601"/>
      <c r="G36" s="601"/>
      <c r="H36" s="601"/>
      <c r="I36" s="601"/>
      <c r="J36" s="600"/>
      <c r="K36" s="601"/>
      <c r="L36" s="17"/>
    </row>
    <row r="37" spans="1:12" ht="17.25" thickBot="1">
      <c r="A37" s="19">
        <v>44834</v>
      </c>
      <c r="B37" s="20"/>
      <c r="C37" s="21"/>
      <c r="D37" s="22" t="s">
        <v>1148</v>
      </c>
      <c r="E37" s="23"/>
      <c r="F37" s="1401" t="s">
        <v>185</v>
      </c>
      <c r="G37" s="1401"/>
      <c r="H37" s="1401"/>
      <c r="I37" s="1406"/>
      <c r="J37" s="599" t="s">
        <v>88</v>
      </c>
      <c r="K37" s="24" t="s">
        <v>1663</v>
      </c>
      <c r="L37" s="25">
        <v>18500</v>
      </c>
    </row>
    <row r="38" spans="1:12" ht="17.25" thickBot="1">
      <c r="A38" s="94"/>
      <c r="B38" s="414"/>
      <c r="C38" s="15"/>
      <c r="D38" s="11"/>
      <c r="E38" s="11"/>
      <c r="F38" s="409"/>
      <c r="G38" s="409"/>
      <c r="H38" s="409"/>
      <c r="I38" s="409"/>
      <c r="J38" s="408"/>
      <c r="K38" s="409"/>
      <c r="L38" s="17"/>
    </row>
    <row r="39" spans="1:12" ht="16.5">
      <c r="A39" s="1443">
        <v>44837</v>
      </c>
      <c r="B39" s="1411">
        <v>97110</v>
      </c>
      <c r="C39" s="9"/>
      <c r="D39" s="9" t="s">
        <v>363</v>
      </c>
      <c r="E39" s="9" t="s">
        <v>565</v>
      </c>
      <c r="F39" s="1448" t="s">
        <v>185</v>
      </c>
      <c r="G39" s="1449"/>
      <c r="H39" s="1449"/>
      <c r="I39" s="1450"/>
      <c r="J39" s="1419" t="s">
        <v>88</v>
      </c>
      <c r="K39" s="1416" t="s">
        <v>1755</v>
      </c>
      <c r="L39" s="1457">
        <v>388517</v>
      </c>
    </row>
    <row r="40" spans="1:12" ht="16.5">
      <c r="A40" s="1444"/>
      <c r="B40" s="1412"/>
      <c r="C40" s="175"/>
      <c r="D40" s="175" t="s">
        <v>236</v>
      </c>
      <c r="E40" s="96"/>
      <c r="F40" s="1451"/>
      <c r="G40" s="1452"/>
      <c r="H40" s="1452"/>
      <c r="I40" s="1453"/>
      <c r="J40" s="1420"/>
      <c r="K40" s="1417"/>
      <c r="L40" s="1458"/>
    </row>
    <row r="41" spans="1:12" ht="17.25" thickBot="1">
      <c r="A41" s="1445"/>
      <c r="B41" s="1413"/>
      <c r="C41" s="27"/>
      <c r="D41" s="12" t="s">
        <v>578</v>
      </c>
      <c r="E41" s="12"/>
      <c r="F41" s="1454"/>
      <c r="G41" s="1455"/>
      <c r="H41" s="1455"/>
      <c r="I41" s="1456"/>
      <c r="J41" s="1421"/>
      <c r="K41" s="1418"/>
      <c r="L41" s="1459"/>
    </row>
    <row r="42" spans="1:12" ht="17.25" thickBot="1">
      <c r="A42" s="94"/>
      <c r="B42" s="758"/>
      <c r="C42" s="26"/>
      <c r="D42" s="96"/>
      <c r="E42" s="96"/>
      <c r="F42" s="752"/>
      <c r="G42" s="752"/>
      <c r="H42" s="752"/>
      <c r="I42" s="752"/>
      <c r="J42" s="753"/>
      <c r="K42" s="754"/>
      <c r="L42" s="17"/>
    </row>
    <row r="43" spans="1:12" ht="17.25" thickBot="1">
      <c r="A43" s="19">
        <v>44846</v>
      </c>
      <c r="B43" s="20"/>
      <c r="C43" s="21"/>
      <c r="D43" s="22" t="s">
        <v>1148</v>
      </c>
      <c r="E43" s="23"/>
      <c r="F43" s="1401" t="s">
        <v>961</v>
      </c>
      <c r="G43" s="1401"/>
      <c r="H43" s="1401"/>
      <c r="I43" s="1406"/>
      <c r="J43" s="751" t="s">
        <v>961</v>
      </c>
      <c r="K43" s="24" t="s">
        <v>1943</v>
      </c>
      <c r="L43" s="25">
        <v>18500</v>
      </c>
    </row>
    <row r="44" spans="1:12" ht="17.25" thickBot="1">
      <c r="A44" s="94"/>
      <c r="B44" s="875"/>
      <c r="C44" s="96"/>
      <c r="D44" s="96"/>
      <c r="E44" s="97"/>
      <c r="F44" s="873"/>
      <c r="G44" s="873"/>
      <c r="H44" s="873"/>
      <c r="I44" s="873"/>
      <c r="J44" s="874"/>
      <c r="K44" s="874"/>
      <c r="L44" s="17"/>
    </row>
    <row r="45" spans="1:12" ht="17.25" thickBot="1">
      <c r="A45" s="19">
        <v>44859</v>
      </c>
      <c r="B45" s="20"/>
      <c r="C45" s="21"/>
      <c r="D45" s="22" t="s">
        <v>1148</v>
      </c>
      <c r="E45" s="23"/>
      <c r="F45" s="1401" t="s">
        <v>961</v>
      </c>
      <c r="G45" s="1401"/>
      <c r="H45" s="1401"/>
      <c r="I45" s="1406"/>
      <c r="J45" s="870" t="s">
        <v>961</v>
      </c>
      <c r="K45" s="24" t="s">
        <v>2192</v>
      </c>
      <c r="L45" s="25">
        <v>18500</v>
      </c>
    </row>
    <row r="46" spans="1:12" ht="17.25" thickBot="1">
      <c r="A46" s="94"/>
      <c r="B46" s="1008"/>
      <c r="C46" s="96"/>
      <c r="D46" s="96"/>
      <c r="E46" s="97"/>
      <c r="F46" s="1004"/>
      <c r="G46" s="1004"/>
      <c r="H46" s="1004"/>
      <c r="I46" s="1004"/>
      <c r="J46" s="1006"/>
      <c r="K46" s="1006"/>
      <c r="L46" s="17"/>
    </row>
    <row r="47" spans="1:12" ht="17.25" thickBot="1">
      <c r="A47" s="19">
        <v>44865</v>
      </c>
      <c r="B47" s="20"/>
      <c r="C47" s="21"/>
      <c r="D47" s="22" t="s">
        <v>1148</v>
      </c>
      <c r="E47" s="23"/>
      <c r="F47" s="1401" t="s">
        <v>961</v>
      </c>
      <c r="G47" s="1401"/>
      <c r="H47" s="1401"/>
      <c r="I47" s="1406"/>
      <c r="J47" s="1003" t="s">
        <v>961</v>
      </c>
      <c r="K47" s="24" t="s">
        <v>2475</v>
      </c>
      <c r="L47" s="25">
        <v>18500</v>
      </c>
    </row>
    <row r="48" spans="1:12" ht="17.25" thickBot="1">
      <c r="A48" s="94"/>
      <c r="B48" s="655"/>
      <c r="C48" s="26"/>
      <c r="D48" s="96"/>
      <c r="E48" s="96"/>
      <c r="F48" s="651"/>
      <c r="G48" s="651"/>
      <c r="H48" s="651"/>
      <c r="I48" s="651"/>
      <c r="J48" s="652"/>
      <c r="K48" s="653"/>
      <c r="L48" s="17"/>
    </row>
    <row r="49" spans="1:12" ht="17.25" thickBot="1">
      <c r="A49" s="19">
        <v>44873</v>
      </c>
      <c r="B49" s="20"/>
      <c r="C49" s="21"/>
      <c r="D49" s="22" t="s">
        <v>1148</v>
      </c>
      <c r="E49" s="23"/>
      <c r="F49" s="1401" t="s">
        <v>961</v>
      </c>
      <c r="G49" s="1401"/>
      <c r="H49" s="1401"/>
      <c r="I49" s="1406"/>
      <c r="J49" s="1118" t="s">
        <v>961</v>
      </c>
      <c r="K49" s="24" t="s">
        <v>2691</v>
      </c>
      <c r="L49" s="25">
        <v>18500</v>
      </c>
    </row>
    <row r="50" spans="1:12" ht="17.25" thickBot="1">
      <c r="A50" s="94"/>
      <c r="B50" s="1292"/>
      <c r="C50" s="96"/>
      <c r="D50" s="96"/>
      <c r="E50" s="97"/>
      <c r="F50" s="1287"/>
      <c r="G50" s="1287"/>
      <c r="H50" s="1287"/>
      <c r="I50" s="1287"/>
      <c r="J50" s="1289"/>
      <c r="K50" s="1289"/>
      <c r="L50" s="17"/>
    </row>
    <row r="51" spans="1:12" ht="17.25" thickBot="1">
      <c r="A51" s="19">
        <v>44889</v>
      </c>
      <c r="B51" s="20"/>
      <c r="C51" s="21"/>
      <c r="D51" s="22" t="s">
        <v>1148</v>
      </c>
      <c r="E51" s="23"/>
      <c r="F51" s="1401" t="s">
        <v>961</v>
      </c>
      <c r="G51" s="1401"/>
      <c r="H51" s="1401"/>
      <c r="I51" s="1406"/>
      <c r="J51" s="1285" t="s">
        <v>961</v>
      </c>
      <c r="K51" s="24" t="s">
        <v>3095</v>
      </c>
      <c r="L51" s="25">
        <v>18500</v>
      </c>
    </row>
    <row r="52" spans="1:12" ht="17.25" thickBot="1">
      <c r="A52" s="94"/>
      <c r="B52" s="1129"/>
      <c r="C52" s="26"/>
      <c r="D52" s="96"/>
      <c r="E52" s="96"/>
      <c r="F52" s="1121"/>
      <c r="G52" s="1121"/>
      <c r="H52" s="1121"/>
      <c r="I52" s="1121"/>
      <c r="J52" s="1122"/>
      <c r="K52" s="1123"/>
      <c r="L52" s="17"/>
    </row>
    <row r="53" spans="1:12" ht="16.5">
      <c r="A53" s="1443">
        <v>44893</v>
      </c>
      <c r="B53" s="1411">
        <v>97966</v>
      </c>
      <c r="C53" s="9"/>
      <c r="D53" s="9" t="s">
        <v>187</v>
      </c>
      <c r="E53" s="9" t="s">
        <v>188</v>
      </c>
      <c r="F53" s="1448" t="s">
        <v>185</v>
      </c>
      <c r="G53" s="1449"/>
      <c r="H53" s="1449"/>
      <c r="I53" s="1450"/>
      <c r="J53" s="1419" t="s">
        <v>88</v>
      </c>
      <c r="K53" s="1416" t="s">
        <v>3075</v>
      </c>
      <c r="L53" s="1457">
        <v>85315</v>
      </c>
    </row>
    <row r="54" spans="1:12" ht="16.5">
      <c r="A54" s="1444"/>
      <c r="B54" s="1412"/>
      <c r="C54" s="175"/>
      <c r="D54" s="175"/>
      <c r="E54" s="96"/>
      <c r="F54" s="1451"/>
      <c r="G54" s="1452"/>
      <c r="H54" s="1452"/>
      <c r="I54" s="1453"/>
      <c r="J54" s="1420"/>
      <c r="K54" s="1417"/>
      <c r="L54" s="1458"/>
    </row>
    <row r="55" spans="1:12" ht="17.25" thickBot="1">
      <c r="A55" s="1445"/>
      <c r="B55" s="1413"/>
      <c r="C55" s="27"/>
      <c r="D55" s="12"/>
      <c r="E55" s="12"/>
      <c r="F55" s="1454"/>
      <c r="G55" s="1455"/>
      <c r="H55" s="1455"/>
      <c r="I55" s="1456"/>
      <c r="J55" s="1421"/>
      <c r="K55" s="1418"/>
      <c r="L55" s="1459"/>
    </row>
    <row r="56" spans="1:12" ht="17.25" thickBot="1">
      <c r="A56" s="19">
        <v>44893</v>
      </c>
      <c r="B56" s="20">
        <v>97966</v>
      </c>
      <c r="C56" s="21"/>
      <c r="D56" s="22" t="s">
        <v>22</v>
      </c>
      <c r="E56" s="23"/>
      <c r="F56" s="1401" t="s">
        <v>185</v>
      </c>
      <c r="G56" s="1401"/>
      <c r="H56" s="1401"/>
      <c r="I56" s="1406"/>
      <c r="J56" s="1279" t="s">
        <v>88</v>
      </c>
      <c r="K56" s="24" t="s">
        <v>3076</v>
      </c>
      <c r="L56" s="25">
        <v>39750</v>
      </c>
    </row>
    <row r="57" spans="1:12" ht="17.25" thickBot="1">
      <c r="A57" s="94"/>
      <c r="B57" s="1283"/>
      <c r="C57" s="26"/>
      <c r="D57" s="96"/>
      <c r="E57" s="96"/>
      <c r="F57" s="1280"/>
      <c r="G57" s="1280"/>
      <c r="H57" s="1280"/>
      <c r="I57" s="1280"/>
      <c r="J57" s="1281"/>
      <c r="K57" s="1282"/>
      <c r="L57" s="17"/>
    </row>
    <row r="58" spans="1:12" ht="18.75" thickBot="1">
      <c r="A58" s="2"/>
      <c r="B58" s="2"/>
      <c r="C58" s="2"/>
      <c r="D58" s="2"/>
      <c r="E58" s="2"/>
      <c r="F58" s="2"/>
      <c r="G58" s="2"/>
      <c r="H58" s="2"/>
      <c r="I58" s="2"/>
      <c r="J58" s="1407" t="s">
        <v>21</v>
      </c>
      <c r="K58" s="1487"/>
      <c r="L58" s="18">
        <f>+SUM(L11:L57)</f>
        <v>5024622</v>
      </c>
    </row>
  </sheetData>
  <mergeCells count="52">
    <mergeCell ref="F51:I51"/>
    <mergeCell ref="F49:I49"/>
    <mergeCell ref="J58:K58"/>
    <mergeCell ref="A9:L9"/>
    <mergeCell ref="C10:E10"/>
    <mergeCell ref="F10:I10"/>
    <mergeCell ref="A11:A30"/>
    <mergeCell ref="B11:B30"/>
    <mergeCell ref="F11:I30"/>
    <mergeCell ref="J11:J30"/>
    <mergeCell ref="K11:K30"/>
    <mergeCell ref="L11:L30"/>
    <mergeCell ref="A33:A35"/>
    <mergeCell ref="B33:B35"/>
    <mergeCell ref="F33:I35"/>
    <mergeCell ref="J33:J35"/>
    <mergeCell ref="K33:K35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F47:I47"/>
    <mergeCell ref="F45:I45"/>
    <mergeCell ref="F43:I43"/>
    <mergeCell ref="F37:I37"/>
    <mergeCell ref="A8:C8"/>
    <mergeCell ref="D8:F8"/>
    <mergeCell ref="G8:H8"/>
    <mergeCell ref="I8:L8"/>
    <mergeCell ref="F31:I31"/>
    <mergeCell ref="L39:L41"/>
    <mergeCell ref="A39:A41"/>
    <mergeCell ref="B39:B41"/>
    <mergeCell ref="F39:I41"/>
    <mergeCell ref="J39:J41"/>
    <mergeCell ref="K39:K41"/>
    <mergeCell ref="L33:L35"/>
    <mergeCell ref="L53:L55"/>
    <mergeCell ref="F56:I56"/>
    <mergeCell ref="A53:A55"/>
    <mergeCell ref="B53:B55"/>
    <mergeCell ref="F53:I55"/>
    <mergeCell ref="J53:J55"/>
    <mergeCell ref="K53:K55"/>
  </mergeCells>
  <pageMargins left="0.7" right="0.7" top="0.75" bottom="0.75" header="0.3" footer="0.3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10" workbookViewId="0">
      <selection activeCell="L11" sqref="L11:L29"/>
    </sheetView>
  </sheetViews>
  <sheetFormatPr baseColWidth="10" defaultRowHeight="15"/>
  <cols>
    <col min="1" max="1" width="14" bestFit="1" customWidth="1"/>
    <col min="4" max="4" width="33" bestFit="1" customWidth="1"/>
    <col min="5" max="5" width="33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1871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9" t="s">
        <v>777</v>
      </c>
      <c r="K10" s="7" t="s">
        <v>16</v>
      </c>
      <c r="L10" s="8" t="s">
        <v>17</v>
      </c>
    </row>
    <row r="11" spans="1:12" ht="16.5">
      <c r="A11" s="1443">
        <v>44778</v>
      </c>
      <c r="B11" s="1411">
        <v>126985</v>
      </c>
      <c r="C11" s="9"/>
      <c r="D11" s="9" t="s">
        <v>76</v>
      </c>
      <c r="E11" s="9" t="s">
        <v>302</v>
      </c>
      <c r="F11" s="1448" t="s">
        <v>113</v>
      </c>
      <c r="G11" s="1449"/>
      <c r="H11" s="1449"/>
      <c r="I11" s="1450"/>
      <c r="J11" s="1419" t="s">
        <v>88</v>
      </c>
      <c r="K11" s="1416" t="s">
        <v>859</v>
      </c>
      <c r="L11" s="1457">
        <v>1056175</v>
      </c>
    </row>
    <row r="12" spans="1:12" ht="16.5">
      <c r="A12" s="1444"/>
      <c r="B12" s="1412"/>
      <c r="D12" t="s">
        <v>815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4"/>
      <c r="B13" s="1412"/>
      <c r="C13" s="15"/>
      <c r="D13" s="11" t="s">
        <v>579</v>
      </c>
      <c r="E13" s="11" t="s">
        <v>181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9"/>
      <c r="B14" s="20"/>
      <c r="C14" s="21"/>
      <c r="D14" s="22" t="s">
        <v>22</v>
      </c>
      <c r="E14" s="23"/>
      <c r="F14" s="1401"/>
      <c r="G14" s="1401"/>
      <c r="H14" s="1401"/>
      <c r="I14" s="1406"/>
      <c r="J14" s="140"/>
      <c r="K14" s="24"/>
      <c r="L14" s="25"/>
    </row>
    <row r="15" spans="1:12" ht="17.25" thickBot="1">
      <c r="A15" s="94"/>
      <c r="B15" s="578"/>
      <c r="C15" s="96"/>
      <c r="D15" s="96"/>
      <c r="E15" s="97"/>
      <c r="F15" s="569"/>
      <c r="G15" s="569"/>
      <c r="H15" s="569"/>
      <c r="I15" s="569"/>
      <c r="J15" s="569"/>
      <c r="K15" s="569"/>
      <c r="L15" s="17"/>
    </row>
    <row r="16" spans="1:12" ht="17.25" thickBot="1">
      <c r="A16" s="19">
        <v>44833</v>
      </c>
      <c r="B16" s="20"/>
      <c r="C16" s="21"/>
      <c r="D16" s="22" t="s">
        <v>1148</v>
      </c>
      <c r="E16" s="23"/>
      <c r="F16" s="1401" t="s">
        <v>113</v>
      </c>
      <c r="G16" s="1401"/>
      <c r="H16" s="1401"/>
      <c r="I16" s="1406"/>
      <c r="J16" s="565"/>
      <c r="K16" s="24" t="s">
        <v>1583</v>
      </c>
      <c r="L16" s="25">
        <v>18500</v>
      </c>
    </row>
    <row r="17" spans="1:12" ht="17.25" thickBot="1">
      <c r="A17" s="94"/>
      <c r="B17" s="718"/>
      <c r="C17" s="96"/>
      <c r="D17" s="96"/>
      <c r="E17" s="97"/>
      <c r="F17" s="716"/>
      <c r="G17" s="716"/>
      <c r="H17" s="716"/>
      <c r="I17" s="716"/>
      <c r="J17" s="716"/>
      <c r="K17" s="716"/>
      <c r="L17" s="17"/>
    </row>
    <row r="18" spans="1:12" ht="17.25" thickBot="1">
      <c r="A18" s="19">
        <v>44844</v>
      </c>
      <c r="B18" s="20"/>
      <c r="C18" s="21"/>
      <c r="D18" s="22" t="s">
        <v>1148</v>
      </c>
      <c r="E18" s="23"/>
      <c r="F18" s="1401" t="s">
        <v>961</v>
      </c>
      <c r="G18" s="1401"/>
      <c r="H18" s="1401"/>
      <c r="I18" s="1406"/>
      <c r="J18" s="714"/>
      <c r="K18" s="24" t="s">
        <v>1872</v>
      </c>
      <c r="L18" s="25">
        <v>18500</v>
      </c>
    </row>
    <row r="19" spans="1:12" ht="17.25" thickBot="1">
      <c r="A19" s="94"/>
      <c r="B19" s="973"/>
      <c r="C19" s="96"/>
      <c r="D19" s="96"/>
      <c r="E19" s="97"/>
      <c r="F19" s="967"/>
      <c r="G19" s="967"/>
      <c r="H19" s="967"/>
      <c r="I19" s="967"/>
      <c r="J19" s="967"/>
      <c r="K19" s="967"/>
      <c r="L19" s="17"/>
    </row>
    <row r="20" spans="1:12" ht="17.25" thickBot="1">
      <c r="A20" s="19">
        <v>44863</v>
      </c>
      <c r="B20" s="20"/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963"/>
      <c r="K20" s="24" t="s">
        <v>2358</v>
      </c>
      <c r="L20" s="25">
        <v>18500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6.5">
      <c r="A22" s="1443">
        <v>44860</v>
      </c>
      <c r="B22" s="1411">
        <v>127993</v>
      </c>
      <c r="C22" s="9"/>
      <c r="D22" s="9" t="s">
        <v>60</v>
      </c>
      <c r="E22" s="9" t="s">
        <v>679</v>
      </c>
      <c r="F22" s="1448" t="s">
        <v>139</v>
      </c>
      <c r="G22" s="1449"/>
      <c r="H22" s="1449"/>
      <c r="I22" s="1450"/>
      <c r="J22" s="1419" t="s">
        <v>88</v>
      </c>
      <c r="K22" s="1416" t="s">
        <v>2450</v>
      </c>
      <c r="L22" s="1457">
        <v>1015102</v>
      </c>
    </row>
    <row r="23" spans="1:12" ht="16.5">
      <c r="A23" s="1444"/>
      <c r="B23" s="1412"/>
      <c r="C23" s="96"/>
      <c r="D23" s="96" t="s">
        <v>195</v>
      </c>
      <c r="E23" s="96" t="s">
        <v>37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75"/>
      <c r="D24" s="175" t="s">
        <v>36</v>
      </c>
      <c r="E24" s="96" t="s">
        <v>103</v>
      </c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445"/>
      <c r="B25" s="1413"/>
      <c r="C25" s="27"/>
      <c r="D25" s="12" t="s">
        <v>102</v>
      </c>
      <c r="E25" s="12"/>
      <c r="F25" s="1454"/>
      <c r="G25" s="1455"/>
      <c r="H25" s="1455"/>
      <c r="I25" s="1456"/>
      <c r="J25" s="1421"/>
      <c r="K25" s="1418"/>
      <c r="L25" s="1459"/>
    </row>
    <row r="26" spans="1:12" ht="17.25" thickBot="1">
      <c r="A26" s="94"/>
      <c r="B26" s="1103"/>
      <c r="C26" s="26"/>
      <c r="D26" s="96"/>
      <c r="E26" s="96"/>
      <c r="F26" s="1102"/>
      <c r="G26" s="1102"/>
      <c r="H26" s="1102"/>
      <c r="I26" s="1102"/>
      <c r="J26" s="1101"/>
      <c r="K26" s="1102"/>
      <c r="L26" s="17"/>
    </row>
    <row r="27" spans="1:12" ht="17.25" thickBot="1">
      <c r="A27" s="19">
        <v>44860</v>
      </c>
      <c r="B27" s="20">
        <v>127993</v>
      </c>
      <c r="C27" s="21"/>
      <c r="D27" s="22" t="s">
        <v>2657</v>
      </c>
      <c r="E27" s="271" t="s">
        <v>2658</v>
      </c>
      <c r="F27" s="1401" t="s">
        <v>139</v>
      </c>
      <c r="G27" s="1401"/>
      <c r="H27" s="1401"/>
      <c r="I27" s="1406"/>
      <c r="J27" s="1100" t="s">
        <v>88</v>
      </c>
      <c r="K27" s="24" t="s">
        <v>2659</v>
      </c>
      <c r="L27" s="25">
        <v>131175</v>
      </c>
    </row>
    <row r="28" spans="1:12" ht="17.25" thickBot="1">
      <c r="A28" s="94"/>
      <c r="B28" s="988"/>
      <c r="C28" s="15"/>
      <c r="D28" s="11"/>
      <c r="E28" s="11"/>
      <c r="F28" s="985"/>
      <c r="G28" s="985"/>
      <c r="H28" s="985"/>
      <c r="I28" s="985"/>
      <c r="J28" s="984"/>
      <c r="K28" s="985"/>
      <c r="L28" s="17"/>
    </row>
    <row r="29" spans="1:12" ht="17.25" thickBot="1">
      <c r="A29" s="19">
        <v>44884</v>
      </c>
      <c r="B29" s="20"/>
      <c r="C29" s="21"/>
      <c r="D29" s="22" t="s">
        <v>82</v>
      </c>
      <c r="E29" s="271" t="s">
        <v>83</v>
      </c>
      <c r="F29" s="1525" t="s">
        <v>125</v>
      </c>
      <c r="G29" s="1525"/>
      <c r="H29" s="1525"/>
      <c r="I29" s="1526"/>
      <c r="J29" s="1233" t="s">
        <v>88</v>
      </c>
      <c r="K29" s="24" t="s">
        <v>2954</v>
      </c>
      <c r="L29" s="25">
        <v>313485</v>
      </c>
    </row>
    <row r="30" spans="1:12" ht="17.25" thickBot="1">
      <c r="A30" s="94"/>
      <c r="B30" s="1236"/>
      <c r="C30" s="15"/>
      <c r="D30" s="11"/>
      <c r="E30" s="11"/>
      <c r="F30" s="1235"/>
      <c r="G30" s="1235"/>
      <c r="H30" s="1235"/>
      <c r="I30" s="1235"/>
      <c r="J30" s="1234"/>
      <c r="K30" s="1235"/>
      <c r="L30" s="17"/>
    </row>
    <row r="31" spans="1:12" ht="18.75" thickBot="1">
      <c r="A31" s="2"/>
      <c r="B31" s="2"/>
      <c r="C31" s="2"/>
      <c r="D31" s="2"/>
      <c r="E31" s="2"/>
      <c r="F31" s="2"/>
      <c r="G31" s="2"/>
      <c r="H31" s="2"/>
      <c r="I31" s="2"/>
      <c r="J31" s="1407" t="s">
        <v>21</v>
      </c>
      <c r="K31" s="1487"/>
      <c r="L31" s="18">
        <f>+SUM(L11:L30)</f>
        <v>2571437</v>
      </c>
    </row>
  </sheetData>
  <mergeCells count="38">
    <mergeCell ref="F29:I29"/>
    <mergeCell ref="F27:I27"/>
    <mergeCell ref="J22:J25"/>
    <mergeCell ref="K22:K25"/>
    <mergeCell ref="L22:L25"/>
    <mergeCell ref="A8:C8"/>
    <mergeCell ref="D8:F8"/>
    <mergeCell ref="G8:H8"/>
    <mergeCell ref="I8:L8"/>
    <mergeCell ref="F14:I1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1:K31"/>
    <mergeCell ref="A9:L9"/>
    <mergeCell ref="C10:E10"/>
    <mergeCell ref="F10:I10"/>
    <mergeCell ref="A11:A13"/>
    <mergeCell ref="B11:B13"/>
    <mergeCell ref="F11:I13"/>
    <mergeCell ref="J11:J13"/>
    <mergeCell ref="K11:K13"/>
    <mergeCell ref="L11:L13"/>
    <mergeCell ref="F16:I16"/>
    <mergeCell ref="F18:I18"/>
    <mergeCell ref="F20:I20"/>
    <mergeCell ref="A22:A25"/>
    <mergeCell ref="B22:B25"/>
    <mergeCell ref="F22:I25"/>
  </mergeCells>
  <pageMargins left="0.7" right="0.7" top="0.75" bottom="0.75" header="0.3" footer="0.3"/>
  <pageSetup orientation="portrait"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10" workbookViewId="0">
      <selection activeCell="L26" sqref="L26"/>
    </sheetView>
  </sheetViews>
  <sheetFormatPr baseColWidth="10" defaultRowHeight="15"/>
  <cols>
    <col min="1" max="1" width="14" bestFit="1" customWidth="1"/>
    <col min="4" max="4" width="33" bestFit="1" customWidth="1"/>
    <col min="5" max="5" width="38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1830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9" t="s">
        <v>777</v>
      </c>
      <c r="K10" s="7" t="s">
        <v>16</v>
      </c>
      <c r="L10" s="8" t="s">
        <v>17</v>
      </c>
    </row>
    <row r="11" spans="1:12" ht="16.5">
      <c r="A11" s="1443">
        <v>44777</v>
      </c>
      <c r="B11" s="1411"/>
      <c r="C11" s="9"/>
      <c r="D11" s="9" t="s">
        <v>28</v>
      </c>
      <c r="E11" s="9" t="s">
        <v>29</v>
      </c>
      <c r="F11" s="1448" t="s">
        <v>113</v>
      </c>
      <c r="G11" s="1449"/>
      <c r="H11" s="1449"/>
      <c r="I11" s="1450"/>
      <c r="J11" s="1419" t="s">
        <v>88</v>
      </c>
      <c r="K11" s="1416" t="s">
        <v>860</v>
      </c>
      <c r="L11" s="1457">
        <v>131784</v>
      </c>
    </row>
    <row r="12" spans="1:12" ht="17.25" thickBot="1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/>
      <c r="B13" s="20"/>
      <c r="C13" s="21"/>
      <c r="D13" s="22" t="s">
        <v>22</v>
      </c>
      <c r="E13" s="23"/>
      <c r="F13" s="1401"/>
      <c r="G13" s="1401"/>
      <c r="H13" s="1401"/>
      <c r="I13" s="1406"/>
      <c r="J13" s="140"/>
      <c r="K13" s="24"/>
      <c r="L13" s="25"/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6.5">
      <c r="A15" s="1443">
        <v>44870</v>
      </c>
      <c r="B15" s="1411">
        <v>169000</v>
      </c>
      <c r="C15" s="9"/>
      <c r="D15" s="9" t="s">
        <v>76</v>
      </c>
      <c r="E15" s="9" t="s">
        <v>77</v>
      </c>
      <c r="F15" s="1448" t="s">
        <v>309</v>
      </c>
      <c r="G15" s="1449"/>
      <c r="H15" s="1449"/>
      <c r="I15" s="1450"/>
      <c r="J15" s="1419" t="s">
        <v>88</v>
      </c>
      <c r="K15" s="1416" t="s">
        <v>2562</v>
      </c>
      <c r="L15" s="1457">
        <v>1839909</v>
      </c>
    </row>
    <row r="16" spans="1:12" ht="16.5">
      <c r="A16" s="1444"/>
      <c r="B16" s="1412"/>
      <c r="C16" s="96"/>
      <c r="D16" s="96" t="s">
        <v>175</v>
      </c>
      <c r="E16" s="96" t="s">
        <v>797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96"/>
      <c r="D17" s="96" t="s">
        <v>36</v>
      </c>
      <c r="E17" s="96" t="s">
        <v>37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96"/>
      <c r="D18" s="96" t="s">
        <v>102</v>
      </c>
      <c r="E18" s="96" t="s">
        <v>103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96"/>
      <c r="D19" s="96" t="s">
        <v>2563</v>
      </c>
      <c r="E19" s="96" t="s">
        <v>166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96"/>
      <c r="D20" s="96" t="s">
        <v>105</v>
      </c>
      <c r="E20" s="96" t="s">
        <v>110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96"/>
      <c r="D21" s="96" t="s">
        <v>109</v>
      </c>
      <c r="E21" s="96"/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96"/>
      <c r="D22" s="96"/>
      <c r="E22" s="96"/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5"/>
      <c r="B23" s="1413"/>
      <c r="C23" s="27"/>
      <c r="D23" s="12"/>
      <c r="E23" s="12"/>
      <c r="F23" s="1454"/>
      <c r="G23" s="1455"/>
      <c r="H23" s="1455"/>
      <c r="I23" s="1456"/>
      <c r="J23" s="1421"/>
      <c r="K23" s="1418"/>
      <c r="L23" s="1459"/>
    </row>
    <row r="24" spans="1:12" ht="17.25" thickBot="1">
      <c r="A24" s="94"/>
      <c r="B24" s="1037"/>
      <c r="C24" s="26"/>
      <c r="D24" s="96"/>
      <c r="E24" s="96"/>
      <c r="F24" s="1033"/>
      <c r="G24" s="1033"/>
      <c r="H24" s="1033"/>
      <c r="I24" s="1033"/>
      <c r="J24" s="1034"/>
      <c r="K24" s="1035"/>
      <c r="L24" s="17"/>
    </row>
    <row r="25" spans="1:12" ht="18.75" thickBot="1">
      <c r="A25" s="2"/>
      <c r="B25" s="2"/>
      <c r="C25" s="2"/>
      <c r="D25" s="2"/>
      <c r="E25" s="2"/>
      <c r="F25" s="2"/>
      <c r="G25" s="2"/>
      <c r="H25" s="2"/>
      <c r="I25" s="2"/>
      <c r="J25" s="1407" t="s">
        <v>21</v>
      </c>
      <c r="K25" s="1487"/>
      <c r="L25" s="18">
        <f>+SUM(L11:L23)</f>
        <v>1971693</v>
      </c>
    </row>
  </sheetData>
  <mergeCells count="33">
    <mergeCell ref="A8:C8"/>
    <mergeCell ref="D8:F8"/>
    <mergeCell ref="G8:H8"/>
    <mergeCell ref="I8:L8"/>
    <mergeCell ref="F13:I13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5:K25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A15:A23"/>
    <mergeCell ref="B15:B23"/>
    <mergeCell ref="F15:I23"/>
    <mergeCell ref="J15:J23"/>
    <mergeCell ref="K15:K23"/>
    <mergeCell ref="L15:L23"/>
  </mergeCells>
  <pageMargins left="0.7" right="0.7" top="0.75" bottom="0.75" header="0.3" footer="0.3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861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9" t="s">
        <v>777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92068</v>
      </c>
      <c r="C11" s="9"/>
      <c r="D11" s="9" t="s">
        <v>706</v>
      </c>
      <c r="E11" s="9" t="s">
        <v>710</v>
      </c>
      <c r="F11" s="1448" t="s">
        <v>98</v>
      </c>
      <c r="G11" s="1449"/>
      <c r="H11" s="1449"/>
      <c r="I11" s="1450"/>
      <c r="J11" s="1419" t="s">
        <v>199</v>
      </c>
      <c r="K11" s="1416" t="s">
        <v>865</v>
      </c>
      <c r="L11" s="1457">
        <v>3336165</v>
      </c>
    </row>
    <row r="12" spans="1:12" ht="16.5">
      <c r="A12" s="1444"/>
      <c r="B12" s="1412"/>
      <c r="D12" t="s">
        <v>802</v>
      </c>
      <c r="E12" s="11" t="s">
        <v>380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862</v>
      </c>
      <c r="E13" s="11" t="s">
        <v>863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314</v>
      </c>
      <c r="E14" s="11" t="s">
        <v>320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315</v>
      </c>
      <c r="E15" s="11" t="s">
        <v>84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317</v>
      </c>
      <c r="E16" s="11" t="s">
        <v>398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378</v>
      </c>
      <c r="E17" s="11" t="s">
        <v>302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379</v>
      </c>
      <c r="E18" s="11" t="s">
        <v>166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318</v>
      </c>
      <c r="E19" s="11" t="s">
        <v>165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579</v>
      </c>
      <c r="E20" s="11" t="s">
        <v>149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105</v>
      </c>
      <c r="E21" s="11" t="s">
        <v>864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60</v>
      </c>
      <c r="E22" s="11" t="s">
        <v>581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811</v>
      </c>
      <c r="E23" s="11" t="s">
        <v>40</v>
      </c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444"/>
      <c r="B24" s="1412"/>
      <c r="C24" s="26"/>
      <c r="D24" s="10" t="s">
        <v>164</v>
      </c>
      <c r="E24" s="28"/>
      <c r="F24" s="1451"/>
      <c r="G24" s="1452"/>
      <c r="H24" s="1452"/>
      <c r="I24" s="1453"/>
      <c r="J24" s="1420"/>
      <c r="K24" s="1417"/>
      <c r="L24" s="1458"/>
    </row>
    <row r="25" spans="1:12" ht="32.25" thickBot="1">
      <c r="A25" s="19">
        <v>44774</v>
      </c>
      <c r="B25" s="20">
        <v>92068</v>
      </c>
      <c r="C25" s="21"/>
      <c r="D25" s="22" t="s">
        <v>22</v>
      </c>
      <c r="E25" s="23"/>
      <c r="F25" s="1401" t="s">
        <v>98</v>
      </c>
      <c r="G25" s="1401"/>
      <c r="H25" s="1401"/>
      <c r="I25" s="1406"/>
      <c r="J25" s="140" t="s">
        <v>199</v>
      </c>
      <c r="K25" s="24" t="s">
        <v>866</v>
      </c>
      <c r="L25" s="25">
        <v>50000</v>
      </c>
    </row>
    <row r="26" spans="1:12" ht="17.25" thickBot="1">
      <c r="A26" s="94"/>
      <c r="B26" s="725"/>
      <c r="C26" s="96"/>
      <c r="D26" s="96"/>
      <c r="E26" s="97"/>
      <c r="F26" s="723"/>
      <c r="G26" s="723"/>
      <c r="H26" s="723"/>
      <c r="I26" s="723"/>
      <c r="J26" s="723"/>
      <c r="K26" s="723"/>
      <c r="L26" s="17"/>
    </row>
    <row r="27" spans="1:12" ht="17.25" thickBot="1">
      <c r="A27" s="19">
        <v>44845</v>
      </c>
      <c r="B27" s="20">
        <v>93410</v>
      </c>
      <c r="C27" s="21"/>
      <c r="D27" s="22" t="s">
        <v>22</v>
      </c>
      <c r="E27" s="23"/>
      <c r="F27" s="1401" t="s">
        <v>1561</v>
      </c>
      <c r="G27" s="1401"/>
      <c r="H27" s="1401"/>
      <c r="I27" s="1406"/>
      <c r="J27" s="720" t="s">
        <v>88</v>
      </c>
      <c r="K27" s="24" t="s">
        <v>1886</v>
      </c>
      <c r="L27" s="25">
        <v>50000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8.75" thickBot="1">
      <c r="A29" s="2"/>
      <c r="B29" s="2"/>
      <c r="C29" s="2"/>
      <c r="D29" s="2"/>
      <c r="E29" s="2"/>
      <c r="F29" s="2"/>
      <c r="G29" s="2"/>
      <c r="H29" s="2"/>
      <c r="I29" s="2"/>
      <c r="J29" s="1407" t="s">
        <v>21</v>
      </c>
      <c r="K29" s="1487"/>
      <c r="L29" s="18">
        <f>+SUM(L11:L27)</f>
        <v>3436165</v>
      </c>
    </row>
  </sheetData>
  <mergeCells count="28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5:I25"/>
    <mergeCell ref="J29:K29"/>
    <mergeCell ref="A9:L9"/>
    <mergeCell ref="C10:E10"/>
    <mergeCell ref="F10:I10"/>
    <mergeCell ref="A11:A24"/>
    <mergeCell ref="B11:B24"/>
    <mergeCell ref="F11:I24"/>
    <mergeCell ref="J11:J24"/>
    <mergeCell ref="K11:K24"/>
    <mergeCell ref="L11:L24"/>
    <mergeCell ref="F27:I27"/>
  </mergeCells>
  <pageMargins left="0.7" right="0.7" top="0.75" bottom="0.75" header="0.3" footer="0.3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32" workbookViewId="0">
      <selection activeCell="L48" sqref="L4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867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9" t="s">
        <v>777</v>
      </c>
      <c r="K10" s="7" t="s">
        <v>16</v>
      </c>
      <c r="L10" s="8" t="s">
        <v>17</v>
      </c>
    </row>
    <row r="11" spans="1:12" ht="16.5">
      <c r="A11" s="1443">
        <v>37459</v>
      </c>
      <c r="B11" s="1411">
        <v>103217</v>
      </c>
      <c r="C11" s="9"/>
      <c r="D11" s="9" t="s">
        <v>28</v>
      </c>
      <c r="E11" s="9" t="s">
        <v>156</v>
      </c>
      <c r="F11" s="1448" t="s">
        <v>30</v>
      </c>
      <c r="G11" s="1449"/>
      <c r="H11" s="1449"/>
      <c r="I11" s="1450"/>
      <c r="J11" s="1419" t="s">
        <v>199</v>
      </c>
      <c r="K11" s="1416" t="s">
        <v>872</v>
      </c>
      <c r="L11" s="1457">
        <v>4859024</v>
      </c>
    </row>
    <row r="12" spans="1:12" ht="16.5">
      <c r="A12" s="1444"/>
      <c r="B12" s="1412"/>
      <c r="D12" t="s">
        <v>70</v>
      </c>
      <c r="E12" s="11" t="s">
        <v>683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285</v>
      </c>
      <c r="E13" s="11" t="s">
        <v>29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868</v>
      </c>
      <c r="E14" s="11" t="s">
        <v>104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284</v>
      </c>
      <c r="E15" s="11" t="s">
        <v>288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869</v>
      </c>
      <c r="E16" s="11" t="s">
        <v>600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692</v>
      </c>
      <c r="E17" s="11" t="s">
        <v>382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60</v>
      </c>
      <c r="E18" s="11" t="s">
        <v>84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76</v>
      </c>
      <c r="E19" s="11" t="s">
        <v>870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36</v>
      </c>
      <c r="E20" s="11" t="s">
        <v>77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62</v>
      </c>
      <c r="E21" s="11" t="s">
        <v>581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105</v>
      </c>
      <c r="E22" s="11" t="s">
        <v>149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109</v>
      </c>
      <c r="E23" s="11" t="s">
        <v>63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610</v>
      </c>
      <c r="E24" s="11" t="s">
        <v>166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158</v>
      </c>
      <c r="E25" s="11" t="s">
        <v>110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159</v>
      </c>
      <c r="E26" s="11" t="s">
        <v>426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296</v>
      </c>
      <c r="E27" s="11" t="s">
        <v>871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/>
      <c r="E28" s="11" t="s">
        <v>452</v>
      </c>
      <c r="F28" s="1451"/>
      <c r="G28" s="1452"/>
      <c r="H28" s="1452"/>
      <c r="I28" s="1453"/>
      <c r="J28" s="1420"/>
      <c r="K28" s="1417"/>
      <c r="L28" s="1458"/>
    </row>
    <row r="29" spans="1:12" ht="17.25" thickBot="1">
      <c r="A29" s="1444"/>
      <c r="B29" s="1412"/>
      <c r="C29" s="15"/>
      <c r="D29" s="11"/>
      <c r="E29" s="11" t="s">
        <v>48</v>
      </c>
      <c r="F29" s="1451"/>
      <c r="G29" s="1452"/>
      <c r="H29" s="1452"/>
      <c r="I29" s="1453"/>
      <c r="J29" s="1420"/>
      <c r="K29" s="1417"/>
      <c r="L29" s="1458"/>
    </row>
    <row r="30" spans="1:12" ht="32.25" thickBot="1">
      <c r="A30" s="19">
        <v>44764</v>
      </c>
      <c r="B30" s="20">
        <v>103217</v>
      </c>
      <c r="C30" s="21"/>
      <c r="D30" s="22" t="s">
        <v>22</v>
      </c>
      <c r="E30" s="23"/>
      <c r="F30" s="1401" t="s">
        <v>30</v>
      </c>
      <c r="G30" s="1401"/>
      <c r="H30" s="1401"/>
      <c r="I30" s="1406"/>
      <c r="J30" s="140" t="s">
        <v>199</v>
      </c>
      <c r="K30" s="24" t="s">
        <v>873</v>
      </c>
      <c r="L30" s="25">
        <v>50000</v>
      </c>
    </row>
    <row r="31" spans="1:12" ht="17.25" thickBot="1">
      <c r="A31" s="94"/>
      <c r="B31" s="478"/>
      <c r="C31" s="96"/>
      <c r="D31" s="96"/>
      <c r="E31" s="97"/>
      <c r="F31" s="470"/>
      <c r="G31" s="470"/>
      <c r="H31" s="470"/>
      <c r="I31" s="470"/>
      <c r="J31" s="470"/>
      <c r="K31" s="470"/>
      <c r="L31" s="17"/>
    </row>
    <row r="32" spans="1:12" ht="17.25" thickBot="1">
      <c r="A32" s="19">
        <v>44817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467" t="s">
        <v>961</v>
      </c>
      <c r="K32" s="24" t="s">
        <v>1406</v>
      </c>
      <c r="L32" s="25">
        <v>18500</v>
      </c>
    </row>
    <row r="33" spans="1:12" ht="17.25" thickBot="1">
      <c r="A33" s="94"/>
      <c r="B33" s="815"/>
      <c r="C33" s="96"/>
      <c r="D33" s="96"/>
      <c r="E33" s="97"/>
      <c r="F33" s="809"/>
      <c r="G33" s="809"/>
      <c r="H33" s="809"/>
      <c r="I33" s="809"/>
      <c r="J33" s="809"/>
      <c r="K33" s="809"/>
      <c r="L33" s="17"/>
    </row>
    <row r="34" spans="1:12" ht="17.25" thickBot="1">
      <c r="A34" s="19">
        <v>44848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804" t="s">
        <v>961</v>
      </c>
      <c r="K34" s="24" t="s">
        <v>2102</v>
      </c>
      <c r="L34" s="25">
        <v>18500</v>
      </c>
    </row>
    <row r="35" spans="1:12" ht="17.25" thickBot="1">
      <c r="A35" s="94"/>
      <c r="B35" s="833"/>
      <c r="C35" s="96"/>
      <c r="D35" s="96"/>
      <c r="E35" s="97"/>
      <c r="F35" s="823"/>
      <c r="G35" s="823"/>
      <c r="H35" s="823"/>
      <c r="I35" s="823"/>
      <c r="J35" s="823"/>
      <c r="K35" s="823"/>
      <c r="L35" s="17"/>
    </row>
    <row r="36" spans="1:12" ht="17.25" thickBot="1">
      <c r="A36" s="19">
        <v>44854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818" t="s">
        <v>961</v>
      </c>
      <c r="K36" s="24" t="s">
        <v>2124</v>
      </c>
      <c r="L36" s="25">
        <v>18500</v>
      </c>
    </row>
    <row r="37" spans="1:12" ht="17.25" thickBot="1">
      <c r="A37" s="94"/>
      <c r="B37" s="897"/>
      <c r="C37" s="96"/>
      <c r="D37" s="96"/>
      <c r="E37" s="97"/>
      <c r="F37" s="893"/>
      <c r="G37" s="893"/>
      <c r="H37" s="893"/>
      <c r="I37" s="893"/>
      <c r="J37" s="893"/>
      <c r="K37" s="893"/>
      <c r="L37" s="17"/>
    </row>
    <row r="38" spans="1:12" ht="17.25" thickBot="1">
      <c r="A38" s="19">
        <v>44858</v>
      </c>
      <c r="B38" s="20" t="s">
        <v>961</v>
      </c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892" t="s">
        <v>961</v>
      </c>
      <c r="K38" s="24" t="s">
        <v>2242</v>
      </c>
      <c r="L38" s="25">
        <v>18500</v>
      </c>
    </row>
    <row r="39" spans="1:12" ht="17.25" thickBot="1">
      <c r="A39" s="13"/>
      <c r="B39" s="14"/>
      <c r="C39" s="15"/>
      <c r="D39" s="11"/>
      <c r="E39" s="10"/>
      <c r="F39" s="16"/>
      <c r="G39" s="16"/>
      <c r="H39" s="16"/>
      <c r="I39" s="16"/>
      <c r="J39" s="16"/>
      <c r="K39" s="16"/>
      <c r="L39" s="17"/>
    </row>
    <row r="40" spans="1:12" ht="16.5">
      <c r="A40" s="1443">
        <v>44860</v>
      </c>
      <c r="B40" s="1411">
        <v>103699</v>
      </c>
      <c r="C40" s="9"/>
      <c r="D40" s="9" t="s">
        <v>929</v>
      </c>
      <c r="E40" s="9" t="s">
        <v>155</v>
      </c>
      <c r="F40" s="1448" t="s">
        <v>30</v>
      </c>
      <c r="G40" s="1449"/>
      <c r="H40" s="1449"/>
      <c r="I40" s="1450"/>
      <c r="J40" s="1419" t="s">
        <v>88</v>
      </c>
      <c r="K40" s="1416" t="s">
        <v>2278</v>
      </c>
      <c r="L40" s="1457">
        <v>626061</v>
      </c>
    </row>
    <row r="41" spans="1:12" ht="16.5">
      <c r="A41" s="1444"/>
      <c r="B41" s="1412"/>
      <c r="C41" s="175"/>
      <c r="D41" s="175" t="s">
        <v>80</v>
      </c>
      <c r="E41" s="96" t="s">
        <v>149</v>
      </c>
      <c r="F41" s="1451"/>
      <c r="G41" s="1452"/>
      <c r="H41" s="1452"/>
      <c r="I41" s="1453"/>
      <c r="J41" s="1420"/>
      <c r="K41" s="1417"/>
      <c r="L41" s="1458"/>
    </row>
    <row r="42" spans="1:12" ht="16.5">
      <c r="A42" s="1444"/>
      <c r="B42" s="1412"/>
      <c r="C42" s="26"/>
      <c r="D42" s="96" t="s">
        <v>194</v>
      </c>
      <c r="E42" s="96"/>
      <c r="F42" s="1451"/>
      <c r="G42" s="1452"/>
      <c r="H42" s="1452"/>
      <c r="I42" s="1453"/>
      <c r="J42" s="1420"/>
      <c r="K42" s="1417"/>
      <c r="L42" s="1458"/>
    </row>
    <row r="43" spans="1:12" ht="17.25" thickBot="1">
      <c r="A43" s="1445"/>
      <c r="B43" s="1413"/>
      <c r="C43" s="27"/>
      <c r="D43" s="12"/>
      <c r="E43" s="12"/>
      <c r="F43" s="1454"/>
      <c r="G43" s="1455"/>
      <c r="H43" s="1455"/>
      <c r="I43" s="1456"/>
      <c r="J43" s="1421"/>
      <c r="K43" s="1418"/>
      <c r="L43" s="1459"/>
    </row>
    <row r="44" spans="1:12" ht="17.25" thickBot="1">
      <c r="A44" s="94"/>
      <c r="B44" s="915"/>
      <c r="C44" s="15"/>
      <c r="D44" s="11"/>
      <c r="E44" s="11"/>
      <c r="F44" s="914"/>
      <c r="G44" s="914"/>
      <c r="H44" s="914"/>
      <c r="I44" s="914"/>
      <c r="J44" s="913"/>
      <c r="K44" s="914"/>
      <c r="L44" s="17"/>
    </row>
    <row r="45" spans="1:12" ht="17.25" thickBot="1">
      <c r="A45" s="19">
        <v>44889</v>
      </c>
      <c r="B45" s="20" t="s">
        <v>961</v>
      </c>
      <c r="C45" s="21"/>
      <c r="D45" s="22" t="s">
        <v>1148</v>
      </c>
      <c r="E45" s="23"/>
      <c r="F45" s="1401" t="s">
        <v>961</v>
      </c>
      <c r="G45" s="1401"/>
      <c r="H45" s="1401"/>
      <c r="I45" s="1406"/>
      <c r="J45" s="1265" t="s">
        <v>961</v>
      </c>
      <c r="K45" s="24" t="s">
        <v>2984</v>
      </c>
      <c r="L45" s="25">
        <v>18500</v>
      </c>
    </row>
    <row r="46" spans="1:12" ht="17.25" thickBot="1">
      <c r="A46" s="94"/>
      <c r="B46" s="1275"/>
      <c r="C46" s="15"/>
      <c r="D46" s="11"/>
      <c r="E46" s="11"/>
      <c r="F46" s="1269"/>
      <c r="G46" s="1269"/>
      <c r="H46" s="1269"/>
      <c r="I46" s="1269"/>
      <c r="J46" s="1268"/>
      <c r="K46" s="1269"/>
      <c r="L46" s="17"/>
    </row>
    <row r="47" spans="1:12" ht="18.75" thickBot="1">
      <c r="A47" s="2"/>
      <c r="B47" s="2"/>
      <c r="C47" s="2"/>
      <c r="D47" s="2"/>
      <c r="E47" s="2"/>
      <c r="F47" s="2"/>
      <c r="G47" s="2"/>
      <c r="H47" s="2"/>
      <c r="I47" s="2"/>
      <c r="J47" s="1407" t="s">
        <v>21</v>
      </c>
      <c r="K47" s="1487"/>
      <c r="L47" s="18">
        <f>+SUM(L11:L46)</f>
        <v>5627585</v>
      </c>
    </row>
  </sheetData>
  <mergeCells count="38">
    <mergeCell ref="J47:K47"/>
    <mergeCell ref="F45:I45"/>
    <mergeCell ref="A8:C8"/>
    <mergeCell ref="D8:F8"/>
    <mergeCell ref="G8:H8"/>
    <mergeCell ref="I8:L8"/>
    <mergeCell ref="F30:I30"/>
    <mergeCell ref="A9:L9"/>
    <mergeCell ref="C10:E10"/>
    <mergeCell ref="F10:I10"/>
    <mergeCell ref="A11:A29"/>
    <mergeCell ref="B11:B29"/>
    <mergeCell ref="F11:I29"/>
    <mergeCell ref="J11:J29"/>
    <mergeCell ref="K11:K29"/>
    <mergeCell ref="L11:L29"/>
    <mergeCell ref="F36:I36"/>
    <mergeCell ref="A1:C2"/>
    <mergeCell ref="D1:L1"/>
    <mergeCell ref="D2:L2"/>
    <mergeCell ref="A3:D3"/>
    <mergeCell ref="E3:L3"/>
    <mergeCell ref="F38:I38"/>
    <mergeCell ref="A40:A43"/>
    <mergeCell ref="B40:B43"/>
    <mergeCell ref="F40:I43"/>
    <mergeCell ref="A4:D4"/>
    <mergeCell ref="E4:L4"/>
    <mergeCell ref="A6:L6"/>
    <mergeCell ref="A7:C7"/>
    <mergeCell ref="D7:F7"/>
    <mergeCell ref="G7:H7"/>
    <mergeCell ref="I7:L7"/>
    <mergeCell ref="J40:J43"/>
    <mergeCell ref="K40:K43"/>
    <mergeCell ref="L40:L43"/>
    <mergeCell ref="F32:I32"/>
    <mergeCell ref="F34:I34"/>
  </mergeCells>
  <pageMargins left="0.7" right="0.7" top="0.75" bottom="0.75" header="0.3" footer="0.3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17" workbookViewId="0">
      <selection activeCell="L36" sqref="L36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>
        <v>5</v>
      </c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1590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7" t="s">
        <v>777</v>
      </c>
      <c r="K10" s="7" t="s">
        <v>16</v>
      </c>
      <c r="L10" s="8" t="s">
        <v>17</v>
      </c>
    </row>
    <row r="11" spans="1:12" ht="16.5">
      <c r="A11" s="1443">
        <v>44757</v>
      </c>
      <c r="B11" s="1411">
        <v>25870</v>
      </c>
      <c r="C11" s="9"/>
      <c r="D11" s="9" t="s">
        <v>743</v>
      </c>
      <c r="E11" s="9" t="s">
        <v>63</v>
      </c>
      <c r="F11" s="1448" t="s">
        <v>309</v>
      </c>
      <c r="G11" s="1449"/>
      <c r="H11" s="1449"/>
      <c r="I11" s="1450"/>
      <c r="J11" s="1419" t="s">
        <v>199</v>
      </c>
      <c r="K11" s="1416" t="s">
        <v>851</v>
      </c>
      <c r="L11" s="1457">
        <v>872365</v>
      </c>
    </row>
    <row r="12" spans="1:12" ht="16.5">
      <c r="A12" s="1444"/>
      <c r="B12" s="1412"/>
      <c r="D12" t="s">
        <v>62</v>
      </c>
      <c r="E12" s="11" t="s">
        <v>33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34</v>
      </c>
      <c r="E13" s="11" t="s">
        <v>149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32</v>
      </c>
      <c r="E14" s="11" t="s">
        <v>35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59</v>
      </c>
      <c r="E15" s="11" t="s">
        <v>29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15"/>
      <c r="D16" s="11" t="s">
        <v>151</v>
      </c>
      <c r="E16" s="11"/>
      <c r="F16" s="1451"/>
      <c r="G16" s="1452"/>
      <c r="H16" s="1452"/>
      <c r="I16" s="1453"/>
      <c r="J16" s="1420"/>
      <c r="K16" s="1417"/>
      <c r="L16" s="1458"/>
    </row>
    <row r="17" spans="1:12" ht="32.25" thickBot="1">
      <c r="A17" s="19">
        <v>44757</v>
      </c>
      <c r="B17" s="20">
        <v>25870</v>
      </c>
      <c r="C17" s="21"/>
      <c r="D17" s="22" t="s">
        <v>22</v>
      </c>
      <c r="E17" s="23"/>
      <c r="F17" s="1401" t="s">
        <v>309</v>
      </c>
      <c r="G17" s="1401"/>
      <c r="H17" s="1401"/>
      <c r="I17" s="1406"/>
      <c r="J17" s="135" t="s">
        <v>199</v>
      </c>
      <c r="K17" s="24" t="s">
        <v>852</v>
      </c>
      <c r="L17" s="25">
        <v>26000</v>
      </c>
    </row>
    <row r="18" spans="1:12" ht="17.25" thickBot="1">
      <c r="A18" s="94"/>
      <c r="B18" s="478"/>
      <c r="C18" s="96"/>
      <c r="D18" s="96"/>
      <c r="E18" s="97"/>
      <c r="F18" s="470"/>
      <c r="G18" s="470"/>
      <c r="H18" s="470"/>
      <c r="I18" s="470"/>
      <c r="J18" s="470"/>
      <c r="K18" s="470"/>
      <c r="L18" s="17"/>
    </row>
    <row r="19" spans="1:12" ht="17.25" thickBot="1">
      <c r="A19" s="19">
        <v>44817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467" t="s">
        <v>961</v>
      </c>
      <c r="K19" s="24" t="s">
        <v>1407</v>
      </c>
      <c r="L19" s="25">
        <v>18500</v>
      </c>
    </row>
    <row r="20" spans="1:12" ht="17.25" thickBot="1">
      <c r="A20" s="94"/>
      <c r="B20" s="578"/>
      <c r="C20" s="96"/>
      <c r="D20" s="96"/>
      <c r="E20" s="97"/>
      <c r="F20" s="569"/>
      <c r="G20" s="569"/>
      <c r="H20" s="569"/>
      <c r="I20" s="569"/>
      <c r="J20" s="569"/>
      <c r="K20" s="569"/>
      <c r="L20" s="17"/>
    </row>
    <row r="21" spans="1:12" ht="17.25" thickBot="1">
      <c r="A21" s="19">
        <v>44828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565" t="s">
        <v>961</v>
      </c>
      <c r="K21" s="24" t="s">
        <v>1589</v>
      </c>
      <c r="L21" s="25">
        <v>18500</v>
      </c>
    </row>
    <row r="22" spans="1:12" ht="17.25" thickBot="1">
      <c r="A22" s="94"/>
      <c r="B22" s="685"/>
      <c r="C22" s="96"/>
      <c r="D22" s="96"/>
      <c r="E22" s="97"/>
      <c r="F22" s="681"/>
      <c r="G22" s="681"/>
      <c r="H22" s="681"/>
      <c r="I22" s="681"/>
      <c r="J22" s="681"/>
      <c r="K22" s="681"/>
      <c r="L22" s="17"/>
    </row>
    <row r="23" spans="1:12" ht="17.25" thickBot="1">
      <c r="A23" s="19">
        <v>44838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677" t="s">
        <v>961</v>
      </c>
      <c r="K23" s="24" t="s">
        <v>1810</v>
      </c>
      <c r="L23" s="25">
        <v>18500</v>
      </c>
    </row>
    <row r="24" spans="1:12" ht="17.25" thickBot="1">
      <c r="A24" s="94"/>
      <c r="B24" s="769"/>
      <c r="C24" s="96"/>
      <c r="D24" s="96"/>
      <c r="E24" s="97"/>
      <c r="F24" s="766"/>
      <c r="G24" s="766"/>
      <c r="H24" s="766"/>
      <c r="I24" s="766"/>
      <c r="J24" s="766"/>
      <c r="K24" s="766"/>
      <c r="L24" s="17"/>
    </row>
    <row r="25" spans="1:12" ht="17.25" thickBot="1">
      <c r="A25" s="19">
        <v>44844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765" t="s">
        <v>961</v>
      </c>
      <c r="K25" s="24" t="s">
        <v>1957</v>
      </c>
      <c r="L25" s="25">
        <v>18500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7.25" thickBot="1">
      <c r="A27" s="19">
        <v>44858</v>
      </c>
      <c r="B27" s="20">
        <v>27326</v>
      </c>
      <c r="C27" s="21"/>
      <c r="D27" s="22" t="s">
        <v>838</v>
      </c>
      <c r="E27" s="271" t="s">
        <v>2261</v>
      </c>
      <c r="F27" s="1401" t="s">
        <v>1561</v>
      </c>
      <c r="G27" s="1401"/>
      <c r="H27" s="1401"/>
      <c r="I27" s="1406"/>
      <c r="J27" s="899" t="s">
        <v>961</v>
      </c>
      <c r="K27" s="24" t="s">
        <v>2263</v>
      </c>
      <c r="L27" s="25">
        <v>52465</v>
      </c>
    </row>
    <row r="28" spans="1:12" ht="17.25" thickBot="1">
      <c r="A28" s="94"/>
      <c r="B28" s="938"/>
      <c r="C28" s="96"/>
      <c r="D28" s="96"/>
      <c r="E28" s="371"/>
      <c r="F28" s="934"/>
      <c r="G28" s="934"/>
      <c r="H28" s="934"/>
      <c r="I28" s="934"/>
      <c r="J28" s="934"/>
      <c r="K28" s="934"/>
      <c r="L28" s="17"/>
    </row>
    <row r="29" spans="1:12" ht="17.25" thickBot="1">
      <c r="A29" s="19">
        <v>44862</v>
      </c>
      <c r="B29" s="20" t="s">
        <v>961</v>
      </c>
      <c r="C29" s="21"/>
      <c r="D29" s="22" t="s">
        <v>1148</v>
      </c>
      <c r="E29" s="271" t="s">
        <v>961</v>
      </c>
      <c r="F29" s="1401" t="s">
        <v>961</v>
      </c>
      <c r="G29" s="1401"/>
      <c r="H29" s="1401"/>
      <c r="I29" s="1406"/>
      <c r="J29" s="933" t="s">
        <v>961</v>
      </c>
      <c r="K29" s="24" t="s">
        <v>2328</v>
      </c>
      <c r="L29" s="25">
        <v>52465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9">
        <v>44875</v>
      </c>
      <c r="B31" s="20" t="s">
        <v>961</v>
      </c>
      <c r="C31" s="21"/>
      <c r="D31" s="22" t="s">
        <v>1148</v>
      </c>
      <c r="E31" s="271" t="s">
        <v>961</v>
      </c>
      <c r="F31" s="1401" t="s">
        <v>961</v>
      </c>
      <c r="G31" s="1401"/>
      <c r="H31" s="1401"/>
      <c r="I31" s="1406"/>
      <c r="J31" s="1118" t="s">
        <v>961</v>
      </c>
      <c r="K31" s="24" t="s">
        <v>2701</v>
      </c>
      <c r="L31" s="25">
        <v>18500</v>
      </c>
    </row>
    <row r="32" spans="1:12" ht="17.25" thickBot="1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7.25" thickBot="1">
      <c r="A33" s="19">
        <v>44889</v>
      </c>
      <c r="B33" s="20" t="s">
        <v>961</v>
      </c>
      <c r="C33" s="21"/>
      <c r="D33" s="22" t="s">
        <v>1148</v>
      </c>
      <c r="E33" s="271" t="s">
        <v>961</v>
      </c>
      <c r="F33" s="1401" t="s">
        <v>961</v>
      </c>
      <c r="G33" s="1401"/>
      <c r="H33" s="1401"/>
      <c r="I33" s="1406"/>
      <c r="J33" s="1285" t="s">
        <v>961</v>
      </c>
      <c r="K33" s="24" t="s">
        <v>3114</v>
      </c>
      <c r="L33" s="25">
        <v>18500</v>
      </c>
    </row>
    <row r="34" spans="1:12" ht="17.25" thickBot="1">
      <c r="A34" s="13"/>
      <c r="B34" s="14"/>
      <c r="C34" s="15"/>
      <c r="D34" s="11"/>
      <c r="E34" s="10"/>
      <c r="F34" s="16"/>
      <c r="G34" s="16"/>
      <c r="H34" s="16"/>
      <c r="I34" s="16"/>
      <c r="J34" s="16"/>
      <c r="K34" s="16"/>
      <c r="L34" s="17"/>
    </row>
    <row r="35" spans="1:12" ht="18.75" thickBot="1">
      <c r="A35" s="2"/>
      <c r="B35" s="2"/>
      <c r="C35" s="2"/>
      <c r="D35" s="2"/>
      <c r="E35" s="2"/>
      <c r="F35" s="2"/>
      <c r="G35" s="2"/>
      <c r="H35" s="2"/>
      <c r="I35" s="2"/>
      <c r="J35" s="1407" t="s">
        <v>21</v>
      </c>
      <c r="K35" s="1487"/>
      <c r="L35" s="18">
        <f>+SUM(L11:L34)</f>
        <v>1114295</v>
      </c>
    </row>
  </sheetData>
  <mergeCells count="35">
    <mergeCell ref="F33:I33"/>
    <mergeCell ref="F31:I31"/>
    <mergeCell ref="F29:I29"/>
    <mergeCell ref="F17:I17"/>
    <mergeCell ref="J35:K35"/>
    <mergeCell ref="F19:I19"/>
    <mergeCell ref="F21:I21"/>
    <mergeCell ref="F23:I23"/>
    <mergeCell ref="F25:I25"/>
    <mergeCell ref="F27:I27"/>
    <mergeCell ref="A9:L9"/>
    <mergeCell ref="C10:E10"/>
    <mergeCell ref="F10:I10"/>
    <mergeCell ref="A11:A16"/>
    <mergeCell ref="B11:B16"/>
    <mergeCell ref="F11:I16"/>
    <mergeCell ref="J11:J16"/>
    <mergeCell ref="K11:K16"/>
    <mergeCell ref="L11:L16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874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9" t="s">
        <v>777</v>
      </c>
      <c r="K10" s="7" t="s">
        <v>16</v>
      </c>
      <c r="L10" s="8" t="s">
        <v>17</v>
      </c>
    </row>
    <row r="11" spans="1:12" ht="16.5">
      <c r="A11" s="1443">
        <v>44774</v>
      </c>
      <c r="B11" s="1411">
        <v>106047</v>
      </c>
      <c r="C11" s="9"/>
      <c r="D11" s="9" t="s">
        <v>70</v>
      </c>
      <c r="E11" s="9" t="s">
        <v>104</v>
      </c>
      <c r="F11" s="1448" t="s">
        <v>30</v>
      </c>
      <c r="G11" s="1449"/>
      <c r="H11" s="1449"/>
      <c r="I11" s="1450"/>
      <c r="J11" s="1419" t="s">
        <v>199</v>
      </c>
      <c r="K11" s="1416" t="s">
        <v>875</v>
      </c>
      <c r="L11" s="1457">
        <v>2367468</v>
      </c>
    </row>
    <row r="12" spans="1:12" ht="16.5">
      <c r="A12" s="1444"/>
      <c r="B12" s="1412"/>
      <c r="D12" t="s">
        <v>285</v>
      </c>
      <c r="E12" s="11" t="s">
        <v>288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60</v>
      </c>
      <c r="E13" s="11" t="s">
        <v>29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284</v>
      </c>
      <c r="E14" s="11" t="s">
        <v>149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28</v>
      </c>
      <c r="E15" s="11" t="s">
        <v>331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59</v>
      </c>
      <c r="E16" s="11" t="s">
        <v>382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151</v>
      </c>
      <c r="E17" s="11" t="s">
        <v>40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345</v>
      </c>
      <c r="E18" s="11" t="s">
        <v>398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346</v>
      </c>
      <c r="E19" s="11" t="s">
        <v>683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182</v>
      </c>
      <c r="E20" s="11" t="s">
        <v>181</v>
      </c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444"/>
      <c r="B21" s="1412"/>
      <c r="C21" s="15"/>
      <c r="D21" s="11" t="s">
        <v>293</v>
      </c>
      <c r="E21" s="11" t="s">
        <v>390</v>
      </c>
      <c r="F21" s="1451"/>
      <c r="G21" s="1452"/>
      <c r="H21" s="1452"/>
      <c r="I21" s="1453"/>
      <c r="J21" s="1420"/>
      <c r="K21" s="1417"/>
      <c r="L21" s="1458"/>
    </row>
    <row r="22" spans="1:12" ht="32.25" thickBot="1">
      <c r="A22" s="19">
        <v>44774</v>
      </c>
      <c r="B22" s="20">
        <v>106047</v>
      </c>
      <c r="C22" s="21"/>
      <c r="D22" s="22" t="s">
        <v>22</v>
      </c>
      <c r="E22" s="23"/>
      <c r="F22" s="1401" t="s">
        <v>30</v>
      </c>
      <c r="G22" s="1401"/>
      <c r="H22" s="1401"/>
      <c r="I22" s="1406"/>
      <c r="J22" s="140" t="s">
        <v>199</v>
      </c>
      <c r="K22" s="24" t="s">
        <v>876</v>
      </c>
      <c r="L22" s="25">
        <v>50000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7.25" thickBot="1">
      <c r="A24" s="19">
        <v>44816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467" t="s">
        <v>961</v>
      </c>
      <c r="K24" s="24" t="s">
        <v>1383</v>
      </c>
      <c r="L24" s="25">
        <v>18500</v>
      </c>
    </row>
    <row r="25" spans="1:12" ht="17.25" thickBot="1">
      <c r="A25" s="94"/>
      <c r="B25" s="621"/>
      <c r="C25" s="96"/>
      <c r="D25" s="96"/>
      <c r="E25" s="97"/>
      <c r="F25" s="618"/>
      <c r="G25" s="618"/>
      <c r="H25" s="618"/>
      <c r="I25" s="618"/>
      <c r="J25" s="618"/>
      <c r="K25" s="618"/>
      <c r="L25" s="17"/>
    </row>
    <row r="26" spans="1:12" ht="17.25" thickBot="1">
      <c r="A26" s="19">
        <v>44826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615" t="s">
        <v>961</v>
      </c>
      <c r="K26" s="24" t="s">
        <v>1689</v>
      </c>
      <c r="L26" s="25">
        <v>18500</v>
      </c>
    </row>
    <row r="27" spans="1:12" ht="17.25" thickBot="1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8" spans="1:12" ht="17.25" thickBot="1">
      <c r="A28" s="19">
        <v>44882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190" t="s">
        <v>961</v>
      </c>
      <c r="K28" s="24" t="s">
        <v>2854</v>
      </c>
      <c r="L28" s="25">
        <v>18500</v>
      </c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7.25" thickBot="1">
      <c r="A30" s="19">
        <v>44889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285" t="s">
        <v>961</v>
      </c>
      <c r="K30" s="24" t="s">
        <v>3092</v>
      </c>
      <c r="L30" s="25">
        <v>18500</v>
      </c>
    </row>
    <row r="31" spans="1:12" ht="17.25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+SUM(L11:L31)</f>
        <v>2491468</v>
      </c>
    </row>
  </sheetData>
  <mergeCells count="3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2:I22"/>
    <mergeCell ref="J32:K32"/>
    <mergeCell ref="A9:L9"/>
    <mergeCell ref="C10:E10"/>
    <mergeCell ref="F10:I10"/>
    <mergeCell ref="A11:A21"/>
    <mergeCell ref="B11:B21"/>
    <mergeCell ref="F11:I21"/>
    <mergeCell ref="J11:J21"/>
    <mergeCell ref="K11:K21"/>
    <mergeCell ref="L11:L21"/>
    <mergeCell ref="F24:I24"/>
    <mergeCell ref="F26:I26"/>
    <mergeCell ref="F28:I28"/>
    <mergeCell ref="F30:I30"/>
  </mergeCells>
  <pageMargins left="0.7" right="0.7" top="0.75" bottom="0.75" header="0.3" footer="0.3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0" workbookViewId="0">
      <selection activeCell="L38" sqref="L3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880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158" t="s">
        <v>12</v>
      </c>
      <c r="B10" s="144" t="s">
        <v>13</v>
      </c>
      <c r="C10" s="1460" t="s">
        <v>14</v>
      </c>
      <c r="D10" s="1441"/>
      <c r="E10" s="1442"/>
      <c r="F10" s="1527" t="s">
        <v>15</v>
      </c>
      <c r="G10" s="1483"/>
      <c r="H10" s="1483"/>
      <c r="I10" s="1528"/>
      <c r="J10" s="143" t="s">
        <v>777</v>
      </c>
      <c r="K10" s="7" t="s">
        <v>16</v>
      </c>
      <c r="L10" s="8" t="s">
        <v>17</v>
      </c>
    </row>
    <row r="11" spans="1:12" ht="16.5" customHeight="1">
      <c r="A11" s="1529">
        <v>44774</v>
      </c>
      <c r="B11" s="1532">
        <v>42356</v>
      </c>
      <c r="C11" s="9"/>
      <c r="D11" s="9" t="s">
        <v>38</v>
      </c>
      <c r="E11" s="9" t="s">
        <v>39</v>
      </c>
      <c r="F11" s="1535" t="s">
        <v>30</v>
      </c>
      <c r="G11" s="1536"/>
      <c r="H11" s="1536"/>
      <c r="I11" s="1537"/>
      <c r="J11" s="1416" t="s">
        <v>88</v>
      </c>
      <c r="K11" s="1541" t="s">
        <v>879</v>
      </c>
      <c r="L11" s="1519">
        <v>918264</v>
      </c>
    </row>
    <row r="12" spans="1:12" ht="16.5">
      <c r="A12" s="1530"/>
      <c r="B12" s="1533"/>
      <c r="D12" t="s">
        <v>36</v>
      </c>
      <c r="E12" s="11" t="s">
        <v>37</v>
      </c>
      <c r="F12" s="1538"/>
      <c r="G12" s="1452"/>
      <c r="H12" s="1452"/>
      <c r="I12" s="1484"/>
      <c r="J12" s="1417"/>
      <c r="K12" s="1538"/>
      <c r="L12" s="1521"/>
    </row>
    <row r="13" spans="1:12" ht="16.5">
      <c r="A13" s="1530"/>
      <c r="B13" s="1533"/>
      <c r="C13" s="15"/>
      <c r="D13" s="11" t="s">
        <v>80</v>
      </c>
      <c r="E13" s="11" t="s">
        <v>155</v>
      </c>
      <c r="F13" s="1538"/>
      <c r="G13" s="1452"/>
      <c r="H13" s="1452"/>
      <c r="I13" s="1484"/>
      <c r="J13" s="1417"/>
      <c r="K13" s="1538"/>
      <c r="L13" s="1521"/>
    </row>
    <row r="14" spans="1:12" ht="16.5">
      <c r="A14" s="1530"/>
      <c r="B14" s="1533"/>
      <c r="C14" s="15"/>
      <c r="D14" s="11" t="s">
        <v>82</v>
      </c>
      <c r="E14" s="11" t="s">
        <v>83</v>
      </c>
      <c r="F14" s="1538"/>
      <c r="G14" s="1452"/>
      <c r="H14" s="1452"/>
      <c r="I14" s="1484"/>
      <c r="J14" s="1417"/>
      <c r="K14" s="1538"/>
      <c r="L14" s="1521"/>
    </row>
    <row r="15" spans="1:12" ht="16.5">
      <c r="A15" s="1530"/>
      <c r="B15" s="1533"/>
      <c r="C15" s="15"/>
      <c r="D15" s="11" t="s">
        <v>878</v>
      </c>
      <c r="E15" s="11" t="s">
        <v>154</v>
      </c>
      <c r="F15" s="1538"/>
      <c r="G15" s="1452"/>
      <c r="H15" s="1452"/>
      <c r="I15" s="1484"/>
      <c r="J15" s="1417"/>
      <c r="K15" s="1538"/>
      <c r="L15" s="1521"/>
    </row>
    <row r="16" spans="1:12" ht="16.5">
      <c r="A16" s="1530"/>
      <c r="B16" s="1533"/>
      <c r="C16" s="15"/>
      <c r="D16" s="11" t="s">
        <v>157</v>
      </c>
      <c r="E16" s="11" t="s">
        <v>166</v>
      </c>
      <c r="F16" s="1538"/>
      <c r="G16" s="1452"/>
      <c r="H16" s="1452"/>
      <c r="I16" s="1484"/>
      <c r="J16" s="1417"/>
      <c r="K16" s="1538"/>
      <c r="L16" s="1521"/>
    </row>
    <row r="17" spans="1:12" ht="16.5">
      <c r="A17" s="1530"/>
      <c r="B17" s="1533"/>
      <c r="C17" s="15"/>
      <c r="D17" s="11"/>
      <c r="E17" s="11" t="s">
        <v>48</v>
      </c>
      <c r="F17" s="1538"/>
      <c r="G17" s="1452"/>
      <c r="H17" s="1452"/>
      <c r="I17" s="1484"/>
      <c r="J17" s="1417"/>
      <c r="K17" s="1538"/>
      <c r="L17" s="1521"/>
    </row>
    <row r="18" spans="1:12" ht="17.25" thickBot="1">
      <c r="A18" s="1531"/>
      <c r="B18" s="1534"/>
      <c r="C18" s="15"/>
      <c r="D18" s="11"/>
      <c r="E18" s="11" t="s">
        <v>40</v>
      </c>
      <c r="F18" s="1539"/>
      <c r="G18" s="1499"/>
      <c r="H18" s="1499"/>
      <c r="I18" s="1540"/>
      <c r="J18" s="1418"/>
      <c r="K18" s="1542"/>
      <c r="L18" s="1520"/>
    </row>
    <row r="19" spans="1:12" ht="17.25" thickBot="1">
      <c r="A19" s="145">
        <v>44774</v>
      </c>
      <c r="B19" s="146">
        <v>42356</v>
      </c>
      <c r="C19" s="21"/>
      <c r="D19" s="22" t="s">
        <v>22</v>
      </c>
      <c r="E19" s="23"/>
      <c r="F19" s="1455" t="s">
        <v>30</v>
      </c>
      <c r="G19" s="1455"/>
      <c r="H19" s="1455"/>
      <c r="I19" s="1477"/>
      <c r="J19" s="142" t="s">
        <v>88</v>
      </c>
      <c r="K19" s="24" t="s">
        <v>877</v>
      </c>
      <c r="L19" s="25">
        <v>26000</v>
      </c>
    </row>
    <row r="20" spans="1:12" ht="17.25" thickBot="1">
      <c r="A20" s="94"/>
      <c r="B20" s="478"/>
      <c r="C20" s="96"/>
      <c r="D20" s="96"/>
      <c r="E20" s="97"/>
      <c r="F20" s="470"/>
      <c r="G20" s="470"/>
      <c r="H20" s="470"/>
      <c r="I20" s="470"/>
      <c r="J20" s="470"/>
      <c r="K20" s="470"/>
      <c r="L20" s="17"/>
    </row>
    <row r="21" spans="1:12" ht="17.25" thickBot="1">
      <c r="A21" s="475">
        <v>44816</v>
      </c>
      <c r="B21" s="476" t="s">
        <v>961</v>
      </c>
      <c r="C21" s="21"/>
      <c r="D21" s="22" t="s">
        <v>1148</v>
      </c>
      <c r="E21" s="23"/>
      <c r="F21" s="1455" t="s">
        <v>961</v>
      </c>
      <c r="G21" s="1455"/>
      <c r="H21" s="1455"/>
      <c r="I21" s="1477"/>
      <c r="J21" s="467" t="s">
        <v>961</v>
      </c>
      <c r="K21" s="24" t="s">
        <v>1390</v>
      </c>
      <c r="L21" s="25">
        <v>18500</v>
      </c>
    </row>
    <row r="22" spans="1:12" ht="17.25" thickBot="1">
      <c r="A22" s="94"/>
      <c r="B22" s="621"/>
      <c r="C22" s="96"/>
      <c r="D22" s="96"/>
      <c r="E22" s="97"/>
      <c r="F22" s="618"/>
      <c r="G22" s="618"/>
      <c r="H22" s="618"/>
      <c r="I22" s="618"/>
      <c r="J22" s="618"/>
      <c r="K22" s="618"/>
      <c r="L22" s="17"/>
    </row>
    <row r="23" spans="1:12" ht="17.25" thickBot="1">
      <c r="A23" s="171">
        <v>44826</v>
      </c>
      <c r="B23" s="636" t="s">
        <v>961</v>
      </c>
      <c r="C23" s="21"/>
      <c r="D23" s="22" t="s">
        <v>1148</v>
      </c>
      <c r="E23" s="23"/>
      <c r="F23" s="1400" t="s">
        <v>961</v>
      </c>
      <c r="G23" s="1401"/>
      <c r="H23" s="1401"/>
      <c r="I23" s="1402"/>
      <c r="J23" s="615" t="s">
        <v>961</v>
      </c>
      <c r="K23" s="24" t="s">
        <v>1694</v>
      </c>
      <c r="L23" s="25">
        <v>18500</v>
      </c>
    </row>
    <row r="24" spans="1:12" ht="17.25" thickBot="1">
      <c r="A24" s="94"/>
      <c r="B24" s="758"/>
      <c r="C24" s="96"/>
      <c r="D24" s="96"/>
      <c r="E24" s="97"/>
      <c r="F24" s="752"/>
      <c r="G24" s="752"/>
      <c r="H24" s="752"/>
      <c r="I24" s="752"/>
      <c r="J24" s="752"/>
      <c r="K24" s="752"/>
      <c r="L24" s="17"/>
    </row>
    <row r="25" spans="1:12" ht="17.25" thickBot="1">
      <c r="A25" s="171">
        <v>44846</v>
      </c>
      <c r="B25" s="636" t="s">
        <v>961</v>
      </c>
      <c r="C25" s="21"/>
      <c r="D25" s="22" t="s">
        <v>1148</v>
      </c>
      <c r="E25" s="23"/>
      <c r="F25" s="1400" t="s">
        <v>961</v>
      </c>
      <c r="G25" s="1401"/>
      <c r="H25" s="1401"/>
      <c r="I25" s="1402"/>
      <c r="J25" s="751" t="s">
        <v>961</v>
      </c>
      <c r="K25" s="24" t="s">
        <v>1940</v>
      </c>
      <c r="L25" s="25">
        <v>18500</v>
      </c>
    </row>
    <row r="26" spans="1:12" ht="17.25" thickBot="1">
      <c r="A26" s="94"/>
      <c r="B26" s="973"/>
      <c r="C26" s="96"/>
      <c r="D26" s="96"/>
      <c r="E26" s="97"/>
      <c r="F26" s="967"/>
      <c r="G26" s="967"/>
      <c r="H26" s="967"/>
      <c r="I26" s="967"/>
      <c r="J26" s="967"/>
      <c r="K26" s="967"/>
      <c r="L26" s="17"/>
    </row>
    <row r="27" spans="1:12" ht="17.25" thickBot="1">
      <c r="A27" s="171">
        <v>44860</v>
      </c>
      <c r="B27" s="636" t="s">
        <v>961</v>
      </c>
      <c r="C27" s="21"/>
      <c r="D27" s="22" t="s">
        <v>1148</v>
      </c>
      <c r="E27" s="23"/>
      <c r="F27" s="1400" t="s">
        <v>961</v>
      </c>
      <c r="G27" s="1401"/>
      <c r="H27" s="1401"/>
      <c r="I27" s="1402"/>
      <c r="J27" s="963" t="s">
        <v>961</v>
      </c>
      <c r="K27" s="24" t="s">
        <v>2366</v>
      </c>
      <c r="L27" s="25">
        <v>18500</v>
      </c>
    </row>
    <row r="28" spans="1:12" ht="17.25" thickBot="1">
      <c r="A28" s="94"/>
      <c r="B28" s="981"/>
      <c r="C28" s="96"/>
      <c r="D28" s="96"/>
      <c r="E28" s="97"/>
      <c r="F28" s="979"/>
      <c r="G28" s="979"/>
      <c r="H28" s="979"/>
      <c r="I28" s="979"/>
      <c r="J28" s="979"/>
      <c r="K28" s="979"/>
      <c r="L28" s="17"/>
    </row>
    <row r="29" spans="1:12" ht="17.25" thickBot="1">
      <c r="A29" s="171">
        <v>44864</v>
      </c>
      <c r="B29" s="636" t="s">
        <v>961</v>
      </c>
      <c r="C29" s="21"/>
      <c r="D29" s="22" t="s">
        <v>1148</v>
      </c>
      <c r="E29" s="23"/>
      <c r="F29" s="1400" t="s">
        <v>961</v>
      </c>
      <c r="G29" s="1401"/>
      <c r="H29" s="1401"/>
      <c r="I29" s="1402"/>
      <c r="J29" s="977" t="s">
        <v>961</v>
      </c>
      <c r="K29" s="24" t="s">
        <v>2416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7.25" thickBot="1">
      <c r="A31" s="171">
        <v>44875</v>
      </c>
      <c r="B31" s="636" t="s">
        <v>961</v>
      </c>
      <c r="C31" s="21"/>
      <c r="D31" s="22" t="s">
        <v>1148</v>
      </c>
      <c r="E31" s="23"/>
      <c r="F31" s="1400" t="s">
        <v>961</v>
      </c>
      <c r="G31" s="1401"/>
      <c r="H31" s="1401"/>
      <c r="I31" s="1402"/>
      <c r="J31" s="1118" t="s">
        <v>961</v>
      </c>
      <c r="K31" s="24" t="s">
        <v>2704</v>
      </c>
      <c r="L31" s="25">
        <v>18500</v>
      </c>
    </row>
    <row r="32" spans="1:12" ht="17.25" thickBot="1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7.25" thickBot="1">
      <c r="A33" s="171">
        <v>44883</v>
      </c>
      <c r="B33" s="636" t="s">
        <v>961</v>
      </c>
      <c r="C33" s="21"/>
      <c r="D33" s="22" t="s">
        <v>1148</v>
      </c>
      <c r="E33" s="23"/>
      <c r="F33" s="1400" t="s">
        <v>961</v>
      </c>
      <c r="G33" s="1401"/>
      <c r="H33" s="1401"/>
      <c r="I33" s="1402"/>
      <c r="J33" s="1222" t="s">
        <v>961</v>
      </c>
      <c r="K33" s="24" t="s">
        <v>2890</v>
      </c>
      <c r="L33" s="25">
        <v>18500</v>
      </c>
    </row>
    <row r="34" spans="1:12" ht="17.25" thickBot="1">
      <c r="A34" s="13"/>
      <c r="B34" s="14"/>
      <c r="C34" s="15"/>
      <c r="D34" s="11"/>
      <c r="E34" s="10"/>
      <c r="F34" s="16"/>
      <c r="G34" s="16"/>
      <c r="H34" s="16"/>
      <c r="I34" s="16"/>
      <c r="J34" s="16"/>
      <c r="K34" s="16"/>
      <c r="L34" s="17"/>
    </row>
    <row r="35" spans="1:12" ht="17.25" thickBot="1">
      <c r="A35" s="171">
        <v>44891</v>
      </c>
      <c r="B35" s="636" t="s">
        <v>961</v>
      </c>
      <c r="C35" s="21"/>
      <c r="D35" s="22" t="s">
        <v>1148</v>
      </c>
      <c r="E35" s="23"/>
      <c r="F35" s="1400" t="s">
        <v>961</v>
      </c>
      <c r="G35" s="1401"/>
      <c r="H35" s="1401"/>
      <c r="I35" s="1402"/>
      <c r="J35" s="1265" t="s">
        <v>961</v>
      </c>
      <c r="K35" s="24" t="s">
        <v>3042</v>
      </c>
      <c r="L35" s="25">
        <v>18500</v>
      </c>
    </row>
    <row r="36" spans="1:12" ht="17.25" thickBot="1">
      <c r="A36" s="13"/>
      <c r="B36" s="14"/>
      <c r="C36" s="15"/>
      <c r="D36" s="11"/>
      <c r="E36" s="10"/>
      <c r="F36" s="16"/>
      <c r="G36" s="16"/>
      <c r="H36" s="16"/>
      <c r="I36" s="16"/>
      <c r="J36" s="16"/>
      <c r="K36" s="16"/>
      <c r="L36" s="17"/>
    </row>
    <row r="37" spans="1:12" ht="18.75" thickBot="1">
      <c r="A37" s="2"/>
      <c r="B37" s="2"/>
      <c r="C37" s="2"/>
      <c r="D37" s="2"/>
      <c r="E37" s="2"/>
      <c r="F37" s="2"/>
      <c r="G37" s="2"/>
      <c r="H37" s="2"/>
      <c r="I37" s="2"/>
      <c r="J37" s="1407" t="s">
        <v>21</v>
      </c>
      <c r="K37" s="1487"/>
      <c r="L37" s="18">
        <f>+SUM(L11:L36)</f>
        <v>1092264</v>
      </c>
    </row>
  </sheetData>
  <mergeCells count="35">
    <mergeCell ref="F19:I19"/>
    <mergeCell ref="J37:K37"/>
    <mergeCell ref="A11:A18"/>
    <mergeCell ref="B11:B18"/>
    <mergeCell ref="F11:I18"/>
    <mergeCell ref="J11:J18"/>
    <mergeCell ref="K11:K18"/>
    <mergeCell ref="F21:I21"/>
    <mergeCell ref="F23:I23"/>
    <mergeCell ref="F25:I25"/>
    <mergeCell ref="F27:I27"/>
    <mergeCell ref="F29:I29"/>
    <mergeCell ref="F31:I31"/>
    <mergeCell ref="F33:I33"/>
    <mergeCell ref="F35:I35"/>
    <mergeCell ref="A9:L9"/>
    <mergeCell ref="C10:E10"/>
    <mergeCell ref="F10:I10"/>
    <mergeCell ref="L11:L18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A4:D4"/>
    <mergeCell ref="E4:L4"/>
    <mergeCell ref="A1:C2"/>
    <mergeCell ref="D1:L1"/>
    <mergeCell ref="D2:L2"/>
    <mergeCell ref="A3:D3"/>
    <mergeCell ref="E3:L3"/>
  </mergeCells>
  <pageMargins left="0.7" right="0.7" top="0.75" bottom="0.75" header="0.3" footer="0.3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12" workbookViewId="0">
      <selection activeCell="K27" sqref="K27"/>
    </sheetView>
  </sheetViews>
  <sheetFormatPr baseColWidth="10" defaultRowHeight="15"/>
  <cols>
    <col min="1" max="1" width="14" bestFit="1" customWidth="1"/>
    <col min="4" max="4" width="20" customWidth="1"/>
    <col min="5" max="5" width="38.42578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1526</v>
      </c>
      <c r="B8" s="1462"/>
      <c r="C8" s="1463"/>
      <c r="D8" s="1434" t="s">
        <v>881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158" t="s">
        <v>12</v>
      </c>
      <c r="B10" s="144" t="s">
        <v>13</v>
      </c>
      <c r="C10" s="1482" t="s">
        <v>14</v>
      </c>
      <c r="D10" s="1483"/>
      <c r="E10" s="1442"/>
      <c r="F10" s="1527" t="s">
        <v>15</v>
      </c>
      <c r="G10" s="1483"/>
      <c r="H10" s="1483"/>
      <c r="I10" s="1528"/>
      <c r="J10" s="143" t="s">
        <v>777</v>
      </c>
      <c r="K10" s="7" t="s">
        <v>16</v>
      </c>
      <c r="L10" s="8" t="s">
        <v>17</v>
      </c>
    </row>
    <row r="11" spans="1:12" ht="16.5" customHeight="1" thickBot="1">
      <c r="A11" s="1478">
        <v>44753</v>
      </c>
      <c r="B11" s="1411">
        <v>13804</v>
      </c>
      <c r="C11" s="168"/>
      <c r="D11" s="165"/>
      <c r="E11" s="163" t="s">
        <v>40</v>
      </c>
      <c r="F11" s="1448" t="s">
        <v>309</v>
      </c>
      <c r="G11" s="1449"/>
      <c r="H11" s="1449"/>
      <c r="I11" s="1450"/>
      <c r="J11" s="1449" t="s">
        <v>88</v>
      </c>
      <c r="K11" s="1480" t="s">
        <v>883</v>
      </c>
      <c r="L11" s="1485">
        <v>182640</v>
      </c>
    </row>
    <row r="12" spans="1:12" ht="17.25" thickBot="1">
      <c r="A12" s="1479"/>
      <c r="B12" s="1413"/>
      <c r="C12" s="169"/>
      <c r="D12" s="166"/>
      <c r="E12" s="167" t="s">
        <v>201</v>
      </c>
      <c r="F12" s="1451"/>
      <c r="G12" s="1452"/>
      <c r="H12" s="1452"/>
      <c r="I12" s="1453"/>
      <c r="J12" s="1452"/>
      <c r="K12" s="1481"/>
      <c r="L12" s="1486"/>
    </row>
    <row r="13" spans="1:12" ht="17.25" customHeight="1" thickBot="1">
      <c r="A13" s="171">
        <v>44774</v>
      </c>
      <c r="B13" s="170">
        <v>42356</v>
      </c>
      <c r="C13" s="21"/>
      <c r="D13" s="22" t="s">
        <v>22</v>
      </c>
      <c r="E13" s="23"/>
      <c r="F13" s="1454"/>
      <c r="G13" s="1455"/>
      <c r="H13" s="1455"/>
      <c r="I13" s="1456"/>
      <c r="J13" s="141" t="s">
        <v>88</v>
      </c>
      <c r="K13" s="173" t="s">
        <v>882</v>
      </c>
      <c r="L13" s="25">
        <v>26500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customHeight="1" thickBot="1">
      <c r="A15" s="171">
        <v>44806</v>
      </c>
      <c r="B15" s="257" t="s">
        <v>961</v>
      </c>
      <c r="C15" s="21"/>
      <c r="D15" s="22" t="s">
        <v>1148</v>
      </c>
      <c r="E15" s="23"/>
      <c r="F15" s="1400"/>
      <c r="G15" s="1401"/>
      <c r="H15" s="1401"/>
      <c r="I15" s="1402"/>
      <c r="J15" s="341" t="s">
        <v>961</v>
      </c>
      <c r="K15" s="173" t="s">
        <v>1150</v>
      </c>
      <c r="L15" s="25">
        <v>18000</v>
      </c>
    </row>
    <row r="16" spans="1:12" ht="17.25" customHeight="1" thickBot="1">
      <c r="A16" s="94"/>
      <c r="B16" s="578"/>
      <c r="C16" s="96"/>
      <c r="D16" s="96"/>
      <c r="E16" s="97"/>
      <c r="F16" s="569"/>
      <c r="G16" s="569"/>
      <c r="H16" s="569"/>
      <c r="I16" s="569"/>
      <c r="J16" s="564"/>
      <c r="K16" s="576"/>
      <c r="L16" s="17"/>
    </row>
    <row r="17" spans="1:12" ht="17.25" customHeight="1" thickBot="1">
      <c r="A17" s="171">
        <v>44833</v>
      </c>
      <c r="B17" s="257" t="s">
        <v>961</v>
      </c>
      <c r="C17" s="21"/>
      <c r="D17" s="22" t="s">
        <v>1148</v>
      </c>
      <c r="E17" s="23"/>
      <c r="F17" s="1400" t="s">
        <v>309</v>
      </c>
      <c r="G17" s="1401"/>
      <c r="H17" s="1401"/>
      <c r="I17" s="1402"/>
      <c r="J17" s="564" t="s">
        <v>961</v>
      </c>
      <c r="K17" s="173" t="s">
        <v>1573</v>
      </c>
      <c r="L17" s="25">
        <v>18000</v>
      </c>
    </row>
    <row r="18" spans="1:12" ht="17.25" customHeight="1" thickBot="1">
      <c r="A18" s="94"/>
      <c r="B18" s="973"/>
      <c r="C18" s="96"/>
      <c r="D18" s="96"/>
      <c r="E18" s="97"/>
      <c r="F18" s="967"/>
      <c r="G18" s="967"/>
      <c r="H18" s="967"/>
      <c r="I18" s="967"/>
      <c r="J18" s="962"/>
      <c r="K18" s="972"/>
      <c r="L18" s="17"/>
    </row>
    <row r="19" spans="1:12" ht="17.25" customHeight="1" thickBot="1">
      <c r="A19" s="171">
        <v>44864</v>
      </c>
      <c r="B19" s="257" t="s">
        <v>961</v>
      </c>
      <c r="C19" s="21"/>
      <c r="D19" s="22" t="s">
        <v>1148</v>
      </c>
      <c r="E19" s="23"/>
      <c r="F19" s="1400" t="s">
        <v>961</v>
      </c>
      <c r="G19" s="1401"/>
      <c r="H19" s="1401"/>
      <c r="I19" s="1402"/>
      <c r="J19" s="962" t="s">
        <v>961</v>
      </c>
      <c r="K19" s="173" t="s">
        <v>2384</v>
      </c>
      <c r="L19" s="25">
        <v>18000</v>
      </c>
    </row>
    <row r="20" spans="1:12" ht="17.25" customHeight="1" thickBot="1">
      <c r="A20" s="94"/>
      <c r="B20" s="345"/>
      <c r="C20" s="96"/>
      <c r="D20" s="96"/>
      <c r="E20" s="97"/>
      <c r="F20" s="344"/>
      <c r="G20" s="344"/>
      <c r="H20" s="344"/>
      <c r="I20" s="344"/>
      <c r="J20" s="341"/>
      <c r="K20" s="342"/>
      <c r="L20" s="17"/>
    </row>
    <row r="21" spans="1:12" ht="17.25" customHeight="1" thickBot="1">
      <c r="A21" s="171">
        <v>44877</v>
      </c>
      <c r="B21" s="257" t="s">
        <v>961</v>
      </c>
      <c r="C21" s="21"/>
      <c r="D21" s="22" t="s">
        <v>1148</v>
      </c>
      <c r="E21" s="23"/>
      <c r="F21" s="1400" t="s">
        <v>961</v>
      </c>
      <c r="G21" s="1401"/>
      <c r="H21" s="1401"/>
      <c r="I21" s="1402"/>
      <c r="J21" s="1117" t="s">
        <v>961</v>
      </c>
      <c r="K21" s="173" t="s">
        <v>2715</v>
      </c>
      <c r="L21" s="25">
        <v>18000</v>
      </c>
    </row>
    <row r="22" spans="1:12" ht="17.25" customHeight="1" thickBot="1">
      <c r="A22" s="94"/>
      <c r="B22" s="1129"/>
      <c r="C22" s="96"/>
      <c r="D22" s="96"/>
      <c r="E22" s="97"/>
      <c r="F22" s="1121"/>
      <c r="G22" s="1121"/>
      <c r="H22" s="1121"/>
      <c r="I22" s="1121"/>
      <c r="J22" s="1117"/>
      <c r="K22" s="1125"/>
      <c r="L22" s="17"/>
    </row>
    <row r="23" spans="1:12" ht="17.25" customHeight="1" thickBot="1">
      <c r="A23" s="171">
        <v>44894</v>
      </c>
      <c r="B23" s="257" t="s">
        <v>961</v>
      </c>
      <c r="C23" s="21"/>
      <c r="D23" s="22" t="s">
        <v>1148</v>
      </c>
      <c r="E23" s="23"/>
      <c r="F23" s="1400" t="s">
        <v>961</v>
      </c>
      <c r="G23" s="1401"/>
      <c r="H23" s="1401"/>
      <c r="I23" s="1402"/>
      <c r="J23" s="1284" t="s">
        <v>961</v>
      </c>
      <c r="K23" s="173" t="s">
        <v>3134</v>
      </c>
      <c r="L23" s="25">
        <v>18000</v>
      </c>
    </row>
    <row r="24" spans="1:12" ht="17.25" customHeight="1" thickBot="1">
      <c r="A24" s="94"/>
      <c r="B24" s="1292"/>
      <c r="C24" s="96"/>
      <c r="D24" s="96"/>
      <c r="E24" s="97"/>
      <c r="F24" s="1287"/>
      <c r="G24" s="1287"/>
      <c r="H24" s="1287"/>
      <c r="I24" s="1287"/>
      <c r="J24" s="1284"/>
      <c r="K24" s="1291"/>
      <c r="L24" s="17"/>
    </row>
    <row r="25" spans="1:12" ht="17.25" customHeight="1" thickBot="1">
      <c r="A25" s="171">
        <v>44897</v>
      </c>
      <c r="B25" s="257" t="s">
        <v>961</v>
      </c>
      <c r="C25" s="21"/>
      <c r="D25" s="22" t="s">
        <v>1148</v>
      </c>
      <c r="E25" s="23"/>
      <c r="F25" s="1400" t="s">
        <v>961</v>
      </c>
      <c r="G25" s="1401"/>
      <c r="H25" s="1401"/>
      <c r="I25" s="1402"/>
      <c r="J25" s="1328" t="s">
        <v>961</v>
      </c>
      <c r="K25" s="173" t="s">
        <v>3198</v>
      </c>
      <c r="L25" s="25">
        <v>18000</v>
      </c>
    </row>
    <row r="26" spans="1:12" ht="17.25" customHeight="1" thickBot="1">
      <c r="A26" s="94"/>
      <c r="B26" s="1370"/>
      <c r="C26" s="96"/>
      <c r="D26" s="96"/>
      <c r="E26" s="97"/>
      <c r="F26" s="1366"/>
      <c r="G26" s="1366"/>
      <c r="H26" s="1366"/>
      <c r="I26" s="1366"/>
      <c r="J26" s="1364"/>
      <c r="K26" s="1369"/>
      <c r="L26" s="17"/>
    </row>
    <row r="27" spans="1:12" ht="17.25" customHeight="1" thickBot="1">
      <c r="A27" s="171">
        <v>44904</v>
      </c>
      <c r="B27" s="257" t="s">
        <v>961</v>
      </c>
      <c r="C27" s="21"/>
      <c r="D27" s="22" t="s">
        <v>1148</v>
      </c>
      <c r="E27" s="23"/>
      <c r="F27" s="1400" t="s">
        <v>961</v>
      </c>
      <c r="G27" s="1401"/>
      <c r="H27" s="1401"/>
      <c r="I27" s="1402"/>
      <c r="J27" s="1364" t="s">
        <v>961</v>
      </c>
      <c r="K27" s="173" t="s">
        <v>3306</v>
      </c>
      <c r="L27" s="25">
        <v>18000</v>
      </c>
    </row>
    <row r="28" spans="1:12" ht="17.25" customHeight="1" thickBot="1">
      <c r="A28" s="94"/>
      <c r="B28" s="1370"/>
      <c r="C28" s="96"/>
      <c r="D28" s="96"/>
      <c r="E28" s="97"/>
      <c r="F28" s="1366"/>
      <c r="G28" s="1366"/>
      <c r="H28" s="1366"/>
      <c r="I28" s="1366"/>
      <c r="J28" s="1364"/>
      <c r="K28" s="1369"/>
      <c r="L28" s="17"/>
    </row>
    <row r="29" spans="1:12" ht="17.25" customHeight="1" thickBot="1">
      <c r="A29" s="94"/>
      <c r="B29" s="1370"/>
      <c r="C29" s="96"/>
      <c r="D29" s="96"/>
      <c r="E29" s="97"/>
      <c r="F29" s="1366"/>
      <c r="G29" s="1366"/>
      <c r="H29" s="1366"/>
      <c r="I29" s="1366"/>
      <c r="J29" s="1364"/>
      <c r="K29" s="1369"/>
      <c r="L29" s="17"/>
    </row>
    <row r="30" spans="1:12" ht="17.25" customHeight="1" thickBot="1">
      <c r="A30" s="94"/>
      <c r="B30" s="1370"/>
      <c r="C30" s="96"/>
      <c r="D30" s="96"/>
      <c r="E30" s="97"/>
      <c r="F30" s="1366"/>
      <c r="G30" s="1366"/>
      <c r="H30" s="1366"/>
      <c r="I30" s="1366"/>
      <c r="J30" s="1364"/>
      <c r="K30" s="1369"/>
      <c r="L30" s="17"/>
    </row>
    <row r="31" spans="1:12" ht="17.25" customHeight="1" thickBot="1">
      <c r="A31" s="94"/>
      <c r="B31" s="1370"/>
      <c r="C31" s="96"/>
      <c r="D31" s="96"/>
      <c r="E31" s="97"/>
      <c r="F31" s="1366"/>
      <c r="G31" s="1366"/>
      <c r="H31" s="1366"/>
      <c r="I31" s="1366"/>
      <c r="J31" s="1364"/>
      <c r="K31" s="1369"/>
      <c r="L31" s="17"/>
    </row>
    <row r="32" spans="1:12" ht="17.25" customHeight="1" thickBot="1">
      <c r="A32" s="94"/>
      <c r="B32" s="1333"/>
      <c r="C32" s="96"/>
      <c r="D32" s="96"/>
      <c r="E32" s="97"/>
      <c r="F32" s="1332"/>
      <c r="G32" s="1332"/>
      <c r="H32" s="1332"/>
      <c r="I32" s="1332"/>
      <c r="J32" s="1328"/>
      <c r="K32" s="1329"/>
      <c r="L32" s="17"/>
    </row>
    <row r="33" spans="1:12" ht="18.75" thickBot="1">
      <c r="A33" s="2"/>
      <c r="B33" s="2"/>
      <c r="C33" s="2"/>
      <c r="D33" s="2"/>
      <c r="E33" s="2"/>
      <c r="F33" s="2"/>
      <c r="G33" s="2"/>
      <c r="H33" s="2"/>
      <c r="I33" s="2"/>
      <c r="J33" s="1407" t="s">
        <v>21</v>
      </c>
      <c r="K33" s="1487"/>
      <c r="L33" s="18">
        <f>+SUM(L11:L32)</f>
        <v>335140</v>
      </c>
    </row>
  </sheetData>
  <mergeCells count="33">
    <mergeCell ref="F27:I27"/>
    <mergeCell ref="J33:K33"/>
    <mergeCell ref="F11:I13"/>
    <mergeCell ref="A9:L9"/>
    <mergeCell ref="C10:E10"/>
    <mergeCell ref="F10:I10"/>
    <mergeCell ref="A11:A12"/>
    <mergeCell ref="B11:B12"/>
    <mergeCell ref="J11:J12"/>
    <mergeCell ref="K11:K12"/>
    <mergeCell ref="L11:L12"/>
    <mergeCell ref="F15:I15"/>
    <mergeCell ref="F17:I17"/>
    <mergeCell ref="F19:I19"/>
    <mergeCell ref="F21:I21"/>
    <mergeCell ref="F23:I23"/>
    <mergeCell ref="F25:I25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7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9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1096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158" t="s">
        <v>12</v>
      </c>
      <c r="B10" s="144" t="s">
        <v>13</v>
      </c>
      <c r="C10" s="1482" t="s">
        <v>14</v>
      </c>
      <c r="D10" s="1441"/>
      <c r="E10" s="1442"/>
      <c r="F10" s="1527" t="s">
        <v>15</v>
      </c>
      <c r="G10" s="1483"/>
      <c r="H10" s="1483"/>
      <c r="I10" s="1528"/>
      <c r="J10" s="143" t="s">
        <v>777</v>
      </c>
      <c r="K10" s="7" t="s">
        <v>16</v>
      </c>
      <c r="L10" s="8" t="s">
        <v>17</v>
      </c>
    </row>
    <row r="11" spans="1:12" ht="16.5" customHeight="1">
      <c r="A11" s="1472">
        <v>44774</v>
      </c>
      <c r="B11" s="1543">
        <v>40772</v>
      </c>
      <c r="C11" s="161"/>
      <c r="D11" s="39" t="s">
        <v>109</v>
      </c>
      <c r="E11" s="161" t="s">
        <v>110</v>
      </c>
      <c r="F11" s="1448" t="s">
        <v>309</v>
      </c>
      <c r="G11" s="1449"/>
      <c r="H11" s="1449"/>
      <c r="I11" s="1450"/>
      <c r="J11" s="1480" t="s">
        <v>88</v>
      </c>
      <c r="K11" s="1480" t="s">
        <v>884</v>
      </c>
      <c r="L11" s="1485">
        <v>537503</v>
      </c>
    </row>
    <row r="12" spans="1:12" ht="17.25" thickBot="1">
      <c r="A12" s="1473"/>
      <c r="B12" s="1544"/>
      <c r="C12" s="162"/>
      <c r="D12" s="174" t="s">
        <v>743</v>
      </c>
      <c r="E12" s="164"/>
      <c r="F12" s="1454"/>
      <c r="G12" s="1455"/>
      <c r="H12" s="1455"/>
      <c r="I12" s="1456"/>
      <c r="J12" s="1481"/>
      <c r="K12" s="1481"/>
      <c r="L12" s="1486"/>
    </row>
    <row r="13" spans="1:12" ht="17.25" thickBot="1">
      <c r="A13" s="13"/>
      <c r="B13" s="14"/>
      <c r="C13" s="15"/>
      <c r="D13" s="11"/>
      <c r="E13" s="10"/>
      <c r="F13" s="16"/>
      <c r="G13" s="16"/>
      <c r="H13" s="16"/>
      <c r="I13" s="16"/>
      <c r="J13" s="16"/>
      <c r="K13" s="16"/>
      <c r="L13" s="17"/>
    </row>
    <row r="14" spans="1:12" ht="16.5" customHeight="1">
      <c r="A14" s="1472">
        <v>44803</v>
      </c>
      <c r="B14" s="1543" t="s">
        <v>961</v>
      </c>
      <c r="C14" s="161"/>
      <c r="D14" s="39" t="s">
        <v>64</v>
      </c>
      <c r="E14" s="161" t="s">
        <v>65</v>
      </c>
      <c r="F14" s="1448" t="s">
        <v>113</v>
      </c>
      <c r="G14" s="1449"/>
      <c r="H14" s="1449"/>
      <c r="I14" s="1450"/>
      <c r="J14" s="1480" t="s">
        <v>88</v>
      </c>
      <c r="K14" s="1480" t="s">
        <v>1095</v>
      </c>
      <c r="L14" s="1485">
        <v>120758</v>
      </c>
    </row>
    <row r="15" spans="1:12" ht="17.25" thickBot="1">
      <c r="A15" s="1473"/>
      <c r="B15" s="1544"/>
      <c r="C15" s="162"/>
      <c r="D15" s="174"/>
      <c r="E15" s="164"/>
      <c r="F15" s="1454"/>
      <c r="G15" s="1455"/>
      <c r="H15" s="1455"/>
      <c r="I15" s="1456"/>
      <c r="J15" s="1481"/>
      <c r="K15" s="1481"/>
      <c r="L15" s="1486"/>
    </row>
    <row r="16" spans="1:12" ht="17.25" thickBot="1">
      <c r="A16" s="94"/>
      <c r="B16" s="294"/>
      <c r="C16" s="175"/>
      <c r="D16" s="175"/>
      <c r="E16" s="96"/>
      <c r="F16" s="286"/>
      <c r="G16" s="286"/>
      <c r="H16" s="286"/>
      <c r="I16" s="286"/>
      <c r="J16" s="287"/>
      <c r="K16" s="289"/>
      <c r="L16" s="17"/>
    </row>
    <row r="17" spans="1:12" ht="17.25" thickBot="1">
      <c r="A17" s="19">
        <v>44838</v>
      </c>
      <c r="B17" s="20"/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677" t="s">
        <v>961</v>
      </c>
      <c r="K17" s="24" t="s">
        <v>1804</v>
      </c>
      <c r="L17" s="25">
        <v>18500</v>
      </c>
    </row>
    <row r="18" spans="1:12" ht="17.25" thickBot="1">
      <c r="A18" s="94"/>
      <c r="B18" s="769"/>
      <c r="C18" s="96"/>
      <c r="D18" s="96"/>
      <c r="E18" s="97"/>
      <c r="F18" s="766"/>
      <c r="G18" s="766"/>
      <c r="H18" s="766"/>
      <c r="I18" s="766"/>
      <c r="J18" s="766"/>
      <c r="K18" s="766"/>
      <c r="L18" s="17"/>
    </row>
    <row r="19" spans="1:12" ht="17.25" thickBot="1">
      <c r="A19" s="19">
        <v>44847</v>
      </c>
      <c r="B19" s="20"/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765" t="s">
        <v>961</v>
      </c>
      <c r="K19" s="24" t="s">
        <v>1960</v>
      </c>
      <c r="L19" s="25">
        <v>18500</v>
      </c>
    </row>
    <row r="20" spans="1:12" ht="17.25" thickBot="1">
      <c r="A20" s="94"/>
      <c r="B20" s="833"/>
      <c r="C20" s="96"/>
      <c r="D20" s="96"/>
      <c r="E20" s="97"/>
      <c r="F20" s="823"/>
      <c r="G20" s="823"/>
      <c r="H20" s="823"/>
      <c r="I20" s="823"/>
      <c r="J20" s="823"/>
      <c r="K20" s="823"/>
      <c r="L20" s="17"/>
    </row>
    <row r="21" spans="1:12" ht="17.25" thickBot="1">
      <c r="A21" s="19">
        <v>44854</v>
      </c>
      <c r="B21" s="20"/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818" t="s">
        <v>961</v>
      </c>
      <c r="K21" s="24" t="s">
        <v>2137</v>
      </c>
      <c r="L21" s="25">
        <v>18500</v>
      </c>
    </row>
    <row r="22" spans="1:12" ht="17.25" thickBot="1">
      <c r="A22" s="94"/>
      <c r="B22" s="875"/>
      <c r="C22" s="96"/>
      <c r="D22" s="96"/>
      <c r="E22" s="97"/>
      <c r="F22" s="873"/>
      <c r="G22" s="873"/>
      <c r="H22" s="873"/>
      <c r="I22" s="873"/>
      <c r="J22" s="873"/>
      <c r="K22" s="873"/>
      <c r="L22" s="17"/>
    </row>
    <row r="23" spans="1:12" ht="17.25" thickBot="1">
      <c r="A23" s="19">
        <v>44859</v>
      </c>
      <c r="B23" s="20"/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870" t="s">
        <v>961</v>
      </c>
      <c r="K23" s="24" t="s">
        <v>2198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19">
        <v>44875</v>
      </c>
      <c r="B25" s="20"/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118" t="s">
        <v>961</v>
      </c>
      <c r="K25" s="24" t="s">
        <v>2703</v>
      </c>
      <c r="L25" s="25">
        <v>18500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7.25" thickBot="1">
      <c r="A27" s="19">
        <v>44886</v>
      </c>
      <c r="B27" s="20"/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222" t="s">
        <v>961</v>
      </c>
      <c r="K27" s="24" t="s">
        <v>2930</v>
      </c>
      <c r="L27" s="25">
        <v>18500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7.25" thickBot="1">
      <c r="A29" s="19">
        <v>44891</v>
      </c>
      <c r="B29" s="20"/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1265" t="s">
        <v>961</v>
      </c>
      <c r="K29" s="24" t="s">
        <v>3041</v>
      </c>
      <c r="L29" s="25">
        <v>18500</v>
      </c>
    </row>
    <row r="30" spans="1:12" ht="17.25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8.75" thickBot="1">
      <c r="A31" s="2"/>
      <c r="B31" s="2"/>
      <c r="C31" s="2"/>
      <c r="D31" s="2"/>
      <c r="E31" s="2"/>
      <c r="F31" s="2"/>
      <c r="G31" s="2"/>
      <c r="H31" s="2"/>
      <c r="I31" s="2"/>
      <c r="J31" s="1407" t="s">
        <v>21</v>
      </c>
      <c r="K31" s="1487"/>
      <c r="L31" s="18">
        <f>+SUM(L11:L30)</f>
        <v>787761</v>
      </c>
    </row>
  </sheetData>
  <mergeCells count="39">
    <mergeCell ref="F29:I29"/>
    <mergeCell ref="F25:I25"/>
    <mergeCell ref="J31:K31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L14:L15"/>
    <mergeCell ref="A14:A15"/>
    <mergeCell ref="B14:B15"/>
    <mergeCell ref="F14:I15"/>
    <mergeCell ref="J14:J15"/>
    <mergeCell ref="F17:I17"/>
    <mergeCell ref="A8:C8"/>
    <mergeCell ref="D8:F8"/>
    <mergeCell ref="G8:H8"/>
    <mergeCell ref="I8:L8"/>
    <mergeCell ref="K14:K15"/>
    <mergeCell ref="F27:I27"/>
    <mergeCell ref="A1:C2"/>
    <mergeCell ref="D1:L1"/>
    <mergeCell ref="D2:L2"/>
    <mergeCell ref="A3:D3"/>
    <mergeCell ref="E3:L3"/>
    <mergeCell ref="F23:I23"/>
    <mergeCell ref="A4:D4"/>
    <mergeCell ref="E4:L4"/>
    <mergeCell ref="A6:L6"/>
    <mergeCell ref="A7:C7"/>
    <mergeCell ref="D7:F7"/>
    <mergeCell ref="G7:H7"/>
    <mergeCell ref="I7:L7"/>
    <mergeCell ref="F21:I21"/>
    <mergeCell ref="F19:I19"/>
  </mergeCells>
  <pageMargins left="0.7" right="0.7" top="0.75" bottom="0.75" header="0.3" footer="0.3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20" workbookViewId="0">
      <selection activeCell="L33" sqref="L33"/>
    </sheetView>
  </sheetViews>
  <sheetFormatPr baseColWidth="10" defaultRowHeight="15"/>
  <cols>
    <col min="1" max="1" width="14" bestFit="1" customWidth="1"/>
    <col min="4" max="4" width="33" bestFit="1" customWidth="1"/>
    <col min="5" max="5" width="32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1174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158" t="s">
        <v>12</v>
      </c>
      <c r="B10" s="144" t="s">
        <v>13</v>
      </c>
      <c r="C10" s="1482" t="s">
        <v>14</v>
      </c>
      <c r="D10" s="1483"/>
      <c r="E10" s="1528"/>
      <c r="F10" s="1527" t="s">
        <v>15</v>
      </c>
      <c r="G10" s="1483"/>
      <c r="H10" s="1483"/>
      <c r="I10" s="1528"/>
      <c r="J10" s="143" t="s">
        <v>777</v>
      </c>
      <c r="K10" s="7" t="s">
        <v>16</v>
      </c>
      <c r="L10" s="8" t="s">
        <v>17</v>
      </c>
    </row>
    <row r="11" spans="1:12" ht="16.5" customHeight="1">
      <c r="A11" s="1443">
        <v>44774</v>
      </c>
      <c r="B11" s="1411">
        <v>59123</v>
      </c>
      <c r="C11" s="39"/>
      <c r="D11" s="1547" t="s">
        <v>109</v>
      </c>
      <c r="E11" s="1549" t="s">
        <v>110</v>
      </c>
      <c r="F11" s="1448" t="s">
        <v>30</v>
      </c>
      <c r="G11" s="1449"/>
      <c r="H11" s="1449"/>
      <c r="I11" s="1450"/>
      <c r="J11" s="1480" t="s">
        <v>88</v>
      </c>
      <c r="K11" s="1480" t="s">
        <v>886</v>
      </c>
      <c r="L11" s="1545">
        <v>505703</v>
      </c>
    </row>
    <row r="12" spans="1:12" ht="15.75" thickBot="1">
      <c r="A12" s="1445"/>
      <c r="B12" s="1413"/>
      <c r="C12" s="174"/>
      <c r="D12" s="1548"/>
      <c r="E12" s="1550"/>
      <c r="F12" s="1454"/>
      <c r="G12" s="1455"/>
      <c r="H12" s="1455"/>
      <c r="I12" s="1456"/>
      <c r="J12" s="1481"/>
      <c r="K12" s="1481"/>
      <c r="L12" s="1546"/>
    </row>
    <row r="13" spans="1:12" ht="18" thickBot="1">
      <c r="A13" s="145">
        <v>44774</v>
      </c>
      <c r="B13" s="146">
        <v>59123</v>
      </c>
      <c r="C13" s="215"/>
      <c r="D13" s="12" t="s">
        <v>22</v>
      </c>
      <c r="E13" s="176"/>
      <c r="F13" s="1455" t="s">
        <v>30</v>
      </c>
      <c r="G13" s="1455"/>
      <c r="H13" s="1455"/>
      <c r="I13" s="1477"/>
      <c r="J13" s="142" t="s">
        <v>88</v>
      </c>
      <c r="K13" s="24" t="s">
        <v>885</v>
      </c>
      <c r="L13" s="177">
        <v>26000</v>
      </c>
    </row>
    <row r="14" spans="1:12" ht="18" thickBot="1">
      <c r="A14" s="94"/>
      <c r="B14" s="355"/>
      <c r="C14" s="96"/>
      <c r="D14" s="96"/>
      <c r="E14" s="97"/>
      <c r="F14" s="352"/>
      <c r="G14" s="352"/>
      <c r="H14" s="352"/>
      <c r="I14" s="352"/>
      <c r="J14" s="352"/>
      <c r="K14" s="352"/>
      <c r="L14" s="366"/>
    </row>
    <row r="15" spans="1:12" ht="18" thickBot="1">
      <c r="A15" s="272">
        <v>44806</v>
      </c>
      <c r="B15" s="257" t="s">
        <v>961</v>
      </c>
      <c r="C15" s="21"/>
      <c r="D15" s="22" t="s">
        <v>1148</v>
      </c>
      <c r="E15" s="23"/>
      <c r="F15" s="1400" t="s">
        <v>961</v>
      </c>
      <c r="G15" s="1401"/>
      <c r="H15" s="1401"/>
      <c r="I15" s="1402"/>
      <c r="J15" s="173" t="s">
        <v>961</v>
      </c>
      <c r="K15" s="173" t="s">
        <v>1175</v>
      </c>
      <c r="L15" s="177">
        <v>18500</v>
      </c>
    </row>
    <row r="16" spans="1:12" ht="18" thickBot="1">
      <c r="A16" s="94"/>
      <c r="B16" s="578"/>
      <c r="C16" s="96"/>
      <c r="D16" s="96"/>
      <c r="E16" s="97"/>
      <c r="F16" s="569"/>
      <c r="G16" s="569"/>
      <c r="H16" s="569"/>
      <c r="I16" s="569"/>
      <c r="J16" s="569"/>
      <c r="K16" s="569"/>
      <c r="L16" s="366"/>
    </row>
    <row r="17" spans="1:12" ht="18" thickBot="1">
      <c r="A17" s="272">
        <v>44831</v>
      </c>
      <c r="B17" s="257" t="s">
        <v>961</v>
      </c>
      <c r="C17" s="21"/>
      <c r="D17" s="22" t="s">
        <v>1148</v>
      </c>
      <c r="E17" s="23"/>
      <c r="F17" s="1400" t="s">
        <v>961</v>
      </c>
      <c r="G17" s="1401"/>
      <c r="H17" s="1401"/>
      <c r="I17" s="1402"/>
      <c r="J17" s="173" t="s">
        <v>961</v>
      </c>
      <c r="K17" s="173" t="s">
        <v>1599</v>
      </c>
      <c r="L17" s="177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19">
        <v>44839</v>
      </c>
      <c r="B19" s="20"/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623" t="s">
        <v>961</v>
      </c>
      <c r="K19" s="24" t="s">
        <v>1720</v>
      </c>
      <c r="L19" s="25">
        <v>18500</v>
      </c>
    </row>
    <row r="20" spans="1:12" ht="17.25" thickBot="1">
      <c r="A20" s="94"/>
      <c r="B20" s="758"/>
      <c r="C20" s="96"/>
      <c r="D20" s="96"/>
      <c r="E20" s="97"/>
      <c r="F20" s="752"/>
      <c r="G20" s="752"/>
      <c r="H20" s="752"/>
      <c r="I20" s="752"/>
      <c r="J20" s="756"/>
      <c r="K20" s="757"/>
      <c r="L20" s="17"/>
    </row>
    <row r="21" spans="1:12" ht="17.25" thickBot="1">
      <c r="A21" s="19">
        <v>44846</v>
      </c>
      <c r="B21" s="20"/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751" t="s">
        <v>961</v>
      </c>
      <c r="K21" s="24" t="s">
        <v>1939</v>
      </c>
      <c r="L21" s="25">
        <v>18500</v>
      </c>
    </row>
    <row r="22" spans="1:12" ht="17.25" thickBot="1">
      <c r="A22" s="94"/>
      <c r="B22" s="1026"/>
      <c r="C22" s="96"/>
      <c r="D22" s="96"/>
      <c r="E22" s="97"/>
      <c r="F22" s="1021"/>
      <c r="G22" s="1021"/>
      <c r="H22" s="1021"/>
      <c r="I22" s="1021"/>
      <c r="J22" s="1024"/>
      <c r="K22" s="1025"/>
      <c r="L22" s="17"/>
    </row>
    <row r="23" spans="1:12" ht="17.25" thickBot="1">
      <c r="A23" s="19">
        <v>44866</v>
      </c>
      <c r="B23" s="20"/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020" t="s">
        <v>961</v>
      </c>
      <c r="K23" s="24" t="s">
        <v>2500</v>
      </c>
      <c r="L23" s="25">
        <v>18500</v>
      </c>
    </row>
    <row r="24" spans="1:12" ht="17.25" thickBot="1">
      <c r="A24" s="94"/>
      <c r="B24" s="478"/>
      <c r="C24" s="96"/>
      <c r="D24" s="96"/>
      <c r="E24" s="97"/>
      <c r="F24" s="470"/>
      <c r="G24" s="470"/>
      <c r="H24" s="470"/>
      <c r="I24" s="470"/>
      <c r="J24" s="474"/>
      <c r="K24" s="477"/>
      <c r="L24" s="17"/>
    </row>
    <row r="25" spans="1:12" ht="17.25" thickBot="1">
      <c r="A25" s="19">
        <v>44876</v>
      </c>
      <c r="B25" s="20"/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118" t="s">
        <v>961</v>
      </c>
      <c r="K25" s="24" t="s">
        <v>2750</v>
      </c>
      <c r="L25" s="25">
        <v>18500</v>
      </c>
    </row>
    <row r="26" spans="1:12" ht="17.25" thickBot="1">
      <c r="A26" s="94"/>
      <c r="B26" s="1129"/>
      <c r="C26" s="96"/>
      <c r="D26" s="96"/>
      <c r="E26" s="97"/>
      <c r="F26" s="1121"/>
      <c r="G26" s="1121"/>
      <c r="H26" s="1121"/>
      <c r="I26" s="1121"/>
      <c r="J26" s="1121"/>
      <c r="K26" s="1121"/>
      <c r="L26" s="17"/>
    </row>
    <row r="27" spans="1:12" ht="17.25" thickBot="1">
      <c r="A27" s="19">
        <v>44891</v>
      </c>
      <c r="B27" s="20"/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265" t="s">
        <v>961</v>
      </c>
      <c r="K27" s="24" t="s">
        <v>3040</v>
      </c>
      <c r="L27" s="25">
        <v>18500</v>
      </c>
    </row>
    <row r="28" spans="1:12" ht="17.25" thickBot="1">
      <c r="A28" s="94"/>
      <c r="B28" s="1275"/>
      <c r="C28" s="96"/>
      <c r="D28" s="96"/>
      <c r="E28" s="97"/>
      <c r="F28" s="1269"/>
      <c r="G28" s="1269"/>
      <c r="H28" s="1269"/>
      <c r="I28" s="1269"/>
      <c r="J28" s="1269"/>
      <c r="K28" s="1269"/>
      <c r="L28" s="17"/>
    </row>
    <row r="29" spans="1:12" ht="17.25" thickBot="1">
      <c r="A29" s="19">
        <v>44898</v>
      </c>
      <c r="B29" s="20"/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1335" t="s">
        <v>961</v>
      </c>
      <c r="K29" s="24" t="s">
        <v>3223</v>
      </c>
      <c r="L29" s="25">
        <v>18500</v>
      </c>
    </row>
    <row r="30" spans="1:12" ht="17.25" thickBot="1">
      <c r="A30" s="94"/>
      <c r="B30" s="1347"/>
      <c r="C30" s="96"/>
      <c r="D30" s="96"/>
      <c r="E30" s="97"/>
      <c r="F30" s="1339"/>
      <c r="G30" s="1339"/>
      <c r="H30" s="1339"/>
      <c r="I30" s="1339"/>
      <c r="J30" s="1339"/>
      <c r="K30" s="1339"/>
      <c r="L30" s="17"/>
    </row>
    <row r="31" spans="1:12" ht="16.5" customHeight="1">
      <c r="A31" s="1443">
        <v>44901</v>
      </c>
      <c r="B31" s="1411">
        <v>61513</v>
      </c>
      <c r="C31" s="39"/>
      <c r="D31" s="1382" t="s">
        <v>961</v>
      </c>
      <c r="E31" s="484" t="s">
        <v>40</v>
      </c>
      <c r="F31" s="1448" t="s">
        <v>185</v>
      </c>
      <c r="G31" s="1449"/>
      <c r="H31" s="1449"/>
      <c r="I31" s="1450"/>
      <c r="J31" s="1480" t="s">
        <v>88</v>
      </c>
      <c r="K31" s="1480" t="s">
        <v>3309</v>
      </c>
      <c r="L31" s="1545">
        <v>37740</v>
      </c>
    </row>
    <row r="32" spans="1:12" ht="15.75" customHeight="1" thickBot="1">
      <c r="A32" s="1445"/>
      <c r="B32" s="1413"/>
      <c r="C32" s="174"/>
      <c r="D32" s="1383"/>
      <c r="E32" s="1381"/>
      <c r="F32" s="1454"/>
      <c r="G32" s="1455"/>
      <c r="H32" s="1455"/>
      <c r="I32" s="1456"/>
      <c r="J32" s="1481"/>
      <c r="K32" s="1481"/>
      <c r="L32" s="1546"/>
    </row>
    <row r="33" spans="1:12" ht="18" thickBot="1">
      <c r="A33" s="1375">
        <v>44901</v>
      </c>
      <c r="B33" s="1376">
        <v>61513</v>
      </c>
      <c r="C33" s="215"/>
      <c r="D33" s="12" t="s">
        <v>22</v>
      </c>
      <c r="E33" s="176"/>
      <c r="F33" s="1455" t="s">
        <v>185</v>
      </c>
      <c r="G33" s="1455"/>
      <c r="H33" s="1455"/>
      <c r="I33" s="1477"/>
      <c r="J33" s="1371" t="s">
        <v>88</v>
      </c>
      <c r="K33" s="24" t="s">
        <v>3310</v>
      </c>
      <c r="L33" s="177">
        <v>26000</v>
      </c>
    </row>
    <row r="34" spans="1:12" ht="17.25">
      <c r="A34" s="94"/>
      <c r="B34" s="1377"/>
      <c r="C34" s="96"/>
      <c r="D34" s="96"/>
      <c r="E34" s="97"/>
      <c r="F34" s="1373"/>
      <c r="G34" s="1373"/>
      <c r="H34" s="1373"/>
      <c r="I34" s="1373"/>
      <c r="J34" s="1373"/>
      <c r="K34" s="1373"/>
      <c r="L34" s="366"/>
    </row>
    <row r="35" spans="1:12" ht="16.5">
      <c r="A35" s="94"/>
      <c r="B35" s="1347"/>
      <c r="C35" s="96"/>
      <c r="D35" s="96"/>
      <c r="E35" s="97"/>
      <c r="F35" s="1339"/>
      <c r="G35" s="1339"/>
      <c r="H35" s="1339"/>
      <c r="I35" s="1339"/>
      <c r="J35" s="1339"/>
      <c r="K35" s="1339"/>
      <c r="L35" s="17"/>
    </row>
    <row r="36" spans="1:12" ht="16.5">
      <c r="A36" s="94"/>
      <c r="B36" s="1347"/>
      <c r="C36" s="96"/>
      <c r="D36" s="96"/>
      <c r="E36" s="97"/>
      <c r="F36" s="1339"/>
      <c r="G36" s="1339"/>
      <c r="H36" s="1339"/>
      <c r="I36" s="1339"/>
      <c r="J36" s="1339"/>
      <c r="K36" s="1339"/>
      <c r="L36" s="17"/>
    </row>
    <row r="37" spans="1:12" ht="17.25" thickBot="1">
      <c r="A37" s="94"/>
      <c r="B37" s="1347"/>
      <c r="C37" s="96"/>
      <c r="D37" s="96"/>
      <c r="E37" s="97"/>
      <c r="F37" s="1339"/>
      <c r="G37" s="1339"/>
      <c r="H37" s="1339"/>
      <c r="I37" s="1339"/>
      <c r="J37" s="1339"/>
      <c r="K37" s="1339"/>
      <c r="L37" s="17"/>
    </row>
    <row r="38" spans="1:12" ht="18.75" thickBot="1">
      <c r="A38" s="2"/>
      <c r="B38" s="2"/>
      <c r="C38" s="2"/>
      <c r="D38" s="2"/>
      <c r="E38" s="2"/>
      <c r="F38" s="2"/>
      <c r="G38" s="2"/>
      <c r="H38" s="2"/>
      <c r="I38" s="2"/>
      <c r="J38" s="1407" t="s">
        <v>21</v>
      </c>
      <c r="K38" s="1487"/>
      <c r="L38" s="18">
        <f>+SUM(L11:L37)</f>
        <v>743443</v>
      </c>
    </row>
  </sheetData>
  <mergeCells count="44">
    <mergeCell ref="F25:I25"/>
    <mergeCell ref="J38:K38"/>
    <mergeCell ref="D11:D12"/>
    <mergeCell ref="E11:E12"/>
    <mergeCell ref="F13:I13"/>
    <mergeCell ref="F15:I15"/>
    <mergeCell ref="F17:I17"/>
    <mergeCell ref="F19:I19"/>
    <mergeCell ref="F23:I23"/>
    <mergeCell ref="F21:I21"/>
    <mergeCell ref="F27:I27"/>
    <mergeCell ref="F29:I29"/>
    <mergeCell ref="J31:J32"/>
    <mergeCell ref="K31:K32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L31:L32"/>
    <mergeCell ref="F33:I33"/>
    <mergeCell ref="A31:A32"/>
    <mergeCell ref="B31:B32"/>
    <mergeCell ref="F31:I32"/>
  </mergeCells>
  <pageMargins left="0.7" right="0.7" top="0.75" bottom="0.75" header="0.3" footer="0.3"/>
  <pageSetup orientation="portrait"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20" workbookViewId="0">
      <selection activeCell="L35" sqref="L3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1318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4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48" t="s">
        <v>18</v>
      </c>
      <c r="K10" s="7" t="s">
        <v>16</v>
      </c>
      <c r="L10" s="8" t="s">
        <v>17</v>
      </c>
    </row>
    <row r="11" spans="1:12" ht="16.5">
      <c r="A11" s="1443">
        <v>44778</v>
      </c>
      <c r="B11" s="1411">
        <v>76040</v>
      </c>
      <c r="C11" s="9"/>
      <c r="D11" s="9" t="s">
        <v>109</v>
      </c>
      <c r="E11" s="9" t="s">
        <v>110</v>
      </c>
      <c r="F11" s="1448" t="s">
        <v>30</v>
      </c>
      <c r="G11" s="1449"/>
      <c r="H11" s="1449"/>
      <c r="I11" s="1450"/>
      <c r="J11" s="1419" t="s">
        <v>88</v>
      </c>
      <c r="K11" s="1416" t="s">
        <v>894</v>
      </c>
      <c r="L11" s="1457">
        <v>477130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/>
      <c r="B15" s="20"/>
      <c r="C15" s="21"/>
      <c r="D15" s="22" t="s">
        <v>22</v>
      </c>
      <c r="E15" s="23"/>
      <c r="F15" s="1401"/>
      <c r="G15" s="1401"/>
      <c r="H15" s="1401"/>
      <c r="I15" s="1406"/>
      <c r="J15" s="149"/>
      <c r="K15" s="24"/>
      <c r="L15" s="25"/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44814</v>
      </c>
      <c r="B17" s="20"/>
      <c r="C17" s="21"/>
      <c r="D17" s="22" t="s">
        <v>1148</v>
      </c>
      <c r="E17" s="23"/>
      <c r="F17" s="1401"/>
      <c r="G17" s="1401"/>
      <c r="H17" s="1401"/>
      <c r="I17" s="1406"/>
      <c r="J17" s="401"/>
      <c r="K17" s="24" t="s">
        <v>1319</v>
      </c>
      <c r="L17" s="25">
        <v>18500</v>
      </c>
    </row>
    <row r="18" spans="1:12" ht="17.25" thickBot="1">
      <c r="A18" s="94"/>
      <c r="B18" s="777"/>
      <c r="C18" s="96"/>
      <c r="D18" s="96"/>
      <c r="E18" s="97"/>
      <c r="F18" s="774"/>
      <c r="G18" s="774"/>
      <c r="H18" s="774"/>
      <c r="I18" s="774"/>
      <c r="J18" s="774"/>
      <c r="K18" s="774"/>
      <c r="L18" s="17"/>
    </row>
    <row r="19" spans="1:12" ht="17.25" thickBot="1">
      <c r="A19" s="19">
        <v>44844</v>
      </c>
      <c r="B19" s="20"/>
      <c r="C19" s="21"/>
      <c r="D19" s="22" t="s">
        <v>1148</v>
      </c>
      <c r="E19" s="23"/>
      <c r="F19" s="1401"/>
      <c r="G19" s="1401"/>
      <c r="H19" s="1401"/>
      <c r="I19" s="1406"/>
      <c r="J19" s="771"/>
      <c r="K19" s="24" t="s">
        <v>1987</v>
      </c>
      <c r="L19" s="25">
        <v>18500</v>
      </c>
    </row>
    <row r="20" spans="1:12" ht="17.25" thickBot="1">
      <c r="A20" s="94"/>
      <c r="B20" s="833"/>
      <c r="C20" s="96"/>
      <c r="D20" s="96"/>
      <c r="E20" s="97"/>
      <c r="F20" s="823"/>
      <c r="G20" s="823"/>
      <c r="H20" s="823"/>
      <c r="I20" s="823"/>
      <c r="J20" s="823"/>
      <c r="K20" s="823"/>
      <c r="L20" s="17"/>
    </row>
    <row r="21" spans="1:12" ht="17.25" thickBot="1">
      <c r="A21" s="19">
        <v>44853</v>
      </c>
      <c r="B21" s="20"/>
      <c r="C21" s="21"/>
      <c r="D21" s="22" t="s">
        <v>1148</v>
      </c>
      <c r="E21" s="23"/>
      <c r="F21" s="1401"/>
      <c r="G21" s="1401"/>
      <c r="H21" s="1401"/>
      <c r="I21" s="1406"/>
      <c r="J21" s="818"/>
      <c r="K21" s="24" t="s">
        <v>2111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44858</v>
      </c>
      <c r="B23" s="20"/>
      <c r="C23" s="21"/>
      <c r="D23" s="22" t="s">
        <v>1148</v>
      </c>
      <c r="E23" s="23"/>
      <c r="F23" s="1401"/>
      <c r="G23" s="1401"/>
      <c r="H23" s="1401"/>
      <c r="I23" s="1406"/>
      <c r="J23" s="892"/>
      <c r="K23" s="24" t="s">
        <v>2251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19">
        <v>44877</v>
      </c>
      <c r="B25" s="20"/>
      <c r="C25" s="21"/>
      <c r="D25" s="22" t="s">
        <v>1148</v>
      </c>
      <c r="E25" s="23"/>
      <c r="F25" s="1401"/>
      <c r="G25" s="1401"/>
      <c r="H25" s="1401"/>
      <c r="I25" s="1406"/>
      <c r="J25" s="1118"/>
      <c r="K25" s="24" t="s">
        <v>2721</v>
      </c>
      <c r="L25" s="25">
        <v>18500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7.25" thickBot="1">
      <c r="A27" s="19">
        <v>44893</v>
      </c>
      <c r="B27" s="20"/>
      <c r="C27" s="21"/>
      <c r="D27" s="22" t="s">
        <v>1148</v>
      </c>
      <c r="E27" s="23"/>
      <c r="F27" s="1401"/>
      <c r="G27" s="1401"/>
      <c r="H27" s="1401"/>
      <c r="I27" s="1406"/>
      <c r="J27" s="1285"/>
      <c r="K27" s="24" t="s">
        <v>3121</v>
      </c>
      <c r="L27" s="25">
        <v>18500</v>
      </c>
    </row>
    <row r="28" spans="1:12" ht="17.25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7.25" thickBot="1">
      <c r="A29" s="19">
        <v>44900</v>
      </c>
      <c r="B29" s="20"/>
      <c r="C29" s="21"/>
      <c r="D29" s="22" t="s">
        <v>1148</v>
      </c>
      <c r="E29" s="23"/>
      <c r="F29" s="1401"/>
      <c r="G29" s="1401"/>
      <c r="H29" s="1401"/>
      <c r="I29" s="1406"/>
      <c r="J29" s="1335"/>
      <c r="K29" s="24" t="s">
        <v>3250</v>
      </c>
      <c r="L29" s="25">
        <v>18500</v>
      </c>
    </row>
    <row r="30" spans="1:12" ht="16.5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6.5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6.5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7.25" thickBot="1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8.75" thickBot="1">
      <c r="A34" s="2"/>
      <c r="B34" s="2"/>
      <c r="C34" s="2"/>
      <c r="D34" s="2"/>
      <c r="E34" s="2"/>
      <c r="F34" s="2"/>
      <c r="G34" s="2"/>
      <c r="H34" s="2"/>
      <c r="I34" s="2"/>
      <c r="J34" s="1407" t="s">
        <v>21</v>
      </c>
      <c r="K34" s="1487"/>
      <c r="L34" s="18">
        <f>+SUM(L11:L33)</f>
        <v>606630</v>
      </c>
    </row>
  </sheetData>
  <mergeCells count="34">
    <mergeCell ref="F29:I29"/>
    <mergeCell ref="A8:C8"/>
    <mergeCell ref="D8:F8"/>
    <mergeCell ref="G8:H8"/>
    <mergeCell ref="I8:L8"/>
    <mergeCell ref="F15:I15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4:K34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F17:I17"/>
    <mergeCell ref="F19:I19"/>
    <mergeCell ref="F21:I21"/>
    <mergeCell ref="F23:I23"/>
    <mergeCell ref="F25:I25"/>
    <mergeCell ref="F27:I27"/>
  </mergeCells>
  <pageMargins left="0.7" right="0.7" top="0.75" bottom="0.75" header="0.3" footer="0.3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2" workbookViewId="0">
      <selection activeCell="K50" sqref="K50"/>
    </sheetView>
  </sheetViews>
  <sheetFormatPr baseColWidth="10" defaultRowHeight="15"/>
  <cols>
    <col min="1" max="1" width="14" bestFit="1" customWidth="1"/>
    <col min="4" max="4" width="33" bestFit="1" customWidth="1"/>
    <col min="5" max="5" width="28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1789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8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104179</v>
      </c>
      <c r="C11" s="9"/>
      <c r="D11" s="9" t="s">
        <v>76</v>
      </c>
      <c r="E11" s="9" t="s">
        <v>83</v>
      </c>
      <c r="F11" s="1448" t="s">
        <v>98</v>
      </c>
      <c r="G11" s="1449"/>
      <c r="H11" s="1449"/>
      <c r="I11" s="1450"/>
      <c r="J11" s="1419" t="s">
        <v>199</v>
      </c>
      <c r="K11" s="1416" t="s">
        <v>677</v>
      </c>
      <c r="L11" s="1457">
        <v>2809366</v>
      </c>
    </row>
    <row r="12" spans="1:12" ht="16.5">
      <c r="A12" s="1444"/>
      <c r="B12" s="1412"/>
      <c r="D12" t="s">
        <v>450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609</v>
      </c>
      <c r="E14" s="11" t="s">
        <v>454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610</v>
      </c>
      <c r="E15" s="11" t="s">
        <v>149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82</v>
      </c>
      <c r="E16" s="11" t="s">
        <v>611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109</v>
      </c>
      <c r="E17" s="11" t="s">
        <v>574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516"/>
      <c r="B18" s="1412"/>
      <c r="C18" s="15"/>
      <c r="D18" s="11"/>
      <c r="E18" s="11" t="s">
        <v>575</v>
      </c>
      <c r="F18" s="1451"/>
      <c r="G18" s="1452"/>
      <c r="H18" s="1452"/>
      <c r="I18" s="1453"/>
      <c r="J18" s="110"/>
      <c r="K18" s="111"/>
      <c r="L18" s="112"/>
    </row>
    <row r="19" spans="1:12" ht="17.25" thickBot="1">
      <c r="A19" s="1479"/>
      <c r="B19" s="1413"/>
      <c r="C19" s="15"/>
      <c r="D19" s="11"/>
      <c r="E19" s="11" t="s">
        <v>188</v>
      </c>
      <c r="F19" s="1454"/>
      <c r="G19" s="1455"/>
      <c r="H19" s="1455"/>
      <c r="I19" s="1456"/>
      <c r="J19" s="110"/>
      <c r="K19" s="111"/>
      <c r="L19" s="112"/>
    </row>
    <row r="20" spans="1:12" ht="17.25" thickBot="1">
      <c r="A20" s="19">
        <v>44770</v>
      </c>
      <c r="B20" s="20"/>
      <c r="C20" s="21"/>
      <c r="D20" s="22" t="s">
        <v>22</v>
      </c>
      <c r="E20" s="23"/>
      <c r="F20" s="1401" t="s">
        <v>113</v>
      </c>
      <c r="G20" s="1401"/>
      <c r="H20" s="1401"/>
      <c r="I20" s="1406"/>
      <c r="J20" s="149" t="s">
        <v>88</v>
      </c>
      <c r="K20" s="24" t="s">
        <v>898</v>
      </c>
      <c r="L20" s="25">
        <v>50000</v>
      </c>
    </row>
    <row r="21" spans="1:12" ht="17.25" thickBot="1">
      <c r="A21" s="94"/>
      <c r="B21" s="685"/>
      <c r="C21" s="96"/>
      <c r="D21" s="96"/>
      <c r="E21" s="97"/>
      <c r="F21" s="681"/>
      <c r="G21" s="681"/>
      <c r="H21" s="681"/>
      <c r="I21" s="681"/>
      <c r="J21" s="681"/>
      <c r="K21" s="681"/>
      <c r="L21" s="17"/>
    </row>
    <row r="22" spans="1:12" ht="15.75" customHeight="1" thickBot="1">
      <c r="A22" s="19">
        <v>44835</v>
      </c>
      <c r="B22" s="20"/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677" t="s">
        <v>961</v>
      </c>
      <c r="K22" s="24" t="s">
        <v>1790</v>
      </c>
      <c r="L22" s="25">
        <v>18500</v>
      </c>
    </row>
    <row r="23" spans="1:12" ht="17.25" thickBot="1">
      <c r="A23" s="94"/>
      <c r="B23" s="769"/>
      <c r="C23" s="96"/>
      <c r="D23" s="96"/>
      <c r="E23" s="97"/>
      <c r="F23" s="766"/>
      <c r="G23" s="766"/>
      <c r="H23" s="766"/>
      <c r="I23" s="766"/>
      <c r="J23" s="766"/>
      <c r="K23" s="766"/>
      <c r="L23" s="17"/>
    </row>
    <row r="24" spans="1:12" ht="15.75" customHeight="1" thickBot="1">
      <c r="A24" s="19">
        <v>44844</v>
      </c>
      <c r="B24" s="20"/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765" t="s">
        <v>961</v>
      </c>
      <c r="K24" s="24" t="s">
        <v>1955</v>
      </c>
      <c r="L24" s="25">
        <v>18500</v>
      </c>
    </row>
    <row r="25" spans="1:12" ht="15.75" customHeight="1" thickBot="1">
      <c r="A25" s="94"/>
      <c r="B25" s="833"/>
      <c r="C25" s="96"/>
      <c r="D25" s="96"/>
      <c r="E25" s="97"/>
      <c r="F25" s="823"/>
      <c r="G25" s="823"/>
      <c r="H25" s="823"/>
      <c r="I25" s="823"/>
      <c r="J25" s="823"/>
      <c r="K25" s="823"/>
      <c r="L25" s="17"/>
    </row>
    <row r="26" spans="1:12" ht="15.75" customHeight="1" thickBot="1">
      <c r="A26" s="19">
        <v>44854</v>
      </c>
      <c r="B26" s="20"/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818" t="s">
        <v>961</v>
      </c>
      <c r="K26" s="24" t="s">
        <v>2123</v>
      </c>
      <c r="L26" s="25">
        <v>18500</v>
      </c>
    </row>
    <row r="27" spans="1:12" ht="17.25" thickBot="1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8" spans="1:12" ht="16.5">
      <c r="A28" s="1443">
        <v>44855</v>
      </c>
      <c r="B28" s="1411">
        <v>105958</v>
      </c>
      <c r="C28" s="9"/>
      <c r="D28" s="9" t="s">
        <v>579</v>
      </c>
      <c r="E28" s="9" t="s">
        <v>166</v>
      </c>
      <c r="F28" s="1448" t="s">
        <v>30</v>
      </c>
      <c r="G28" s="1449"/>
      <c r="H28" s="1449"/>
      <c r="I28" s="1450"/>
      <c r="J28" s="1419" t="s">
        <v>88</v>
      </c>
      <c r="K28" s="1416" t="s">
        <v>2310</v>
      </c>
      <c r="L28" s="1457">
        <v>604889</v>
      </c>
    </row>
    <row r="29" spans="1:12" ht="16.5">
      <c r="A29" s="1444"/>
      <c r="B29" s="1412"/>
      <c r="C29" s="175"/>
      <c r="D29" s="175" t="s">
        <v>815</v>
      </c>
      <c r="E29" s="96" t="s">
        <v>181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26"/>
      <c r="D30" s="96" t="s">
        <v>105</v>
      </c>
      <c r="E30" s="96" t="s">
        <v>302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26"/>
      <c r="D31" s="96"/>
      <c r="E31" s="96"/>
      <c r="F31" s="1451"/>
      <c r="G31" s="1452"/>
      <c r="H31" s="1452"/>
      <c r="I31" s="1453"/>
      <c r="J31" s="1420"/>
      <c r="K31" s="1417"/>
      <c r="L31" s="1458"/>
    </row>
    <row r="32" spans="1:12" ht="17.25" thickBot="1">
      <c r="A32" s="1445"/>
      <c r="B32" s="1413"/>
      <c r="C32" s="27"/>
      <c r="D32" s="12"/>
      <c r="E32" s="12"/>
      <c r="F32" s="1454"/>
      <c r="G32" s="1455"/>
      <c r="H32" s="1455"/>
      <c r="I32" s="1456"/>
      <c r="J32" s="1421"/>
      <c r="K32" s="1418"/>
      <c r="L32" s="1459"/>
    </row>
    <row r="33" spans="1:12" ht="17.25" thickBot="1">
      <c r="A33" s="94"/>
      <c r="B33" s="931"/>
      <c r="C33" s="15"/>
      <c r="D33" s="11"/>
      <c r="E33" s="11"/>
      <c r="F33" s="928"/>
      <c r="G33" s="928"/>
      <c r="H33" s="928"/>
      <c r="I33" s="928"/>
      <c r="J33" s="928"/>
      <c r="K33" s="928"/>
      <c r="L33" s="17"/>
    </row>
    <row r="34" spans="1:12" ht="16.5">
      <c r="A34" s="1443">
        <v>44874</v>
      </c>
      <c r="B34" s="1411">
        <v>105959</v>
      </c>
      <c r="C34" s="9"/>
      <c r="D34" s="9" t="s">
        <v>70</v>
      </c>
      <c r="E34" s="9" t="s">
        <v>49</v>
      </c>
      <c r="F34" s="1448" t="s">
        <v>87</v>
      </c>
      <c r="G34" s="1449"/>
      <c r="H34" s="1449"/>
      <c r="I34" s="1450"/>
      <c r="J34" s="1419" t="s">
        <v>88</v>
      </c>
      <c r="K34" s="1416" t="s">
        <v>2644</v>
      </c>
      <c r="L34" s="1457">
        <v>174743</v>
      </c>
    </row>
    <row r="35" spans="1:12" ht="16.5">
      <c r="A35" s="1444"/>
      <c r="B35" s="1412"/>
      <c r="C35" s="175"/>
      <c r="D35" s="175"/>
      <c r="E35" s="96" t="s">
        <v>1889</v>
      </c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26"/>
      <c r="D36" s="96"/>
      <c r="E36" s="96"/>
      <c r="F36" s="1451"/>
      <c r="G36" s="1452"/>
      <c r="H36" s="1452"/>
      <c r="I36" s="1453"/>
      <c r="J36" s="1420"/>
      <c r="K36" s="1417"/>
      <c r="L36" s="1458"/>
    </row>
    <row r="37" spans="1:12" ht="17.25" thickBot="1">
      <c r="A37" s="1445"/>
      <c r="B37" s="1413"/>
      <c r="C37" s="27"/>
      <c r="D37" s="12"/>
      <c r="E37" s="12"/>
      <c r="F37" s="1454"/>
      <c r="G37" s="1455"/>
      <c r="H37" s="1455"/>
      <c r="I37" s="1456"/>
      <c r="J37" s="1421"/>
      <c r="K37" s="1418"/>
      <c r="L37" s="1459"/>
    </row>
    <row r="38" spans="1:12" ht="17.25" thickBot="1">
      <c r="A38" s="19">
        <v>44874</v>
      </c>
      <c r="B38" s="20">
        <v>105959</v>
      </c>
      <c r="C38" s="21"/>
      <c r="D38" s="22" t="s">
        <v>22</v>
      </c>
      <c r="E38" s="23"/>
      <c r="F38" s="1401" t="s">
        <v>87</v>
      </c>
      <c r="G38" s="1401"/>
      <c r="H38" s="1401"/>
      <c r="I38" s="1406"/>
      <c r="J38" s="1082" t="s">
        <v>88</v>
      </c>
      <c r="K38" s="24" t="s">
        <v>2645</v>
      </c>
      <c r="L38" s="25">
        <v>50000</v>
      </c>
    </row>
    <row r="39" spans="1:12" ht="17.25" thickBot="1">
      <c r="A39" s="94"/>
      <c r="B39" s="1085"/>
      <c r="C39" s="96"/>
      <c r="D39" s="96"/>
      <c r="E39" s="97"/>
      <c r="F39" s="1084"/>
      <c r="G39" s="1084"/>
      <c r="H39" s="1084"/>
      <c r="I39" s="1084"/>
      <c r="J39" s="1080"/>
      <c r="K39" s="1081"/>
      <c r="L39" s="17"/>
    </row>
    <row r="40" spans="1:12" ht="16.5">
      <c r="A40" s="1443">
        <v>44875</v>
      </c>
      <c r="B40" s="1411">
        <v>105988</v>
      </c>
      <c r="C40" s="9"/>
      <c r="D40" s="9" t="s">
        <v>182</v>
      </c>
      <c r="E40" s="9" t="s">
        <v>2590</v>
      </c>
      <c r="F40" s="1448" t="s">
        <v>87</v>
      </c>
      <c r="G40" s="1449"/>
      <c r="H40" s="1449"/>
      <c r="I40" s="1450"/>
      <c r="J40" s="1419" t="s">
        <v>88</v>
      </c>
      <c r="K40" s="1416" t="s">
        <v>2654</v>
      </c>
      <c r="L40" s="1457">
        <v>229971</v>
      </c>
    </row>
    <row r="41" spans="1:12" ht="16.5">
      <c r="A41" s="1444"/>
      <c r="B41" s="1412"/>
      <c r="C41" s="175"/>
      <c r="D41" s="175"/>
      <c r="E41" s="96" t="s">
        <v>181</v>
      </c>
      <c r="F41" s="1451"/>
      <c r="G41" s="1452"/>
      <c r="H41" s="1452"/>
      <c r="I41" s="1453"/>
      <c r="J41" s="1420"/>
      <c r="K41" s="1417"/>
      <c r="L41" s="1458"/>
    </row>
    <row r="42" spans="1:12" ht="16.5">
      <c r="A42" s="1444"/>
      <c r="B42" s="1412"/>
      <c r="C42" s="26"/>
      <c r="D42" s="96"/>
      <c r="E42" s="96"/>
      <c r="F42" s="1451"/>
      <c r="G42" s="1452"/>
      <c r="H42" s="1452"/>
      <c r="I42" s="1453"/>
      <c r="J42" s="1420"/>
      <c r="K42" s="1417"/>
      <c r="L42" s="1458"/>
    </row>
    <row r="43" spans="1:12" ht="17.25" thickBot="1">
      <c r="A43" s="1445"/>
      <c r="B43" s="1413"/>
      <c r="C43" s="27"/>
      <c r="D43" s="12"/>
      <c r="E43" s="12"/>
      <c r="F43" s="1454"/>
      <c r="G43" s="1455"/>
      <c r="H43" s="1455"/>
      <c r="I43" s="1456"/>
      <c r="J43" s="1421"/>
      <c r="K43" s="1418"/>
      <c r="L43" s="1459"/>
    </row>
    <row r="44" spans="1:12" ht="17.25" thickBot="1">
      <c r="A44" s="94"/>
      <c r="B44" s="1099"/>
      <c r="C44" s="26"/>
      <c r="D44" s="96"/>
      <c r="E44" s="96"/>
      <c r="F44" s="1096"/>
      <c r="G44" s="1096"/>
      <c r="H44" s="1096"/>
      <c r="I44" s="1096"/>
      <c r="J44" s="1097"/>
      <c r="K44" s="1098"/>
      <c r="L44" s="17"/>
    </row>
    <row r="45" spans="1:12" ht="15.75" customHeight="1" thickBot="1">
      <c r="A45" s="19">
        <v>44878</v>
      </c>
      <c r="B45" s="20"/>
      <c r="C45" s="21"/>
      <c r="D45" s="22" t="s">
        <v>1148</v>
      </c>
      <c r="E45" s="23"/>
      <c r="F45" s="1401" t="s">
        <v>961</v>
      </c>
      <c r="G45" s="1401"/>
      <c r="H45" s="1401"/>
      <c r="I45" s="1406"/>
      <c r="J45" s="1118" t="s">
        <v>961</v>
      </c>
      <c r="K45" s="24" t="s">
        <v>2726</v>
      </c>
      <c r="L45" s="25">
        <v>18500</v>
      </c>
    </row>
    <row r="46" spans="1:12" ht="17.25" thickBot="1">
      <c r="A46" s="94"/>
      <c r="B46" s="1129"/>
      <c r="C46" s="26"/>
      <c r="D46" s="96"/>
      <c r="E46" s="96"/>
      <c r="F46" s="1121"/>
      <c r="G46" s="1121"/>
      <c r="H46" s="1121"/>
      <c r="I46" s="1121"/>
      <c r="J46" s="1122"/>
      <c r="K46" s="1123"/>
      <c r="L46" s="17"/>
    </row>
    <row r="47" spans="1:12" ht="15.75" customHeight="1" thickBot="1">
      <c r="A47" s="19">
        <v>44889</v>
      </c>
      <c r="B47" s="20"/>
      <c r="C47" s="21"/>
      <c r="D47" s="22" t="s">
        <v>1148</v>
      </c>
      <c r="E47" s="23"/>
      <c r="F47" s="1401" t="s">
        <v>961</v>
      </c>
      <c r="G47" s="1401"/>
      <c r="H47" s="1401"/>
      <c r="I47" s="1406"/>
      <c r="J47" s="1285" t="s">
        <v>961</v>
      </c>
      <c r="K47" s="24" t="s">
        <v>3090</v>
      </c>
      <c r="L47" s="25">
        <v>18500</v>
      </c>
    </row>
    <row r="48" spans="1:12" ht="17.25" thickBot="1">
      <c r="A48" s="94"/>
      <c r="B48" s="1292"/>
      <c r="C48" s="26"/>
      <c r="D48" s="96"/>
      <c r="E48" s="96"/>
      <c r="F48" s="1287"/>
      <c r="G48" s="1287"/>
      <c r="H48" s="1287"/>
      <c r="I48" s="1287"/>
      <c r="J48" s="1288"/>
      <c r="K48" s="1289"/>
      <c r="L48" s="17"/>
    </row>
    <row r="49" spans="1:12" ht="15.75" customHeight="1" thickBot="1">
      <c r="A49" s="19">
        <v>44902</v>
      </c>
      <c r="B49" s="20"/>
      <c r="C49" s="21"/>
      <c r="D49" s="22" t="s">
        <v>3330</v>
      </c>
      <c r="E49" s="271" t="s">
        <v>679</v>
      </c>
      <c r="F49" s="1401" t="s">
        <v>113</v>
      </c>
      <c r="G49" s="1401"/>
      <c r="H49" s="1401"/>
      <c r="I49" s="1406"/>
      <c r="J49" s="1387" t="s">
        <v>88</v>
      </c>
      <c r="K49" s="24" t="s">
        <v>3314</v>
      </c>
      <c r="L49" s="25">
        <v>301120</v>
      </c>
    </row>
    <row r="50" spans="1:12" ht="15.75" customHeight="1" thickBot="1">
      <c r="A50" s="94"/>
      <c r="B50" s="1392"/>
      <c r="C50" s="96"/>
      <c r="D50" s="96"/>
      <c r="E50" s="97"/>
      <c r="F50" s="1389"/>
      <c r="G50" s="1389"/>
      <c r="H50" s="1389"/>
      <c r="I50" s="1389"/>
      <c r="J50" s="1385"/>
      <c r="K50" s="1386"/>
      <c r="L50" s="17"/>
    </row>
    <row r="51" spans="1:12" ht="15.75" customHeight="1" thickBot="1">
      <c r="A51" s="94"/>
      <c r="B51" s="1392"/>
      <c r="C51" s="96"/>
      <c r="D51" s="96"/>
      <c r="E51" s="97"/>
      <c r="F51" s="1389"/>
      <c r="G51" s="1389"/>
      <c r="H51" s="1389"/>
      <c r="I51" s="1389"/>
      <c r="J51" s="1385"/>
      <c r="K51" s="1386"/>
      <c r="L51" s="17"/>
    </row>
    <row r="52" spans="1:12" ht="18.75" thickBot="1">
      <c r="A52" s="2"/>
      <c r="B52" s="2"/>
      <c r="C52" s="2"/>
      <c r="D52" s="2"/>
      <c r="E52" s="2"/>
      <c r="F52" s="2"/>
      <c r="G52" s="2"/>
      <c r="H52" s="2"/>
      <c r="I52" s="2"/>
      <c r="J52" s="1407" t="s">
        <v>21</v>
      </c>
      <c r="K52" s="1487"/>
      <c r="L52" s="18">
        <f>+SUM(L11:L51)</f>
        <v>4312589</v>
      </c>
    </row>
  </sheetData>
  <mergeCells count="55">
    <mergeCell ref="L11:L17"/>
    <mergeCell ref="L28:L32"/>
    <mergeCell ref="A11:A17"/>
    <mergeCell ref="B11:B17"/>
    <mergeCell ref="F11:I17"/>
    <mergeCell ref="J11:J17"/>
    <mergeCell ref="K11:K17"/>
    <mergeCell ref="D8:F8"/>
    <mergeCell ref="G8:H8"/>
    <mergeCell ref="I8:L8"/>
    <mergeCell ref="A9:L9"/>
    <mergeCell ref="C10:E10"/>
    <mergeCell ref="F10:I10"/>
    <mergeCell ref="J34:J37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K34:K37"/>
    <mergeCell ref="L34:L37"/>
    <mergeCell ref="A8:C8"/>
    <mergeCell ref="J52:K52"/>
    <mergeCell ref="A18:A19"/>
    <mergeCell ref="B18:B19"/>
    <mergeCell ref="F18:I19"/>
    <mergeCell ref="F20:I20"/>
    <mergeCell ref="F22:I22"/>
    <mergeCell ref="F24:I24"/>
    <mergeCell ref="F26:I26"/>
    <mergeCell ref="A28:A32"/>
    <mergeCell ref="B28:B32"/>
    <mergeCell ref="F28:I32"/>
    <mergeCell ref="J28:J32"/>
    <mergeCell ref="K28:K32"/>
    <mergeCell ref="A34:A37"/>
    <mergeCell ref="B34:B37"/>
    <mergeCell ref="F34:I37"/>
    <mergeCell ref="F49:I49"/>
    <mergeCell ref="F38:I38"/>
    <mergeCell ref="L40:L43"/>
    <mergeCell ref="A40:A43"/>
    <mergeCell ref="B40:B43"/>
    <mergeCell ref="F40:I43"/>
    <mergeCell ref="J40:J43"/>
    <mergeCell ref="K40:K43"/>
    <mergeCell ref="F47:I47"/>
    <mergeCell ref="F45:I45"/>
  </mergeCells>
  <pageMargins left="0.7" right="0.7" top="0.75" bottom="0.75" header="0.3" footer="0.3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25" workbookViewId="0">
      <selection activeCell="K44" sqref="K44:K46"/>
    </sheetView>
  </sheetViews>
  <sheetFormatPr baseColWidth="10" defaultRowHeight="15"/>
  <cols>
    <col min="1" max="1" width="14" bestFit="1" customWidth="1"/>
    <col min="4" max="4" width="33" bestFit="1" customWidth="1"/>
    <col min="5" max="5" width="29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1233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4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48" t="s">
        <v>18</v>
      </c>
      <c r="K10" s="7" t="s">
        <v>16</v>
      </c>
      <c r="L10" s="8" t="s">
        <v>17</v>
      </c>
    </row>
    <row r="11" spans="1:12" ht="16.5">
      <c r="A11" s="1443">
        <v>44755</v>
      </c>
      <c r="B11" s="1411">
        <v>104179</v>
      </c>
      <c r="C11" s="9"/>
      <c r="D11" s="9" t="s">
        <v>76</v>
      </c>
      <c r="E11" s="9" t="s">
        <v>83</v>
      </c>
      <c r="F11" s="1448" t="s">
        <v>98</v>
      </c>
      <c r="G11" s="1449"/>
      <c r="H11" s="1449"/>
      <c r="I11" s="1450"/>
      <c r="J11" s="1419" t="s">
        <v>199</v>
      </c>
      <c r="K11" s="1416" t="s">
        <v>677</v>
      </c>
      <c r="L11" s="1457">
        <v>2809366</v>
      </c>
    </row>
    <row r="12" spans="1:12" ht="16.5">
      <c r="A12" s="1444"/>
      <c r="B12" s="1412"/>
      <c r="D12" t="s">
        <v>450</v>
      </c>
      <c r="E12" s="11" t="s">
        <v>110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609</v>
      </c>
      <c r="E14" s="11" t="s">
        <v>454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610</v>
      </c>
      <c r="E15" s="11" t="s">
        <v>149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82</v>
      </c>
      <c r="E16" s="11" t="s">
        <v>611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109</v>
      </c>
      <c r="E17" s="11" t="s">
        <v>574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516"/>
      <c r="B18" s="1412"/>
      <c r="C18" s="15"/>
      <c r="D18" s="11"/>
      <c r="E18" s="11" t="s">
        <v>575</v>
      </c>
      <c r="F18" s="1451"/>
      <c r="G18" s="1452"/>
      <c r="H18" s="1452"/>
      <c r="I18" s="1453"/>
      <c r="J18" s="157"/>
      <c r="K18" s="159"/>
      <c r="L18" s="160"/>
    </row>
    <row r="19" spans="1:12" ht="17.25" thickBot="1">
      <c r="A19" s="1479"/>
      <c r="B19" s="1413"/>
      <c r="C19" s="15"/>
      <c r="D19" s="11"/>
      <c r="E19" s="11" t="s">
        <v>188</v>
      </c>
      <c r="F19" s="1454"/>
      <c r="G19" s="1455"/>
      <c r="H19" s="1455"/>
      <c r="I19" s="1456"/>
      <c r="J19" s="157"/>
      <c r="K19" s="159"/>
      <c r="L19" s="160"/>
    </row>
    <row r="20" spans="1:12" ht="17.25" thickBot="1">
      <c r="A20" s="19">
        <v>44770</v>
      </c>
      <c r="B20" s="20"/>
      <c r="C20" s="21"/>
      <c r="D20" s="22" t="s">
        <v>22</v>
      </c>
      <c r="E20" s="23"/>
      <c r="F20" s="1401" t="s">
        <v>113</v>
      </c>
      <c r="G20" s="1401"/>
      <c r="H20" s="1401"/>
      <c r="I20" s="1406"/>
      <c r="J20" s="149" t="s">
        <v>88</v>
      </c>
      <c r="K20" s="24" t="s">
        <v>898</v>
      </c>
      <c r="L20" s="25">
        <v>50000</v>
      </c>
    </row>
    <row r="21" spans="1:12" ht="16.5" customHeight="1">
      <c r="A21" s="1478">
        <v>44770</v>
      </c>
      <c r="B21" s="1411"/>
      <c r="C21" s="9"/>
      <c r="D21" s="9" t="s">
        <v>70</v>
      </c>
      <c r="E21" s="9" t="s">
        <v>104</v>
      </c>
      <c r="F21" s="1448" t="s">
        <v>113</v>
      </c>
      <c r="G21" s="1449"/>
      <c r="H21" s="1449"/>
      <c r="I21" s="1450"/>
      <c r="J21" s="1480" t="s">
        <v>88</v>
      </c>
      <c r="K21" s="1480" t="s">
        <v>909</v>
      </c>
      <c r="L21" s="1554">
        <v>3308292</v>
      </c>
    </row>
    <row r="22" spans="1:12" ht="16.5">
      <c r="A22" s="1516"/>
      <c r="B22" s="1412"/>
      <c r="C22" s="175"/>
      <c r="D22" s="175" t="s">
        <v>82</v>
      </c>
      <c r="E22" s="96" t="s">
        <v>83</v>
      </c>
      <c r="F22" s="1451"/>
      <c r="G22" s="1452"/>
      <c r="H22" s="1452"/>
      <c r="I22" s="1453"/>
      <c r="J22" s="1518"/>
      <c r="K22" s="1518"/>
      <c r="L22" s="1555"/>
    </row>
    <row r="23" spans="1:12" ht="16.5">
      <c r="A23" s="1516"/>
      <c r="B23" s="1412"/>
      <c r="C23" s="26"/>
      <c r="D23" s="96" t="s">
        <v>76</v>
      </c>
      <c r="E23" s="96" t="s">
        <v>77</v>
      </c>
      <c r="F23" s="1451"/>
      <c r="G23" s="1452"/>
      <c r="H23" s="1452"/>
      <c r="I23" s="1453"/>
      <c r="J23" s="1518"/>
      <c r="K23" s="1518"/>
      <c r="L23" s="1555"/>
    </row>
    <row r="24" spans="1:12" ht="16.5">
      <c r="A24" s="1516"/>
      <c r="B24" s="1412"/>
      <c r="C24" s="26"/>
      <c r="D24" s="96" t="s">
        <v>160</v>
      </c>
      <c r="E24" s="96" t="s">
        <v>155</v>
      </c>
      <c r="F24" s="1451"/>
      <c r="G24" s="1452"/>
      <c r="H24" s="1452"/>
      <c r="I24" s="1453"/>
      <c r="J24" s="1518"/>
      <c r="K24" s="1518"/>
      <c r="L24" s="1555"/>
    </row>
    <row r="25" spans="1:12" ht="16.5">
      <c r="A25" s="1516"/>
      <c r="B25" s="1412"/>
      <c r="C25" s="26"/>
      <c r="D25" s="96" t="s">
        <v>899</v>
      </c>
      <c r="E25" s="96" t="s">
        <v>905</v>
      </c>
      <c r="F25" s="1451"/>
      <c r="G25" s="1452"/>
      <c r="H25" s="1452"/>
      <c r="I25" s="1453"/>
      <c r="J25" s="1518"/>
      <c r="K25" s="1518"/>
      <c r="L25" s="1555"/>
    </row>
    <row r="26" spans="1:12" ht="16.5">
      <c r="A26" s="1516"/>
      <c r="B26" s="1412"/>
      <c r="C26" s="26"/>
      <c r="D26" s="96" t="s">
        <v>900</v>
      </c>
      <c r="E26" s="96" t="s">
        <v>48</v>
      </c>
      <c r="F26" s="1451"/>
      <c r="G26" s="1452"/>
      <c r="H26" s="1452"/>
      <c r="I26" s="1453"/>
      <c r="J26" s="1518"/>
      <c r="K26" s="1518"/>
      <c r="L26" s="1555"/>
    </row>
    <row r="27" spans="1:12" ht="16.5">
      <c r="A27" s="1516"/>
      <c r="B27" s="1412"/>
      <c r="C27" s="26"/>
      <c r="D27" s="96" t="s">
        <v>484</v>
      </c>
      <c r="E27" s="96" t="s">
        <v>211</v>
      </c>
      <c r="F27" s="1451"/>
      <c r="G27" s="1452"/>
      <c r="H27" s="1452"/>
      <c r="I27" s="1453"/>
      <c r="J27" s="1518"/>
      <c r="K27" s="1518"/>
      <c r="L27" s="1555"/>
    </row>
    <row r="28" spans="1:12" ht="16.5">
      <c r="A28" s="1516"/>
      <c r="B28" s="1412"/>
      <c r="C28" s="26"/>
      <c r="D28" s="96" t="s">
        <v>901</v>
      </c>
      <c r="E28" s="96" t="s">
        <v>906</v>
      </c>
      <c r="F28" s="1451"/>
      <c r="G28" s="1452"/>
      <c r="H28" s="1452"/>
      <c r="I28" s="1453"/>
      <c r="J28" s="1518"/>
      <c r="K28" s="1518"/>
      <c r="L28" s="1555"/>
    </row>
    <row r="29" spans="1:12" ht="16.5">
      <c r="A29" s="1516"/>
      <c r="B29" s="1412"/>
      <c r="C29" s="26"/>
      <c r="D29" s="96" t="s">
        <v>902</v>
      </c>
      <c r="E29" s="96" t="s">
        <v>907</v>
      </c>
      <c r="F29" s="1451"/>
      <c r="G29" s="1452"/>
      <c r="H29" s="1452"/>
      <c r="I29" s="1453"/>
      <c r="J29" s="1518"/>
      <c r="K29" s="1518"/>
      <c r="L29" s="1555"/>
    </row>
    <row r="30" spans="1:12" ht="16.5">
      <c r="A30" s="1516"/>
      <c r="B30" s="1412"/>
      <c r="C30" s="26"/>
      <c r="D30" s="96" t="s">
        <v>903</v>
      </c>
      <c r="E30" s="28" t="s">
        <v>600</v>
      </c>
      <c r="F30" s="1451"/>
      <c r="G30" s="1452"/>
      <c r="H30" s="1452"/>
      <c r="I30" s="1453"/>
      <c r="J30" s="1518"/>
      <c r="K30" s="1518"/>
      <c r="L30" s="1555"/>
    </row>
    <row r="31" spans="1:12" ht="18" customHeight="1">
      <c r="A31" s="1516"/>
      <c r="B31" s="1412"/>
      <c r="C31" s="195"/>
      <c r="D31" s="195" t="s">
        <v>210</v>
      </c>
      <c r="E31" s="195" t="s">
        <v>154</v>
      </c>
      <c r="F31" s="1451"/>
      <c r="G31" s="1452"/>
      <c r="H31" s="1452"/>
      <c r="I31" s="1453"/>
      <c r="J31" s="1518"/>
      <c r="K31" s="1518"/>
      <c r="L31" s="1555"/>
    </row>
    <row r="32" spans="1:12" ht="15" customHeight="1">
      <c r="A32" s="1516"/>
      <c r="B32" s="1412"/>
      <c r="C32" s="175"/>
      <c r="D32" s="175" t="s">
        <v>869</v>
      </c>
      <c r="E32" s="175" t="s">
        <v>554</v>
      </c>
      <c r="F32" s="1451"/>
      <c r="G32" s="1452"/>
      <c r="H32" s="1452"/>
      <c r="I32" s="1453"/>
      <c r="J32" s="1518"/>
      <c r="K32" s="1518"/>
      <c r="L32" s="1555"/>
    </row>
    <row r="33" spans="1:12" ht="15" customHeight="1">
      <c r="A33" s="1516"/>
      <c r="B33" s="1412"/>
      <c r="C33" s="175"/>
      <c r="D33" s="175" t="s">
        <v>157</v>
      </c>
      <c r="E33" s="175" t="s">
        <v>61</v>
      </c>
      <c r="F33" s="1451"/>
      <c r="G33" s="1452"/>
      <c r="H33" s="1452"/>
      <c r="I33" s="1453"/>
      <c r="J33" s="1518"/>
      <c r="K33" s="1518"/>
      <c r="L33" s="1555"/>
    </row>
    <row r="34" spans="1:12" ht="15" customHeight="1">
      <c r="A34" s="1516"/>
      <c r="B34" s="1412"/>
      <c r="C34" s="175"/>
      <c r="D34" s="175" t="s">
        <v>60</v>
      </c>
      <c r="E34" s="175" t="s">
        <v>565</v>
      </c>
      <c r="F34" s="1451"/>
      <c r="G34" s="1452"/>
      <c r="H34" s="1452"/>
      <c r="I34" s="1453"/>
      <c r="J34" s="1518"/>
      <c r="K34" s="1518"/>
      <c r="L34" s="1555"/>
    </row>
    <row r="35" spans="1:12" ht="15" customHeight="1">
      <c r="A35" s="1516"/>
      <c r="B35" s="1412"/>
      <c r="C35" s="175"/>
      <c r="D35" s="175" t="s">
        <v>363</v>
      </c>
      <c r="E35" s="175" t="s">
        <v>84</v>
      </c>
      <c r="F35" s="1451"/>
      <c r="G35" s="1452"/>
      <c r="H35" s="1452"/>
      <c r="I35" s="1453"/>
      <c r="J35" s="1518"/>
      <c r="K35" s="1518"/>
      <c r="L35" s="1555"/>
    </row>
    <row r="36" spans="1:12" ht="15" customHeight="1">
      <c r="A36" s="1516"/>
      <c r="B36" s="1412"/>
      <c r="C36" s="175"/>
      <c r="D36" s="175" t="s">
        <v>904</v>
      </c>
      <c r="E36" s="175" t="s">
        <v>908</v>
      </c>
      <c r="F36" s="1451"/>
      <c r="G36" s="1452"/>
      <c r="H36" s="1452"/>
      <c r="I36" s="1453"/>
      <c r="J36" s="1518"/>
      <c r="K36" s="1518"/>
      <c r="L36" s="1555"/>
    </row>
    <row r="37" spans="1:12" ht="15" customHeight="1" thickBot="1">
      <c r="A37" s="1479"/>
      <c r="B37" s="1413"/>
      <c r="C37" s="190"/>
      <c r="D37" s="190" t="s">
        <v>51</v>
      </c>
      <c r="E37" s="190" t="s">
        <v>52</v>
      </c>
      <c r="F37" s="1454"/>
      <c r="G37" s="1455"/>
      <c r="H37" s="1455"/>
      <c r="I37" s="1456"/>
      <c r="J37" s="1481"/>
      <c r="K37" s="1481"/>
      <c r="L37" s="1556"/>
    </row>
    <row r="38" spans="1:12" ht="15.75" customHeight="1" thickBot="1">
      <c r="J38" s="194"/>
    </row>
    <row r="39" spans="1:12" ht="17.25" thickBot="1">
      <c r="A39" s="19">
        <v>44809</v>
      </c>
      <c r="B39" s="20"/>
      <c r="C39" s="21"/>
      <c r="D39" s="22" t="s">
        <v>1148</v>
      </c>
      <c r="E39" s="23"/>
      <c r="F39" s="1401" t="s">
        <v>113</v>
      </c>
      <c r="G39" s="1401"/>
      <c r="H39" s="1401"/>
      <c r="I39" s="1406"/>
      <c r="J39" s="361" t="s">
        <v>961</v>
      </c>
      <c r="K39" s="24" t="s">
        <v>1234</v>
      </c>
      <c r="L39" s="25">
        <v>18500</v>
      </c>
    </row>
    <row r="40" spans="1:12" ht="17.25" thickBot="1">
      <c r="A40" s="94"/>
      <c r="B40" s="365"/>
      <c r="C40" s="96"/>
      <c r="D40" s="96"/>
      <c r="E40" s="97"/>
      <c r="F40" s="362"/>
      <c r="G40" s="362"/>
      <c r="H40" s="362"/>
      <c r="I40" s="362"/>
      <c r="J40" s="871"/>
      <c r="K40" s="872"/>
      <c r="L40" s="17"/>
    </row>
    <row r="41" spans="1:12">
      <c r="A41" s="1551">
        <v>44839</v>
      </c>
      <c r="B41" s="1480"/>
      <c r="C41" s="887"/>
      <c r="D41" s="889" t="s">
        <v>363</v>
      </c>
      <c r="E41" s="888" t="s">
        <v>565</v>
      </c>
      <c r="F41" s="1449" t="s">
        <v>309</v>
      </c>
      <c r="G41" s="1511"/>
      <c r="H41" s="1511"/>
      <c r="I41" s="1511"/>
      <c r="J41" s="1480" t="s">
        <v>88</v>
      </c>
      <c r="K41" s="1450" t="s">
        <v>2190</v>
      </c>
      <c r="L41" s="1506">
        <v>560131</v>
      </c>
    </row>
    <row r="42" spans="1:12" ht="17.25" customHeight="1" thickBot="1">
      <c r="A42" s="1553"/>
      <c r="B42" s="1508"/>
      <c r="C42" s="215"/>
      <c r="D42" s="425" t="s">
        <v>578</v>
      </c>
      <c r="E42" s="176"/>
      <c r="F42" s="1513"/>
      <c r="G42" s="1513"/>
      <c r="H42" s="1513"/>
      <c r="I42" s="1513"/>
      <c r="J42" s="1508"/>
      <c r="K42" s="1524"/>
      <c r="L42" s="1508"/>
    </row>
    <row r="43" spans="1:12" ht="17.25" thickBot="1">
      <c r="A43" s="94"/>
      <c r="B43" s="875"/>
      <c r="C43" s="96"/>
      <c r="D43" s="96"/>
      <c r="E43" s="97"/>
      <c r="F43" s="873"/>
      <c r="G43" s="873"/>
      <c r="H43" s="873"/>
      <c r="I43" s="873"/>
      <c r="J43" s="868"/>
      <c r="K43" s="869"/>
      <c r="L43" s="17"/>
    </row>
    <row r="44" spans="1:12">
      <c r="A44" s="1551">
        <v>44883</v>
      </c>
      <c r="B44" s="1480"/>
      <c r="C44" s="887"/>
      <c r="D44" s="889" t="s">
        <v>60</v>
      </c>
      <c r="E44" s="1206" t="s">
        <v>398</v>
      </c>
      <c r="F44" s="1449" t="s">
        <v>309</v>
      </c>
      <c r="G44" s="1511"/>
      <c r="H44" s="1511"/>
      <c r="I44" s="1511"/>
      <c r="J44" s="1480" t="s">
        <v>88</v>
      </c>
      <c r="K44" s="1450" t="s">
        <v>2847</v>
      </c>
      <c r="L44" s="1506">
        <v>432361</v>
      </c>
    </row>
    <row r="45" spans="1:12">
      <c r="A45" s="1552"/>
      <c r="B45" s="1518"/>
      <c r="C45" s="212"/>
      <c r="D45" s="229" t="s">
        <v>62</v>
      </c>
      <c r="E45" s="1207" t="s">
        <v>117</v>
      </c>
      <c r="F45" s="1452"/>
      <c r="G45" s="1522"/>
      <c r="H45" s="1522"/>
      <c r="I45" s="1522"/>
      <c r="J45" s="1518"/>
      <c r="K45" s="1453"/>
      <c r="L45" s="1557"/>
    </row>
    <row r="46" spans="1:12" ht="17.25" customHeight="1" thickBot="1">
      <c r="A46" s="1553"/>
      <c r="B46" s="1508"/>
      <c r="C46" s="215"/>
      <c r="D46" s="425"/>
      <c r="E46" s="1208" t="s">
        <v>63</v>
      </c>
      <c r="F46" s="1513"/>
      <c r="G46" s="1513"/>
      <c r="H46" s="1513"/>
      <c r="I46" s="1513"/>
      <c r="J46" s="1508"/>
      <c r="K46" s="1524"/>
      <c r="L46" s="1508"/>
    </row>
    <row r="47" spans="1:12" ht="17.25" customHeight="1" thickBot="1">
      <c r="A47" s="1205"/>
      <c r="B47" s="1187"/>
      <c r="C47" s="96"/>
      <c r="D47" s="229"/>
      <c r="E47" s="97"/>
      <c r="F47" s="1187"/>
      <c r="G47" s="1187"/>
      <c r="H47" s="1187"/>
      <c r="I47" s="1187"/>
      <c r="J47" s="1186"/>
      <c r="K47" s="1188"/>
      <c r="L47" s="1187"/>
    </row>
    <row r="48" spans="1:12" ht="18.75" thickBot="1">
      <c r="J48" s="1407" t="s">
        <v>21</v>
      </c>
      <c r="K48" s="1487"/>
      <c r="L48" s="18">
        <f>+SUM(L11:L47)</f>
        <v>7178650</v>
      </c>
    </row>
  </sheetData>
  <mergeCells count="4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39:I39"/>
    <mergeCell ref="A41:A42"/>
    <mergeCell ref="B41:B42"/>
    <mergeCell ref="F41:I42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A18:A19"/>
    <mergeCell ref="B18:B19"/>
    <mergeCell ref="F18:I19"/>
    <mergeCell ref="F20:I20"/>
    <mergeCell ref="K21:K37"/>
    <mergeCell ref="A21:A37"/>
    <mergeCell ref="B21:B37"/>
    <mergeCell ref="F21:I37"/>
    <mergeCell ref="K41:K42"/>
    <mergeCell ref="L41:L42"/>
    <mergeCell ref="J41:J42"/>
    <mergeCell ref="J48:K48"/>
    <mergeCell ref="L21:L37"/>
    <mergeCell ref="J21:J37"/>
    <mergeCell ref="L44:L46"/>
    <mergeCell ref="A44:A46"/>
    <mergeCell ref="B44:B46"/>
    <mergeCell ref="F44:I46"/>
    <mergeCell ref="J44:J46"/>
    <mergeCell ref="K44:K46"/>
  </mergeCells>
  <pageMargins left="0.7" right="0.7" top="0.75" bottom="0.75" header="0.3" footer="0.3"/>
  <pageSetup orientation="portrait"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9" workbookViewId="0">
      <selection activeCell="L23" sqref="L23"/>
    </sheetView>
  </sheetViews>
  <sheetFormatPr baseColWidth="10" defaultRowHeight="15"/>
  <cols>
    <col min="1" max="1" width="14" bestFit="1" customWidth="1"/>
    <col min="3" max="3" width="10.7109375" customWidth="1"/>
    <col min="4" max="4" width="31.85546875" customWidth="1"/>
    <col min="5" max="5" width="37.855468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910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8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81" t="s">
        <v>18</v>
      </c>
      <c r="K10" s="7" t="s">
        <v>16</v>
      </c>
      <c r="L10" s="8" t="s">
        <v>17</v>
      </c>
    </row>
    <row r="11" spans="1:12" ht="16.5">
      <c r="A11" s="1443">
        <v>44779</v>
      </c>
      <c r="B11" s="1411">
        <v>33423</v>
      </c>
      <c r="C11" s="39"/>
      <c r="D11" s="9" t="s">
        <v>62</v>
      </c>
      <c r="E11" s="9" t="s">
        <v>382</v>
      </c>
      <c r="F11" s="1448" t="s">
        <v>234</v>
      </c>
      <c r="G11" s="1449"/>
      <c r="H11" s="1449"/>
      <c r="I11" s="1450"/>
      <c r="J11" s="1480" t="s">
        <v>199</v>
      </c>
      <c r="K11" s="1480" t="s">
        <v>911</v>
      </c>
      <c r="L11" s="1485">
        <v>2060802</v>
      </c>
    </row>
    <row r="12" spans="1:12" ht="16.5">
      <c r="A12" s="1444"/>
      <c r="B12" s="1412"/>
      <c r="C12" s="212"/>
      <c r="D12" s="175" t="s">
        <v>157</v>
      </c>
      <c r="E12" s="96" t="s">
        <v>507</v>
      </c>
      <c r="F12" s="1451"/>
      <c r="G12" s="1452"/>
      <c r="H12" s="1452"/>
      <c r="I12" s="1453"/>
      <c r="J12" s="1518"/>
      <c r="K12" s="1518"/>
      <c r="L12" s="1517"/>
    </row>
    <row r="13" spans="1:12" ht="16.5">
      <c r="A13" s="1444"/>
      <c r="B13" s="1412"/>
      <c r="C13" s="213"/>
      <c r="D13" s="96" t="s">
        <v>28</v>
      </c>
      <c r="E13" s="96" t="s">
        <v>83</v>
      </c>
      <c r="F13" s="1451"/>
      <c r="G13" s="1452"/>
      <c r="H13" s="1452"/>
      <c r="I13" s="1453"/>
      <c r="J13" s="1518"/>
      <c r="K13" s="1518"/>
      <c r="L13" s="1517"/>
    </row>
    <row r="14" spans="1:12" ht="16.5">
      <c r="A14" s="1444"/>
      <c r="B14" s="1412"/>
      <c r="C14" s="213"/>
      <c r="D14" s="96" t="s">
        <v>59</v>
      </c>
      <c r="E14" s="96" t="s">
        <v>52</v>
      </c>
      <c r="F14" s="1451"/>
      <c r="G14" s="1452"/>
      <c r="H14" s="1452"/>
      <c r="I14" s="1453"/>
      <c r="J14" s="1518"/>
      <c r="K14" s="1518"/>
      <c r="L14" s="1517"/>
    </row>
    <row r="15" spans="1:12" ht="16.5">
      <c r="A15" s="1444"/>
      <c r="B15" s="1412"/>
      <c r="C15" s="213"/>
      <c r="D15" s="96" t="s">
        <v>130</v>
      </c>
      <c r="E15" s="96" t="s">
        <v>37</v>
      </c>
      <c r="F15" s="1451"/>
      <c r="G15" s="1452"/>
      <c r="H15" s="1452"/>
      <c r="I15" s="1453"/>
      <c r="J15" s="1518"/>
      <c r="K15" s="1518"/>
      <c r="L15" s="1517"/>
    </row>
    <row r="16" spans="1:12" ht="16.5">
      <c r="A16" s="1444"/>
      <c r="B16" s="1412"/>
      <c r="C16" s="213"/>
      <c r="D16" s="96" t="s">
        <v>82</v>
      </c>
      <c r="E16" s="96" t="s">
        <v>149</v>
      </c>
      <c r="F16" s="1451"/>
      <c r="G16" s="1452"/>
      <c r="H16" s="1452"/>
      <c r="I16" s="1453"/>
      <c r="J16" s="1518"/>
      <c r="K16" s="1518"/>
      <c r="L16" s="1517"/>
    </row>
    <row r="17" spans="1:12" ht="16.5">
      <c r="A17" s="1444"/>
      <c r="B17" s="1412"/>
      <c r="C17" s="213"/>
      <c r="D17" s="96" t="s">
        <v>36</v>
      </c>
      <c r="E17" s="96" t="s">
        <v>574</v>
      </c>
      <c r="F17" s="1451"/>
      <c r="G17" s="1452"/>
      <c r="H17" s="1452"/>
      <c r="I17" s="1453"/>
      <c r="J17" s="1518"/>
      <c r="K17" s="1518"/>
      <c r="L17" s="1517"/>
    </row>
    <row r="18" spans="1:12" ht="16.5">
      <c r="A18" s="1444"/>
      <c r="B18" s="1412"/>
      <c r="C18" s="213"/>
      <c r="D18" s="28" t="s">
        <v>51</v>
      </c>
      <c r="E18" s="28" t="s">
        <v>575</v>
      </c>
      <c r="F18" s="1451"/>
      <c r="G18" s="1452"/>
      <c r="H18" s="1452"/>
      <c r="I18" s="1453"/>
      <c r="J18" s="1518"/>
      <c r="K18" s="1518"/>
      <c r="L18" s="1517"/>
    </row>
    <row r="19" spans="1:12" ht="17.25" thickBot="1">
      <c r="A19" s="1445"/>
      <c r="B19" s="1413"/>
      <c r="C19" s="41"/>
      <c r="D19" s="29"/>
      <c r="E19" s="29" t="s">
        <v>40</v>
      </c>
      <c r="F19" s="1454"/>
      <c r="G19" s="1455"/>
      <c r="H19" s="1455"/>
      <c r="I19" s="1456"/>
      <c r="J19" s="1481"/>
      <c r="K19" s="1481"/>
      <c r="L19" s="1486"/>
    </row>
    <row r="20" spans="1:12" ht="17.25" thickBot="1">
      <c r="A20" s="94"/>
      <c r="B20" s="355"/>
      <c r="C20" s="26"/>
      <c r="D20" s="28"/>
      <c r="E20" s="28"/>
      <c r="F20" s="352"/>
      <c r="G20" s="352"/>
      <c r="H20" s="352"/>
      <c r="I20" s="352"/>
      <c r="J20" s="352"/>
      <c r="K20" s="352"/>
      <c r="L20" s="17"/>
    </row>
    <row r="21" spans="1:12" ht="17.25" thickBot="1">
      <c r="A21" s="171">
        <v>44807</v>
      </c>
      <c r="B21" s="257"/>
      <c r="C21" s="300"/>
      <c r="D21" s="301" t="s">
        <v>1148</v>
      </c>
      <c r="E21" s="301"/>
      <c r="F21" s="1400"/>
      <c r="G21" s="1401"/>
      <c r="H21" s="1401"/>
      <c r="I21" s="1402"/>
      <c r="J21" s="173"/>
      <c r="K21" s="173" t="s">
        <v>1185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71">
        <v>44860</v>
      </c>
      <c r="B23" s="257">
        <v>33826</v>
      </c>
      <c r="C23" s="300"/>
      <c r="D23" s="301" t="s">
        <v>888</v>
      </c>
      <c r="E23" s="301" t="s">
        <v>2449</v>
      </c>
      <c r="F23" s="1400" t="s">
        <v>234</v>
      </c>
      <c r="G23" s="1401"/>
      <c r="H23" s="1401"/>
      <c r="I23" s="1402"/>
      <c r="J23" s="173" t="s">
        <v>88</v>
      </c>
      <c r="K23" s="173" t="s">
        <v>2448</v>
      </c>
      <c r="L23" s="25">
        <v>240605</v>
      </c>
    </row>
    <row r="24" spans="1:12" ht="17.25" thickBot="1">
      <c r="A24" s="94"/>
      <c r="B24" s="988"/>
      <c r="C24" s="26"/>
      <c r="D24" s="28"/>
      <c r="E24" s="28"/>
      <c r="F24" s="985"/>
      <c r="G24" s="985"/>
      <c r="H24" s="985"/>
      <c r="I24" s="985"/>
      <c r="J24" s="986"/>
      <c r="K24" s="987"/>
      <c r="L24" s="17"/>
    </row>
    <row r="25" spans="1:12" ht="17.25" thickBot="1">
      <c r="A25" s="171">
        <v>44890</v>
      </c>
      <c r="B25" s="257"/>
      <c r="C25" s="300"/>
      <c r="D25" s="301" t="s">
        <v>1148</v>
      </c>
      <c r="E25" s="301"/>
      <c r="F25" s="1400"/>
      <c r="G25" s="1401"/>
      <c r="H25" s="1401"/>
      <c r="I25" s="1402"/>
      <c r="J25" s="173"/>
      <c r="K25" s="173" t="s">
        <v>3014</v>
      </c>
      <c r="L25" s="25">
        <v>18500</v>
      </c>
    </row>
    <row r="26" spans="1:12" ht="17.25" thickBot="1">
      <c r="A26" s="94"/>
      <c r="B26" s="1275"/>
      <c r="C26" s="26"/>
      <c r="D26" s="28"/>
      <c r="E26" s="28"/>
      <c r="F26" s="1269"/>
      <c r="G26" s="1269"/>
      <c r="H26" s="1269"/>
      <c r="I26" s="1269"/>
      <c r="J26" s="1273"/>
      <c r="K26" s="1274"/>
      <c r="L26" s="17"/>
    </row>
    <row r="27" spans="1:12" ht="17.25" thickBot="1">
      <c r="A27" s="171">
        <v>44895</v>
      </c>
      <c r="B27" s="257"/>
      <c r="C27" s="300"/>
      <c r="D27" s="301" t="s">
        <v>1148</v>
      </c>
      <c r="E27" s="301"/>
      <c r="F27" s="1400"/>
      <c r="G27" s="1401"/>
      <c r="H27" s="1401"/>
      <c r="I27" s="1402"/>
      <c r="J27" s="173"/>
      <c r="K27" s="173" t="s">
        <v>3014</v>
      </c>
      <c r="L27" s="25">
        <v>18500</v>
      </c>
    </row>
    <row r="28" spans="1:12" ht="17.25" thickBot="1">
      <c r="A28" s="94"/>
      <c r="B28" s="1308"/>
      <c r="C28" s="26"/>
      <c r="D28" s="28"/>
      <c r="E28" s="28"/>
      <c r="F28" s="1302"/>
      <c r="G28" s="1302"/>
      <c r="H28" s="1302"/>
      <c r="I28" s="1302"/>
      <c r="J28" s="1305"/>
      <c r="K28" s="1306"/>
      <c r="L28" s="17"/>
    </row>
    <row r="29" spans="1:12" ht="17.25" thickBot="1">
      <c r="A29" s="171">
        <v>44901</v>
      </c>
      <c r="B29" s="257"/>
      <c r="C29" s="300"/>
      <c r="D29" s="301" t="s">
        <v>1148</v>
      </c>
      <c r="E29" s="301"/>
      <c r="F29" s="1400"/>
      <c r="G29" s="1401"/>
      <c r="H29" s="1401"/>
      <c r="I29" s="1402"/>
      <c r="J29" s="173"/>
      <c r="K29" s="173" t="s">
        <v>3280</v>
      </c>
      <c r="L29" s="25">
        <v>18500</v>
      </c>
    </row>
    <row r="30" spans="1:12" ht="17.25" thickBot="1">
      <c r="A30" s="94"/>
      <c r="B30" s="1347"/>
      <c r="C30" s="26"/>
      <c r="D30" s="28"/>
      <c r="E30" s="28"/>
      <c r="F30" s="1339"/>
      <c r="G30" s="1339"/>
      <c r="H30" s="1339"/>
      <c r="I30" s="1339"/>
      <c r="J30" s="1344"/>
      <c r="K30" s="1345"/>
      <c r="L30" s="17"/>
    </row>
    <row r="31" spans="1:12" ht="17.25" thickBot="1">
      <c r="A31" s="94"/>
      <c r="B31" s="1347"/>
      <c r="C31" s="26"/>
      <c r="D31" s="28"/>
      <c r="E31" s="28"/>
      <c r="F31" s="1339"/>
      <c r="G31" s="1339"/>
      <c r="H31" s="1339"/>
      <c r="I31" s="1339"/>
      <c r="J31" s="1344"/>
      <c r="K31" s="1345"/>
      <c r="L31" s="17"/>
    </row>
    <row r="32" spans="1:12" ht="17.25" thickBot="1">
      <c r="A32" s="94"/>
      <c r="B32" s="1347"/>
      <c r="C32" s="26"/>
      <c r="D32" s="28"/>
      <c r="E32" s="28"/>
      <c r="F32" s="1339"/>
      <c r="G32" s="1339"/>
      <c r="H32" s="1339"/>
      <c r="I32" s="1339"/>
      <c r="J32" s="1344"/>
      <c r="K32" s="1345"/>
      <c r="L32" s="17"/>
    </row>
    <row r="33" spans="1:12" ht="17.25" thickBot="1">
      <c r="A33" s="94"/>
      <c r="B33" s="1308"/>
      <c r="C33" s="26"/>
      <c r="D33" s="28"/>
      <c r="E33" s="28"/>
      <c r="F33" s="1302"/>
      <c r="G33" s="1302"/>
      <c r="H33" s="1302"/>
      <c r="I33" s="1302"/>
      <c r="J33" s="1305"/>
      <c r="K33" s="1306"/>
      <c r="L33" s="17"/>
    </row>
    <row r="34" spans="1:12" ht="17.25" thickBot="1">
      <c r="A34" s="94"/>
      <c r="B34" s="1308"/>
      <c r="C34" s="26"/>
      <c r="D34" s="28"/>
      <c r="E34" s="28"/>
      <c r="F34" s="1302"/>
      <c r="G34" s="1302"/>
      <c r="H34" s="1302"/>
      <c r="I34" s="1302"/>
      <c r="J34" s="1305"/>
      <c r="K34" s="1306"/>
      <c r="L34" s="17"/>
    </row>
    <row r="35" spans="1:12" ht="18.75" thickBot="1">
      <c r="A35" s="2"/>
      <c r="B35" s="2"/>
      <c r="C35" s="2"/>
      <c r="D35" s="2"/>
      <c r="E35" s="2"/>
      <c r="F35" s="2"/>
      <c r="G35" s="2"/>
      <c r="H35" s="2"/>
      <c r="I35" s="2"/>
      <c r="J35" s="1407" t="s">
        <v>21</v>
      </c>
      <c r="K35" s="1487"/>
      <c r="L35" s="18">
        <f>+SUM(L11:L34)</f>
        <v>2375407</v>
      </c>
    </row>
  </sheetData>
  <mergeCells count="31">
    <mergeCell ref="L11:L19"/>
    <mergeCell ref="J35:K35"/>
    <mergeCell ref="A9:L9"/>
    <mergeCell ref="C10:E10"/>
    <mergeCell ref="F10:I10"/>
    <mergeCell ref="A11:A19"/>
    <mergeCell ref="B11:B19"/>
    <mergeCell ref="F11:I19"/>
    <mergeCell ref="J11:J19"/>
    <mergeCell ref="K11:K19"/>
    <mergeCell ref="F21:I21"/>
    <mergeCell ref="F23:I23"/>
    <mergeCell ref="F25:I25"/>
    <mergeCell ref="F27:I27"/>
    <mergeCell ref="F29:I2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1535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8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81" t="s">
        <v>777</v>
      </c>
      <c r="K10" s="7" t="s">
        <v>16</v>
      </c>
      <c r="L10" s="8" t="s">
        <v>17</v>
      </c>
    </row>
    <row r="11" spans="1:12" ht="16.5">
      <c r="A11" s="1443">
        <v>44774</v>
      </c>
      <c r="B11" s="1558">
        <v>142387</v>
      </c>
      <c r="C11" s="9"/>
      <c r="D11" s="9" t="s">
        <v>70</v>
      </c>
      <c r="E11" s="9" t="s">
        <v>797</v>
      </c>
      <c r="F11" s="1449" t="s">
        <v>98</v>
      </c>
      <c r="G11" s="1449"/>
      <c r="H11" s="1449"/>
      <c r="I11" s="1449"/>
      <c r="J11" s="1476" t="s">
        <v>199</v>
      </c>
      <c r="K11" s="1541" t="s">
        <v>913</v>
      </c>
      <c r="L11" s="1519">
        <v>3592552</v>
      </c>
    </row>
    <row r="12" spans="1:12" ht="16.5">
      <c r="A12" s="1444"/>
      <c r="B12" s="1559"/>
      <c r="D12" t="s">
        <v>175</v>
      </c>
      <c r="E12" s="11" t="s">
        <v>401</v>
      </c>
      <c r="F12" s="1452"/>
      <c r="G12" s="1452"/>
      <c r="H12" s="1452"/>
      <c r="I12" s="1452"/>
      <c r="J12" s="1484"/>
      <c r="K12" s="1538"/>
      <c r="L12" s="1521"/>
    </row>
    <row r="13" spans="1:12" ht="16.5">
      <c r="A13" s="1444"/>
      <c r="B13" s="1559"/>
      <c r="C13" s="15"/>
      <c r="D13" s="11" t="s">
        <v>400</v>
      </c>
      <c r="E13" s="11" t="s">
        <v>240</v>
      </c>
      <c r="F13" s="1452"/>
      <c r="G13" s="1452"/>
      <c r="H13" s="1452"/>
      <c r="I13" s="1452"/>
      <c r="J13" s="1484"/>
      <c r="K13" s="1538"/>
      <c r="L13" s="1521"/>
    </row>
    <row r="14" spans="1:12" ht="16.5">
      <c r="A14" s="1444"/>
      <c r="B14" s="1559"/>
      <c r="C14" s="15"/>
      <c r="D14" s="11" t="s">
        <v>435</v>
      </c>
      <c r="E14" s="11" t="s">
        <v>710</v>
      </c>
      <c r="F14" s="1452"/>
      <c r="G14" s="1452"/>
      <c r="H14" s="1452"/>
      <c r="I14" s="1452"/>
      <c r="J14" s="1484"/>
      <c r="K14" s="1538"/>
      <c r="L14" s="1521"/>
    </row>
    <row r="15" spans="1:12" ht="16.5">
      <c r="A15" s="1444"/>
      <c r="B15" s="1559"/>
      <c r="C15" s="15"/>
      <c r="D15" s="11" t="s">
        <v>706</v>
      </c>
      <c r="E15" s="11" t="s">
        <v>321</v>
      </c>
      <c r="F15" s="1452"/>
      <c r="G15" s="1452"/>
      <c r="H15" s="1452"/>
      <c r="I15" s="1452"/>
      <c r="J15" s="1484"/>
      <c r="K15" s="1538"/>
      <c r="L15" s="1521"/>
    </row>
    <row r="16" spans="1:12" ht="16.5">
      <c r="A16" s="1444"/>
      <c r="B16" s="1559"/>
      <c r="C16" s="15"/>
      <c r="D16" s="11" t="s">
        <v>158</v>
      </c>
      <c r="E16" s="11" t="s">
        <v>816</v>
      </c>
      <c r="F16" s="1452"/>
      <c r="G16" s="1452"/>
      <c r="H16" s="1452"/>
      <c r="I16" s="1452"/>
      <c r="J16" s="1484"/>
      <c r="K16" s="1538"/>
      <c r="L16" s="1521"/>
    </row>
    <row r="17" spans="1:12" ht="16.5">
      <c r="A17" s="1444"/>
      <c r="B17" s="1559"/>
      <c r="C17" s="15"/>
      <c r="D17" s="11" t="s">
        <v>607</v>
      </c>
      <c r="E17" s="11" t="s">
        <v>104</v>
      </c>
      <c r="F17" s="1452"/>
      <c r="G17" s="1452"/>
      <c r="H17" s="1452"/>
      <c r="I17" s="1452"/>
      <c r="J17" s="1484"/>
      <c r="K17" s="1538"/>
      <c r="L17" s="1521"/>
    </row>
    <row r="18" spans="1:12" ht="16.5">
      <c r="A18" s="1444"/>
      <c r="B18" s="1559"/>
      <c r="C18" s="15"/>
      <c r="D18" s="11" t="s">
        <v>296</v>
      </c>
      <c r="E18" s="11" t="s">
        <v>912</v>
      </c>
      <c r="F18" s="1452"/>
      <c r="G18" s="1452"/>
      <c r="H18" s="1452"/>
      <c r="I18" s="1452"/>
      <c r="J18" s="1484"/>
      <c r="K18" s="1538"/>
      <c r="L18" s="1521"/>
    </row>
    <row r="19" spans="1:12" ht="16.5">
      <c r="A19" s="1444"/>
      <c r="B19" s="1559"/>
      <c r="C19" s="15"/>
      <c r="D19" s="11" t="s">
        <v>157</v>
      </c>
      <c r="E19" s="11" t="s">
        <v>29</v>
      </c>
      <c r="F19" s="1452"/>
      <c r="G19" s="1452"/>
      <c r="H19" s="1452"/>
      <c r="I19" s="1452"/>
      <c r="J19" s="1484"/>
      <c r="K19" s="1538"/>
      <c r="L19" s="1521"/>
    </row>
    <row r="20" spans="1:12" ht="16.5">
      <c r="A20" s="1444"/>
      <c r="B20" s="1559"/>
      <c r="C20" s="15"/>
      <c r="D20" s="11" t="s">
        <v>802</v>
      </c>
      <c r="E20" s="11" t="s">
        <v>155</v>
      </c>
      <c r="F20" s="1452"/>
      <c r="G20" s="1452"/>
      <c r="H20" s="1452"/>
      <c r="I20" s="1452"/>
      <c r="J20" s="1484"/>
      <c r="K20" s="1538"/>
      <c r="L20" s="1521"/>
    </row>
    <row r="21" spans="1:12" ht="16.5">
      <c r="A21" s="1444"/>
      <c r="B21" s="1559"/>
      <c r="C21" s="15"/>
      <c r="D21" s="11" t="s">
        <v>811</v>
      </c>
      <c r="E21" s="11" t="s">
        <v>149</v>
      </c>
      <c r="F21" s="1452"/>
      <c r="G21" s="1452"/>
      <c r="H21" s="1452"/>
      <c r="I21" s="1452"/>
      <c r="J21" s="1484"/>
      <c r="K21" s="1538"/>
      <c r="L21" s="1521"/>
    </row>
    <row r="22" spans="1:12" ht="16.5">
      <c r="A22" s="1444"/>
      <c r="B22" s="1559"/>
      <c r="C22" s="15"/>
      <c r="D22" s="11" t="s">
        <v>159</v>
      </c>
      <c r="E22" s="11" t="s">
        <v>40</v>
      </c>
      <c r="F22" s="1452"/>
      <c r="G22" s="1452"/>
      <c r="H22" s="1452"/>
      <c r="I22" s="1452"/>
      <c r="J22" s="1484"/>
      <c r="K22" s="1538"/>
      <c r="L22" s="1521"/>
    </row>
    <row r="23" spans="1:12" ht="16.5">
      <c r="A23" s="1444"/>
      <c r="B23" s="1559"/>
      <c r="C23" s="15"/>
      <c r="D23" s="11" t="s">
        <v>236</v>
      </c>
      <c r="E23" s="11" t="s">
        <v>574</v>
      </c>
      <c r="F23" s="1452"/>
      <c r="G23" s="1452"/>
      <c r="H23" s="1452"/>
      <c r="I23" s="1452"/>
      <c r="J23" s="1484"/>
      <c r="K23" s="1538"/>
      <c r="L23" s="1521"/>
    </row>
    <row r="24" spans="1:12" ht="16.5">
      <c r="A24" s="1444"/>
      <c r="B24" s="1559"/>
      <c r="C24" s="26"/>
      <c r="D24" s="10" t="s">
        <v>59</v>
      </c>
      <c r="E24" s="28" t="s">
        <v>575</v>
      </c>
      <c r="F24" s="1452"/>
      <c r="G24" s="1452"/>
      <c r="H24" s="1452"/>
      <c r="I24" s="1452"/>
      <c r="J24" s="1484"/>
      <c r="K24" s="1538"/>
      <c r="L24" s="1521"/>
    </row>
    <row r="25" spans="1:12" ht="16.5">
      <c r="A25" s="1444"/>
      <c r="B25" s="1559"/>
      <c r="C25" s="26"/>
      <c r="D25" s="10" t="s">
        <v>160</v>
      </c>
      <c r="E25" s="28"/>
      <c r="F25" s="1452"/>
      <c r="G25" s="1452"/>
      <c r="H25" s="1452"/>
      <c r="I25" s="1452"/>
      <c r="J25" s="1484"/>
      <c r="K25" s="1538"/>
      <c r="L25" s="1521"/>
    </row>
    <row r="26" spans="1:12" ht="16.5">
      <c r="A26" s="1444"/>
      <c r="B26" s="1559"/>
      <c r="C26" s="26"/>
      <c r="D26" s="10" t="s">
        <v>36</v>
      </c>
      <c r="E26" s="28"/>
      <c r="F26" s="1452"/>
      <c r="G26" s="1452"/>
      <c r="H26" s="1452"/>
      <c r="I26" s="1452"/>
      <c r="J26" s="1484"/>
      <c r="K26" s="1538"/>
      <c r="L26" s="1521"/>
    </row>
    <row r="27" spans="1:12" ht="17.25" thickBot="1">
      <c r="A27" s="1445"/>
      <c r="B27" s="1560"/>
      <c r="C27" s="26"/>
      <c r="D27" s="10" t="s">
        <v>102</v>
      </c>
      <c r="E27" s="28"/>
      <c r="F27" s="1455"/>
      <c r="G27" s="1455"/>
      <c r="H27" s="1455"/>
      <c r="I27" s="1455"/>
      <c r="J27" s="1477"/>
      <c r="K27" s="1542"/>
      <c r="L27" s="1520"/>
    </row>
    <row r="28" spans="1:12" ht="32.25" thickBot="1">
      <c r="A28" s="19">
        <v>44778</v>
      </c>
      <c r="B28" s="20">
        <v>142387</v>
      </c>
      <c r="C28" s="21"/>
      <c r="D28" s="22" t="s">
        <v>22</v>
      </c>
      <c r="E28" s="23"/>
      <c r="F28" s="1401" t="s">
        <v>98</v>
      </c>
      <c r="G28" s="1401"/>
      <c r="H28" s="1401"/>
      <c r="I28" s="1406"/>
      <c r="J28" s="179" t="s">
        <v>199</v>
      </c>
      <c r="K28" s="24" t="s">
        <v>914</v>
      </c>
      <c r="L28" s="25">
        <v>50000</v>
      </c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7.25" thickBot="1">
      <c r="A30" s="19">
        <v>44816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467" t="s">
        <v>961</v>
      </c>
      <c r="K30" s="24" t="s">
        <v>1380</v>
      </c>
      <c r="L30" s="25">
        <v>18500</v>
      </c>
    </row>
    <row r="31" spans="1:12" ht="17.25" thickBot="1">
      <c r="A31" s="94"/>
      <c r="B31" s="478"/>
      <c r="C31" s="96"/>
      <c r="D31" s="96"/>
      <c r="E31" s="97"/>
      <c r="F31" s="470"/>
      <c r="G31" s="470"/>
      <c r="H31" s="470"/>
      <c r="I31" s="470"/>
      <c r="J31" s="466"/>
      <c r="K31" s="473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+SUM(L11:L30)</f>
        <v>3661052</v>
      </c>
    </row>
  </sheetData>
  <mergeCells count="28">
    <mergeCell ref="F28:I28"/>
    <mergeCell ref="J32:K32"/>
    <mergeCell ref="A11:A27"/>
    <mergeCell ref="B11:B27"/>
    <mergeCell ref="F11:I27"/>
    <mergeCell ref="J11:J27"/>
    <mergeCell ref="K11:K27"/>
    <mergeCell ref="F30:I30"/>
    <mergeCell ref="A9:L9"/>
    <mergeCell ref="C10:E10"/>
    <mergeCell ref="F10:I10"/>
    <mergeCell ref="L11:L27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A4:D4"/>
    <mergeCell ref="E4:L4"/>
    <mergeCell ref="A1:C2"/>
    <mergeCell ref="D1:L1"/>
    <mergeCell ref="D2:L2"/>
    <mergeCell ref="A3:D3"/>
    <mergeCell ref="E3:L3"/>
  </mergeCells>
  <pageMargins left="0.7" right="0.7" top="0.75" bottom="0.75" header="0.3" footer="0.3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18" workbookViewId="0">
      <selection activeCell="L35" sqref="L35"/>
    </sheetView>
  </sheetViews>
  <sheetFormatPr baseColWidth="10" defaultRowHeight="15"/>
  <cols>
    <col min="1" max="1" width="14" bestFit="1" customWidth="1"/>
    <col min="4" max="4" width="33" bestFit="1" customWidth="1"/>
    <col min="5" max="5" width="43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915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8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81" t="s">
        <v>777</v>
      </c>
      <c r="K10" s="7" t="s">
        <v>16</v>
      </c>
      <c r="L10" s="8" t="s">
        <v>17</v>
      </c>
    </row>
    <row r="11" spans="1:12" ht="16.5">
      <c r="A11" s="1443">
        <v>44782</v>
      </c>
      <c r="B11" s="1411">
        <v>126640</v>
      </c>
      <c r="C11" s="9"/>
      <c r="D11" s="9" t="s">
        <v>164</v>
      </c>
      <c r="E11" s="9" t="s">
        <v>918</v>
      </c>
      <c r="F11" s="1448" t="s">
        <v>113</v>
      </c>
      <c r="G11" s="1449"/>
      <c r="H11" s="1449"/>
      <c r="I11" s="1450"/>
      <c r="J11" s="1480" t="s">
        <v>88</v>
      </c>
      <c r="K11" s="1449" t="s">
        <v>917</v>
      </c>
      <c r="L11" s="1519">
        <v>1804316</v>
      </c>
    </row>
    <row r="12" spans="1:12" ht="16.5">
      <c r="A12" s="1444"/>
      <c r="B12" s="1412"/>
      <c r="D12" t="s">
        <v>80</v>
      </c>
      <c r="E12" s="11" t="s">
        <v>84</v>
      </c>
      <c r="F12" s="1451"/>
      <c r="G12" s="1452"/>
      <c r="H12" s="1452"/>
      <c r="I12" s="1453"/>
      <c r="J12" s="1518"/>
      <c r="K12" s="1452"/>
      <c r="L12" s="1521"/>
    </row>
    <row r="13" spans="1:12" ht="16.5">
      <c r="A13" s="1444"/>
      <c r="B13" s="1412"/>
      <c r="C13" s="15"/>
      <c r="D13" s="11" t="s">
        <v>70</v>
      </c>
      <c r="E13" s="11" t="s">
        <v>166</v>
      </c>
      <c r="F13" s="1451"/>
      <c r="G13" s="1452"/>
      <c r="H13" s="1452"/>
      <c r="I13" s="1453"/>
      <c r="J13" s="1518"/>
      <c r="K13" s="1452"/>
      <c r="L13" s="1521"/>
    </row>
    <row r="14" spans="1:12" ht="16.5">
      <c r="A14" s="1444"/>
      <c r="B14" s="1412"/>
      <c r="C14" s="15"/>
      <c r="D14" s="11" t="s">
        <v>76</v>
      </c>
      <c r="E14" s="11" t="s">
        <v>155</v>
      </c>
      <c r="F14" s="1451"/>
      <c r="G14" s="1452"/>
      <c r="H14" s="1452"/>
      <c r="I14" s="1453"/>
      <c r="J14" s="1518"/>
      <c r="K14" s="1452"/>
      <c r="L14" s="1521"/>
    </row>
    <row r="15" spans="1:12" ht="16.5">
      <c r="A15" s="1444"/>
      <c r="B15" s="1412"/>
      <c r="C15" s="15"/>
      <c r="D15" s="11" t="s">
        <v>105</v>
      </c>
      <c r="E15" s="11" t="s">
        <v>37</v>
      </c>
      <c r="F15" s="1451"/>
      <c r="G15" s="1452"/>
      <c r="H15" s="1452"/>
      <c r="I15" s="1453"/>
      <c r="J15" s="1518"/>
      <c r="K15" s="1452"/>
      <c r="L15" s="1521"/>
    </row>
    <row r="16" spans="1:12" ht="16.5">
      <c r="A16" s="1444"/>
      <c r="B16" s="1412"/>
      <c r="C16" s="15"/>
      <c r="D16" s="11" t="s">
        <v>175</v>
      </c>
      <c r="E16" s="11" t="s">
        <v>104</v>
      </c>
      <c r="F16" s="1451"/>
      <c r="G16" s="1452"/>
      <c r="H16" s="1452"/>
      <c r="I16" s="1453"/>
      <c r="J16" s="1518"/>
      <c r="K16" s="1452"/>
      <c r="L16" s="1521"/>
    </row>
    <row r="17" spans="1:12" ht="16.5">
      <c r="A17" s="1444"/>
      <c r="B17" s="1412"/>
      <c r="C17" s="15"/>
      <c r="D17" s="11" t="s">
        <v>36</v>
      </c>
      <c r="E17" s="11" t="s">
        <v>77</v>
      </c>
      <c r="F17" s="1451"/>
      <c r="G17" s="1452"/>
      <c r="H17" s="1452"/>
      <c r="I17" s="1453"/>
      <c r="J17" s="1518"/>
      <c r="K17" s="1452"/>
      <c r="L17" s="1521"/>
    </row>
    <row r="18" spans="1:12" ht="17.25" thickBot="1">
      <c r="A18" s="1444"/>
      <c r="B18" s="1413"/>
      <c r="C18" s="15"/>
      <c r="D18" s="11"/>
      <c r="E18" s="11" t="s">
        <v>149</v>
      </c>
      <c r="F18" s="1454"/>
      <c r="G18" s="1455"/>
      <c r="H18" s="1455"/>
      <c r="I18" s="1456"/>
      <c r="J18" s="1481"/>
      <c r="K18" s="1452"/>
      <c r="L18" s="1521"/>
    </row>
    <row r="19" spans="1:12" ht="17.25" thickBot="1">
      <c r="A19" s="19">
        <v>44782</v>
      </c>
      <c r="B19" s="20">
        <v>126640</v>
      </c>
      <c r="C19" s="21"/>
      <c r="D19" s="22" t="s">
        <v>22</v>
      </c>
      <c r="E19" s="23"/>
      <c r="F19" s="1401" t="s">
        <v>113</v>
      </c>
      <c r="G19" s="1401"/>
      <c r="H19" s="1401"/>
      <c r="I19" s="1406"/>
      <c r="J19" s="179" t="s">
        <v>88</v>
      </c>
      <c r="K19" s="24" t="s">
        <v>916</v>
      </c>
      <c r="L19" s="25">
        <v>50000</v>
      </c>
    </row>
    <row r="20" spans="1:12" ht="17.25" thickBot="1">
      <c r="A20" s="94"/>
      <c r="B20" s="875"/>
      <c r="C20" s="96"/>
      <c r="D20" s="96"/>
      <c r="E20" s="97"/>
      <c r="F20" s="873"/>
      <c r="G20" s="873"/>
      <c r="H20" s="873"/>
      <c r="I20" s="873"/>
      <c r="J20" s="873"/>
      <c r="K20" s="873"/>
      <c r="L20" s="17"/>
    </row>
    <row r="21" spans="1:12" ht="17.25" thickBot="1">
      <c r="A21" s="19">
        <v>44859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870" t="s">
        <v>961</v>
      </c>
      <c r="K21" s="24" t="s">
        <v>2194</v>
      </c>
      <c r="L21" s="25">
        <v>18500</v>
      </c>
    </row>
    <row r="22" spans="1:12" ht="17.25" thickBot="1">
      <c r="A22" s="94"/>
      <c r="B22" s="1026"/>
      <c r="C22" s="96"/>
      <c r="D22" s="96"/>
      <c r="E22" s="97"/>
      <c r="F22" s="1021"/>
      <c r="G22" s="1021"/>
      <c r="H22" s="1021"/>
      <c r="I22" s="1021"/>
      <c r="J22" s="1021"/>
      <c r="K22" s="1021"/>
      <c r="L22" s="17"/>
    </row>
    <row r="23" spans="1:12" ht="17.25" thickBot="1">
      <c r="A23" s="19">
        <v>44870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020" t="s">
        <v>961</v>
      </c>
      <c r="K23" s="24" t="s">
        <v>2538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19">
        <v>44889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265" t="s">
        <v>961</v>
      </c>
      <c r="K25" s="24" t="s">
        <v>2992</v>
      </c>
      <c r="L25" s="25">
        <v>18500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6.5">
      <c r="A27" s="1443">
        <v>44895</v>
      </c>
      <c r="B27" s="1411">
        <v>128297</v>
      </c>
      <c r="C27" s="9"/>
      <c r="D27" s="9" t="s">
        <v>60</v>
      </c>
      <c r="E27" s="9" t="s">
        <v>63</v>
      </c>
      <c r="F27" s="1448" t="s">
        <v>72</v>
      </c>
      <c r="G27" s="1449"/>
      <c r="H27" s="1449"/>
      <c r="I27" s="1450"/>
      <c r="J27" s="1480" t="s">
        <v>88</v>
      </c>
      <c r="K27" s="1480" t="s">
        <v>3291</v>
      </c>
      <c r="L27" s="1519">
        <v>848649</v>
      </c>
    </row>
    <row r="28" spans="1:12" ht="16.5">
      <c r="A28" s="1444"/>
      <c r="B28" s="1412"/>
      <c r="C28" s="175"/>
      <c r="D28" s="175" t="s">
        <v>62</v>
      </c>
      <c r="E28" s="96" t="s">
        <v>396</v>
      </c>
      <c r="F28" s="1451"/>
      <c r="G28" s="1452"/>
      <c r="H28" s="1452"/>
      <c r="I28" s="1453"/>
      <c r="J28" s="1518"/>
      <c r="K28" s="1518"/>
      <c r="L28" s="1521"/>
    </row>
    <row r="29" spans="1:12" ht="16.5">
      <c r="A29" s="1444"/>
      <c r="B29" s="1412"/>
      <c r="C29" s="26"/>
      <c r="D29" s="96" t="s">
        <v>236</v>
      </c>
      <c r="E29" s="96" t="s">
        <v>634</v>
      </c>
      <c r="F29" s="1451"/>
      <c r="G29" s="1452"/>
      <c r="H29" s="1452"/>
      <c r="I29" s="1453"/>
      <c r="J29" s="1518"/>
      <c r="K29" s="1518"/>
      <c r="L29" s="1521"/>
    </row>
    <row r="30" spans="1:12" ht="16.5">
      <c r="A30" s="1444"/>
      <c r="B30" s="1412"/>
      <c r="C30" s="26"/>
      <c r="D30" s="96"/>
      <c r="E30" s="96" t="s">
        <v>535</v>
      </c>
      <c r="F30" s="1451"/>
      <c r="G30" s="1452"/>
      <c r="H30" s="1452"/>
      <c r="I30" s="1453"/>
      <c r="J30" s="1518"/>
      <c r="K30" s="1518"/>
      <c r="L30" s="1521"/>
    </row>
    <row r="31" spans="1:12" ht="16.5">
      <c r="A31" s="1444"/>
      <c r="B31" s="1412"/>
      <c r="C31" s="26"/>
      <c r="D31" s="96"/>
      <c r="E31" s="96"/>
      <c r="F31" s="1451"/>
      <c r="G31" s="1452"/>
      <c r="H31" s="1452"/>
      <c r="I31" s="1453"/>
      <c r="J31" s="1518"/>
      <c r="K31" s="1518"/>
      <c r="L31" s="1521"/>
    </row>
    <row r="32" spans="1:12" ht="16.5">
      <c r="A32" s="1444"/>
      <c r="B32" s="1412"/>
      <c r="C32" s="26"/>
      <c r="D32" s="96"/>
      <c r="E32" s="96"/>
      <c r="F32" s="1451"/>
      <c r="G32" s="1452"/>
      <c r="H32" s="1452"/>
      <c r="I32" s="1453"/>
      <c r="J32" s="1518"/>
      <c r="K32" s="1518"/>
      <c r="L32" s="1521"/>
    </row>
    <row r="33" spans="1:12" ht="16.5">
      <c r="A33" s="1444"/>
      <c r="B33" s="1412"/>
      <c r="C33" s="26"/>
      <c r="D33" s="96"/>
      <c r="E33" s="96"/>
      <c r="F33" s="1451"/>
      <c r="G33" s="1452"/>
      <c r="H33" s="1452"/>
      <c r="I33" s="1453"/>
      <c r="J33" s="1518"/>
      <c r="K33" s="1518"/>
      <c r="L33" s="1521"/>
    </row>
    <row r="34" spans="1:12" ht="17.25" thickBot="1">
      <c r="A34" s="1445"/>
      <c r="B34" s="1413"/>
      <c r="C34" s="27"/>
      <c r="D34" s="12"/>
      <c r="E34" s="12"/>
      <c r="F34" s="1454"/>
      <c r="G34" s="1455"/>
      <c r="H34" s="1455"/>
      <c r="I34" s="1456"/>
      <c r="J34" s="1481"/>
      <c r="K34" s="1481"/>
      <c r="L34" s="1520"/>
    </row>
    <row r="35" spans="1:12" ht="17.25" thickBot="1">
      <c r="A35" s="94"/>
      <c r="B35" s="1363"/>
      <c r="C35" s="15"/>
      <c r="D35" s="11"/>
      <c r="E35" s="11"/>
      <c r="F35" s="1361"/>
      <c r="G35" s="1361"/>
      <c r="H35" s="1361"/>
      <c r="I35" s="1361"/>
      <c r="J35" s="1362"/>
      <c r="K35" s="1361"/>
      <c r="L35" s="17"/>
    </row>
    <row r="36" spans="1:12" ht="17.25" thickBot="1">
      <c r="A36" s="94"/>
      <c r="B36" s="1363"/>
      <c r="C36" s="15"/>
      <c r="D36" s="11"/>
      <c r="E36" s="11"/>
      <c r="F36" s="1361"/>
      <c r="G36" s="1361"/>
      <c r="H36" s="1361"/>
      <c r="I36" s="1361"/>
      <c r="J36" s="1362"/>
      <c r="K36" s="1361"/>
      <c r="L36" s="17"/>
    </row>
    <row r="37" spans="1:12" ht="17.25" thickBot="1">
      <c r="A37" s="94"/>
      <c r="B37" s="1363"/>
      <c r="C37" s="15"/>
      <c r="D37" s="11"/>
      <c r="E37" s="11"/>
      <c r="F37" s="1361"/>
      <c r="G37" s="1361"/>
      <c r="H37" s="1361"/>
      <c r="I37" s="1361"/>
      <c r="J37" s="1362"/>
      <c r="K37" s="1361"/>
      <c r="L37" s="17"/>
    </row>
    <row r="38" spans="1:12" ht="18.75" thickBot="1">
      <c r="A38" s="2"/>
      <c r="B38" s="2"/>
      <c r="C38" s="2"/>
      <c r="D38" s="2"/>
      <c r="E38" s="2"/>
      <c r="F38" s="2"/>
      <c r="G38" s="2"/>
      <c r="H38" s="2"/>
      <c r="I38" s="2"/>
      <c r="J38" s="1407" t="s">
        <v>21</v>
      </c>
      <c r="K38" s="1487"/>
      <c r="L38" s="18">
        <f>+SUM(L11:L37)</f>
        <v>2758465</v>
      </c>
    </row>
  </sheetData>
  <mergeCells count="36">
    <mergeCell ref="J38:K38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25:I25"/>
    <mergeCell ref="A27:A34"/>
    <mergeCell ref="B27:B34"/>
    <mergeCell ref="F27:I34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27:J34"/>
    <mergeCell ref="K27:K34"/>
    <mergeCell ref="L27:L34"/>
    <mergeCell ref="A8:C8"/>
    <mergeCell ref="D8:F8"/>
    <mergeCell ref="G8:H8"/>
    <mergeCell ref="I8:L8"/>
    <mergeCell ref="F19:I19"/>
  </mergeCells>
  <pageMargins left="0.7" right="0.7" top="0.75" bottom="0.75" header="0.3" footer="0.3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20" workbookViewId="0">
      <selection activeCell="L44" sqref="L4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919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8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81" t="s">
        <v>18</v>
      </c>
      <c r="K10" s="7" t="s">
        <v>16</v>
      </c>
      <c r="L10" s="8" t="s">
        <v>17</v>
      </c>
    </row>
    <row r="11" spans="1:12" ht="16.5">
      <c r="A11" s="1443">
        <v>44784</v>
      </c>
      <c r="B11" s="1411">
        <v>99341</v>
      </c>
      <c r="C11" s="9"/>
      <c r="D11" s="9" t="s">
        <v>70</v>
      </c>
      <c r="E11" s="9" t="s">
        <v>104</v>
      </c>
      <c r="F11" s="1448" t="s">
        <v>185</v>
      </c>
      <c r="G11" s="1449"/>
      <c r="H11" s="1449"/>
      <c r="I11" s="1450"/>
      <c r="J11" s="1419" t="s">
        <v>88</v>
      </c>
      <c r="K11" s="1416" t="s">
        <v>921</v>
      </c>
      <c r="L11" s="1457">
        <v>80478</v>
      </c>
    </row>
    <row r="12" spans="1:12" ht="16.5">
      <c r="A12" s="1444"/>
      <c r="B12" s="1412"/>
      <c r="E12" s="11"/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>
        <v>44784</v>
      </c>
      <c r="B15" s="20">
        <v>99341</v>
      </c>
      <c r="C15" s="21"/>
      <c r="D15" s="22" t="s">
        <v>22</v>
      </c>
      <c r="E15" s="23"/>
      <c r="F15" s="1401" t="s">
        <v>185</v>
      </c>
      <c r="G15" s="1401"/>
      <c r="H15" s="1401"/>
      <c r="I15" s="1406"/>
      <c r="J15" s="179"/>
      <c r="K15" s="24" t="s">
        <v>920</v>
      </c>
      <c r="L15" s="25">
        <v>39750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6.5">
      <c r="A17" s="1443">
        <v>44820</v>
      </c>
      <c r="B17" s="1411">
        <v>99819</v>
      </c>
      <c r="C17" s="9"/>
      <c r="D17" s="9" t="s">
        <v>1325</v>
      </c>
      <c r="E17" s="9" t="s">
        <v>188</v>
      </c>
      <c r="F17" s="1448" t="s">
        <v>185</v>
      </c>
      <c r="G17" s="1449"/>
      <c r="H17" s="1449"/>
      <c r="I17" s="1450"/>
      <c r="J17" s="1419" t="s">
        <v>88</v>
      </c>
      <c r="K17" s="1416" t="s">
        <v>1451</v>
      </c>
      <c r="L17" s="1457">
        <v>2811628</v>
      </c>
    </row>
    <row r="18" spans="1:12" ht="16.5">
      <c r="A18" s="1444"/>
      <c r="B18" s="1412"/>
      <c r="C18" s="96"/>
      <c r="D18" s="96" t="s">
        <v>855</v>
      </c>
      <c r="E18" s="96" t="s">
        <v>1449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96"/>
      <c r="D19" s="96" t="s">
        <v>64</v>
      </c>
      <c r="E19" s="96" t="s">
        <v>1364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96"/>
      <c r="D20" s="96" t="s">
        <v>296</v>
      </c>
      <c r="E20" s="96" t="s">
        <v>47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96"/>
      <c r="D21" s="96" t="s">
        <v>158</v>
      </c>
      <c r="E21" s="96" t="s">
        <v>40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96"/>
      <c r="D22" s="96" t="s">
        <v>159</v>
      </c>
      <c r="E22" s="96" t="s">
        <v>84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96"/>
      <c r="D23" s="96" t="s">
        <v>236</v>
      </c>
      <c r="E23" s="96" t="s">
        <v>1450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96"/>
      <c r="D24" s="96" t="s">
        <v>227</v>
      </c>
      <c r="E24" s="96" t="s">
        <v>156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96"/>
      <c r="D25" s="96" t="s">
        <v>59</v>
      </c>
      <c r="E25" s="96" t="s">
        <v>240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96"/>
      <c r="D26" s="96" t="s">
        <v>160</v>
      </c>
      <c r="E26" s="96" t="s">
        <v>465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96"/>
      <c r="D27" s="96"/>
      <c r="E27" s="96" t="s">
        <v>29</v>
      </c>
      <c r="F27" s="1451"/>
      <c r="G27" s="1452"/>
      <c r="H27" s="1452"/>
      <c r="I27" s="1453"/>
      <c r="J27" s="1420"/>
      <c r="K27" s="1417"/>
      <c r="L27" s="1458"/>
    </row>
    <row r="28" spans="1:12" ht="17.25" thickBot="1">
      <c r="A28" s="1444"/>
      <c r="B28" s="1412"/>
      <c r="E28" s="11" t="s">
        <v>155</v>
      </c>
      <c r="F28" s="1451"/>
      <c r="G28" s="1452"/>
      <c r="H28" s="1452"/>
      <c r="I28" s="1453"/>
      <c r="J28" s="1420"/>
      <c r="K28" s="1417"/>
      <c r="L28" s="1458"/>
    </row>
    <row r="29" spans="1:12" ht="17.25" thickBot="1">
      <c r="A29" s="19">
        <v>44820</v>
      </c>
      <c r="B29" s="20">
        <v>99819</v>
      </c>
      <c r="C29" s="21"/>
      <c r="D29" s="22" t="s">
        <v>22</v>
      </c>
      <c r="E29" s="23"/>
      <c r="F29" s="1401" t="s">
        <v>185</v>
      </c>
      <c r="G29" s="1401"/>
      <c r="H29" s="1401"/>
      <c r="I29" s="1406"/>
      <c r="J29" s="499" t="s">
        <v>88</v>
      </c>
      <c r="K29" s="24" t="s">
        <v>1452</v>
      </c>
      <c r="L29" s="25">
        <v>39750</v>
      </c>
    </row>
    <row r="30" spans="1:12" ht="17.25" thickBot="1">
      <c r="A30" s="94"/>
      <c r="B30" s="769"/>
      <c r="C30" s="96"/>
      <c r="D30" s="96"/>
      <c r="E30" s="97"/>
      <c r="F30" s="766"/>
      <c r="G30" s="766"/>
      <c r="H30" s="766"/>
      <c r="I30" s="766"/>
      <c r="J30" s="763"/>
      <c r="K30" s="764"/>
      <c r="L30" s="17"/>
    </row>
    <row r="31" spans="1:12" ht="17.25" thickBot="1">
      <c r="A31" s="19">
        <v>44847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765" t="s">
        <v>961</v>
      </c>
      <c r="K31" s="24" t="s">
        <v>1966</v>
      </c>
      <c r="L31" s="25">
        <v>18500</v>
      </c>
    </row>
    <row r="32" spans="1:12" ht="17.25" thickBot="1">
      <c r="A32" s="94"/>
      <c r="B32" s="815"/>
      <c r="C32" s="96"/>
      <c r="D32" s="96"/>
      <c r="E32" s="97"/>
      <c r="F32" s="809"/>
      <c r="G32" s="809"/>
      <c r="H32" s="809"/>
      <c r="I32" s="809"/>
      <c r="J32" s="802"/>
      <c r="K32" s="803"/>
      <c r="L32" s="17"/>
    </row>
    <row r="33" spans="1:12" ht="17.25" thickBot="1">
      <c r="A33" s="19">
        <v>44851</v>
      </c>
      <c r="B33" s="20" t="s">
        <v>961</v>
      </c>
      <c r="C33" s="21"/>
      <c r="D33" s="22" t="s">
        <v>1148</v>
      </c>
      <c r="E33" s="23"/>
      <c r="F33" s="1401" t="s">
        <v>961</v>
      </c>
      <c r="G33" s="1401"/>
      <c r="H33" s="1401"/>
      <c r="I33" s="1406"/>
      <c r="J33" s="804" t="s">
        <v>961</v>
      </c>
      <c r="K33" s="24" t="s">
        <v>2089</v>
      </c>
      <c r="L33" s="25">
        <v>18500</v>
      </c>
    </row>
    <row r="34" spans="1:12" ht="17.25" thickBot="1">
      <c r="A34" s="94"/>
      <c r="B34" s="504"/>
      <c r="C34" s="96"/>
      <c r="D34" s="96"/>
      <c r="E34" s="97"/>
      <c r="F34" s="503"/>
      <c r="G34" s="503"/>
      <c r="H34" s="503"/>
      <c r="I34" s="503"/>
      <c r="J34" s="497"/>
      <c r="K34" s="498"/>
      <c r="L34" s="17"/>
    </row>
    <row r="35" spans="1:12" ht="17.25" thickBot="1">
      <c r="A35" s="19">
        <v>40842</v>
      </c>
      <c r="B35" s="20" t="s">
        <v>961</v>
      </c>
      <c r="C35" s="21"/>
      <c r="D35" s="22" t="s">
        <v>1148</v>
      </c>
      <c r="E35" s="23"/>
      <c r="F35" s="1401" t="s">
        <v>961</v>
      </c>
      <c r="G35" s="1401"/>
      <c r="H35" s="1401"/>
      <c r="I35" s="1406"/>
      <c r="J35" s="910" t="s">
        <v>961</v>
      </c>
      <c r="K35" s="24" t="s">
        <v>2285</v>
      </c>
      <c r="L35" s="25">
        <v>18500</v>
      </c>
    </row>
    <row r="36" spans="1:12" ht="17.25" thickBot="1">
      <c r="A36" s="94"/>
      <c r="B36" s="1060"/>
      <c r="C36" s="96"/>
      <c r="D36" s="96"/>
      <c r="E36" s="97"/>
      <c r="F36" s="1058"/>
      <c r="G36" s="1058"/>
      <c r="H36" s="1058"/>
      <c r="I36" s="1058"/>
      <c r="J36" s="1055"/>
      <c r="K36" s="1056"/>
      <c r="L36" s="17"/>
    </row>
    <row r="37" spans="1:12" ht="17.25" thickBot="1">
      <c r="A37" s="19">
        <v>44871</v>
      </c>
      <c r="B37" s="20" t="s">
        <v>961</v>
      </c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1057" t="s">
        <v>961</v>
      </c>
      <c r="K37" s="24" t="s">
        <v>2600</v>
      </c>
      <c r="L37" s="25">
        <v>18500</v>
      </c>
    </row>
    <row r="38" spans="1:12" ht="17.25" thickBot="1">
      <c r="A38" s="94"/>
      <c r="B38" s="915"/>
      <c r="C38" s="96"/>
      <c r="D38" s="96"/>
      <c r="E38" s="97"/>
      <c r="F38" s="914"/>
      <c r="G38" s="914"/>
      <c r="H38" s="914"/>
      <c r="I38" s="914"/>
      <c r="J38" s="908"/>
      <c r="K38" s="909"/>
      <c r="L38" s="17"/>
    </row>
    <row r="39" spans="1:12" ht="17.25" thickBot="1">
      <c r="A39" s="19">
        <v>44883</v>
      </c>
      <c r="B39" s="20" t="s">
        <v>961</v>
      </c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222" t="s">
        <v>961</v>
      </c>
      <c r="K39" s="24" t="s">
        <v>2894</v>
      </c>
      <c r="L39" s="25">
        <v>18500</v>
      </c>
    </row>
    <row r="40" spans="1:12" ht="17.25" thickBot="1">
      <c r="A40" s="94"/>
      <c r="B40" s="1230"/>
      <c r="C40" s="96"/>
      <c r="D40" s="96"/>
      <c r="E40" s="97"/>
      <c r="F40" s="1226"/>
      <c r="G40" s="1226"/>
      <c r="H40" s="1226"/>
      <c r="I40" s="1226"/>
      <c r="J40" s="1220"/>
      <c r="K40" s="1221"/>
      <c r="L40" s="17"/>
    </row>
    <row r="41" spans="1:12" ht="17.25" thickBot="1">
      <c r="A41" s="19">
        <v>44892</v>
      </c>
      <c r="B41" s="20" t="s">
        <v>961</v>
      </c>
      <c r="C41" s="21"/>
      <c r="D41" s="22" t="s">
        <v>1148</v>
      </c>
      <c r="E41" s="23"/>
      <c r="F41" s="1401" t="s">
        <v>961</v>
      </c>
      <c r="G41" s="1401"/>
      <c r="H41" s="1401"/>
      <c r="I41" s="1406"/>
      <c r="J41" s="1265" t="s">
        <v>961</v>
      </c>
      <c r="K41" s="24" t="s">
        <v>3071</v>
      </c>
      <c r="L41" s="25">
        <v>18500</v>
      </c>
    </row>
    <row r="42" spans="1:12" ht="17.25" thickBot="1">
      <c r="A42" s="94"/>
      <c r="B42" s="1275"/>
      <c r="C42" s="96"/>
      <c r="D42" s="96"/>
      <c r="E42" s="97"/>
      <c r="F42" s="1269"/>
      <c r="G42" s="1269"/>
      <c r="H42" s="1269"/>
      <c r="I42" s="1269"/>
      <c r="J42" s="1264"/>
      <c r="K42" s="1274"/>
      <c r="L42" s="17"/>
    </row>
    <row r="43" spans="1:12" ht="18.75" thickBot="1">
      <c r="A43" s="2"/>
      <c r="B43" s="2"/>
      <c r="C43" s="2"/>
      <c r="D43" s="2"/>
      <c r="E43" s="2"/>
      <c r="F43" s="2"/>
      <c r="G43" s="2"/>
      <c r="H43" s="2"/>
      <c r="I43" s="2"/>
      <c r="J43" s="1407" t="s">
        <v>21</v>
      </c>
      <c r="K43" s="1487"/>
      <c r="L43" s="18">
        <f>+SUM(L11:L42)</f>
        <v>3082606</v>
      </c>
    </row>
  </sheetData>
  <mergeCells count="40">
    <mergeCell ref="F41:I41"/>
    <mergeCell ref="J43:K43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A17:A28"/>
    <mergeCell ref="B17:B28"/>
    <mergeCell ref="F17:I28"/>
    <mergeCell ref="J17:J28"/>
    <mergeCell ref="K17:K28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F29:I29"/>
    <mergeCell ref="A8:C8"/>
    <mergeCell ref="D8:F8"/>
    <mergeCell ref="G8:H8"/>
    <mergeCell ref="I8:L8"/>
    <mergeCell ref="F15:I15"/>
    <mergeCell ref="L17:L28"/>
    <mergeCell ref="F39:I39"/>
    <mergeCell ref="F37:I37"/>
    <mergeCell ref="F35:I35"/>
    <mergeCell ref="F33:I33"/>
    <mergeCell ref="F31:I31"/>
  </mergeCells>
  <pageMargins left="0.7" right="0.7" top="0.75" bottom="0.75" header="0.3" footer="0.3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33.85546875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922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8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81" t="s">
        <v>18</v>
      </c>
      <c r="K10" s="7" t="s">
        <v>16</v>
      </c>
      <c r="L10" s="8" t="s">
        <v>17</v>
      </c>
    </row>
    <row r="11" spans="1:12" ht="16.5">
      <c r="A11" s="1443">
        <v>44783</v>
      </c>
      <c r="B11" s="1411">
        <v>112383</v>
      </c>
      <c r="C11" s="9"/>
      <c r="D11" s="9" t="s">
        <v>36</v>
      </c>
      <c r="E11" s="9" t="s">
        <v>918</v>
      </c>
      <c r="F11" s="1448" t="s">
        <v>251</v>
      </c>
      <c r="G11" s="1449"/>
      <c r="H11" s="1449"/>
      <c r="I11" s="1450"/>
      <c r="J11" s="1419" t="s">
        <v>88</v>
      </c>
      <c r="K11" s="1416" t="s">
        <v>924</v>
      </c>
      <c r="L11" s="1457">
        <v>806613</v>
      </c>
    </row>
    <row r="12" spans="1:12" ht="16.5">
      <c r="A12" s="1444"/>
      <c r="B12" s="1412"/>
      <c r="C12" s="175"/>
      <c r="D12" s="175" t="s">
        <v>164</v>
      </c>
      <c r="E12" s="96" t="s">
        <v>923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5"/>
      <c r="B13" s="1413"/>
      <c r="C13" s="27"/>
      <c r="D13" s="12" t="s">
        <v>352</v>
      </c>
      <c r="E13" s="12" t="s">
        <v>37</v>
      </c>
      <c r="F13" s="1454"/>
      <c r="G13" s="1455"/>
      <c r="H13" s="1455"/>
      <c r="I13" s="1456"/>
      <c r="J13" s="1421"/>
      <c r="K13" s="1418"/>
      <c r="L13" s="1459"/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8.75" thickBot="1">
      <c r="A15" s="2"/>
      <c r="B15" s="2"/>
      <c r="C15" s="2"/>
      <c r="D15" s="2"/>
      <c r="E15" s="2"/>
      <c r="F15" s="2"/>
      <c r="G15" s="2"/>
      <c r="H15" s="2"/>
      <c r="I15" s="2"/>
      <c r="J15" s="1407" t="s">
        <v>21</v>
      </c>
      <c r="K15" s="1487"/>
      <c r="L15" s="18">
        <f>+SUM(L11:L14)</f>
        <v>806613</v>
      </c>
    </row>
  </sheetData>
  <mergeCells count="26">
    <mergeCell ref="J15:K15"/>
    <mergeCell ref="A9:L9"/>
    <mergeCell ref="C10:E10"/>
    <mergeCell ref="F10:I10"/>
    <mergeCell ref="A11:A13"/>
    <mergeCell ref="B11:B13"/>
    <mergeCell ref="F11:I13"/>
    <mergeCell ref="J11:J13"/>
    <mergeCell ref="K11:K13"/>
    <mergeCell ref="L11:L13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6" workbookViewId="0">
      <selection activeCell="L31" sqref="L3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925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8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81" t="s">
        <v>18</v>
      </c>
      <c r="K10" s="7" t="s">
        <v>16</v>
      </c>
      <c r="L10" s="8" t="s">
        <v>17</v>
      </c>
    </row>
    <row r="11" spans="1:12" ht="16.5" customHeight="1" thickBot="1">
      <c r="A11" s="182">
        <v>44748</v>
      </c>
      <c r="B11" s="183">
        <v>39907</v>
      </c>
      <c r="C11" s="9"/>
      <c r="D11" s="9" t="s">
        <v>36</v>
      </c>
      <c r="E11" s="9" t="s">
        <v>37</v>
      </c>
      <c r="F11" s="1448" t="s">
        <v>30</v>
      </c>
      <c r="G11" s="1449"/>
      <c r="H11" s="1449"/>
      <c r="I11" s="1450"/>
      <c r="J11" s="186" t="s">
        <v>88</v>
      </c>
      <c r="K11" s="184" t="s">
        <v>926</v>
      </c>
      <c r="L11" s="185">
        <v>171212</v>
      </c>
    </row>
    <row r="12" spans="1:12" ht="17.25" thickBot="1">
      <c r="A12" s="19"/>
      <c r="B12" s="20">
        <v>3362</v>
      </c>
      <c r="C12" s="21"/>
      <c r="D12" s="22" t="s">
        <v>22</v>
      </c>
      <c r="E12" s="23"/>
      <c r="F12" s="1401" t="s">
        <v>87</v>
      </c>
      <c r="G12" s="1401"/>
      <c r="H12" s="1401"/>
      <c r="I12" s="1406"/>
      <c r="J12" s="179" t="s">
        <v>88</v>
      </c>
      <c r="K12" s="24" t="s">
        <v>928</v>
      </c>
      <c r="L12" s="25">
        <v>26000</v>
      </c>
    </row>
    <row r="13" spans="1:12" ht="17.25" thickBot="1">
      <c r="A13" s="94"/>
      <c r="B13" s="355"/>
      <c r="C13" s="96"/>
      <c r="D13" s="96"/>
      <c r="E13" s="97"/>
      <c r="F13" s="352"/>
      <c r="G13" s="352"/>
      <c r="H13" s="352"/>
      <c r="I13" s="352"/>
      <c r="J13" s="352"/>
      <c r="K13" s="352"/>
      <c r="L13" s="17"/>
    </row>
    <row r="14" spans="1:12" ht="17.25" thickBot="1">
      <c r="A14" s="19">
        <v>44808</v>
      </c>
      <c r="B14" s="20" t="s">
        <v>961</v>
      </c>
      <c r="C14" s="21"/>
      <c r="D14" s="22" t="s">
        <v>1148</v>
      </c>
      <c r="E14" s="23"/>
      <c r="F14" s="1401" t="s">
        <v>87</v>
      </c>
      <c r="G14" s="1401"/>
      <c r="H14" s="1401"/>
      <c r="I14" s="1406"/>
      <c r="J14" s="347" t="s">
        <v>961</v>
      </c>
      <c r="K14" s="24" t="s">
        <v>1212</v>
      </c>
      <c r="L14" s="25">
        <v>18500</v>
      </c>
    </row>
    <row r="15" spans="1:12" ht="15.75" thickBot="1"/>
    <row r="16" spans="1:12" ht="17.25" thickBot="1">
      <c r="A16" s="19">
        <v>44815</v>
      </c>
      <c r="B16" s="20" t="s">
        <v>961</v>
      </c>
      <c r="C16" s="21"/>
      <c r="D16" s="22" t="s">
        <v>1148</v>
      </c>
      <c r="E16" s="23"/>
      <c r="F16" s="1401" t="s">
        <v>961</v>
      </c>
      <c r="G16" s="1401"/>
      <c r="H16" s="1401"/>
      <c r="I16" s="1406"/>
      <c r="J16" s="467" t="s">
        <v>961</v>
      </c>
      <c r="K16" s="24" t="s">
        <v>1374</v>
      </c>
      <c r="L16" s="25">
        <v>18500</v>
      </c>
    </row>
    <row r="17" spans="1:12" ht="17.25" thickBot="1">
      <c r="A17" s="94"/>
      <c r="B17" s="478"/>
      <c r="C17" s="96"/>
      <c r="D17" s="96"/>
      <c r="E17" s="97"/>
      <c r="F17" s="470"/>
      <c r="G17" s="470"/>
      <c r="H17" s="470"/>
      <c r="I17" s="470"/>
      <c r="J17" s="466"/>
      <c r="K17" s="473"/>
      <c r="L17" s="17"/>
    </row>
    <row r="18" spans="1:12" ht="17.25" thickBot="1">
      <c r="A18" s="19">
        <v>44837</v>
      </c>
      <c r="B18" s="20" t="s">
        <v>961</v>
      </c>
      <c r="C18" s="21"/>
      <c r="D18" s="22" t="s">
        <v>1148</v>
      </c>
      <c r="E18" s="23"/>
      <c r="F18" s="1401" t="s">
        <v>961</v>
      </c>
      <c r="G18" s="1401"/>
      <c r="H18" s="1401"/>
      <c r="I18" s="1406"/>
      <c r="J18" s="677" t="s">
        <v>961</v>
      </c>
      <c r="K18" s="24" t="s">
        <v>1799</v>
      </c>
      <c r="L18" s="25">
        <v>18500</v>
      </c>
    </row>
    <row r="19" spans="1:12" ht="17.25" thickBot="1">
      <c r="A19" s="94"/>
      <c r="B19" s="769"/>
      <c r="C19" s="96"/>
      <c r="D19" s="96"/>
      <c r="E19" s="97"/>
      <c r="F19" s="766"/>
      <c r="G19" s="766"/>
      <c r="H19" s="766"/>
      <c r="I19" s="766"/>
      <c r="J19" s="763"/>
      <c r="K19" s="764"/>
      <c r="L19" s="17"/>
    </row>
    <row r="20" spans="1:12" ht="17.25" thickBot="1">
      <c r="A20" s="19">
        <v>44847</v>
      </c>
      <c r="B20" s="20" t="s">
        <v>961</v>
      </c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765" t="s">
        <v>961</v>
      </c>
      <c r="K20" s="24" t="s">
        <v>1965</v>
      </c>
      <c r="L20" s="25">
        <v>18500</v>
      </c>
    </row>
    <row r="21" spans="1:12" ht="17.25" thickBot="1">
      <c r="A21" s="94"/>
      <c r="B21" s="973"/>
      <c r="C21" s="96"/>
      <c r="D21" s="96"/>
      <c r="E21" s="97"/>
      <c r="F21" s="967"/>
      <c r="G21" s="967"/>
      <c r="H21" s="967"/>
      <c r="I21" s="967"/>
      <c r="J21" s="962"/>
      <c r="K21" s="972"/>
      <c r="L21" s="17"/>
    </row>
    <row r="22" spans="1:12" ht="17.25" thickBot="1">
      <c r="A22" s="19">
        <v>44864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963" t="s">
        <v>961</v>
      </c>
      <c r="K22" s="24" t="s">
        <v>2410</v>
      </c>
      <c r="L22" s="25">
        <v>18500</v>
      </c>
    </row>
    <row r="23" spans="1:12" ht="17.25" thickBot="1">
      <c r="A23" s="94"/>
      <c r="B23" s="685"/>
      <c r="C23" s="96"/>
      <c r="D23" s="96"/>
      <c r="E23" s="97"/>
      <c r="F23" s="681"/>
      <c r="G23" s="681"/>
      <c r="H23" s="681"/>
      <c r="I23" s="681"/>
      <c r="J23" s="675"/>
      <c r="K23" s="676"/>
      <c r="L23" s="17"/>
    </row>
    <row r="24" spans="1:12" ht="17.25" thickBot="1">
      <c r="A24" s="19">
        <v>44875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1118" t="s">
        <v>961</v>
      </c>
      <c r="K24" s="24" t="s">
        <v>2702</v>
      </c>
      <c r="L24" s="25">
        <v>18500</v>
      </c>
    </row>
    <row r="25" spans="1:12" ht="17.25" thickBot="1">
      <c r="A25" s="94"/>
      <c r="B25" s="1129"/>
      <c r="C25" s="96"/>
      <c r="D25" s="96"/>
      <c r="E25" s="97"/>
      <c r="F25" s="1121"/>
      <c r="G25" s="1121"/>
      <c r="H25" s="1121"/>
      <c r="I25" s="1121"/>
      <c r="J25" s="1117"/>
      <c r="K25" s="1125"/>
      <c r="L25" s="17"/>
    </row>
    <row r="26" spans="1:12" ht="17.25" thickBot="1">
      <c r="A26" s="19">
        <v>44882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1190" t="s">
        <v>961</v>
      </c>
      <c r="K26" s="24" t="s">
        <v>2875</v>
      </c>
      <c r="L26" s="25">
        <v>18500</v>
      </c>
    </row>
    <row r="27" spans="1:12" ht="17.25" thickBot="1">
      <c r="A27" s="94"/>
      <c r="B27" s="1203"/>
      <c r="C27" s="96"/>
      <c r="D27" s="96"/>
      <c r="E27" s="97"/>
      <c r="F27" s="1195"/>
      <c r="G27" s="1195"/>
      <c r="H27" s="1195"/>
      <c r="I27" s="1195"/>
      <c r="J27" s="1189"/>
      <c r="K27" s="1198"/>
      <c r="L27" s="17"/>
    </row>
    <row r="28" spans="1:12" ht="17.25" thickBot="1">
      <c r="A28" s="19">
        <v>44892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265" t="s">
        <v>961</v>
      </c>
      <c r="K28" s="24" t="s">
        <v>3065</v>
      </c>
      <c r="L28" s="25">
        <v>18500</v>
      </c>
    </row>
    <row r="29" spans="1:12" ht="17.25" thickBot="1">
      <c r="A29" s="94"/>
      <c r="B29" s="1275"/>
      <c r="C29" s="96"/>
      <c r="D29" s="96"/>
      <c r="E29" s="97"/>
      <c r="F29" s="1269"/>
      <c r="G29" s="1269"/>
      <c r="H29" s="1269"/>
      <c r="I29" s="1269"/>
      <c r="J29" s="1264"/>
      <c r="K29" s="1274"/>
      <c r="L29" s="17"/>
    </row>
    <row r="30" spans="1:12" ht="16.5" customHeight="1" thickBot="1">
      <c r="J30" s="1407" t="s">
        <v>21</v>
      </c>
      <c r="K30" s="1487"/>
      <c r="L30" s="18">
        <f>+SUM(L11:L29)</f>
        <v>345212</v>
      </c>
    </row>
    <row r="31" spans="1:12">
      <c r="L31" s="646"/>
    </row>
  </sheetData>
  <mergeCells count="30">
    <mergeCell ref="J30:K30"/>
    <mergeCell ref="F12:I12"/>
    <mergeCell ref="A9:L9"/>
    <mergeCell ref="C10:E10"/>
    <mergeCell ref="F10:I10"/>
    <mergeCell ref="F11:I11"/>
    <mergeCell ref="F14:I14"/>
    <mergeCell ref="F16:I16"/>
    <mergeCell ref="F18:I18"/>
    <mergeCell ref="F20:I20"/>
    <mergeCell ref="F22:I22"/>
    <mergeCell ref="F24:I24"/>
    <mergeCell ref="F26:I26"/>
    <mergeCell ref="F28:I28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7" workbookViewId="0">
      <selection activeCell="C19" sqref="A19:XFD23"/>
    </sheetView>
  </sheetViews>
  <sheetFormatPr baseColWidth="10" defaultRowHeight="15"/>
  <cols>
    <col min="1" max="1" width="14" bestFit="1" customWidth="1"/>
    <col min="4" max="4" width="33" bestFit="1" customWidth="1"/>
    <col min="5" max="5" width="26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1211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80" t="s">
        <v>13</v>
      </c>
      <c r="C10" s="1482" t="s">
        <v>14</v>
      </c>
      <c r="D10" s="1483"/>
      <c r="E10" s="1528"/>
      <c r="F10" s="1440" t="s">
        <v>15</v>
      </c>
      <c r="G10" s="1441"/>
      <c r="H10" s="1441"/>
      <c r="I10" s="1442"/>
      <c r="J10" s="181" t="s">
        <v>18</v>
      </c>
      <c r="K10" s="7" t="s">
        <v>16</v>
      </c>
      <c r="L10" s="8" t="s">
        <v>17</v>
      </c>
    </row>
    <row r="11" spans="1:12" s="45" customFormat="1" ht="26.25" customHeight="1">
      <c r="A11" s="1478">
        <v>44784</v>
      </c>
      <c r="B11" s="1411">
        <v>21809</v>
      </c>
      <c r="C11" s="214"/>
      <c r="D11" s="9" t="s">
        <v>62</v>
      </c>
      <c r="E11" s="161" t="s">
        <v>63</v>
      </c>
      <c r="F11" s="1448" t="s">
        <v>72</v>
      </c>
      <c r="G11" s="1449"/>
      <c r="H11" s="1449"/>
      <c r="I11" s="1450"/>
      <c r="J11" s="1449" t="s">
        <v>88</v>
      </c>
      <c r="K11" s="1480" t="s">
        <v>927</v>
      </c>
      <c r="L11" s="1519">
        <v>191878</v>
      </c>
    </row>
    <row r="12" spans="1:12" s="45" customFormat="1" ht="16.5">
      <c r="A12" s="1516"/>
      <c r="B12" s="1412"/>
      <c r="C12" s="216"/>
      <c r="D12" s="96" t="s">
        <v>157</v>
      </c>
      <c r="E12" s="167" t="s">
        <v>154</v>
      </c>
      <c r="F12" s="1451"/>
      <c r="G12" s="1452"/>
      <c r="H12" s="1452"/>
      <c r="I12" s="1453"/>
      <c r="J12" s="1452"/>
      <c r="K12" s="1518"/>
      <c r="L12" s="1521"/>
    </row>
    <row r="13" spans="1:12" ht="16.5" customHeight="1" thickBot="1">
      <c r="A13" s="1479"/>
      <c r="B13" s="1413"/>
      <c r="C13" s="215"/>
      <c r="D13" s="12" t="s">
        <v>929</v>
      </c>
      <c r="E13" s="164" t="s">
        <v>600</v>
      </c>
      <c r="F13" s="1454"/>
      <c r="G13" s="1455"/>
      <c r="H13" s="1455"/>
      <c r="I13" s="1456"/>
      <c r="J13" s="1455"/>
      <c r="K13" s="1481"/>
      <c r="L13" s="1520"/>
    </row>
    <row r="14" spans="1:12" ht="16.5" customHeight="1" thickBot="1"/>
    <row r="15" spans="1:12" ht="17.25" thickBot="1">
      <c r="A15" s="19">
        <v>44821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487" t="s">
        <v>961</v>
      </c>
      <c r="K15" s="24" t="s">
        <v>1439</v>
      </c>
      <c r="L15" s="25">
        <v>18500</v>
      </c>
    </row>
    <row r="16" spans="1:12" ht="17.25" thickBot="1">
      <c r="A16" s="94"/>
      <c r="B16" s="685"/>
      <c r="C16" s="96"/>
      <c r="D16" s="96"/>
      <c r="E16" s="97"/>
      <c r="F16" s="681"/>
      <c r="G16" s="681"/>
      <c r="H16" s="681"/>
      <c r="I16" s="681"/>
      <c r="J16" s="675"/>
      <c r="K16" s="676"/>
      <c r="L16" s="17"/>
    </row>
    <row r="17" spans="1:12" ht="17.25" thickBot="1">
      <c r="A17" s="19">
        <v>44838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677" t="s">
        <v>961</v>
      </c>
      <c r="K17" s="24" t="s">
        <v>1809</v>
      </c>
      <c r="L17" s="25">
        <v>18500</v>
      </c>
    </row>
    <row r="18" spans="1:12" ht="17.25" thickBot="1">
      <c r="A18" s="94"/>
      <c r="B18" s="494"/>
      <c r="C18" s="96"/>
      <c r="D18" s="96"/>
      <c r="E18" s="97"/>
      <c r="F18" s="490"/>
      <c r="G18" s="490"/>
      <c r="H18" s="490"/>
      <c r="I18" s="490"/>
      <c r="J18" s="485"/>
      <c r="K18" s="486"/>
      <c r="L18" s="17"/>
    </row>
    <row r="23" spans="1:12" ht="15.75" thickBot="1"/>
    <row r="24" spans="1:12" ht="18.75" thickBot="1">
      <c r="J24" s="1407" t="s">
        <v>21</v>
      </c>
      <c r="K24" s="1487"/>
      <c r="L24" s="18">
        <f>+SUM(L11:L18)</f>
        <v>228878</v>
      </c>
    </row>
  </sheetData>
  <mergeCells count="28">
    <mergeCell ref="L11:L13"/>
    <mergeCell ref="A9:L9"/>
    <mergeCell ref="C10:E10"/>
    <mergeCell ref="F10:I10"/>
    <mergeCell ref="J24:K24"/>
    <mergeCell ref="A11:A13"/>
    <mergeCell ref="B11:B13"/>
    <mergeCell ref="F11:I13"/>
    <mergeCell ref="J11:J13"/>
    <mergeCell ref="K11:K13"/>
    <mergeCell ref="F15:I15"/>
    <mergeCell ref="F17:I17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26" workbookViewId="0">
      <selection activeCell="L39" sqref="L39"/>
    </sheetView>
  </sheetViews>
  <sheetFormatPr baseColWidth="10" defaultRowHeight="15"/>
  <cols>
    <col min="1" max="1" width="14" bestFit="1" customWidth="1"/>
    <col min="4" max="4" width="33" bestFit="1" customWidth="1"/>
    <col min="5" max="5" width="29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930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8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81" t="s">
        <v>18</v>
      </c>
      <c r="K10" s="7" t="s">
        <v>16</v>
      </c>
      <c r="L10" s="8" t="s">
        <v>17</v>
      </c>
    </row>
    <row r="11" spans="1:12" ht="17.25" thickBot="1">
      <c r="A11" s="19">
        <v>44776</v>
      </c>
      <c r="B11" s="20">
        <v>104929</v>
      </c>
      <c r="C11" s="21"/>
      <c r="D11" s="22" t="s">
        <v>22</v>
      </c>
      <c r="E11" s="23"/>
      <c r="F11" s="1401" t="s">
        <v>30</v>
      </c>
      <c r="G11" s="1401"/>
      <c r="H11" s="1401"/>
      <c r="I11" s="1406"/>
      <c r="J11" s="179" t="s">
        <v>88</v>
      </c>
      <c r="K11" s="24" t="s">
        <v>933</v>
      </c>
      <c r="L11" s="25">
        <v>50000</v>
      </c>
    </row>
    <row r="12" spans="1:12" ht="17.25" thickBot="1">
      <c r="A12" s="94"/>
      <c r="B12" s="478"/>
      <c r="C12" s="96"/>
      <c r="D12" s="96"/>
      <c r="E12" s="97"/>
      <c r="F12" s="470"/>
      <c r="G12" s="470"/>
      <c r="H12" s="470"/>
      <c r="I12" s="470"/>
      <c r="J12" s="470"/>
      <c r="K12" s="470"/>
      <c r="L12" s="17"/>
    </row>
    <row r="13" spans="1:12" ht="17.25" thickBot="1">
      <c r="A13" s="19">
        <v>44819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467" t="s">
        <v>961</v>
      </c>
      <c r="K13" s="24" t="s">
        <v>1431</v>
      </c>
      <c r="L13" s="25">
        <v>18500</v>
      </c>
    </row>
    <row r="14" spans="1:12" ht="17.25" thickBot="1">
      <c r="A14" s="94"/>
      <c r="B14" s="602"/>
      <c r="C14" s="96"/>
      <c r="D14" s="96"/>
      <c r="E14" s="97"/>
      <c r="F14" s="601"/>
      <c r="G14" s="601"/>
      <c r="H14" s="601"/>
      <c r="I14" s="601"/>
      <c r="J14" s="601"/>
      <c r="K14" s="601"/>
      <c r="L14" s="17"/>
    </row>
    <row r="15" spans="1:12" ht="17.25" thickBot="1">
      <c r="A15" s="19">
        <v>44834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599" t="s">
        <v>961</v>
      </c>
      <c r="K15" s="24" t="s">
        <v>1672</v>
      </c>
      <c r="L15" s="25">
        <v>18500</v>
      </c>
    </row>
    <row r="16" spans="1:12" ht="17.25" thickBot="1">
      <c r="A16" s="94"/>
      <c r="B16" s="693"/>
      <c r="C16" s="96"/>
      <c r="D16" s="96"/>
      <c r="E16" s="97"/>
      <c r="F16" s="691"/>
      <c r="G16" s="691"/>
      <c r="H16" s="691"/>
      <c r="I16" s="691"/>
      <c r="J16" s="691"/>
      <c r="K16" s="691"/>
      <c r="L16" s="17"/>
    </row>
    <row r="17" spans="1:12" ht="17.25" thickBot="1">
      <c r="A17" s="19">
        <v>44842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688" t="s">
        <v>961</v>
      </c>
      <c r="K17" s="24" t="s">
        <v>1838</v>
      </c>
      <c r="L17" s="25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19">
        <v>44852</v>
      </c>
      <c r="B19" s="20">
        <v>105964</v>
      </c>
      <c r="C19" s="21"/>
      <c r="D19" s="22" t="s">
        <v>22</v>
      </c>
      <c r="E19" s="23"/>
      <c r="F19" s="1401" t="s">
        <v>234</v>
      </c>
      <c r="G19" s="1401"/>
      <c r="H19" s="1401"/>
      <c r="I19" s="1406"/>
      <c r="J19" s="797" t="s">
        <v>88</v>
      </c>
      <c r="K19" s="24" t="s">
        <v>2035</v>
      </c>
      <c r="L19" s="25">
        <v>50000</v>
      </c>
    </row>
    <row r="20" spans="1:12" ht="17.25" thickBot="1">
      <c r="A20" s="94"/>
      <c r="B20" s="800"/>
      <c r="C20" s="96"/>
      <c r="D20" s="96"/>
      <c r="E20" s="97"/>
      <c r="F20" s="798"/>
      <c r="G20" s="798"/>
      <c r="H20" s="798"/>
      <c r="I20" s="798"/>
      <c r="J20" s="796"/>
      <c r="K20" s="799"/>
      <c r="L20" s="17"/>
    </row>
    <row r="21" spans="1:12" ht="17.25" thickBot="1">
      <c r="A21" s="19">
        <v>44853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818" t="s">
        <v>961</v>
      </c>
      <c r="K21" s="24" t="s">
        <v>2104</v>
      </c>
      <c r="L21" s="25">
        <v>18500</v>
      </c>
    </row>
    <row r="22" spans="1:12" ht="17.25" thickBot="1">
      <c r="A22" s="94"/>
      <c r="B22" s="1026"/>
      <c r="C22" s="96"/>
      <c r="D22" s="96"/>
      <c r="E22" s="97"/>
      <c r="F22" s="1021"/>
      <c r="G22" s="1021"/>
      <c r="H22" s="1021"/>
      <c r="I22" s="1021"/>
      <c r="J22" s="1018"/>
      <c r="K22" s="1019"/>
      <c r="L22" s="17"/>
    </row>
    <row r="23" spans="1:12" ht="17.25" thickBot="1">
      <c r="A23" s="19">
        <v>44869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020" t="s">
        <v>961</v>
      </c>
      <c r="K23" s="24" t="s">
        <v>2519</v>
      </c>
      <c r="L23" s="25">
        <v>18500</v>
      </c>
    </row>
    <row r="24" spans="1:12" ht="17.25" thickBot="1">
      <c r="A24" s="94"/>
      <c r="B24" s="833"/>
      <c r="C24" s="96"/>
      <c r="D24" s="96"/>
      <c r="E24" s="97"/>
      <c r="F24" s="823"/>
      <c r="G24" s="823"/>
      <c r="H24" s="823"/>
      <c r="I24" s="823"/>
      <c r="J24" s="817"/>
      <c r="K24" s="826"/>
      <c r="L24" s="17"/>
    </row>
    <row r="25" spans="1:12" ht="17.25" thickBot="1">
      <c r="A25" s="19">
        <v>44878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118" t="s">
        <v>961</v>
      </c>
      <c r="K25" s="24" t="s">
        <v>2785</v>
      </c>
      <c r="L25" s="25">
        <v>18500</v>
      </c>
    </row>
    <row r="26" spans="1:12" ht="17.25" thickBot="1">
      <c r="A26" s="94"/>
      <c r="B26" s="1129"/>
      <c r="C26" s="96"/>
      <c r="D26" s="96"/>
      <c r="E26" s="97"/>
      <c r="F26" s="1121"/>
      <c r="G26" s="1121"/>
      <c r="H26" s="1121"/>
      <c r="I26" s="1121"/>
      <c r="J26" s="1117"/>
      <c r="K26" s="1125"/>
      <c r="L26" s="17"/>
    </row>
    <row r="27" spans="1:12" s="45" customFormat="1" ht="15.75" customHeight="1">
      <c r="A27" s="1478">
        <v>44890</v>
      </c>
      <c r="B27" s="1411">
        <v>106798</v>
      </c>
      <c r="C27" s="214"/>
      <c r="D27" s="9" t="s">
        <v>70</v>
      </c>
      <c r="E27" s="161" t="s">
        <v>104</v>
      </c>
      <c r="F27" s="1448" t="s">
        <v>72</v>
      </c>
      <c r="G27" s="1449"/>
      <c r="H27" s="1449"/>
      <c r="I27" s="1450"/>
      <c r="J27" s="1449" t="s">
        <v>88</v>
      </c>
      <c r="K27" s="1480" t="s">
        <v>2979</v>
      </c>
      <c r="L27" s="1519">
        <v>664862</v>
      </c>
    </row>
    <row r="28" spans="1:12" s="45" customFormat="1" ht="15.75" customHeight="1">
      <c r="A28" s="1516"/>
      <c r="B28" s="1412"/>
      <c r="C28" s="216"/>
      <c r="D28" s="96" t="s">
        <v>36</v>
      </c>
      <c r="E28" s="167" t="s">
        <v>37</v>
      </c>
      <c r="F28" s="1451"/>
      <c r="G28" s="1452"/>
      <c r="H28" s="1452"/>
      <c r="I28" s="1453"/>
      <c r="J28" s="1452"/>
      <c r="K28" s="1518"/>
      <c r="L28" s="1521"/>
    </row>
    <row r="29" spans="1:12" s="45" customFormat="1" ht="15.75" customHeight="1">
      <c r="A29" s="1516"/>
      <c r="B29" s="1412"/>
      <c r="C29" s="216"/>
      <c r="D29" s="96" t="s">
        <v>175</v>
      </c>
      <c r="E29" s="167" t="s">
        <v>797</v>
      </c>
      <c r="F29" s="1451"/>
      <c r="G29" s="1452"/>
      <c r="H29" s="1452"/>
      <c r="I29" s="1453"/>
      <c r="J29" s="1452"/>
      <c r="K29" s="1518"/>
      <c r="L29" s="1521"/>
    </row>
    <row r="30" spans="1:12" s="45" customFormat="1" ht="16.5">
      <c r="A30" s="1516"/>
      <c r="B30" s="1412"/>
      <c r="C30" s="216"/>
      <c r="D30" s="96"/>
      <c r="E30" s="167" t="s">
        <v>40</v>
      </c>
      <c r="F30" s="1451"/>
      <c r="G30" s="1452"/>
      <c r="H30" s="1452"/>
      <c r="I30" s="1453"/>
      <c r="J30" s="1452"/>
      <c r="K30" s="1518"/>
      <c r="L30" s="1521"/>
    </row>
    <row r="31" spans="1:12" ht="16.5" customHeight="1" thickBot="1">
      <c r="A31" s="1479"/>
      <c r="B31" s="1413"/>
      <c r="C31" s="215"/>
      <c r="D31" s="12"/>
      <c r="E31" s="164"/>
      <c r="F31" s="1454"/>
      <c r="G31" s="1455"/>
      <c r="H31" s="1455"/>
      <c r="I31" s="1456"/>
      <c r="J31" s="1455"/>
      <c r="K31" s="1481"/>
      <c r="L31" s="1520"/>
    </row>
    <row r="32" spans="1:12" ht="17.25" thickBot="1">
      <c r="A32" s="19">
        <v>44890</v>
      </c>
      <c r="B32" s="20">
        <v>106798</v>
      </c>
      <c r="C32" s="21"/>
      <c r="D32" s="22" t="s">
        <v>22</v>
      </c>
      <c r="E32" s="23"/>
      <c r="F32" s="1401" t="s">
        <v>72</v>
      </c>
      <c r="G32" s="1401"/>
      <c r="H32" s="1401"/>
      <c r="I32" s="1406"/>
      <c r="J32" s="1255" t="s">
        <v>88</v>
      </c>
      <c r="K32" s="24" t="s">
        <v>2980</v>
      </c>
      <c r="L32" s="25">
        <v>50000</v>
      </c>
    </row>
    <row r="33" spans="1:12" ht="17.25" thickBot="1">
      <c r="A33" s="94"/>
      <c r="B33" s="1262"/>
      <c r="C33" s="96"/>
      <c r="D33" s="96"/>
      <c r="E33" s="97"/>
      <c r="F33" s="1257"/>
      <c r="G33" s="1257"/>
      <c r="H33" s="1257"/>
      <c r="I33" s="1257"/>
      <c r="J33" s="1254"/>
      <c r="K33" s="1260"/>
      <c r="L33" s="17"/>
    </row>
    <row r="34" spans="1:12" ht="17.25" thickBot="1">
      <c r="A34" s="19">
        <v>44898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335" t="s">
        <v>961</v>
      </c>
      <c r="K34" s="24" t="s">
        <v>3219</v>
      </c>
      <c r="L34" s="25">
        <v>50000</v>
      </c>
    </row>
    <row r="35" spans="1:12" ht="17.25" thickBot="1">
      <c r="A35" s="94"/>
      <c r="B35" s="1347"/>
      <c r="C35" s="96"/>
      <c r="D35" s="96"/>
      <c r="E35" s="97"/>
      <c r="F35" s="1339"/>
      <c r="G35" s="1339"/>
      <c r="H35" s="1339"/>
      <c r="I35" s="1339"/>
      <c r="J35" s="1334"/>
      <c r="K35" s="1345"/>
      <c r="L35" s="17"/>
    </row>
    <row r="36" spans="1:12" ht="17.25" thickBot="1">
      <c r="A36" s="94"/>
      <c r="B36" s="1347"/>
      <c r="C36" s="96"/>
      <c r="D36" s="96"/>
      <c r="E36" s="97"/>
      <c r="F36" s="1339"/>
      <c r="G36" s="1339"/>
      <c r="H36" s="1339"/>
      <c r="I36" s="1339"/>
      <c r="J36" s="1334"/>
      <c r="K36" s="1345"/>
      <c r="L36" s="17"/>
    </row>
    <row r="37" spans="1:12" ht="17.25" thickBot="1">
      <c r="A37" s="94"/>
      <c r="B37" s="1262"/>
      <c r="C37" s="96"/>
      <c r="D37" s="96"/>
      <c r="E37" s="97"/>
      <c r="F37" s="1257"/>
      <c r="G37" s="1257"/>
      <c r="H37" s="1257"/>
      <c r="I37" s="1257"/>
      <c r="J37" s="1254"/>
      <c r="K37" s="1260"/>
      <c r="L37" s="17"/>
    </row>
    <row r="38" spans="1:12" ht="18.75" thickBot="1">
      <c r="A38" s="2"/>
      <c r="B38" s="2"/>
      <c r="C38" s="2"/>
      <c r="D38" s="2"/>
      <c r="E38" s="2"/>
      <c r="F38" s="2"/>
      <c r="G38" s="2"/>
      <c r="H38" s="2"/>
      <c r="I38" s="2"/>
      <c r="J38" s="1407" t="s">
        <v>21</v>
      </c>
      <c r="K38" s="1487"/>
      <c r="L38" s="18">
        <f>+SUM(L11:L37)</f>
        <v>975862</v>
      </c>
    </row>
  </sheetData>
  <mergeCells count="36">
    <mergeCell ref="J38:K38"/>
    <mergeCell ref="F17:I17"/>
    <mergeCell ref="F19:I19"/>
    <mergeCell ref="F21:I21"/>
    <mergeCell ref="F23:I23"/>
    <mergeCell ref="F25:I25"/>
    <mergeCell ref="K27:K31"/>
    <mergeCell ref="F34:I34"/>
    <mergeCell ref="L27:L31"/>
    <mergeCell ref="F32:I32"/>
    <mergeCell ref="A27:A31"/>
    <mergeCell ref="A8:C8"/>
    <mergeCell ref="D8:F8"/>
    <mergeCell ref="G8:H8"/>
    <mergeCell ref="I8:L8"/>
    <mergeCell ref="A9:L9"/>
    <mergeCell ref="C10:E10"/>
    <mergeCell ref="F10:I10"/>
    <mergeCell ref="F13:I13"/>
    <mergeCell ref="F15:I15"/>
    <mergeCell ref="B27:B31"/>
    <mergeCell ref="F27:I31"/>
    <mergeCell ref="J27:J31"/>
    <mergeCell ref="F11:I11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20" workbookViewId="0">
      <selection activeCell="L39" sqref="L39"/>
    </sheetView>
  </sheetViews>
  <sheetFormatPr baseColWidth="10" defaultRowHeight="15"/>
  <cols>
    <col min="1" max="1" width="14" bestFit="1" customWidth="1"/>
    <col min="4" max="4" width="33" bestFit="1" customWidth="1"/>
    <col min="5" max="5" width="41.42578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932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8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81" t="s">
        <v>18</v>
      </c>
      <c r="K10" s="7" t="s">
        <v>16</v>
      </c>
      <c r="L10" s="8" t="s">
        <v>17</v>
      </c>
    </row>
    <row r="11" spans="1:12" ht="17.25" thickBot="1">
      <c r="A11" s="19">
        <v>44772</v>
      </c>
      <c r="B11" s="20">
        <v>22007</v>
      </c>
      <c r="C11" s="21"/>
      <c r="D11" s="22" t="s">
        <v>22</v>
      </c>
      <c r="E11" s="23"/>
      <c r="F11" s="1401" t="s">
        <v>309</v>
      </c>
      <c r="G11" s="1401"/>
      <c r="H11" s="1401"/>
      <c r="I11" s="1406"/>
      <c r="J11" s="179" t="s">
        <v>88</v>
      </c>
      <c r="K11" s="24" t="s">
        <v>931</v>
      </c>
      <c r="L11" s="25">
        <v>26000</v>
      </c>
    </row>
    <row r="12" spans="1:12" ht="17.25" thickBot="1">
      <c r="A12" s="94"/>
      <c r="B12" s="534"/>
      <c r="C12" s="96"/>
      <c r="D12" s="96"/>
      <c r="E12" s="97"/>
      <c r="F12" s="531"/>
      <c r="G12" s="531"/>
      <c r="H12" s="531"/>
      <c r="I12" s="531"/>
      <c r="J12" s="531"/>
      <c r="K12" s="531"/>
      <c r="L12" s="17"/>
    </row>
    <row r="13" spans="1:12" ht="17.25" thickBot="1">
      <c r="A13" s="19">
        <v>44824</v>
      </c>
      <c r="B13" s="20" t="s">
        <v>961</v>
      </c>
      <c r="C13" s="21"/>
      <c r="D13" s="22" t="s">
        <v>1148</v>
      </c>
      <c r="E13" s="23"/>
      <c r="F13" s="1401" t="s">
        <v>309</v>
      </c>
      <c r="G13" s="1401"/>
      <c r="H13" s="1401"/>
      <c r="I13" s="1406"/>
      <c r="J13" s="528" t="s">
        <v>961</v>
      </c>
      <c r="K13" s="24" t="s">
        <v>1500</v>
      </c>
      <c r="L13" s="25">
        <v>18500</v>
      </c>
    </row>
    <row r="14" spans="1:12" ht="17.25" thickBot="1">
      <c r="A14" s="94"/>
      <c r="B14" s="612"/>
      <c r="C14" s="96"/>
      <c r="D14" s="96"/>
      <c r="E14" s="97"/>
      <c r="F14" s="610"/>
      <c r="G14" s="610"/>
      <c r="H14" s="610"/>
      <c r="I14" s="610"/>
      <c r="J14" s="610"/>
      <c r="K14" s="610"/>
      <c r="L14" s="17"/>
    </row>
    <row r="15" spans="1:12" ht="17.25" thickBot="1">
      <c r="A15" s="19">
        <v>44838</v>
      </c>
      <c r="B15" s="20" t="s">
        <v>961</v>
      </c>
      <c r="C15" s="21"/>
      <c r="D15" s="22" t="s">
        <v>1148</v>
      </c>
      <c r="E15" s="23"/>
      <c r="F15" s="1401" t="s">
        <v>309</v>
      </c>
      <c r="G15" s="1401"/>
      <c r="H15" s="1401"/>
      <c r="I15" s="1406"/>
      <c r="J15" s="607" t="s">
        <v>961</v>
      </c>
      <c r="K15" s="24" t="s">
        <v>1679</v>
      </c>
      <c r="L15" s="25">
        <v>18500</v>
      </c>
    </row>
    <row r="16" spans="1:12" ht="17.25" thickBot="1">
      <c r="A16" s="94"/>
      <c r="B16" s="758"/>
      <c r="C16" s="96"/>
      <c r="D16" s="96"/>
      <c r="E16" s="97"/>
      <c r="F16" s="752"/>
      <c r="G16" s="752"/>
      <c r="H16" s="752"/>
      <c r="I16" s="752"/>
      <c r="J16" s="752"/>
      <c r="K16" s="752"/>
      <c r="L16" s="17"/>
    </row>
    <row r="17" spans="1:12" ht="17.25" thickBot="1">
      <c r="A17" s="19">
        <v>44846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751" t="s">
        <v>961</v>
      </c>
      <c r="K17" s="24" t="s">
        <v>1936</v>
      </c>
      <c r="L17" s="25">
        <v>18500</v>
      </c>
    </row>
    <row r="18" spans="1:12" ht="17.25" thickBot="1">
      <c r="A18" s="94"/>
      <c r="B18" s="833"/>
      <c r="C18" s="96"/>
      <c r="D18" s="96"/>
      <c r="E18" s="97"/>
      <c r="F18" s="823"/>
      <c r="G18" s="823"/>
      <c r="H18" s="823"/>
      <c r="I18" s="823"/>
      <c r="J18" s="823"/>
      <c r="K18" s="823"/>
      <c r="L18" s="17"/>
    </row>
    <row r="19" spans="1:12" ht="17.25" thickBot="1">
      <c r="A19" s="19">
        <v>44854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818" t="s">
        <v>961</v>
      </c>
      <c r="K19" s="24" t="s">
        <v>2126</v>
      </c>
      <c r="L19" s="25">
        <v>18500</v>
      </c>
    </row>
    <row r="20" spans="1:12" ht="15.75" thickBot="1"/>
    <row r="21" spans="1:12" ht="17.25" thickBot="1">
      <c r="A21" s="19">
        <v>44873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118" t="s">
        <v>961</v>
      </c>
      <c r="K21" s="24" t="s">
        <v>2684</v>
      </c>
      <c r="L21" s="25">
        <v>18500</v>
      </c>
    </row>
    <row r="22" spans="1:12" ht="15.75" thickBot="1"/>
    <row r="23" spans="1:12" ht="17.25" thickBot="1">
      <c r="A23" s="19">
        <v>44881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139" t="s">
        <v>961</v>
      </c>
      <c r="K23" s="24" t="s">
        <v>2799</v>
      </c>
      <c r="L23" s="25">
        <v>18500</v>
      </c>
    </row>
    <row r="24" spans="1:12" ht="15.75" thickBot="1"/>
    <row r="25" spans="1:12" ht="16.5">
      <c r="A25" s="1443">
        <v>44881</v>
      </c>
      <c r="B25" s="1411">
        <v>23116</v>
      </c>
      <c r="C25" s="9"/>
      <c r="D25" s="9" t="s">
        <v>62</v>
      </c>
      <c r="E25" s="9" t="s">
        <v>63</v>
      </c>
      <c r="F25" s="1448" t="s">
        <v>72</v>
      </c>
      <c r="G25" s="1449"/>
      <c r="H25" s="1449"/>
      <c r="I25" s="1450"/>
      <c r="J25" s="1419" t="s">
        <v>88</v>
      </c>
      <c r="K25" s="1416" t="s">
        <v>2818</v>
      </c>
      <c r="L25" s="1457">
        <v>626830</v>
      </c>
    </row>
    <row r="26" spans="1:12" ht="16.5">
      <c r="A26" s="1444"/>
      <c r="B26" s="1412"/>
      <c r="C26" s="96"/>
      <c r="D26" s="96" t="s">
        <v>59</v>
      </c>
      <c r="E26" s="96" t="s">
        <v>29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96"/>
      <c r="D27" s="96" t="s">
        <v>28</v>
      </c>
      <c r="E27" s="96" t="s">
        <v>149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96"/>
      <c r="D28" s="96" t="s">
        <v>387</v>
      </c>
      <c r="E28" s="96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96"/>
      <c r="D29" s="96"/>
      <c r="E29" s="96"/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5"/>
      <c r="B30" s="1413"/>
      <c r="C30" s="27"/>
      <c r="D30" s="12"/>
      <c r="E30" s="12"/>
      <c r="F30" s="1454"/>
      <c r="G30" s="1455"/>
      <c r="H30" s="1455"/>
      <c r="I30" s="1456"/>
      <c r="J30" s="1421"/>
      <c r="K30" s="1418"/>
      <c r="L30" s="1459"/>
    </row>
    <row r="31" spans="1:12" ht="17.25" thickBot="1">
      <c r="A31" s="94"/>
      <c r="B31" s="1164"/>
      <c r="C31" s="15"/>
      <c r="D31" s="11"/>
      <c r="E31" s="11"/>
      <c r="F31" s="1158"/>
      <c r="G31" s="1158"/>
      <c r="H31" s="1158"/>
      <c r="I31" s="1158"/>
      <c r="J31" s="1157"/>
      <c r="K31" s="1158"/>
      <c r="L31" s="17"/>
    </row>
    <row r="32" spans="1:12" ht="16.5">
      <c r="A32" s="1443">
        <v>44882</v>
      </c>
      <c r="B32" s="1411" t="s">
        <v>961</v>
      </c>
      <c r="C32" s="9"/>
      <c r="D32" s="9" t="s">
        <v>2647</v>
      </c>
      <c r="E32" s="9" t="s">
        <v>679</v>
      </c>
      <c r="F32" s="1448" t="s">
        <v>72</v>
      </c>
      <c r="G32" s="1449"/>
      <c r="H32" s="1449"/>
      <c r="I32" s="1450"/>
      <c r="J32" s="1419" t="s">
        <v>88</v>
      </c>
      <c r="K32" s="1416" t="s">
        <v>2955</v>
      </c>
      <c r="L32" s="1457">
        <v>289470</v>
      </c>
    </row>
    <row r="33" spans="1:12" ht="16.5">
      <c r="A33" s="1444"/>
      <c r="B33" s="1412"/>
      <c r="C33" s="96"/>
      <c r="D33" s="96" t="s">
        <v>961</v>
      </c>
      <c r="E33" s="96" t="s">
        <v>961</v>
      </c>
      <c r="F33" s="1451"/>
      <c r="G33" s="1452"/>
      <c r="H33" s="1452"/>
      <c r="I33" s="1453"/>
      <c r="J33" s="1420"/>
      <c r="K33" s="1417"/>
      <c r="L33" s="1458"/>
    </row>
    <row r="34" spans="1:12" ht="17.25" thickBot="1">
      <c r="A34" s="1445"/>
      <c r="B34" s="1413"/>
      <c r="C34" s="27"/>
      <c r="D34" s="12"/>
      <c r="E34" s="12"/>
      <c r="F34" s="1454"/>
      <c r="G34" s="1455"/>
      <c r="H34" s="1455"/>
      <c r="I34" s="1456"/>
      <c r="J34" s="1421"/>
      <c r="K34" s="1418"/>
      <c r="L34" s="1459"/>
    </row>
    <row r="35" spans="1:12" ht="17.25" thickBot="1">
      <c r="A35" s="94"/>
      <c r="B35" s="1247"/>
      <c r="C35" s="26"/>
      <c r="D35" s="96"/>
      <c r="E35" s="96"/>
      <c r="F35" s="1243"/>
      <c r="G35" s="1243"/>
      <c r="H35" s="1243"/>
      <c r="I35" s="1243"/>
      <c r="J35" s="1245"/>
      <c r="K35" s="1246"/>
      <c r="L35" s="17"/>
    </row>
    <row r="36" spans="1:12" ht="17.25" thickBot="1">
      <c r="A36" s="19">
        <v>44894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285" t="s">
        <v>961</v>
      </c>
      <c r="K36" s="24" t="s">
        <v>3147</v>
      </c>
      <c r="L36" s="25">
        <v>18500</v>
      </c>
    </row>
    <row r="37" spans="1:12" ht="17.25" thickBot="1">
      <c r="A37" s="94"/>
      <c r="B37" s="1292"/>
      <c r="C37" s="26"/>
      <c r="D37" s="96"/>
      <c r="E37" s="96"/>
      <c r="F37" s="1287"/>
      <c r="G37" s="1287"/>
      <c r="H37" s="1287"/>
      <c r="I37" s="1287"/>
      <c r="J37" s="1288"/>
      <c r="K37" s="1289"/>
      <c r="L37" s="17"/>
    </row>
    <row r="38" spans="1:12" ht="18.75" thickBot="1">
      <c r="J38" s="1407" t="s">
        <v>21</v>
      </c>
      <c r="K38" s="1487"/>
      <c r="L38" s="18">
        <f>+SUM(L11:L37)</f>
        <v>1071800</v>
      </c>
    </row>
  </sheetData>
  <mergeCells count="40">
    <mergeCell ref="L25:L30"/>
    <mergeCell ref="A9:L9"/>
    <mergeCell ref="C10:E10"/>
    <mergeCell ref="F10:I10"/>
    <mergeCell ref="F11:I11"/>
    <mergeCell ref="A25:A30"/>
    <mergeCell ref="B25:B30"/>
    <mergeCell ref="J38:K38"/>
    <mergeCell ref="F13:I13"/>
    <mergeCell ref="F15:I15"/>
    <mergeCell ref="F17:I17"/>
    <mergeCell ref="F19:I19"/>
    <mergeCell ref="F21:I21"/>
    <mergeCell ref="F23:I23"/>
    <mergeCell ref="F25:I30"/>
    <mergeCell ref="J25:J30"/>
    <mergeCell ref="K25:K30"/>
    <mergeCell ref="F36:I36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L32:L34"/>
    <mergeCell ref="A32:A34"/>
    <mergeCell ref="B32:B34"/>
    <mergeCell ref="F32:I34"/>
    <mergeCell ref="J32:J34"/>
    <mergeCell ref="K32:K34"/>
  </mergeCells>
  <pageMargins left="0.7" right="0.7" top="0.75" bottom="0.75" header="0.3" footer="0.3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12" workbookViewId="0">
      <selection activeCell="L37" sqref="L3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1156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8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81" t="s">
        <v>18</v>
      </c>
      <c r="K10" s="7" t="s">
        <v>16</v>
      </c>
      <c r="L10" s="8" t="s">
        <v>17</v>
      </c>
    </row>
    <row r="11" spans="1:12" ht="17.25" thickBot="1">
      <c r="A11" s="19">
        <v>44782</v>
      </c>
      <c r="B11" s="20">
        <v>43963</v>
      </c>
      <c r="C11" s="21"/>
      <c r="D11" s="22" t="s">
        <v>22</v>
      </c>
      <c r="E11" s="23"/>
      <c r="F11" s="1401" t="s">
        <v>234</v>
      </c>
      <c r="G11" s="1401"/>
      <c r="H11" s="1401"/>
      <c r="I11" s="1406"/>
      <c r="J11" s="179" t="s">
        <v>88</v>
      </c>
      <c r="K11" s="24" t="s">
        <v>934</v>
      </c>
      <c r="L11" s="25">
        <v>39750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44806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343" t="s">
        <v>961</v>
      </c>
      <c r="K13" s="24" t="s">
        <v>1155</v>
      </c>
      <c r="L13" s="25">
        <v>18500</v>
      </c>
    </row>
    <row r="14" spans="1:12" ht="17.25" thickBot="1">
      <c r="A14" s="94"/>
      <c r="B14" s="578"/>
      <c r="C14" s="96"/>
      <c r="D14" s="96"/>
      <c r="E14" s="97"/>
      <c r="F14" s="569"/>
      <c r="G14" s="569"/>
      <c r="H14" s="569"/>
      <c r="I14" s="569"/>
      <c r="J14" s="564"/>
      <c r="K14" s="576"/>
      <c r="L14" s="17"/>
    </row>
    <row r="15" spans="1:12" ht="17.25" thickBot="1">
      <c r="A15" s="19">
        <v>44817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565" t="s">
        <v>961</v>
      </c>
      <c r="K15" s="24" t="s">
        <v>1576</v>
      </c>
      <c r="L15" s="25">
        <v>18500</v>
      </c>
    </row>
    <row r="16" spans="1:12" ht="17.25" thickBot="1">
      <c r="A16" s="94"/>
      <c r="B16" s="634"/>
      <c r="C16" s="96"/>
      <c r="D16" s="96"/>
      <c r="E16" s="97"/>
      <c r="F16" s="627"/>
      <c r="G16" s="627"/>
      <c r="H16" s="627"/>
      <c r="I16" s="627"/>
      <c r="J16" s="622"/>
      <c r="K16" s="630"/>
      <c r="L16" s="17"/>
    </row>
    <row r="17" spans="1:12" ht="17.25" thickBot="1">
      <c r="A17" s="19">
        <v>44834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623" t="s">
        <v>961</v>
      </c>
      <c r="K17" s="24" t="s">
        <v>1731</v>
      </c>
      <c r="L17" s="25">
        <v>18500</v>
      </c>
    </row>
    <row r="18" spans="1:12" ht="17.25" thickBot="1">
      <c r="A18" s="94"/>
      <c r="B18" s="685"/>
      <c r="C18" s="96"/>
      <c r="D18" s="96"/>
      <c r="E18" s="97"/>
      <c r="F18" s="681"/>
      <c r="G18" s="681"/>
      <c r="H18" s="681"/>
      <c r="I18" s="681"/>
      <c r="J18" s="675"/>
      <c r="K18" s="676"/>
      <c r="L18" s="17"/>
    </row>
    <row r="19" spans="1:12" ht="17.25" thickBot="1">
      <c r="A19" s="19">
        <v>44838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677" t="s">
        <v>961</v>
      </c>
      <c r="K19" s="24" t="s">
        <v>1813</v>
      </c>
      <c r="L19" s="25">
        <v>18500</v>
      </c>
    </row>
    <row r="20" spans="1:12" ht="15.75" thickBot="1"/>
    <row r="21" spans="1:12" ht="17.25" thickBot="1">
      <c r="A21" s="19">
        <v>44846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771" t="s">
        <v>961</v>
      </c>
      <c r="K21" s="24" t="s">
        <v>1993</v>
      </c>
      <c r="L21" s="25">
        <v>18500</v>
      </c>
    </row>
    <row r="22" spans="1:12" ht="15.75" thickBot="1"/>
    <row r="23" spans="1:12" ht="17.25" thickBot="1">
      <c r="A23" s="19">
        <v>44858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892" t="s">
        <v>961</v>
      </c>
      <c r="K23" s="24" t="s">
        <v>2238</v>
      </c>
      <c r="L23" s="25">
        <v>18500</v>
      </c>
    </row>
    <row r="24" spans="1:12" ht="17.25" thickBot="1">
      <c r="A24" s="94"/>
      <c r="B24" s="1060"/>
      <c r="C24" s="96"/>
      <c r="D24" s="96"/>
      <c r="E24" s="97"/>
      <c r="F24" s="1058"/>
      <c r="G24" s="1058"/>
      <c r="H24" s="1058"/>
      <c r="I24" s="1058"/>
      <c r="J24" s="1055"/>
      <c r="K24" s="1056"/>
      <c r="L24" s="17"/>
    </row>
    <row r="25" spans="1:12" ht="17.25" thickBot="1">
      <c r="A25" s="19">
        <v>44871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057" t="s">
        <v>961</v>
      </c>
      <c r="K25" s="24" t="s">
        <v>2616</v>
      </c>
      <c r="L25" s="25">
        <v>18500</v>
      </c>
    </row>
    <row r="26" spans="1:12" ht="17.25" thickBot="1">
      <c r="A26" s="94"/>
      <c r="B26" s="345"/>
      <c r="C26" s="96"/>
      <c r="D26" s="96"/>
      <c r="E26" s="97"/>
      <c r="F26" s="344"/>
      <c r="G26" s="344"/>
      <c r="H26" s="344"/>
      <c r="I26" s="344"/>
      <c r="J26" s="341"/>
      <c r="K26" s="342"/>
      <c r="L26" s="17"/>
    </row>
    <row r="27" spans="1:12" ht="17.25" thickBot="1">
      <c r="A27" s="19">
        <v>44877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118" t="s">
        <v>961</v>
      </c>
      <c r="K27" s="24" t="s">
        <v>2771</v>
      </c>
      <c r="L27" s="25">
        <v>18500</v>
      </c>
    </row>
    <row r="28" spans="1:12" ht="17.25" thickBot="1">
      <c r="A28" s="94"/>
      <c r="B28" s="1129"/>
      <c r="C28" s="96"/>
      <c r="D28" s="96"/>
      <c r="E28" s="97"/>
      <c r="F28" s="1121"/>
      <c r="G28" s="1121"/>
      <c r="H28" s="1121"/>
      <c r="I28" s="1121"/>
      <c r="J28" s="1117"/>
      <c r="K28" s="1125"/>
      <c r="L28" s="17"/>
    </row>
    <row r="29" spans="1:12" ht="17.25" thickBot="1">
      <c r="A29" s="19">
        <v>44882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1190" t="s">
        <v>961</v>
      </c>
      <c r="K29" s="24" t="s">
        <v>2884</v>
      </c>
      <c r="L29" s="25">
        <v>18500</v>
      </c>
    </row>
    <row r="30" spans="1:12" ht="17.25" thickBot="1">
      <c r="A30" s="94"/>
      <c r="B30" s="1203"/>
      <c r="C30" s="96"/>
      <c r="D30" s="96"/>
      <c r="E30" s="97"/>
      <c r="F30" s="1195"/>
      <c r="G30" s="1195"/>
      <c r="H30" s="1195"/>
      <c r="I30" s="1195"/>
      <c r="J30" s="1189"/>
      <c r="K30" s="1198"/>
      <c r="L30" s="17"/>
    </row>
    <row r="31" spans="1:12" ht="17.25" thickBot="1">
      <c r="A31" s="19">
        <v>44902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1351" t="s">
        <v>961</v>
      </c>
      <c r="K31" s="24" t="s">
        <v>3286</v>
      </c>
      <c r="L31" s="25">
        <v>18500</v>
      </c>
    </row>
    <row r="32" spans="1:12" ht="17.25" thickBot="1">
      <c r="A32" s="94"/>
      <c r="B32" s="1354"/>
      <c r="C32" s="96"/>
      <c r="D32" s="96"/>
      <c r="E32" s="97"/>
      <c r="F32" s="1353"/>
      <c r="G32" s="1353"/>
      <c r="H32" s="1353"/>
      <c r="I32" s="1353"/>
      <c r="J32" s="1349"/>
      <c r="K32" s="1350"/>
      <c r="L32" s="17"/>
    </row>
    <row r="33" spans="1:12" ht="17.25" thickBot="1">
      <c r="A33" s="94"/>
      <c r="B33" s="1354"/>
      <c r="C33" s="96"/>
      <c r="D33" s="96"/>
      <c r="E33" s="97"/>
      <c r="F33" s="1353"/>
      <c r="G33" s="1353"/>
      <c r="H33" s="1353"/>
      <c r="I33" s="1353"/>
      <c r="J33" s="1349"/>
      <c r="K33" s="1350"/>
      <c r="L33" s="17"/>
    </row>
    <row r="34" spans="1:12" ht="17.25" thickBot="1">
      <c r="A34" s="94"/>
      <c r="B34" s="1354"/>
      <c r="C34" s="96"/>
      <c r="D34" s="96"/>
      <c r="E34" s="97"/>
      <c r="F34" s="1353"/>
      <c r="G34" s="1353"/>
      <c r="H34" s="1353"/>
      <c r="I34" s="1353"/>
      <c r="J34" s="1349"/>
      <c r="K34" s="1350"/>
      <c r="L34" s="17"/>
    </row>
    <row r="35" spans="1:12" ht="17.25" thickBot="1">
      <c r="A35" s="94"/>
      <c r="B35" s="1354"/>
      <c r="C35" s="96"/>
      <c r="D35" s="96"/>
      <c r="E35" s="97"/>
      <c r="F35" s="1353"/>
      <c r="G35" s="1353"/>
      <c r="H35" s="1353"/>
      <c r="I35" s="1353"/>
      <c r="J35" s="1349"/>
      <c r="K35" s="1350"/>
      <c r="L35" s="17"/>
    </row>
    <row r="36" spans="1:12" ht="18.75" thickBot="1">
      <c r="A36" s="2"/>
      <c r="B36" s="2"/>
      <c r="C36" s="2"/>
      <c r="D36" s="2"/>
      <c r="E36" s="2"/>
      <c r="F36" s="2"/>
      <c r="G36" s="2"/>
      <c r="H36" s="2"/>
      <c r="I36" s="2"/>
      <c r="J36" s="1407" t="s">
        <v>21</v>
      </c>
      <c r="K36" s="1487"/>
      <c r="L36" s="18">
        <f>+SUM(L11:L35)</f>
        <v>224750</v>
      </c>
    </row>
  </sheetData>
  <mergeCells count="31">
    <mergeCell ref="F11:I11"/>
    <mergeCell ref="J36:K36"/>
    <mergeCell ref="A9:L9"/>
    <mergeCell ref="C10:E10"/>
    <mergeCell ref="F10:I10"/>
    <mergeCell ref="F13:I13"/>
    <mergeCell ref="F15:I15"/>
    <mergeCell ref="F17:I17"/>
    <mergeCell ref="F19:I19"/>
    <mergeCell ref="F21:I21"/>
    <mergeCell ref="F23:I23"/>
    <mergeCell ref="F25:I25"/>
    <mergeCell ref="F27:I27"/>
    <mergeCell ref="F29:I29"/>
    <mergeCell ref="F31:I3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opLeftCell="A5" workbookViewId="0">
      <selection activeCell="L22" sqref="L22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1975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8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81" t="s">
        <v>18</v>
      </c>
      <c r="K10" s="7" t="s">
        <v>16</v>
      </c>
      <c r="L10" s="8" t="s">
        <v>17</v>
      </c>
    </row>
    <row r="11" spans="1:12" ht="17.25" thickBot="1">
      <c r="A11" s="19">
        <v>44776</v>
      </c>
      <c r="B11" s="20">
        <v>59570</v>
      </c>
      <c r="C11" s="21"/>
      <c r="D11" s="22" t="s">
        <v>22</v>
      </c>
      <c r="E11" s="23"/>
      <c r="F11" s="1401" t="s">
        <v>139</v>
      </c>
      <c r="G11" s="1401"/>
      <c r="H11" s="1401"/>
      <c r="I11" s="1406"/>
      <c r="J11" s="179" t="s">
        <v>88</v>
      </c>
      <c r="K11" s="24" t="s">
        <v>935</v>
      </c>
      <c r="L11" s="25">
        <v>39750</v>
      </c>
    </row>
    <row r="12" spans="1:12" ht="17.25" thickBot="1">
      <c r="A12" s="94"/>
      <c r="B12" s="777"/>
      <c r="C12" s="96"/>
      <c r="D12" s="96"/>
      <c r="E12" s="97"/>
      <c r="F12" s="774"/>
      <c r="G12" s="774"/>
      <c r="H12" s="774"/>
      <c r="I12" s="774"/>
      <c r="J12" s="774"/>
      <c r="K12" s="774"/>
      <c r="L12" s="17"/>
    </row>
    <row r="13" spans="1:12" ht="17.25" thickBot="1">
      <c r="A13" s="19">
        <v>44846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771" t="s">
        <v>961</v>
      </c>
      <c r="K13" s="24" t="s">
        <v>1976</v>
      </c>
      <c r="L13" s="25">
        <v>18500</v>
      </c>
    </row>
    <row r="14" spans="1:12" ht="17.25" thickBot="1">
      <c r="A14" s="94"/>
      <c r="B14" s="973"/>
      <c r="C14" s="96"/>
      <c r="D14" s="96"/>
      <c r="E14" s="97"/>
      <c r="F14" s="967"/>
      <c r="G14" s="967"/>
      <c r="H14" s="967"/>
      <c r="I14" s="967"/>
      <c r="J14" s="967"/>
      <c r="K14" s="967"/>
      <c r="L14" s="17"/>
    </row>
    <row r="15" spans="1:12" ht="17.25" thickBot="1">
      <c r="A15" s="19">
        <v>44859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963" t="s">
        <v>961</v>
      </c>
      <c r="K15" s="24" t="s">
        <v>2379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44880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1190" t="s">
        <v>961</v>
      </c>
      <c r="K17" s="24" t="s">
        <v>2866</v>
      </c>
      <c r="L17" s="25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19">
        <v>44889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265" t="s">
        <v>961</v>
      </c>
      <c r="K19" s="24" t="s">
        <v>3008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8.75" thickBot="1">
      <c r="A21" s="2"/>
      <c r="B21" s="2"/>
      <c r="C21" s="2"/>
      <c r="D21" s="2"/>
      <c r="E21" s="2"/>
      <c r="F21" s="2"/>
      <c r="G21" s="2"/>
      <c r="H21" s="2"/>
      <c r="I21" s="2"/>
      <c r="J21" s="1407" t="s">
        <v>21</v>
      </c>
      <c r="K21" s="1487"/>
      <c r="L21" s="18">
        <f>+SUM(L11:L20)</f>
        <v>113750</v>
      </c>
    </row>
  </sheetData>
  <mergeCells count="25">
    <mergeCell ref="A9:L9"/>
    <mergeCell ref="C10:E10"/>
    <mergeCell ref="F10:I10"/>
    <mergeCell ref="F11:I11"/>
    <mergeCell ref="J21:K21"/>
    <mergeCell ref="F13:I13"/>
    <mergeCell ref="F15:I15"/>
    <mergeCell ref="F17:I17"/>
    <mergeCell ref="F19:I1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L18" sqref="L1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1204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8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81" t="s">
        <v>18</v>
      </c>
      <c r="K10" s="7" t="s">
        <v>16</v>
      </c>
      <c r="L10" s="8" t="s">
        <v>17</v>
      </c>
    </row>
    <row r="11" spans="1:12" ht="17.25" thickBot="1">
      <c r="A11" s="19">
        <v>44779</v>
      </c>
      <c r="B11" s="20">
        <v>59619</v>
      </c>
      <c r="C11" s="21"/>
      <c r="D11" s="22" t="s">
        <v>22</v>
      </c>
      <c r="E11" s="23"/>
      <c r="F11" s="1401" t="s">
        <v>87</v>
      </c>
      <c r="G11" s="1401"/>
      <c r="H11" s="1401"/>
      <c r="I11" s="1406"/>
      <c r="J11" s="179" t="s">
        <v>88</v>
      </c>
      <c r="K11" s="24" t="s">
        <v>936</v>
      </c>
      <c r="L11" s="25">
        <v>26000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44873</v>
      </c>
      <c r="B13" s="20" t="s">
        <v>961</v>
      </c>
      <c r="C13" s="21" t="s">
        <v>961</v>
      </c>
      <c r="D13" s="22" t="s">
        <v>1148</v>
      </c>
      <c r="E13" s="23"/>
      <c r="F13" s="1401" t="s">
        <v>961</v>
      </c>
      <c r="G13" s="1401"/>
      <c r="H13" s="1401"/>
      <c r="I13" s="1406"/>
      <c r="J13" s="1118" t="s">
        <v>961</v>
      </c>
      <c r="K13" s="24" t="s">
        <v>2687</v>
      </c>
      <c r="L13" s="25">
        <v>18500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thickBot="1">
      <c r="A15" s="19">
        <v>44890</v>
      </c>
      <c r="B15" s="20" t="s">
        <v>961</v>
      </c>
      <c r="C15" s="21" t="s">
        <v>961</v>
      </c>
      <c r="D15" s="22" t="s">
        <v>1148</v>
      </c>
      <c r="E15" s="23"/>
      <c r="F15" s="1401" t="s">
        <v>961</v>
      </c>
      <c r="G15" s="1401"/>
      <c r="H15" s="1401"/>
      <c r="I15" s="1406"/>
      <c r="J15" s="1265" t="s">
        <v>961</v>
      </c>
      <c r="K15" s="24" t="s">
        <v>3021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8.75" thickBot="1">
      <c r="A17" s="2"/>
      <c r="B17" s="2"/>
      <c r="C17" s="2"/>
      <c r="D17" s="2"/>
      <c r="E17" s="2"/>
      <c r="F17" s="2"/>
      <c r="G17" s="2"/>
      <c r="H17" s="2"/>
      <c r="I17" s="2"/>
      <c r="J17" s="1407" t="s">
        <v>21</v>
      </c>
      <c r="K17" s="1487"/>
      <c r="L17" s="18">
        <f>+SUM(L11:L16)</f>
        <v>63000</v>
      </c>
    </row>
  </sheetData>
  <mergeCells count="23">
    <mergeCell ref="F11:I11"/>
    <mergeCell ref="J17:K17"/>
    <mergeCell ref="A9:L9"/>
    <mergeCell ref="C10:E10"/>
    <mergeCell ref="F10:I10"/>
    <mergeCell ref="F13:I13"/>
    <mergeCell ref="F15:I15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941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9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97" t="s">
        <v>18</v>
      </c>
      <c r="K10" s="7" t="s">
        <v>16</v>
      </c>
      <c r="L10" s="8" t="s">
        <v>17</v>
      </c>
    </row>
    <row r="11" spans="1:12" ht="16.5">
      <c r="A11" s="1443">
        <v>44782</v>
      </c>
      <c r="B11" s="1411">
        <v>54113</v>
      </c>
      <c r="C11" s="9"/>
      <c r="D11" s="9" t="s">
        <v>36</v>
      </c>
      <c r="E11" s="9" t="s">
        <v>71</v>
      </c>
      <c r="F11" s="1448" t="s">
        <v>185</v>
      </c>
      <c r="G11" s="1449"/>
      <c r="H11" s="1449"/>
      <c r="I11" s="1450"/>
      <c r="J11" s="1419" t="s">
        <v>88</v>
      </c>
      <c r="K11" s="1416" t="s">
        <v>940</v>
      </c>
      <c r="L11" s="1457">
        <v>390548</v>
      </c>
    </row>
    <row r="12" spans="1:12" ht="16.5">
      <c r="A12" s="1444"/>
      <c r="B12" s="1412"/>
      <c r="D12" t="s">
        <v>70</v>
      </c>
      <c r="E12" s="11" t="s">
        <v>40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4"/>
      <c r="B13" s="1412"/>
      <c r="C13" s="15"/>
      <c r="D13" s="11"/>
      <c r="E13" s="11" t="s">
        <v>37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9">
        <v>44782</v>
      </c>
      <c r="B14" s="20">
        <v>54113</v>
      </c>
      <c r="C14" s="21"/>
      <c r="D14" s="22" t="s">
        <v>22</v>
      </c>
      <c r="E14" s="23"/>
      <c r="F14" s="1401" t="s">
        <v>185</v>
      </c>
      <c r="G14" s="1401"/>
      <c r="H14" s="1401"/>
      <c r="I14" s="1406"/>
      <c r="J14" s="202" t="s">
        <v>88</v>
      </c>
      <c r="K14" s="24" t="s">
        <v>939</v>
      </c>
      <c r="L14" s="25">
        <v>37950</v>
      </c>
    </row>
    <row r="15" spans="1:12" ht="15.75" thickBot="1"/>
    <row r="16" spans="1:12" ht="18.75" thickBot="1">
      <c r="J16" s="1407" t="s">
        <v>21</v>
      </c>
      <c r="K16" s="1487"/>
      <c r="L16" s="18">
        <f>+SUM(L11:L14)</f>
        <v>428498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16:K16"/>
    <mergeCell ref="F14:I14"/>
    <mergeCell ref="A9:L9"/>
    <mergeCell ref="C10:E10"/>
    <mergeCell ref="F10:I10"/>
    <mergeCell ref="A11:A13"/>
    <mergeCell ref="B11:B13"/>
    <mergeCell ref="F11:I13"/>
    <mergeCell ref="J11:J13"/>
    <mergeCell ref="K11:K13"/>
    <mergeCell ref="L11:L13"/>
  </mergeCells>
  <pageMargins left="0.7" right="0.7" top="0.75" bottom="0.75" header="0.3" footer="0.3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L17" sqref="L1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943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9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97" t="s">
        <v>18</v>
      </c>
      <c r="K10" s="7" t="s">
        <v>16</v>
      </c>
      <c r="L10" s="8" t="s">
        <v>17</v>
      </c>
    </row>
    <row r="11" spans="1:12" ht="17.25" thickBot="1">
      <c r="A11" s="19">
        <v>44776</v>
      </c>
      <c r="B11" s="20">
        <v>127143</v>
      </c>
      <c r="C11" s="21"/>
      <c r="D11" s="22" t="s">
        <v>22</v>
      </c>
      <c r="E11" s="23"/>
      <c r="F11" s="1401" t="s">
        <v>30</v>
      </c>
      <c r="G11" s="1401"/>
      <c r="H11" s="1401"/>
      <c r="I11" s="1406"/>
      <c r="J11" s="202" t="s">
        <v>88</v>
      </c>
      <c r="K11" s="24" t="s">
        <v>944</v>
      </c>
      <c r="L11" s="25">
        <v>50000</v>
      </c>
    </row>
    <row r="12" spans="1:12" ht="17.25" thickBot="1">
      <c r="A12" s="94"/>
      <c r="B12" s="758"/>
      <c r="C12" s="96"/>
      <c r="D12" s="96"/>
      <c r="E12" s="97"/>
      <c r="F12" s="752"/>
      <c r="G12" s="752"/>
      <c r="H12" s="752"/>
      <c r="I12" s="752"/>
      <c r="J12" s="752"/>
      <c r="K12" s="752"/>
      <c r="L12" s="17"/>
    </row>
    <row r="13" spans="1:12" ht="17.25" thickBot="1">
      <c r="A13" s="19">
        <v>44846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751" t="s">
        <v>961</v>
      </c>
      <c r="K13" s="24" t="s">
        <v>1934</v>
      </c>
      <c r="L13" s="25">
        <v>18500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thickBot="1">
      <c r="A15" s="19">
        <v>44891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1265" t="s">
        <v>961</v>
      </c>
      <c r="K15" s="24" t="s">
        <v>3027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8.75" thickBot="1">
      <c r="A17" s="2"/>
      <c r="B17" s="2"/>
      <c r="C17" s="2"/>
      <c r="D17" s="2"/>
      <c r="E17" s="2"/>
      <c r="F17" s="2"/>
      <c r="G17" s="2"/>
      <c r="H17" s="2"/>
      <c r="I17" s="2"/>
      <c r="J17" s="1407" t="s">
        <v>21</v>
      </c>
      <c r="K17" s="1487"/>
      <c r="L17" s="18">
        <f>+SUM(L11:L16)</f>
        <v>87000</v>
      </c>
    </row>
  </sheetData>
  <mergeCells count="23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17:K17"/>
    <mergeCell ref="A9:L9"/>
    <mergeCell ref="C10:E10"/>
    <mergeCell ref="F10:I10"/>
    <mergeCell ref="F13:I13"/>
    <mergeCell ref="F15:I15"/>
  </mergeCells>
  <pageMargins left="0.7" right="0.7" top="0.75" bottom="0.75" header="0.3" footer="0.3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A8" sqref="A8:C8"/>
    </sheetView>
  </sheetViews>
  <sheetFormatPr baseColWidth="10" defaultRowHeight="15"/>
  <cols>
    <col min="1" max="1" width="15.85546875" bestFit="1" customWidth="1"/>
    <col min="3" max="3" width="10.7109375" customWidth="1"/>
    <col min="4" max="4" width="29.28515625" customWidth="1"/>
    <col min="5" max="5" width="18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945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19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97" t="s">
        <v>27</v>
      </c>
      <c r="K10" s="7" t="s">
        <v>16</v>
      </c>
      <c r="L10" s="8" t="s">
        <v>17</v>
      </c>
    </row>
    <row r="11" spans="1:12" ht="17.25" thickBot="1">
      <c r="A11" s="19">
        <v>44779</v>
      </c>
      <c r="B11" s="20">
        <v>39440</v>
      </c>
      <c r="C11" s="21"/>
      <c r="D11" s="22" t="s">
        <v>22</v>
      </c>
      <c r="E11" s="23"/>
      <c r="F11" s="1401" t="s">
        <v>309</v>
      </c>
      <c r="G11" s="1401"/>
      <c r="H11" s="1401"/>
      <c r="I11" s="1406"/>
      <c r="J11" s="202" t="s">
        <v>88</v>
      </c>
      <c r="K11" s="24" t="s">
        <v>946</v>
      </c>
      <c r="L11" s="25">
        <v>26000</v>
      </c>
    </row>
    <row r="12" spans="1:12" ht="15.75" thickBo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ht="17.25" thickBot="1">
      <c r="A13" s="19">
        <v>44812</v>
      </c>
      <c r="B13" s="20" t="s">
        <v>961</v>
      </c>
      <c r="C13" s="21"/>
      <c r="D13" s="22" t="s">
        <v>1148</v>
      </c>
      <c r="E13" s="23"/>
      <c r="F13" s="1401" t="s">
        <v>309</v>
      </c>
      <c r="G13" s="1401"/>
      <c r="H13" s="1401"/>
      <c r="I13" s="1406"/>
      <c r="J13" s="401" t="s">
        <v>961</v>
      </c>
      <c r="K13" s="24" t="s">
        <v>1295</v>
      </c>
      <c r="L13" s="25">
        <v>18500</v>
      </c>
    </row>
    <row r="14" spans="1:12" ht="17.25" thickBot="1">
      <c r="A14" s="94"/>
      <c r="B14" s="685"/>
      <c r="C14" s="96"/>
      <c r="D14" s="96"/>
      <c r="E14" s="97"/>
      <c r="F14" s="681"/>
      <c r="G14" s="681"/>
      <c r="H14" s="681"/>
      <c r="I14" s="681"/>
      <c r="J14" s="681"/>
      <c r="K14" s="681"/>
      <c r="L14" s="17"/>
    </row>
    <row r="15" spans="1:12" ht="17.25" thickBot="1">
      <c r="A15" s="19">
        <v>44841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677" t="s">
        <v>961</v>
      </c>
      <c r="K15" s="24" t="s">
        <v>1820</v>
      </c>
      <c r="L15" s="25">
        <v>18500</v>
      </c>
    </row>
    <row r="16" spans="1:12" ht="17.25" thickBot="1">
      <c r="A16" s="94"/>
      <c r="B16" s="833"/>
      <c r="C16" s="96"/>
      <c r="D16" s="96"/>
      <c r="E16" s="97"/>
      <c r="F16" s="823"/>
      <c r="G16" s="823"/>
      <c r="H16" s="823"/>
      <c r="I16" s="823"/>
      <c r="J16" s="823"/>
      <c r="K16" s="823"/>
      <c r="L16" s="17"/>
    </row>
    <row r="17" spans="1:12" ht="17.25" thickBot="1">
      <c r="A17" s="19">
        <v>44854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818" t="s">
        <v>961</v>
      </c>
      <c r="K17" s="24" t="s">
        <v>2128</v>
      </c>
      <c r="L17" s="25">
        <v>18500</v>
      </c>
    </row>
    <row r="18" spans="1:12" ht="17.25" thickBot="1">
      <c r="A18" s="94"/>
      <c r="B18" s="1016"/>
      <c r="C18" s="96"/>
      <c r="D18" s="96"/>
      <c r="E18" s="97"/>
      <c r="F18" s="1012"/>
      <c r="G18" s="1012"/>
      <c r="H18" s="1012"/>
      <c r="I18" s="1012"/>
      <c r="J18" s="1012"/>
      <c r="K18" s="1012"/>
      <c r="L18" s="17"/>
    </row>
    <row r="19" spans="1:12" ht="17.25" thickBot="1">
      <c r="A19" s="19">
        <v>44868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011" t="s">
        <v>961</v>
      </c>
      <c r="K19" s="24" t="s">
        <v>2482</v>
      </c>
      <c r="L19" s="25">
        <v>18500</v>
      </c>
    </row>
    <row r="20" spans="1:12" ht="15.75" thickBo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7.25" thickBot="1">
      <c r="A21" s="19">
        <v>44893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285" t="s">
        <v>961</v>
      </c>
      <c r="K21" s="24" t="s">
        <v>3117</v>
      </c>
      <c r="L21" s="25">
        <v>18500</v>
      </c>
    </row>
    <row r="22" spans="1:12" ht="15.75" thickBo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407" t="s">
        <v>42</v>
      </c>
      <c r="K23" s="1408"/>
      <c r="L23" s="37">
        <f>+SUM(L11:L22)</f>
        <v>118500</v>
      </c>
    </row>
  </sheetData>
  <mergeCells count="26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23:K23"/>
    <mergeCell ref="A9:L9"/>
    <mergeCell ref="C10:E10"/>
    <mergeCell ref="F10:I10"/>
    <mergeCell ref="F13:I13"/>
    <mergeCell ref="F15:I15"/>
    <mergeCell ref="F17:I17"/>
    <mergeCell ref="F19:I19"/>
    <mergeCell ref="F21:I21"/>
  </mergeCells>
  <pageMargins left="0.7" right="0.7" top="0.75" bottom="0.75" header="0.3" footer="0.3"/>
  <pageSetup paperSize="9" orientation="portrait" verticalDpi="0"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2" workbookViewId="0">
      <selection activeCell="K21" sqref="K21"/>
    </sheetView>
  </sheetViews>
  <sheetFormatPr baseColWidth="10" defaultRowHeight="15"/>
  <cols>
    <col min="1" max="1" width="12.7109375" bestFit="1" customWidth="1"/>
    <col min="4" max="4" width="22.42578125" customWidth="1"/>
    <col min="5" max="5" width="29.140625" customWidth="1"/>
    <col min="12" max="12" width="17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1385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9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97" t="s">
        <v>18</v>
      </c>
      <c r="K10" s="7" t="s">
        <v>16</v>
      </c>
      <c r="L10" s="8" t="s">
        <v>17</v>
      </c>
    </row>
    <row r="11" spans="1:12" ht="17.25" thickBot="1">
      <c r="A11" s="19">
        <v>44776</v>
      </c>
      <c r="B11" s="20">
        <v>96144</v>
      </c>
      <c r="C11" s="21"/>
      <c r="D11" s="22" t="s">
        <v>22</v>
      </c>
      <c r="E11" s="23"/>
      <c r="F11" s="1401" t="s">
        <v>309</v>
      </c>
      <c r="G11" s="1401"/>
      <c r="H11" s="1401"/>
      <c r="I11" s="1406"/>
      <c r="J11" s="202" t="s">
        <v>88</v>
      </c>
      <c r="K11" s="24" t="s">
        <v>948</v>
      </c>
      <c r="L11" s="25">
        <v>50000</v>
      </c>
    </row>
    <row r="12" spans="1:12" ht="17.25" thickBot="1">
      <c r="A12" s="94"/>
      <c r="B12" s="211"/>
      <c r="C12" s="96"/>
      <c r="D12" s="96"/>
      <c r="E12" s="97"/>
      <c r="F12" s="204"/>
      <c r="G12" s="204"/>
      <c r="H12" s="204"/>
      <c r="I12" s="204"/>
      <c r="J12" s="199"/>
      <c r="K12" s="200"/>
      <c r="L12" s="17"/>
    </row>
    <row r="13" spans="1:12" ht="17.25" thickBot="1">
      <c r="A13" s="19">
        <v>44825</v>
      </c>
      <c r="B13" s="20" t="s">
        <v>961</v>
      </c>
      <c r="C13" s="21"/>
      <c r="D13" s="22" t="s">
        <v>1148</v>
      </c>
      <c r="E13" s="23"/>
      <c r="F13" s="1401" t="s">
        <v>309</v>
      </c>
      <c r="G13" s="1401"/>
      <c r="H13" s="1401"/>
      <c r="I13" s="1406"/>
      <c r="J13" s="528" t="s">
        <v>961</v>
      </c>
      <c r="K13" s="24" t="s">
        <v>1510</v>
      </c>
      <c r="L13" s="25">
        <v>18500</v>
      </c>
    </row>
    <row r="14" spans="1:12" ht="17.25" thickBot="1">
      <c r="A14" s="94"/>
      <c r="B14" s="758"/>
      <c r="C14" s="96"/>
      <c r="D14" s="96"/>
      <c r="E14" s="97"/>
      <c r="F14" s="752"/>
      <c r="G14" s="752"/>
      <c r="H14" s="752"/>
      <c r="I14" s="752"/>
      <c r="J14" s="749"/>
      <c r="K14" s="750"/>
      <c r="L14" s="17"/>
    </row>
    <row r="15" spans="1:12" ht="17.25" thickBot="1">
      <c r="A15" s="19">
        <v>44846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751" t="s">
        <v>961</v>
      </c>
      <c r="K15" s="24" t="s">
        <v>1933</v>
      </c>
      <c r="L15" s="25">
        <v>18500</v>
      </c>
    </row>
    <row r="16" spans="1:12" ht="17.25" thickBot="1">
      <c r="A16" s="94"/>
      <c r="B16" s="534"/>
      <c r="C16" s="96"/>
      <c r="D16" s="96"/>
      <c r="E16" s="97"/>
      <c r="F16" s="531"/>
      <c r="G16" s="531"/>
      <c r="H16" s="531"/>
      <c r="I16" s="531"/>
      <c r="J16" s="527"/>
      <c r="K16" s="533"/>
      <c r="L16" s="17"/>
    </row>
    <row r="17" spans="1:12" ht="17.25" thickBot="1">
      <c r="A17" s="19">
        <v>44861</v>
      </c>
      <c r="B17" s="20" t="s">
        <v>961</v>
      </c>
      <c r="C17" s="21" t="s">
        <v>961</v>
      </c>
      <c r="D17" s="22" t="s">
        <v>961</v>
      </c>
      <c r="E17" s="271" t="s">
        <v>2335</v>
      </c>
      <c r="F17" s="1401" t="s">
        <v>309</v>
      </c>
      <c r="G17" s="1401"/>
      <c r="H17" s="1401"/>
      <c r="I17" s="1406"/>
      <c r="J17" s="950" t="s">
        <v>961</v>
      </c>
      <c r="K17" s="24" t="s">
        <v>2336</v>
      </c>
      <c r="L17" s="25">
        <v>89250</v>
      </c>
    </row>
    <row r="18" spans="1:12" ht="17.25" thickBot="1">
      <c r="A18" s="94"/>
      <c r="B18" s="952"/>
      <c r="C18" s="96"/>
      <c r="D18" s="96"/>
      <c r="E18" s="97"/>
      <c r="F18" s="951"/>
      <c r="G18" s="951"/>
      <c r="H18" s="951"/>
      <c r="I18" s="951"/>
      <c r="J18" s="948"/>
      <c r="K18" s="949"/>
      <c r="L18" s="17"/>
    </row>
    <row r="19" spans="1:12" ht="17.25" thickBot="1">
      <c r="A19" s="19">
        <v>44889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265" t="s">
        <v>961</v>
      </c>
      <c r="K19" s="24" t="s">
        <v>2983</v>
      </c>
      <c r="L19" s="25">
        <v>18500</v>
      </c>
    </row>
    <row r="20" spans="1:12" ht="17.25" thickBot="1">
      <c r="A20" s="94"/>
      <c r="B20" s="1275"/>
      <c r="C20" s="96"/>
      <c r="D20" s="96"/>
      <c r="E20" s="97"/>
      <c r="F20" s="1269"/>
      <c r="G20" s="1269"/>
      <c r="H20" s="1269"/>
      <c r="I20" s="1269"/>
      <c r="J20" s="1264"/>
      <c r="K20" s="1274"/>
      <c r="L20" s="17"/>
    </row>
    <row r="21" spans="1:12" ht="17.25" thickBot="1">
      <c r="A21" s="19">
        <v>44889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300" t="s">
        <v>961</v>
      </c>
      <c r="K21" s="24" t="s">
        <v>3164</v>
      </c>
      <c r="L21" s="25">
        <v>18500</v>
      </c>
    </row>
    <row r="22" spans="1:12" ht="17.25" thickBot="1">
      <c r="A22" s="94"/>
      <c r="B22" s="1308"/>
      <c r="C22" s="96"/>
      <c r="D22" s="96"/>
      <c r="E22" s="97"/>
      <c r="F22" s="1302"/>
      <c r="G22" s="1302"/>
      <c r="H22" s="1302"/>
      <c r="I22" s="1302"/>
      <c r="J22" s="1299"/>
      <c r="K22" s="1306"/>
      <c r="L22" s="17"/>
    </row>
    <row r="23" spans="1:12" ht="17.25" thickBot="1">
      <c r="A23" s="94"/>
      <c r="B23" s="1308"/>
      <c r="C23" s="96"/>
      <c r="D23" s="96"/>
      <c r="E23" s="97"/>
      <c r="F23" s="1302"/>
      <c r="G23" s="1302"/>
      <c r="H23" s="1302"/>
      <c r="I23" s="1302"/>
      <c r="J23" s="1299"/>
      <c r="K23" s="1306"/>
      <c r="L23" s="17"/>
    </row>
    <row r="24" spans="1:12" ht="17.25" thickBot="1">
      <c r="A24" s="94"/>
      <c r="B24" s="1308"/>
      <c r="C24" s="96"/>
      <c r="D24" s="96"/>
      <c r="E24" s="97"/>
      <c r="F24" s="1302"/>
      <c r="G24" s="1302"/>
      <c r="H24" s="1302"/>
      <c r="I24" s="1302"/>
      <c r="J24" s="1299"/>
      <c r="K24" s="1306"/>
      <c r="L24" s="17"/>
    </row>
    <row r="25" spans="1:12" ht="17.25" thickBot="1">
      <c r="A25" s="94"/>
      <c r="B25" s="1308"/>
      <c r="C25" s="96"/>
      <c r="D25" s="96"/>
      <c r="E25" s="97"/>
      <c r="F25" s="1302"/>
      <c r="G25" s="1302"/>
      <c r="H25" s="1302"/>
      <c r="I25" s="1302"/>
      <c r="J25" s="1299"/>
      <c r="K25" s="1306"/>
      <c r="L25" s="17"/>
    </row>
    <row r="26" spans="1:12" ht="18.75" thickBot="1">
      <c r="A26" s="2"/>
      <c r="B26" s="2"/>
      <c r="C26" s="2"/>
      <c r="D26" s="2"/>
      <c r="E26" s="2"/>
      <c r="F26" s="2"/>
      <c r="G26" s="2"/>
      <c r="H26" s="2"/>
      <c r="I26" s="2"/>
      <c r="J26" s="1407" t="s">
        <v>21</v>
      </c>
      <c r="K26" s="1487"/>
      <c r="L26" s="18">
        <f>+SUM(L11:L25)</f>
        <v>213250</v>
      </c>
    </row>
  </sheetData>
  <mergeCells count="26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26:K26"/>
    <mergeCell ref="A9:L9"/>
    <mergeCell ref="C10:E10"/>
    <mergeCell ref="F10:I10"/>
    <mergeCell ref="F13:I13"/>
    <mergeCell ref="F15:I15"/>
    <mergeCell ref="F17:I17"/>
    <mergeCell ref="F19:I19"/>
    <mergeCell ref="F21:I21"/>
  </mergeCells>
  <pageMargins left="0.7" right="0.7" top="0.75" bottom="0.75" header="0.3" footer="0.3"/>
  <pageSetup orientation="portrait"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10" workbookViewId="0">
      <selection activeCell="L34" sqref="L34"/>
    </sheetView>
  </sheetViews>
  <sheetFormatPr baseColWidth="10" defaultRowHeight="15"/>
  <cols>
    <col min="1" max="1" width="12.7109375" bestFit="1" customWidth="1"/>
    <col min="4" max="4" width="22.85546875" customWidth="1"/>
    <col min="12" max="12" width="14.710937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201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950</v>
      </c>
      <c r="B8" s="1462"/>
      <c r="C8" s="1463"/>
      <c r="D8" s="198" t="s">
        <v>44</v>
      </c>
      <c r="E8" s="1466"/>
      <c r="F8" s="1465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96" t="s">
        <v>13</v>
      </c>
      <c r="C10" s="1482" t="s">
        <v>14</v>
      </c>
      <c r="D10" s="1483"/>
      <c r="E10" s="210"/>
      <c r="F10" s="1440" t="s">
        <v>15</v>
      </c>
      <c r="G10" s="1441"/>
      <c r="H10" s="1441"/>
      <c r="I10" s="1442"/>
      <c r="J10" s="197" t="s">
        <v>18</v>
      </c>
      <c r="K10" s="7" t="s">
        <v>16</v>
      </c>
      <c r="L10" s="8" t="s">
        <v>17</v>
      </c>
    </row>
    <row r="11" spans="1:12" ht="16.5" customHeight="1">
      <c r="A11" s="1472">
        <v>44779</v>
      </c>
      <c r="B11" s="1474">
        <v>36576</v>
      </c>
      <c r="C11" s="39">
        <v>1</v>
      </c>
      <c r="D11" s="225" t="s">
        <v>22</v>
      </c>
      <c r="E11" s="40"/>
      <c r="F11" s="1449" t="s">
        <v>72</v>
      </c>
      <c r="G11" s="1449"/>
      <c r="H11" s="1449"/>
      <c r="I11" s="1476"/>
      <c r="J11" s="1416" t="s">
        <v>88</v>
      </c>
      <c r="K11" s="1416" t="s">
        <v>949</v>
      </c>
      <c r="L11" s="1457">
        <v>26000</v>
      </c>
    </row>
    <row r="12" spans="1:12" ht="17.25" thickBot="1">
      <c r="A12" s="1473"/>
      <c r="B12" s="1475"/>
      <c r="C12" s="41"/>
      <c r="D12" s="226"/>
      <c r="E12" s="42"/>
      <c r="F12" s="1455"/>
      <c r="G12" s="1455"/>
      <c r="H12" s="1455"/>
      <c r="I12" s="1477"/>
      <c r="J12" s="1418"/>
      <c r="K12" s="1418"/>
      <c r="L12" s="1459"/>
    </row>
    <row r="13" spans="1:12" ht="17.25" thickBot="1">
      <c r="A13" s="94"/>
      <c r="B13" s="478"/>
      <c r="C13" s="26"/>
      <c r="D13" s="495"/>
      <c r="E13" s="496"/>
      <c r="F13" s="470"/>
      <c r="G13" s="470"/>
      <c r="H13" s="470"/>
      <c r="I13" s="470"/>
      <c r="J13" s="470"/>
      <c r="K13" s="470"/>
      <c r="L13" s="17"/>
    </row>
    <row r="14" spans="1:12" ht="17.25" thickBot="1">
      <c r="A14" s="19">
        <v>44818</v>
      </c>
      <c r="B14" s="20" t="s">
        <v>961</v>
      </c>
      <c r="C14" s="21"/>
      <c r="D14" s="22" t="s">
        <v>1148</v>
      </c>
      <c r="E14" s="23"/>
      <c r="F14" s="1401" t="s">
        <v>961</v>
      </c>
      <c r="G14" s="1401"/>
      <c r="H14" s="1401"/>
      <c r="I14" s="1406"/>
      <c r="J14" s="467" t="s">
        <v>961</v>
      </c>
      <c r="K14" s="24" t="s">
        <v>1420</v>
      </c>
      <c r="L14" s="25">
        <v>18500</v>
      </c>
    </row>
    <row r="15" spans="1:12" ht="17.25" thickBot="1">
      <c r="A15" s="94"/>
      <c r="B15" s="621"/>
      <c r="C15" s="96"/>
      <c r="D15" s="96"/>
      <c r="E15" s="97"/>
      <c r="F15" s="618"/>
      <c r="G15" s="618"/>
      <c r="H15" s="618"/>
      <c r="I15" s="618"/>
      <c r="J15" s="618"/>
      <c r="K15" s="618"/>
      <c r="L15" s="17"/>
    </row>
    <row r="16" spans="1:12" ht="17.25" thickBot="1">
      <c r="A16" s="19">
        <v>44826</v>
      </c>
      <c r="B16" s="20" t="s">
        <v>961</v>
      </c>
      <c r="C16" s="21"/>
      <c r="D16" s="22" t="s">
        <v>1148</v>
      </c>
      <c r="E16" s="23"/>
      <c r="F16" s="1401" t="s">
        <v>961</v>
      </c>
      <c r="G16" s="1401"/>
      <c r="H16" s="1401"/>
      <c r="I16" s="1406"/>
      <c r="J16" s="615" t="s">
        <v>961</v>
      </c>
      <c r="K16" s="24" t="s">
        <v>1690</v>
      </c>
      <c r="L16" s="25">
        <v>18500</v>
      </c>
    </row>
    <row r="17" spans="1:12" ht="17.25" thickBot="1">
      <c r="A17" s="94"/>
      <c r="B17" s="815"/>
      <c r="C17" s="96"/>
      <c r="D17" s="96"/>
      <c r="E17" s="97"/>
      <c r="F17" s="809"/>
      <c r="G17" s="809"/>
      <c r="H17" s="809"/>
      <c r="I17" s="809"/>
      <c r="J17" s="809"/>
      <c r="K17" s="809"/>
      <c r="L17" s="17"/>
    </row>
    <row r="18" spans="1:12" ht="17.25" thickBot="1">
      <c r="A18" s="19">
        <v>44835</v>
      </c>
      <c r="B18" s="20" t="s">
        <v>961</v>
      </c>
      <c r="C18" s="21"/>
      <c r="D18" s="22" t="s">
        <v>1148</v>
      </c>
      <c r="E18" s="23"/>
      <c r="F18" s="1401" t="s">
        <v>961</v>
      </c>
      <c r="G18" s="1401"/>
      <c r="H18" s="1401"/>
      <c r="I18" s="1406"/>
      <c r="J18" s="804" t="s">
        <v>961</v>
      </c>
      <c r="K18" s="24" t="s">
        <v>1987</v>
      </c>
      <c r="L18" s="25">
        <v>18500</v>
      </c>
    </row>
    <row r="19" spans="1:12" ht="17.25" thickBot="1">
      <c r="A19" s="94"/>
      <c r="B19" s="718"/>
      <c r="C19" s="96"/>
      <c r="D19" s="96"/>
      <c r="E19" s="97"/>
      <c r="F19" s="716"/>
      <c r="G19" s="716"/>
      <c r="H19" s="716"/>
      <c r="I19" s="716"/>
      <c r="J19" s="716"/>
      <c r="K19" s="716"/>
      <c r="L19" s="17"/>
    </row>
    <row r="20" spans="1:12" ht="17.25" thickBot="1">
      <c r="A20" s="19">
        <v>44844</v>
      </c>
      <c r="B20" s="20" t="s">
        <v>961</v>
      </c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714" t="s">
        <v>961</v>
      </c>
      <c r="K20" s="24" t="s">
        <v>1885</v>
      </c>
      <c r="L20" s="25">
        <v>18500</v>
      </c>
    </row>
    <row r="21" spans="1:12" ht="17.25" thickBot="1">
      <c r="A21" s="94"/>
      <c r="B21" s="897"/>
      <c r="C21" s="96"/>
      <c r="D21" s="96"/>
      <c r="E21" s="97"/>
      <c r="F21" s="893"/>
      <c r="G21" s="893"/>
      <c r="H21" s="893"/>
      <c r="I21" s="893"/>
      <c r="J21" s="893"/>
      <c r="K21" s="893"/>
      <c r="L21" s="17"/>
    </row>
    <row r="22" spans="1:12" ht="17.25" thickBot="1">
      <c r="A22" s="19">
        <v>44858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892" t="s">
        <v>961</v>
      </c>
      <c r="K22" s="24" t="s">
        <v>2244</v>
      </c>
      <c r="L22" s="25">
        <v>18500</v>
      </c>
    </row>
    <row r="23" spans="1:12" ht="17.25" thickBot="1">
      <c r="A23" s="94"/>
      <c r="B23" s="1060"/>
      <c r="C23" s="96"/>
      <c r="D23" s="96"/>
      <c r="E23" s="97"/>
      <c r="F23" s="1058"/>
      <c r="G23" s="1058"/>
      <c r="H23" s="1058"/>
      <c r="I23" s="1058"/>
      <c r="J23" s="1058"/>
      <c r="K23" s="1058"/>
      <c r="L23" s="17"/>
    </row>
    <row r="24" spans="1:12" ht="17.25" thickBot="1">
      <c r="A24" s="19">
        <v>44871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1057" t="s">
        <v>961</v>
      </c>
      <c r="K24" s="24" t="s">
        <v>2599</v>
      </c>
      <c r="L24" s="25">
        <v>18500</v>
      </c>
    </row>
    <row r="25" spans="1:12" ht="17.25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6.5" customHeight="1">
      <c r="A26" s="1472">
        <v>44865</v>
      </c>
      <c r="B26" s="1474">
        <v>37495</v>
      </c>
      <c r="C26" s="39" t="s">
        <v>961</v>
      </c>
      <c r="D26" s="225" t="s">
        <v>22</v>
      </c>
      <c r="E26" s="40"/>
      <c r="F26" s="1449" t="s">
        <v>309</v>
      </c>
      <c r="G26" s="1449"/>
      <c r="H26" s="1449"/>
      <c r="I26" s="1476"/>
      <c r="J26" s="1416" t="s">
        <v>88</v>
      </c>
      <c r="K26" s="1416" t="s">
        <v>2661</v>
      </c>
      <c r="L26" s="1457">
        <v>26000</v>
      </c>
    </row>
    <row r="27" spans="1:12" ht="17.25" thickBot="1">
      <c r="A27" s="1473"/>
      <c r="B27" s="1475"/>
      <c r="C27" s="41"/>
      <c r="D27" s="226"/>
      <c r="E27" s="42"/>
      <c r="F27" s="1455"/>
      <c r="G27" s="1455"/>
      <c r="H27" s="1455"/>
      <c r="I27" s="1477"/>
      <c r="J27" s="1418"/>
      <c r="K27" s="1418"/>
      <c r="L27" s="1459"/>
    </row>
    <row r="28" spans="1:12" ht="17.25" thickBot="1">
      <c r="A28" s="94"/>
      <c r="B28" s="1109"/>
      <c r="C28" s="26"/>
      <c r="D28" s="495"/>
      <c r="E28" s="496"/>
      <c r="F28" s="1108"/>
      <c r="G28" s="1108"/>
      <c r="H28" s="1108"/>
      <c r="I28" s="1108"/>
      <c r="J28" s="1108"/>
      <c r="K28" s="1108"/>
      <c r="L28" s="17"/>
    </row>
    <row r="29" spans="1:12" ht="17.25" thickBot="1">
      <c r="A29" s="19">
        <v>44875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1118" t="s">
        <v>961</v>
      </c>
      <c r="K29" s="24" t="s">
        <v>2746</v>
      </c>
      <c r="L29" s="25">
        <v>18500</v>
      </c>
    </row>
    <row r="30" spans="1:12" ht="17.25" thickBot="1">
      <c r="A30" s="94"/>
      <c r="B30" s="1129"/>
      <c r="C30" s="26"/>
      <c r="D30" s="495"/>
      <c r="E30" s="496"/>
      <c r="F30" s="1121"/>
      <c r="G30" s="1121"/>
      <c r="H30" s="1121"/>
      <c r="I30" s="1121"/>
      <c r="J30" s="1121"/>
      <c r="K30" s="1121"/>
      <c r="L30" s="17"/>
    </row>
    <row r="31" spans="1:12" ht="17.25" thickBot="1">
      <c r="A31" s="19">
        <v>44885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1222" t="s">
        <v>961</v>
      </c>
      <c r="K31" s="24" t="s">
        <v>2925</v>
      </c>
      <c r="L31" s="25">
        <v>18500</v>
      </c>
    </row>
    <row r="32" spans="1:12" ht="16.5">
      <c r="A32" s="94"/>
      <c r="B32" s="1230"/>
      <c r="C32" s="26"/>
      <c r="D32" s="495"/>
      <c r="E32" s="496"/>
      <c r="F32" s="1226"/>
      <c r="G32" s="1226"/>
      <c r="H32" s="1226"/>
      <c r="I32" s="1226"/>
      <c r="J32" s="1226"/>
      <c r="K32" s="1226"/>
      <c r="L32" s="17"/>
    </row>
    <row r="33" spans="1:12" ht="18">
      <c r="A33" s="2"/>
      <c r="B33" s="2"/>
      <c r="C33" s="2"/>
      <c r="D33" s="2"/>
      <c r="E33" s="2"/>
      <c r="F33" s="2"/>
      <c r="G33" s="2"/>
      <c r="H33" s="2"/>
      <c r="I33" s="2"/>
      <c r="J33" s="1471" t="s">
        <v>21</v>
      </c>
      <c r="K33" s="1471"/>
      <c r="L33" s="18">
        <f>+SUM(L11:L32)</f>
        <v>200000</v>
      </c>
    </row>
  </sheetData>
  <mergeCells count="40">
    <mergeCell ref="A7:C7"/>
    <mergeCell ref="E7:F7"/>
    <mergeCell ref="G7:H7"/>
    <mergeCell ref="I7:L7"/>
    <mergeCell ref="A8:C8"/>
    <mergeCell ref="E8:F8"/>
    <mergeCell ref="A26:A27"/>
    <mergeCell ref="B26:B27"/>
    <mergeCell ref="A1:C2"/>
    <mergeCell ref="D1:L1"/>
    <mergeCell ref="D2:L2"/>
    <mergeCell ref="A3:D3"/>
    <mergeCell ref="E3:L3"/>
    <mergeCell ref="K26:K27"/>
    <mergeCell ref="L26:L27"/>
    <mergeCell ref="A4:D4"/>
    <mergeCell ref="E4:L4"/>
    <mergeCell ref="L11:L12"/>
    <mergeCell ref="A9:L9"/>
    <mergeCell ref="C10:D10"/>
    <mergeCell ref="F10:I10"/>
    <mergeCell ref="A6:L6"/>
    <mergeCell ref="A11:A12"/>
    <mergeCell ref="B11:B12"/>
    <mergeCell ref="F11:I12"/>
    <mergeCell ref="J11:J12"/>
    <mergeCell ref="K11:K12"/>
    <mergeCell ref="F26:I27"/>
    <mergeCell ref="J26:J27"/>
    <mergeCell ref="G8:H8"/>
    <mergeCell ref="I8:L8"/>
    <mergeCell ref="J33:K33"/>
    <mergeCell ref="F14:I14"/>
    <mergeCell ref="F16:I16"/>
    <mergeCell ref="F20:I20"/>
    <mergeCell ref="F18:I18"/>
    <mergeCell ref="F22:I22"/>
    <mergeCell ref="F24:I24"/>
    <mergeCell ref="F29:I29"/>
    <mergeCell ref="F31:I31"/>
  </mergeCells>
  <pageMargins left="0.7" right="0.7" top="0.75" bottom="0.75" header="0.3" footer="0.3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L20" sqref="L2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951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9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97" t="s">
        <v>18</v>
      </c>
      <c r="K10" s="7" t="s">
        <v>16</v>
      </c>
      <c r="L10" s="8" t="s">
        <v>17</v>
      </c>
    </row>
    <row r="11" spans="1:12" ht="17.25" thickBot="1">
      <c r="A11" s="19">
        <v>44778</v>
      </c>
      <c r="B11" s="20">
        <v>86540</v>
      </c>
      <c r="C11" s="21"/>
      <c r="D11" s="22" t="s">
        <v>22</v>
      </c>
      <c r="E11" s="23"/>
      <c r="F11" s="1401" t="s">
        <v>139</v>
      </c>
      <c r="G11" s="1401"/>
      <c r="H11" s="1401"/>
      <c r="I11" s="1406"/>
      <c r="J11" s="202" t="s">
        <v>88</v>
      </c>
      <c r="K11" s="24" t="s">
        <v>952</v>
      </c>
      <c r="L11" s="25">
        <v>39750</v>
      </c>
    </row>
    <row r="12" spans="1:12" ht="17.25" thickBot="1">
      <c r="A12" s="94"/>
      <c r="B12" s="381"/>
      <c r="C12" s="96"/>
      <c r="D12" s="96"/>
      <c r="E12" s="97"/>
      <c r="F12" s="377"/>
      <c r="G12" s="377"/>
      <c r="H12" s="377"/>
      <c r="I12" s="377"/>
      <c r="J12" s="377"/>
      <c r="K12" s="377"/>
      <c r="L12" s="17"/>
    </row>
    <row r="13" spans="1:12" ht="17.25" thickBot="1">
      <c r="A13" s="19">
        <v>44811</v>
      </c>
      <c r="B13" s="20" t="s">
        <v>961</v>
      </c>
      <c r="C13" s="21"/>
      <c r="D13" s="22" t="s">
        <v>1148</v>
      </c>
      <c r="E13" s="23"/>
      <c r="F13" s="1401" t="s">
        <v>139</v>
      </c>
      <c r="G13" s="1401"/>
      <c r="H13" s="1401"/>
      <c r="I13" s="1406"/>
      <c r="J13" s="374" t="s">
        <v>961</v>
      </c>
      <c r="K13" s="24" t="s">
        <v>1260</v>
      </c>
      <c r="L13" s="25">
        <v>18500</v>
      </c>
    </row>
    <row r="14" spans="1:12" ht="17.25" thickBot="1">
      <c r="A14" s="94"/>
      <c r="B14" s="861"/>
      <c r="C14" s="96"/>
      <c r="D14" s="96"/>
      <c r="E14" s="97"/>
      <c r="F14" s="860"/>
      <c r="G14" s="860"/>
      <c r="H14" s="860"/>
      <c r="I14" s="860"/>
      <c r="J14" s="860"/>
      <c r="K14" s="860"/>
      <c r="L14" s="17"/>
    </row>
    <row r="15" spans="1:12" ht="17.25" thickBot="1">
      <c r="A15" s="19">
        <v>44856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858" t="s">
        <v>961</v>
      </c>
      <c r="K15" s="24" t="s">
        <v>2187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44864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963" t="s">
        <v>961</v>
      </c>
      <c r="K17" s="24" t="s">
        <v>2383</v>
      </c>
      <c r="L17" s="25">
        <v>18500</v>
      </c>
    </row>
    <row r="18" spans="1:12" ht="17.25" thickBot="1">
      <c r="A18" s="94"/>
      <c r="B18" s="973"/>
      <c r="C18" s="96"/>
      <c r="D18" s="96"/>
      <c r="E18" s="97"/>
      <c r="F18" s="967"/>
      <c r="G18" s="967"/>
      <c r="H18" s="967"/>
      <c r="I18" s="967"/>
      <c r="J18" s="962"/>
      <c r="K18" s="972"/>
      <c r="L18" s="17"/>
    </row>
    <row r="19" spans="1:12" ht="18.75" thickBot="1">
      <c r="A19" s="2"/>
      <c r="B19" s="2"/>
      <c r="C19" s="2"/>
      <c r="D19" s="2"/>
      <c r="E19" s="2"/>
      <c r="F19" s="2"/>
      <c r="G19" s="2"/>
      <c r="H19" s="2"/>
      <c r="I19" s="2"/>
      <c r="J19" s="1407" t="s">
        <v>21</v>
      </c>
      <c r="K19" s="1487"/>
      <c r="L19" s="18">
        <f>+SUM(L11:L18)</f>
        <v>95250</v>
      </c>
    </row>
  </sheetData>
  <mergeCells count="24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19:K19"/>
    <mergeCell ref="A9:L9"/>
    <mergeCell ref="C10:E10"/>
    <mergeCell ref="F10:I10"/>
    <mergeCell ref="F13:I13"/>
    <mergeCell ref="F15:I15"/>
    <mergeCell ref="F17:I17"/>
  </mergeCells>
  <pageMargins left="0.7" right="0.7" top="0.75" bottom="0.75" header="0.3" footer="0.3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18" workbookViewId="0">
      <selection activeCell="L33" sqref="L33"/>
    </sheetView>
  </sheetViews>
  <sheetFormatPr baseColWidth="10" defaultRowHeight="15"/>
  <cols>
    <col min="1" max="1" width="14" bestFit="1" customWidth="1"/>
    <col min="4" max="4" width="33" bestFit="1" customWidth="1"/>
    <col min="5" max="5" width="34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953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9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97" t="s">
        <v>18</v>
      </c>
      <c r="K10" s="7" t="s">
        <v>16</v>
      </c>
      <c r="L10" s="8" t="s">
        <v>17</v>
      </c>
    </row>
    <row r="11" spans="1:12" ht="17.25" thickBot="1">
      <c r="A11" s="19" t="s">
        <v>954</v>
      </c>
      <c r="B11" s="20">
        <v>94730</v>
      </c>
      <c r="C11" s="21"/>
      <c r="D11" s="22" t="s">
        <v>22</v>
      </c>
      <c r="E11" s="23"/>
      <c r="F11" s="1401" t="s">
        <v>87</v>
      </c>
      <c r="G11" s="1401"/>
      <c r="H11" s="1401"/>
      <c r="I11" s="1406"/>
      <c r="J11" s="202" t="s">
        <v>88</v>
      </c>
      <c r="K11" s="24" t="s">
        <v>955</v>
      </c>
      <c r="L11" s="25">
        <v>39750</v>
      </c>
    </row>
    <row r="12" spans="1:12" ht="17.25" thickBot="1">
      <c r="A12" s="94"/>
      <c r="B12" s="381"/>
      <c r="C12" s="96"/>
      <c r="D12" s="96"/>
      <c r="E12" s="97"/>
      <c r="F12" s="377"/>
      <c r="G12" s="377"/>
      <c r="H12" s="377"/>
      <c r="I12" s="377"/>
      <c r="J12" s="377"/>
      <c r="K12" s="377"/>
      <c r="L12" s="17"/>
    </row>
    <row r="13" spans="1:12" ht="17.25" thickBot="1">
      <c r="A13" s="19">
        <v>44808</v>
      </c>
      <c r="B13" s="20" t="s">
        <v>961</v>
      </c>
      <c r="C13" s="21"/>
      <c r="D13" s="22" t="s">
        <v>1148</v>
      </c>
      <c r="E13" s="23"/>
      <c r="F13" s="1401" t="s">
        <v>87</v>
      </c>
      <c r="G13" s="1401"/>
      <c r="H13" s="1401"/>
      <c r="I13" s="1406"/>
      <c r="J13" s="374" t="s">
        <v>961</v>
      </c>
      <c r="K13" s="24" t="s">
        <v>1249</v>
      </c>
      <c r="L13" s="25">
        <v>18500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 t="s">
        <v>961</v>
      </c>
    </row>
    <row r="15" spans="1:12" ht="17.25" thickBot="1">
      <c r="A15" s="19">
        <v>44821</v>
      </c>
      <c r="B15" s="20" t="s">
        <v>961</v>
      </c>
      <c r="C15" s="21"/>
      <c r="D15" s="22" t="s">
        <v>1148</v>
      </c>
      <c r="E15" s="23"/>
      <c r="F15" s="1401"/>
      <c r="G15" s="1401"/>
      <c r="H15" s="1401"/>
      <c r="I15" s="1406"/>
      <c r="J15" s="487" t="s">
        <v>961</v>
      </c>
      <c r="K15" s="24" t="s">
        <v>1440</v>
      </c>
      <c r="L15" s="25">
        <v>18500</v>
      </c>
    </row>
    <row r="16" spans="1:12" ht="17.25" thickBot="1">
      <c r="A16" s="94"/>
      <c r="B16" s="685"/>
      <c r="C16" s="96"/>
      <c r="D16" s="96"/>
      <c r="E16" s="97"/>
      <c r="F16" s="681"/>
      <c r="G16" s="681"/>
      <c r="H16" s="681"/>
      <c r="I16" s="681"/>
      <c r="J16" s="675"/>
      <c r="K16" s="676"/>
      <c r="L16" s="17"/>
    </row>
    <row r="17" spans="1:12" ht="17.25" thickBot="1">
      <c r="A17" s="19">
        <v>44835</v>
      </c>
      <c r="B17" s="20" t="s">
        <v>961</v>
      </c>
      <c r="C17" s="21"/>
      <c r="D17" s="22" t="s">
        <v>1148</v>
      </c>
      <c r="E17" s="23"/>
      <c r="F17" s="1401"/>
      <c r="G17" s="1401"/>
      <c r="H17" s="1401"/>
      <c r="I17" s="1406"/>
      <c r="J17" s="677" t="s">
        <v>961</v>
      </c>
      <c r="K17" s="24" t="s">
        <v>1783</v>
      </c>
      <c r="L17" s="25">
        <v>18500</v>
      </c>
    </row>
    <row r="18" spans="1:12" ht="17.25" thickBot="1">
      <c r="A18" s="94"/>
      <c r="B18" s="777"/>
      <c r="C18" s="96"/>
      <c r="D18" s="96"/>
      <c r="E18" s="97"/>
      <c r="F18" s="774"/>
      <c r="G18" s="774"/>
      <c r="H18" s="774"/>
      <c r="I18" s="774"/>
      <c r="J18" s="770"/>
      <c r="K18" s="776"/>
      <c r="L18" s="17"/>
    </row>
    <row r="19" spans="1:12" ht="17.25" thickBot="1">
      <c r="A19" s="19">
        <v>44846</v>
      </c>
      <c r="B19" s="20" t="s">
        <v>961</v>
      </c>
      <c r="C19" s="21"/>
      <c r="D19" s="22" t="s">
        <v>1148</v>
      </c>
      <c r="E19" s="23"/>
      <c r="F19" s="1401"/>
      <c r="G19" s="1401"/>
      <c r="H19" s="1401"/>
      <c r="I19" s="1406"/>
      <c r="J19" s="771" t="s">
        <v>961</v>
      </c>
      <c r="K19" s="24" t="s">
        <v>1994</v>
      </c>
      <c r="L19" s="25">
        <v>18500</v>
      </c>
    </row>
    <row r="20" spans="1:12" ht="17.25" thickBot="1">
      <c r="A20" s="94"/>
      <c r="B20" s="815"/>
      <c r="C20" s="96"/>
      <c r="D20" s="96"/>
      <c r="E20" s="97"/>
      <c r="F20" s="809"/>
      <c r="G20" s="809"/>
      <c r="H20" s="809"/>
      <c r="I20" s="809"/>
      <c r="J20" s="802"/>
      <c r="K20" s="803"/>
      <c r="L20" s="17"/>
    </row>
    <row r="21" spans="1:12" ht="17.25" thickBot="1">
      <c r="A21" s="19">
        <v>44852</v>
      </c>
      <c r="B21" s="20" t="s">
        <v>961</v>
      </c>
      <c r="C21" s="21"/>
      <c r="D21" s="22" t="s">
        <v>1148</v>
      </c>
      <c r="E21" s="23"/>
      <c r="F21" s="1401"/>
      <c r="G21" s="1401"/>
      <c r="H21" s="1401"/>
      <c r="I21" s="1406"/>
      <c r="J21" s="804" t="s">
        <v>961</v>
      </c>
      <c r="K21" s="24" t="s">
        <v>2068</v>
      </c>
      <c r="L21" s="25">
        <v>18500</v>
      </c>
    </row>
    <row r="22" spans="1:12" ht="17.25" thickBot="1">
      <c r="A22" s="94"/>
      <c r="B22" s="685"/>
      <c r="C22" s="96"/>
      <c r="D22" s="96"/>
      <c r="E22" s="97"/>
      <c r="F22" s="681"/>
      <c r="G22" s="681"/>
      <c r="H22" s="681"/>
      <c r="I22" s="681"/>
      <c r="J22" s="675"/>
      <c r="K22" s="676"/>
      <c r="L22" s="17"/>
    </row>
    <row r="23" spans="1:12" ht="17.25" thickBot="1">
      <c r="A23" s="19">
        <v>44880</v>
      </c>
      <c r="B23" s="20" t="s">
        <v>961</v>
      </c>
      <c r="C23" s="21"/>
      <c r="D23" s="22" t="s">
        <v>528</v>
      </c>
      <c r="E23" s="271" t="s">
        <v>532</v>
      </c>
      <c r="F23" s="1401" t="s">
        <v>309</v>
      </c>
      <c r="G23" s="1401"/>
      <c r="H23" s="1401"/>
      <c r="I23" s="1406"/>
      <c r="J23" s="1134" t="s">
        <v>88</v>
      </c>
      <c r="K23" s="24" t="s">
        <v>2795</v>
      </c>
      <c r="L23" s="25">
        <v>405649</v>
      </c>
    </row>
    <row r="24" spans="1:12" ht="17.25" thickBot="1">
      <c r="A24" s="94"/>
      <c r="B24" s="1136"/>
      <c r="C24" s="96"/>
      <c r="D24" s="96"/>
      <c r="E24" s="97"/>
      <c r="F24" s="1135"/>
      <c r="G24" s="1135"/>
      <c r="H24" s="1135"/>
      <c r="I24" s="1135"/>
      <c r="J24" s="1132"/>
      <c r="K24" s="1133"/>
      <c r="L24" s="17"/>
    </row>
    <row r="25" spans="1:12" ht="17.25" thickBot="1">
      <c r="A25" s="19">
        <v>44889</v>
      </c>
      <c r="B25" s="20" t="s">
        <v>961</v>
      </c>
      <c r="C25" s="21"/>
      <c r="D25" s="22" t="s">
        <v>1148</v>
      </c>
      <c r="E25" s="23"/>
      <c r="F25" s="1401"/>
      <c r="G25" s="1401"/>
      <c r="H25" s="1401"/>
      <c r="I25" s="1406"/>
      <c r="J25" s="1265" t="s">
        <v>961</v>
      </c>
      <c r="K25" s="24" t="s">
        <v>2986</v>
      </c>
      <c r="L25" s="25">
        <v>18500</v>
      </c>
    </row>
    <row r="26" spans="1:12" ht="17.25" thickBot="1">
      <c r="A26" s="94"/>
      <c r="B26" s="1275"/>
      <c r="C26" s="96"/>
      <c r="D26" s="96"/>
      <c r="E26" s="97"/>
      <c r="F26" s="1269"/>
      <c r="G26" s="1269"/>
      <c r="H26" s="1269"/>
      <c r="I26" s="1269"/>
      <c r="J26" s="1264"/>
      <c r="K26" s="1274"/>
      <c r="L26" s="17"/>
    </row>
    <row r="27" spans="1:12" ht="17.25" thickBot="1">
      <c r="A27" s="19">
        <v>44900</v>
      </c>
      <c r="B27" s="20" t="s">
        <v>961</v>
      </c>
      <c r="C27" s="21"/>
      <c r="D27" s="22" t="s">
        <v>1148</v>
      </c>
      <c r="E27" s="23"/>
      <c r="F27" s="1401"/>
      <c r="G27" s="1401"/>
      <c r="H27" s="1401"/>
      <c r="I27" s="1406"/>
      <c r="J27" s="1335" t="s">
        <v>961</v>
      </c>
      <c r="K27" s="24" t="s">
        <v>3251</v>
      </c>
      <c r="L27" s="25">
        <v>18500</v>
      </c>
    </row>
    <row r="28" spans="1:12" ht="17.25" thickBot="1">
      <c r="A28" s="94"/>
      <c r="B28" s="1347"/>
      <c r="C28" s="96"/>
      <c r="D28" s="96"/>
      <c r="E28" s="97"/>
      <c r="F28" s="1339"/>
      <c r="G28" s="1339"/>
      <c r="H28" s="1339"/>
      <c r="I28" s="1339"/>
      <c r="J28" s="1334"/>
      <c r="K28" s="1345"/>
      <c r="L28" s="17"/>
    </row>
    <row r="29" spans="1:12" ht="17.25" thickBot="1">
      <c r="A29" s="94"/>
      <c r="B29" s="1347"/>
      <c r="C29" s="96"/>
      <c r="D29" s="96"/>
      <c r="E29" s="97"/>
      <c r="F29" s="1339"/>
      <c r="G29" s="1339"/>
      <c r="H29" s="1339"/>
      <c r="I29" s="1339"/>
      <c r="J29" s="1334"/>
      <c r="K29" s="1345"/>
      <c r="L29" s="17"/>
    </row>
    <row r="30" spans="1:12" ht="17.25" thickBot="1">
      <c r="A30" s="94"/>
      <c r="B30" s="1347"/>
      <c r="C30" s="96"/>
      <c r="D30" s="96"/>
      <c r="E30" s="97"/>
      <c r="F30" s="1339"/>
      <c r="G30" s="1339"/>
      <c r="H30" s="1339"/>
      <c r="I30" s="1339"/>
      <c r="J30" s="1334"/>
      <c r="K30" s="1345"/>
      <c r="L30" s="17"/>
    </row>
    <row r="31" spans="1:12" ht="17.25" thickBot="1">
      <c r="A31" s="94"/>
      <c r="B31" s="1347"/>
      <c r="C31" s="96"/>
      <c r="D31" s="96"/>
      <c r="E31" s="97"/>
      <c r="F31" s="1339"/>
      <c r="G31" s="1339"/>
      <c r="H31" s="1339"/>
      <c r="I31" s="1339"/>
      <c r="J31" s="1334"/>
      <c r="K31" s="1345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+SUM(L11:L31)</f>
        <v>574899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32:K32"/>
    <mergeCell ref="A9:L9"/>
    <mergeCell ref="C10:E10"/>
    <mergeCell ref="F10:I10"/>
    <mergeCell ref="F13:I13"/>
    <mergeCell ref="F15:I15"/>
    <mergeCell ref="F17:I17"/>
    <mergeCell ref="F19:I19"/>
    <mergeCell ref="F21:I21"/>
    <mergeCell ref="F23:I23"/>
    <mergeCell ref="F25:I25"/>
    <mergeCell ref="F27:I27"/>
  </mergeCells>
  <pageMargins left="0.7" right="0.7" top="0.75" bottom="0.75" header="0.3" footer="0.3"/>
  <pageSetup orientation="portrait"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956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158" t="s">
        <v>12</v>
      </c>
      <c r="B10" s="208" t="s">
        <v>13</v>
      </c>
      <c r="C10" s="1482" t="s">
        <v>14</v>
      </c>
      <c r="D10" s="1483"/>
      <c r="E10" s="1528"/>
      <c r="F10" s="1527" t="s">
        <v>15</v>
      </c>
      <c r="G10" s="1483"/>
      <c r="H10" s="1483"/>
      <c r="I10" s="1528"/>
      <c r="J10" s="210" t="s">
        <v>777</v>
      </c>
      <c r="K10" s="227" t="s">
        <v>16</v>
      </c>
      <c r="L10" s="228" t="s">
        <v>17</v>
      </c>
    </row>
    <row r="11" spans="1:12" ht="16.5" customHeight="1">
      <c r="A11" s="1443">
        <v>44789</v>
      </c>
      <c r="B11" s="1561">
        <v>47484</v>
      </c>
      <c r="C11" s="9"/>
      <c r="D11" s="9" t="s">
        <v>38</v>
      </c>
      <c r="E11" s="9" t="s">
        <v>39</v>
      </c>
      <c r="F11" s="1448" t="s">
        <v>30</v>
      </c>
      <c r="G11" s="1449"/>
      <c r="H11" s="1449"/>
      <c r="I11" s="1450"/>
      <c r="J11" s="1480" t="s">
        <v>88</v>
      </c>
      <c r="K11" s="1480" t="s">
        <v>958</v>
      </c>
      <c r="L11" s="1519">
        <v>1012599</v>
      </c>
    </row>
    <row r="12" spans="1:12" ht="16.5" customHeight="1">
      <c r="A12" s="1444"/>
      <c r="B12" s="1562"/>
      <c r="C12" s="96"/>
      <c r="D12" s="96" t="s">
        <v>36</v>
      </c>
      <c r="E12" s="96" t="s">
        <v>149</v>
      </c>
      <c r="F12" s="1451"/>
      <c r="G12" s="1452"/>
      <c r="H12" s="1452"/>
      <c r="I12" s="1453"/>
      <c r="J12" s="1518"/>
      <c r="K12" s="1518"/>
      <c r="L12" s="1521"/>
    </row>
    <row r="13" spans="1:12" ht="16.5" customHeight="1">
      <c r="A13" s="1444"/>
      <c r="B13" s="1562"/>
      <c r="C13" s="96"/>
      <c r="D13" s="96" t="s">
        <v>70</v>
      </c>
      <c r="E13" s="96" t="s">
        <v>40</v>
      </c>
      <c r="F13" s="1451"/>
      <c r="G13" s="1452"/>
      <c r="H13" s="1452"/>
      <c r="I13" s="1453"/>
      <c r="J13" s="1518"/>
      <c r="K13" s="1518"/>
      <c r="L13" s="1521"/>
    </row>
    <row r="14" spans="1:12" ht="16.5" customHeight="1">
      <c r="A14" s="1444"/>
      <c r="B14" s="1562"/>
      <c r="C14" s="96"/>
      <c r="D14" s="96" t="s">
        <v>34</v>
      </c>
      <c r="E14" s="96" t="s">
        <v>453</v>
      </c>
      <c r="F14" s="1451"/>
      <c r="G14" s="1452"/>
      <c r="H14" s="1452"/>
      <c r="I14" s="1453"/>
      <c r="J14" s="1518"/>
      <c r="K14" s="1518"/>
      <c r="L14" s="1521"/>
    </row>
    <row r="15" spans="1:12" ht="16.5" customHeight="1">
      <c r="A15" s="1444"/>
      <c r="B15" s="1562"/>
      <c r="C15" s="96"/>
      <c r="D15" s="96" t="s">
        <v>32</v>
      </c>
      <c r="E15" s="96" t="s">
        <v>33</v>
      </c>
      <c r="F15" s="1451"/>
      <c r="G15" s="1452"/>
      <c r="H15" s="1452"/>
      <c r="I15" s="1453"/>
      <c r="J15" s="1518"/>
      <c r="K15" s="1518"/>
      <c r="L15" s="1521"/>
    </row>
    <row r="16" spans="1:12" ht="16.5" customHeight="1">
      <c r="A16" s="1444"/>
      <c r="B16" s="1562"/>
      <c r="C16" s="96"/>
      <c r="D16" s="96" t="s">
        <v>121</v>
      </c>
      <c r="E16" s="96" t="s">
        <v>155</v>
      </c>
      <c r="F16" s="1451"/>
      <c r="G16" s="1452"/>
      <c r="H16" s="1452"/>
      <c r="I16" s="1453"/>
      <c r="J16" s="1518"/>
      <c r="K16" s="1518"/>
      <c r="L16" s="1521"/>
    </row>
    <row r="17" spans="1:12" ht="17.25" thickBot="1">
      <c r="A17" s="1445"/>
      <c r="B17" s="1563"/>
      <c r="C17" s="190"/>
      <c r="D17" s="12" t="s">
        <v>80</v>
      </c>
      <c r="E17" s="12" t="s">
        <v>48</v>
      </c>
      <c r="F17" s="1454"/>
      <c r="G17" s="1455"/>
      <c r="H17" s="1455"/>
      <c r="I17" s="1456"/>
      <c r="J17" s="1481"/>
      <c r="K17" s="1481"/>
      <c r="L17" s="1520"/>
    </row>
    <row r="18" spans="1:12" ht="17.25" thickBot="1">
      <c r="A18" s="206">
        <v>44789</v>
      </c>
      <c r="B18" s="207">
        <v>47484</v>
      </c>
      <c r="C18" s="215"/>
      <c r="D18" s="12" t="s">
        <v>22</v>
      </c>
      <c r="E18" s="176"/>
      <c r="F18" s="1455" t="s">
        <v>30</v>
      </c>
      <c r="G18" s="1455"/>
      <c r="H18" s="1455"/>
      <c r="I18" s="1455"/>
      <c r="J18" s="173" t="s">
        <v>88</v>
      </c>
      <c r="K18" s="205" t="s">
        <v>957</v>
      </c>
      <c r="L18" s="209">
        <v>26000</v>
      </c>
    </row>
    <row r="19" spans="1:12" ht="17.25" thickBot="1">
      <c r="A19" s="94"/>
      <c r="B19" s="355"/>
      <c r="C19" s="96"/>
      <c r="D19" s="96"/>
      <c r="E19" s="97"/>
      <c r="F19" s="352"/>
      <c r="G19" s="352"/>
      <c r="H19" s="352"/>
      <c r="I19" s="352"/>
      <c r="J19" s="350"/>
      <c r="K19" s="353"/>
      <c r="L19" s="17"/>
    </row>
    <row r="20" spans="1:12" ht="17.25" thickBot="1">
      <c r="A20" s="19">
        <v>44808</v>
      </c>
      <c r="B20" s="20" t="s">
        <v>961</v>
      </c>
      <c r="C20" s="21"/>
      <c r="D20" s="22" t="s">
        <v>1148</v>
      </c>
      <c r="E20" s="23"/>
      <c r="F20" s="1401" t="s">
        <v>30</v>
      </c>
      <c r="G20" s="1401"/>
      <c r="H20" s="1401"/>
      <c r="I20" s="1401"/>
      <c r="J20" s="173" t="s">
        <v>961</v>
      </c>
      <c r="K20" s="354" t="s">
        <v>1206</v>
      </c>
      <c r="L20" s="25">
        <v>18500</v>
      </c>
    </row>
    <row r="21" spans="1:12" ht="17.25" thickBot="1">
      <c r="A21" s="94"/>
      <c r="B21" s="725"/>
      <c r="C21" s="96"/>
      <c r="D21" s="96"/>
      <c r="E21" s="97"/>
      <c r="F21" s="723"/>
      <c r="G21" s="723"/>
      <c r="H21" s="723"/>
      <c r="I21" s="723"/>
      <c r="J21" s="719"/>
      <c r="K21" s="724"/>
      <c r="L21" s="17"/>
    </row>
    <row r="22" spans="1:12" ht="17.25" thickBot="1">
      <c r="A22" s="19">
        <v>44845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1"/>
      <c r="J22" s="173" t="s">
        <v>961</v>
      </c>
      <c r="K22" s="724" t="s">
        <v>1897</v>
      </c>
      <c r="L22" s="25">
        <v>18500</v>
      </c>
    </row>
    <row r="23" spans="1:12" ht="17.25" thickBot="1">
      <c r="A23" s="94"/>
      <c r="B23" s="211"/>
      <c r="C23" s="96"/>
      <c r="D23" s="96"/>
      <c r="E23" s="97"/>
      <c r="F23" s="204"/>
      <c r="G23" s="204"/>
      <c r="H23" s="204"/>
      <c r="I23" s="204"/>
      <c r="J23" s="199"/>
      <c r="K23" s="200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+SUM(L11:L22)</f>
        <v>1075599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4:K24"/>
    <mergeCell ref="F18:I18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</mergeCells>
  <pageMargins left="0.7" right="0.7" top="0.75" bottom="0.75" header="0.3" footer="0.3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8" workbookViewId="0">
      <selection activeCell="L30" sqref="L30"/>
    </sheetView>
  </sheetViews>
  <sheetFormatPr baseColWidth="10" defaultRowHeight="15"/>
  <cols>
    <col min="1" max="1" width="12.7109375" bestFit="1" customWidth="1"/>
    <col min="4" max="4" width="23.7109375" bestFit="1" customWidth="1"/>
    <col min="5" max="5" width="31.85546875" bestFit="1" customWidth="1"/>
    <col min="12" max="12" width="17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960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9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97" t="s">
        <v>18</v>
      </c>
      <c r="K10" s="7" t="s">
        <v>16</v>
      </c>
      <c r="L10" s="8" t="s">
        <v>17</v>
      </c>
    </row>
    <row r="11" spans="1:12" ht="16.5">
      <c r="A11" s="1443">
        <v>44789</v>
      </c>
      <c r="B11" s="1411" t="s">
        <v>961</v>
      </c>
      <c r="C11" s="9"/>
      <c r="D11" s="9" t="s">
        <v>62</v>
      </c>
      <c r="E11" s="35" t="s">
        <v>63</v>
      </c>
      <c r="F11" s="1448" t="s">
        <v>962</v>
      </c>
      <c r="G11" s="1449"/>
      <c r="H11" s="1449"/>
      <c r="I11" s="1450"/>
      <c r="J11" s="1419" t="s">
        <v>88</v>
      </c>
      <c r="K11" s="1416" t="s">
        <v>963</v>
      </c>
      <c r="L11" s="1457">
        <v>75622</v>
      </c>
    </row>
    <row r="12" spans="1:12" ht="16.5">
      <c r="A12" s="1444"/>
      <c r="B12" s="1412"/>
      <c r="C12" s="26"/>
      <c r="D12" s="96"/>
      <c r="E12" s="96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5"/>
      <c r="B13" s="1413"/>
      <c r="C13" s="27"/>
      <c r="D13" s="12"/>
      <c r="E13" s="190"/>
      <c r="F13" s="1454"/>
      <c r="G13" s="1455"/>
      <c r="H13" s="1455"/>
      <c r="I13" s="1456"/>
      <c r="J13" s="1421"/>
      <c r="K13" s="1418"/>
      <c r="L13" s="1459"/>
    </row>
    <row r="14" spans="1:12" ht="17.25" thickBot="1">
      <c r="A14" s="94"/>
      <c r="B14" s="355"/>
      <c r="C14" s="26"/>
      <c r="D14" s="96"/>
      <c r="E14" s="175"/>
      <c r="F14" s="352"/>
      <c r="G14" s="352"/>
      <c r="H14" s="352"/>
      <c r="I14" s="352"/>
      <c r="J14" s="352"/>
      <c r="K14" s="352"/>
      <c r="L14" s="17"/>
    </row>
    <row r="15" spans="1:12" ht="17.25" thickBot="1">
      <c r="A15" s="370">
        <v>44806</v>
      </c>
      <c r="B15" s="368"/>
      <c r="C15" s="22"/>
      <c r="D15" s="22" t="s">
        <v>1148</v>
      </c>
      <c r="E15" s="274" t="s">
        <v>961</v>
      </c>
      <c r="F15" s="1564"/>
      <c r="G15" s="1565"/>
      <c r="H15" s="1565"/>
      <c r="I15" s="1566"/>
      <c r="J15" s="368"/>
      <c r="K15" s="369" t="s">
        <v>1176</v>
      </c>
      <c r="L15" s="266">
        <v>18500</v>
      </c>
    </row>
    <row r="16" spans="1:12" ht="17.25" thickBot="1">
      <c r="A16" s="267"/>
      <c r="B16" s="175"/>
      <c r="C16" s="96"/>
      <c r="D16" s="96"/>
      <c r="E16" s="367"/>
      <c r="F16" s="694"/>
      <c r="G16" s="694"/>
      <c r="H16" s="694"/>
      <c r="I16" s="694"/>
      <c r="J16" s="175"/>
      <c r="K16" s="695"/>
      <c r="L16" s="270"/>
    </row>
    <row r="17" spans="1:12" ht="17.25" thickBot="1">
      <c r="A17" s="370">
        <v>44838</v>
      </c>
      <c r="B17" s="368"/>
      <c r="C17" s="22"/>
      <c r="D17" s="22" t="s">
        <v>1148</v>
      </c>
      <c r="E17" s="274" t="s">
        <v>961</v>
      </c>
      <c r="F17" s="1564"/>
      <c r="G17" s="1565"/>
      <c r="H17" s="1565"/>
      <c r="I17" s="1566"/>
      <c r="J17" s="368"/>
      <c r="K17" s="369" t="s">
        <v>1806</v>
      </c>
      <c r="L17" s="266">
        <v>18500</v>
      </c>
    </row>
    <row r="18" spans="1:12" ht="17.25" thickBot="1">
      <c r="A18" s="267"/>
      <c r="B18" s="175"/>
      <c r="C18" s="96"/>
      <c r="D18" s="96"/>
      <c r="E18" s="367"/>
      <c r="F18" s="694"/>
      <c r="G18" s="694"/>
      <c r="H18" s="694"/>
      <c r="I18" s="694"/>
      <c r="J18" s="175"/>
      <c r="K18" s="695"/>
      <c r="L18" s="270"/>
    </row>
    <row r="19" spans="1:12" ht="17.25" thickBot="1">
      <c r="A19" s="370">
        <v>44847</v>
      </c>
      <c r="B19" s="368"/>
      <c r="C19" s="22"/>
      <c r="D19" s="22" t="s">
        <v>1148</v>
      </c>
      <c r="E19" s="274" t="s">
        <v>961</v>
      </c>
      <c r="F19" s="1564"/>
      <c r="G19" s="1565"/>
      <c r="H19" s="1565"/>
      <c r="I19" s="1566"/>
      <c r="J19" s="368"/>
      <c r="K19" s="369" t="s">
        <v>1961</v>
      </c>
      <c r="L19" s="266">
        <v>18500</v>
      </c>
    </row>
    <row r="20" spans="1:12" ht="17.25" thickBot="1">
      <c r="A20" s="267"/>
      <c r="B20" s="175"/>
      <c r="C20" s="96"/>
      <c r="D20" s="96"/>
      <c r="E20" s="367"/>
      <c r="F20" s="694"/>
      <c r="G20" s="694"/>
      <c r="H20" s="694"/>
      <c r="I20" s="694"/>
      <c r="J20" s="175"/>
      <c r="K20" s="695"/>
      <c r="L20" s="270"/>
    </row>
    <row r="21" spans="1:12" ht="17.25" thickBot="1">
      <c r="A21" s="370">
        <v>44857</v>
      </c>
      <c r="B21" s="368"/>
      <c r="C21" s="22"/>
      <c r="D21" s="22" t="s">
        <v>1148</v>
      </c>
      <c r="E21" s="274" t="s">
        <v>961</v>
      </c>
      <c r="F21" s="1564"/>
      <c r="G21" s="1565"/>
      <c r="H21" s="1565"/>
      <c r="I21" s="1566"/>
      <c r="J21" s="368"/>
      <c r="K21" s="369" t="s">
        <v>2245</v>
      </c>
      <c r="L21" s="266">
        <v>18500</v>
      </c>
    </row>
    <row r="22" spans="1:12" ht="17.25" thickBot="1">
      <c r="C22" s="96"/>
      <c r="D22" s="96"/>
      <c r="E22" s="367"/>
    </row>
    <row r="23" spans="1:12" ht="17.25" thickBot="1">
      <c r="A23" s="19">
        <v>44866</v>
      </c>
      <c r="B23" s="20"/>
      <c r="C23" s="21"/>
      <c r="D23" s="261" t="s">
        <v>1148</v>
      </c>
      <c r="E23" s="23"/>
      <c r="F23" s="1401" t="s">
        <v>961</v>
      </c>
      <c r="G23" s="1401"/>
      <c r="H23" s="1401"/>
      <c r="I23" s="1406"/>
      <c r="J23" s="1020" t="s">
        <v>961</v>
      </c>
      <c r="K23" s="24" t="s">
        <v>2501</v>
      </c>
      <c r="L23" s="25">
        <v>18500</v>
      </c>
    </row>
    <row r="24" spans="1:12" ht="17.25" thickBot="1">
      <c r="A24" s="94"/>
      <c r="B24" s="1026"/>
      <c r="C24" s="96"/>
      <c r="D24" s="356"/>
      <c r="E24" s="97"/>
      <c r="F24" s="1021"/>
      <c r="G24" s="1021"/>
      <c r="H24" s="1021"/>
      <c r="I24" s="1021"/>
      <c r="J24" s="1021"/>
      <c r="K24" s="1021"/>
      <c r="L24" s="17"/>
    </row>
    <row r="25" spans="1:12" ht="17.25" thickBot="1">
      <c r="A25" s="19">
        <v>44876</v>
      </c>
      <c r="B25" s="20"/>
      <c r="C25" s="21"/>
      <c r="D25" s="261" t="s">
        <v>1148</v>
      </c>
      <c r="E25" s="23"/>
      <c r="F25" s="1401" t="s">
        <v>961</v>
      </c>
      <c r="G25" s="1401"/>
      <c r="H25" s="1401"/>
      <c r="I25" s="1406"/>
      <c r="J25" s="1118" t="s">
        <v>961</v>
      </c>
      <c r="K25" s="24" t="s">
        <v>2751</v>
      </c>
      <c r="L25" s="25">
        <v>18500</v>
      </c>
    </row>
    <row r="26" spans="1:12" ht="17.25" thickBot="1">
      <c r="A26" s="94"/>
      <c r="B26" s="1129"/>
      <c r="C26" s="96"/>
      <c r="D26" s="356"/>
      <c r="E26" s="97"/>
      <c r="F26" s="1121"/>
      <c r="G26" s="1121"/>
      <c r="H26" s="1121"/>
      <c r="I26" s="1121"/>
      <c r="J26" s="1121"/>
      <c r="K26" s="1121"/>
      <c r="L26" s="17"/>
    </row>
    <row r="27" spans="1:12" ht="17.25" thickBot="1">
      <c r="A27" s="19">
        <v>44885</v>
      </c>
      <c r="B27" s="20"/>
      <c r="C27" s="21"/>
      <c r="D27" s="261" t="s">
        <v>1148</v>
      </c>
      <c r="E27" s="23"/>
      <c r="F27" s="1401" t="s">
        <v>961</v>
      </c>
      <c r="G27" s="1401"/>
      <c r="H27" s="1401"/>
      <c r="I27" s="1406"/>
      <c r="J27" s="1222" t="s">
        <v>961</v>
      </c>
      <c r="K27" s="24" t="s">
        <v>2926</v>
      </c>
      <c r="L27" s="25">
        <v>18500</v>
      </c>
    </row>
    <row r="28" spans="1:12" ht="16.5">
      <c r="A28" s="94"/>
      <c r="B28" s="1230"/>
      <c r="C28" s="96"/>
      <c r="D28" s="356"/>
      <c r="E28" s="97"/>
      <c r="F28" s="1226"/>
      <c r="G28" s="1226"/>
      <c r="H28" s="1226"/>
      <c r="I28" s="1226"/>
      <c r="J28" s="1226"/>
      <c r="K28" s="1226"/>
      <c r="L28" s="17"/>
    </row>
    <row r="29" spans="1:12" ht="18">
      <c r="J29" s="1471" t="s">
        <v>21</v>
      </c>
      <c r="K29" s="1471"/>
      <c r="L29" s="18">
        <f>+SUM(L11:L28)</f>
        <v>205122</v>
      </c>
    </row>
  </sheetData>
  <mergeCells count="33">
    <mergeCell ref="A4:D4"/>
    <mergeCell ref="E4:L4"/>
    <mergeCell ref="A1:C2"/>
    <mergeCell ref="D1:L1"/>
    <mergeCell ref="D2:L2"/>
    <mergeCell ref="A3:D3"/>
    <mergeCell ref="E3:L3"/>
    <mergeCell ref="A9:L9"/>
    <mergeCell ref="C10:E10"/>
    <mergeCell ref="F10:I10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11:L13"/>
    <mergeCell ref="J29:K29"/>
    <mergeCell ref="A11:A13"/>
    <mergeCell ref="B11:B13"/>
    <mergeCell ref="F11:I13"/>
    <mergeCell ref="J11:J13"/>
    <mergeCell ref="K11:K13"/>
    <mergeCell ref="F15:I15"/>
    <mergeCell ref="F17:I17"/>
    <mergeCell ref="F19:I19"/>
    <mergeCell ref="F21:I21"/>
    <mergeCell ref="F23:I23"/>
    <mergeCell ref="F25:I25"/>
    <mergeCell ref="F27:I27"/>
  </mergeCells>
  <pageMargins left="0.7" right="0.7" top="0.75" bottom="0.75" header="0.3" footer="0.3"/>
  <pageSetup orientation="portrait"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10" workbookViewId="0">
      <selection activeCell="L34" sqref="L34"/>
    </sheetView>
  </sheetViews>
  <sheetFormatPr baseColWidth="10" defaultRowHeight="15"/>
  <cols>
    <col min="1" max="1" width="14" bestFit="1" customWidth="1"/>
    <col min="4" max="4" width="33" bestFit="1" customWidth="1"/>
    <col min="5" max="5" width="30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966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9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97" t="s">
        <v>18</v>
      </c>
      <c r="K10" s="7" t="s">
        <v>16</v>
      </c>
      <c r="L10" s="8" t="s">
        <v>17</v>
      </c>
    </row>
    <row r="11" spans="1:12" ht="16.5">
      <c r="A11" s="1443">
        <v>44791</v>
      </c>
      <c r="B11" s="1411">
        <v>58119</v>
      </c>
      <c r="C11" s="9"/>
      <c r="D11" s="9" t="s">
        <v>70</v>
      </c>
      <c r="E11" s="9" t="s">
        <v>154</v>
      </c>
      <c r="F11" s="1448" t="s">
        <v>309</v>
      </c>
      <c r="G11" s="1449"/>
      <c r="H11" s="1449"/>
      <c r="I11" s="1450"/>
      <c r="J11" s="1419" t="s">
        <v>88</v>
      </c>
      <c r="K11" s="1416" t="s">
        <v>967</v>
      </c>
      <c r="L11" s="1457">
        <v>916232</v>
      </c>
    </row>
    <row r="12" spans="1:12" ht="16.5">
      <c r="A12" s="1444"/>
      <c r="B12" s="1412"/>
      <c r="D12" t="s">
        <v>400</v>
      </c>
      <c r="E12" s="11" t="s">
        <v>71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475</v>
      </c>
      <c r="E13" s="11" t="s">
        <v>401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580</v>
      </c>
      <c r="E14" s="11" t="s">
        <v>564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562</v>
      </c>
      <c r="E15" s="11" t="s">
        <v>166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250</v>
      </c>
      <c r="E16" s="11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4"/>
      <c r="B17" s="1412"/>
      <c r="C17" s="15"/>
      <c r="D17" s="11" t="s">
        <v>157</v>
      </c>
      <c r="E17" s="11"/>
      <c r="F17" s="1451"/>
      <c r="G17" s="1452"/>
      <c r="H17" s="1452"/>
      <c r="I17" s="1453"/>
      <c r="J17" s="1420"/>
      <c r="K17" s="1417"/>
      <c r="L17" s="1458"/>
    </row>
    <row r="18" spans="1:12" ht="32.25" thickBot="1">
      <c r="A18" s="19">
        <v>44791</v>
      </c>
      <c r="B18" s="20">
        <v>58119</v>
      </c>
      <c r="C18" s="21"/>
      <c r="D18" s="22" t="s">
        <v>22</v>
      </c>
      <c r="E18" s="23"/>
      <c r="F18" s="1401" t="s">
        <v>309</v>
      </c>
      <c r="G18" s="1401"/>
      <c r="H18" s="1401"/>
      <c r="I18" s="1406"/>
      <c r="J18" s="202" t="s">
        <v>199</v>
      </c>
      <c r="K18" s="24" t="s">
        <v>968</v>
      </c>
      <c r="L18" s="25">
        <v>39750</v>
      </c>
    </row>
    <row r="19" spans="1:12" ht="17.25" thickBot="1">
      <c r="A19" s="19"/>
      <c r="B19" s="20"/>
      <c r="C19" s="21"/>
      <c r="D19" s="22"/>
      <c r="E19" s="23"/>
      <c r="F19" s="243"/>
      <c r="G19" s="243"/>
      <c r="H19" s="243"/>
      <c r="I19" s="245"/>
      <c r="J19" s="245"/>
      <c r="K19" s="24"/>
      <c r="L19" s="25"/>
    </row>
    <row r="20" spans="1:12" ht="17.25" thickBot="1">
      <c r="A20" s="19">
        <v>44791</v>
      </c>
      <c r="B20" s="20">
        <v>58119</v>
      </c>
      <c r="C20" s="21"/>
      <c r="D20" s="22" t="s">
        <v>993</v>
      </c>
      <c r="E20" s="23"/>
      <c r="F20" s="1401" t="s">
        <v>309</v>
      </c>
      <c r="G20" s="1401"/>
      <c r="H20" s="1401"/>
      <c r="I20" s="1406"/>
      <c r="J20" s="245" t="s">
        <v>88</v>
      </c>
      <c r="K20" s="24" t="s">
        <v>992</v>
      </c>
      <c r="L20" s="25">
        <v>18500</v>
      </c>
    </row>
    <row r="21" spans="1:12" ht="17.25" thickBot="1">
      <c r="A21" s="94"/>
      <c r="B21" s="355"/>
      <c r="C21" s="96"/>
      <c r="D21" s="96"/>
      <c r="E21" s="97"/>
      <c r="F21" s="352"/>
      <c r="G21" s="352"/>
      <c r="H21" s="352"/>
      <c r="I21" s="352"/>
      <c r="J21" s="352"/>
      <c r="K21" s="352"/>
      <c r="L21" s="17"/>
    </row>
    <row r="22" spans="1:12" ht="17.25" thickBot="1">
      <c r="A22" s="19">
        <v>44807</v>
      </c>
      <c r="B22" s="20" t="s">
        <v>961</v>
      </c>
      <c r="C22" s="21"/>
      <c r="D22" s="22" t="s">
        <v>993</v>
      </c>
      <c r="E22" s="23"/>
      <c r="F22" s="1401" t="s">
        <v>961</v>
      </c>
      <c r="G22" s="1401"/>
      <c r="H22" s="1401"/>
      <c r="I22" s="1406"/>
      <c r="J22" s="347" t="s">
        <v>961</v>
      </c>
      <c r="K22" s="24" t="s">
        <v>1550</v>
      </c>
      <c r="L22" s="25">
        <v>18500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7.25" thickBot="1">
      <c r="A24" s="19">
        <v>44823</v>
      </c>
      <c r="B24" s="20" t="s">
        <v>961</v>
      </c>
      <c r="C24" s="21"/>
      <c r="D24" s="22" t="s">
        <v>993</v>
      </c>
      <c r="E24" s="23"/>
      <c r="F24" s="1401" t="s">
        <v>309</v>
      </c>
      <c r="G24" s="1401"/>
      <c r="H24" s="1401"/>
      <c r="I24" s="1406"/>
      <c r="J24" s="528" t="s">
        <v>88</v>
      </c>
      <c r="K24" s="24" t="s">
        <v>1470</v>
      </c>
      <c r="L24" s="25">
        <v>18500</v>
      </c>
    </row>
    <row r="25" spans="1:12" ht="17.25" thickBot="1">
      <c r="A25" s="94"/>
      <c r="B25" s="534"/>
      <c r="C25" s="96"/>
      <c r="D25" s="96"/>
      <c r="E25" s="97"/>
      <c r="F25" s="531"/>
      <c r="G25" s="531"/>
      <c r="H25" s="531"/>
      <c r="I25" s="531"/>
      <c r="J25" s="527"/>
      <c r="K25" s="533"/>
      <c r="L25" s="17"/>
    </row>
    <row r="26" spans="1:12" ht="17.25" thickBot="1">
      <c r="A26" s="19">
        <v>44837</v>
      </c>
      <c r="B26" s="20" t="s">
        <v>961</v>
      </c>
      <c r="C26" s="21"/>
      <c r="D26" s="22" t="s">
        <v>993</v>
      </c>
      <c r="E26" s="23"/>
      <c r="F26" s="1401" t="s">
        <v>309</v>
      </c>
      <c r="G26" s="1401"/>
      <c r="H26" s="1401"/>
      <c r="I26" s="1406"/>
      <c r="J26" s="586" t="s">
        <v>88</v>
      </c>
      <c r="K26" s="24" t="s">
        <v>1646</v>
      </c>
      <c r="L26" s="25">
        <v>18500</v>
      </c>
    </row>
    <row r="27" spans="1:12" ht="17.25" thickBot="1">
      <c r="A27" s="94"/>
      <c r="B27" s="590"/>
      <c r="C27" s="96"/>
      <c r="D27" s="96"/>
      <c r="E27" s="97"/>
      <c r="F27" s="587"/>
      <c r="G27" s="587"/>
      <c r="H27" s="587"/>
      <c r="I27" s="587"/>
      <c r="J27" s="585"/>
      <c r="K27" s="589"/>
      <c r="L27" s="17"/>
    </row>
    <row r="28" spans="1:12" ht="17.25" thickBot="1">
      <c r="A28" s="19">
        <v>44852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791" t="s">
        <v>961</v>
      </c>
      <c r="K28" s="24" t="s">
        <v>2034</v>
      </c>
      <c r="L28" s="25">
        <v>18500</v>
      </c>
    </row>
    <row r="29" spans="1:12" ht="17.25" thickBot="1">
      <c r="A29" s="94"/>
      <c r="B29" s="815"/>
      <c r="C29" s="96"/>
      <c r="D29" s="96"/>
      <c r="E29" s="97"/>
      <c r="F29" s="809"/>
      <c r="G29" s="809"/>
      <c r="H29" s="809"/>
      <c r="I29" s="809"/>
      <c r="J29" s="802"/>
      <c r="K29" s="803"/>
      <c r="L29" s="17"/>
    </row>
    <row r="30" spans="1:12" ht="17.25" thickBot="1">
      <c r="A30" s="19">
        <v>44880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190" t="s">
        <v>961</v>
      </c>
      <c r="K30" s="24" t="s">
        <v>2864</v>
      </c>
      <c r="L30" s="25">
        <v>18500</v>
      </c>
    </row>
    <row r="31" spans="1:12" ht="17.25" thickBot="1">
      <c r="A31" s="94"/>
      <c r="B31" s="1203"/>
      <c r="C31" s="96"/>
      <c r="D31" s="96"/>
      <c r="E31" s="97"/>
      <c r="F31" s="1195"/>
      <c r="G31" s="1195"/>
      <c r="H31" s="1195"/>
      <c r="I31" s="1195"/>
      <c r="J31" s="1189"/>
      <c r="K31" s="1198"/>
      <c r="L31" s="17"/>
    </row>
    <row r="32" spans="1:12" ht="17.25" thickBot="1">
      <c r="A32" s="94"/>
      <c r="B32" s="795"/>
      <c r="C32" s="96"/>
      <c r="D32" s="96"/>
      <c r="E32" s="97"/>
      <c r="F32" s="794"/>
      <c r="G32" s="794"/>
      <c r="H32" s="794"/>
      <c r="I32" s="794"/>
      <c r="J32" s="789"/>
      <c r="K32" s="790"/>
      <c r="L32" s="17"/>
    </row>
    <row r="33" spans="1:12" ht="18.75" thickBot="1">
      <c r="A33" s="2"/>
      <c r="B33" s="2"/>
      <c r="C33" s="2"/>
      <c r="D33" s="2"/>
      <c r="E33" s="2"/>
      <c r="F33" s="2"/>
      <c r="G33" s="2"/>
      <c r="H33" s="2"/>
      <c r="I33" s="2"/>
      <c r="J33" s="1407" t="s">
        <v>21</v>
      </c>
      <c r="K33" s="1487"/>
      <c r="L33" s="18">
        <f>+SUM(L11:L30)</f>
        <v>1066982</v>
      </c>
    </row>
  </sheetData>
  <mergeCells count="33">
    <mergeCell ref="A8:C8"/>
    <mergeCell ref="D8:F8"/>
    <mergeCell ref="G8:H8"/>
    <mergeCell ref="I8:L8"/>
    <mergeCell ref="F18:I1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3:K33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  <mergeCell ref="F26:I26"/>
    <mergeCell ref="F28:I28"/>
    <mergeCell ref="F30:I30"/>
  </mergeCells>
  <pageMargins left="0.7" right="0.7" top="0.75" bottom="0.75" header="0.3" footer="0.3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7" workbookViewId="0">
      <selection activeCell="L27" sqref="L27"/>
    </sheetView>
  </sheetViews>
  <sheetFormatPr baseColWidth="10" defaultRowHeight="15"/>
  <cols>
    <col min="1" max="1" width="14" bestFit="1" customWidth="1"/>
    <col min="4" max="4" width="33" bestFit="1" customWidth="1"/>
    <col min="5" max="5" width="30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970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1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20" t="s">
        <v>18</v>
      </c>
      <c r="K10" s="7" t="s">
        <v>16</v>
      </c>
      <c r="L10" s="8" t="s">
        <v>17</v>
      </c>
    </row>
    <row r="11" spans="1:12" ht="16.5">
      <c r="A11" s="1443">
        <v>44790</v>
      </c>
      <c r="B11" s="1411">
        <v>2434</v>
      </c>
      <c r="C11" s="9"/>
      <c r="D11" s="9" t="s">
        <v>100</v>
      </c>
      <c r="E11" s="9" t="s">
        <v>215</v>
      </c>
      <c r="F11" s="1448" t="s">
        <v>139</v>
      </c>
      <c r="G11" s="1449"/>
      <c r="H11" s="1449"/>
      <c r="I11" s="1450"/>
      <c r="J11" s="1419" t="s">
        <v>88</v>
      </c>
      <c r="K11" s="1416" t="s">
        <v>973</v>
      </c>
      <c r="L11" s="1457">
        <v>920348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4"/>
      <c r="B13" s="1412"/>
      <c r="C13" s="15"/>
      <c r="D13" s="11" t="s">
        <v>70</v>
      </c>
      <c r="E13" s="11" t="s">
        <v>71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3">
        <v>44790</v>
      </c>
      <c r="B14" s="1411">
        <v>2434</v>
      </c>
      <c r="C14" s="9"/>
      <c r="D14" s="9" t="s">
        <v>971</v>
      </c>
      <c r="E14" s="9"/>
      <c r="F14" s="1448" t="s">
        <v>139</v>
      </c>
      <c r="G14" s="1449"/>
      <c r="H14" s="1449"/>
      <c r="I14" s="1450"/>
      <c r="J14" s="1419" t="s">
        <v>88</v>
      </c>
      <c r="K14" s="1416" t="s">
        <v>972</v>
      </c>
      <c r="L14" s="1457">
        <v>39750</v>
      </c>
    </row>
    <row r="15" spans="1:12" ht="17.25" thickBot="1">
      <c r="A15" s="1445"/>
      <c r="B15" s="1413"/>
      <c r="C15" s="190"/>
      <c r="D15" s="190"/>
      <c r="E15" s="12"/>
      <c r="F15" s="1454"/>
      <c r="G15" s="1455"/>
      <c r="H15" s="1455"/>
      <c r="I15" s="1456"/>
      <c r="J15" s="1421"/>
      <c r="K15" s="1418"/>
      <c r="L15" s="1459"/>
    </row>
    <row r="16" spans="1:12" ht="17.25" thickBot="1">
      <c r="A16" s="94"/>
      <c r="B16" s="885"/>
      <c r="C16" s="175"/>
      <c r="D16" s="175"/>
      <c r="E16" s="96"/>
      <c r="F16" s="883"/>
      <c r="G16" s="883"/>
      <c r="H16" s="883"/>
      <c r="I16" s="883"/>
      <c r="J16" s="883"/>
      <c r="K16" s="883"/>
      <c r="L16" s="17"/>
    </row>
    <row r="17" spans="1:12" ht="17.25" thickBot="1">
      <c r="A17" s="19">
        <v>44857</v>
      </c>
      <c r="B17" s="20"/>
      <c r="C17" s="21"/>
      <c r="D17" s="22" t="s">
        <v>1148</v>
      </c>
      <c r="E17" s="23"/>
      <c r="F17" s="1401"/>
      <c r="G17" s="1401"/>
      <c r="H17" s="1401"/>
      <c r="I17" s="1406"/>
      <c r="J17" s="881"/>
      <c r="K17" s="24" t="s">
        <v>2200</v>
      </c>
      <c r="L17" s="25">
        <v>18500</v>
      </c>
    </row>
    <row r="18" spans="1:12" ht="17.25" thickBot="1">
      <c r="A18" s="94"/>
      <c r="B18" s="1026"/>
      <c r="C18" s="96"/>
      <c r="D18" s="96"/>
      <c r="E18" s="97"/>
      <c r="F18" s="1021"/>
      <c r="G18" s="1021"/>
      <c r="H18" s="1021"/>
      <c r="I18" s="1021"/>
      <c r="J18" s="1021"/>
      <c r="K18" s="1021"/>
      <c r="L18" s="17"/>
    </row>
    <row r="19" spans="1:12" ht="17.25" thickBot="1">
      <c r="A19" s="19">
        <v>44869</v>
      </c>
      <c r="B19" s="20"/>
      <c r="C19" s="21"/>
      <c r="D19" s="22" t="s">
        <v>1148</v>
      </c>
      <c r="E19" s="23"/>
      <c r="F19" s="1401"/>
      <c r="G19" s="1401"/>
      <c r="H19" s="1401"/>
      <c r="I19" s="1406"/>
      <c r="J19" s="1020"/>
      <c r="K19" s="24" t="s">
        <v>2512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44876</v>
      </c>
      <c r="B21" s="20"/>
      <c r="C21" s="21"/>
      <c r="D21" s="261" t="s">
        <v>1148</v>
      </c>
      <c r="E21" s="23"/>
      <c r="F21" s="1401" t="s">
        <v>961</v>
      </c>
      <c r="G21" s="1401"/>
      <c r="H21" s="1401"/>
      <c r="I21" s="1406"/>
      <c r="J21" s="1118" t="s">
        <v>961</v>
      </c>
      <c r="K21" s="24" t="s">
        <v>2756</v>
      </c>
      <c r="L21" s="25">
        <v>18500</v>
      </c>
    </row>
    <row r="22" spans="1:12" ht="17.25" thickBot="1">
      <c r="A22" s="94"/>
      <c r="B22" s="1129"/>
      <c r="C22" s="96"/>
      <c r="D22" s="356"/>
      <c r="E22" s="97"/>
      <c r="F22" s="1121"/>
      <c r="G22" s="1121"/>
      <c r="H22" s="1121"/>
      <c r="I22" s="1121"/>
      <c r="J22" s="1121"/>
      <c r="K22" s="1121"/>
      <c r="L22" s="17"/>
    </row>
    <row r="23" spans="1:12" ht="17.25" thickBot="1">
      <c r="A23" s="19">
        <v>44883</v>
      </c>
      <c r="B23" s="20"/>
      <c r="C23" s="21"/>
      <c r="D23" s="261" t="s">
        <v>1148</v>
      </c>
      <c r="E23" s="23"/>
      <c r="F23" s="1401" t="s">
        <v>961</v>
      </c>
      <c r="G23" s="1401"/>
      <c r="H23" s="1401"/>
      <c r="I23" s="1406"/>
      <c r="J23" s="1222" t="s">
        <v>961</v>
      </c>
      <c r="K23" s="24" t="s">
        <v>2897</v>
      </c>
      <c r="L23" s="25">
        <v>18500</v>
      </c>
    </row>
    <row r="24" spans="1:12" ht="17.25" thickBot="1">
      <c r="A24" s="94"/>
      <c r="B24" s="1230"/>
      <c r="C24" s="96"/>
      <c r="D24" s="356"/>
      <c r="E24" s="97"/>
      <c r="F24" s="1226"/>
      <c r="G24" s="1226"/>
      <c r="H24" s="1226"/>
      <c r="I24" s="1226"/>
      <c r="J24" s="1226"/>
      <c r="K24" s="1226"/>
      <c r="L24" s="17"/>
    </row>
    <row r="25" spans="1:12" ht="17.25" thickBot="1">
      <c r="A25" s="19">
        <v>44897</v>
      </c>
      <c r="B25" s="20"/>
      <c r="C25" s="21"/>
      <c r="D25" s="261" t="s">
        <v>1148</v>
      </c>
      <c r="E25" s="23"/>
      <c r="F25" s="1401" t="s">
        <v>961</v>
      </c>
      <c r="G25" s="1401"/>
      <c r="H25" s="1401"/>
      <c r="I25" s="1406"/>
      <c r="J25" s="1330" t="s">
        <v>961</v>
      </c>
      <c r="K25" s="24" t="s">
        <v>3197</v>
      </c>
      <c r="L25" s="25">
        <v>18500</v>
      </c>
    </row>
    <row r="26" spans="1:12" ht="17.25" thickBot="1">
      <c r="A26" s="94"/>
      <c r="B26" s="1333"/>
      <c r="C26" s="96"/>
      <c r="D26" s="356"/>
      <c r="E26" s="97"/>
      <c r="F26" s="1332"/>
      <c r="G26" s="1332"/>
      <c r="H26" s="1332"/>
      <c r="I26" s="1332"/>
      <c r="J26" s="1332"/>
      <c r="K26" s="1332"/>
      <c r="L26" s="17"/>
    </row>
    <row r="27" spans="1:12" ht="18.75" thickBot="1">
      <c r="A27" s="2"/>
      <c r="B27" s="2"/>
      <c r="C27" s="2"/>
      <c r="D27" s="2"/>
      <c r="E27" s="2"/>
      <c r="F27" s="2"/>
      <c r="G27" s="2"/>
      <c r="H27" s="2"/>
      <c r="I27" s="2"/>
      <c r="J27" s="1407" t="s">
        <v>21</v>
      </c>
      <c r="K27" s="1487"/>
      <c r="L27" s="18">
        <f>+SUM(L11:L26)</f>
        <v>1052598</v>
      </c>
    </row>
  </sheetData>
  <mergeCells count="37">
    <mergeCell ref="J27:K27"/>
    <mergeCell ref="A11:A13"/>
    <mergeCell ref="B11:B13"/>
    <mergeCell ref="F11:I13"/>
    <mergeCell ref="J11:J13"/>
    <mergeCell ref="K11:K13"/>
    <mergeCell ref="F17:I17"/>
    <mergeCell ref="F19:I19"/>
    <mergeCell ref="F21:I21"/>
    <mergeCell ref="F23:I23"/>
    <mergeCell ref="F25:I25"/>
    <mergeCell ref="A9:L9"/>
    <mergeCell ref="C10:E10"/>
    <mergeCell ref="F10:I10"/>
    <mergeCell ref="A14:A15"/>
    <mergeCell ref="B14:B15"/>
    <mergeCell ref="F14:I15"/>
    <mergeCell ref="J14:J15"/>
    <mergeCell ref="K14:K15"/>
    <mergeCell ref="L14:L15"/>
    <mergeCell ref="L11:L13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7" workbookViewId="0">
      <selection activeCell="L25" sqref="L2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978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31" t="s">
        <v>18</v>
      </c>
      <c r="K10" s="7" t="s">
        <v>16</v>
      </c>
      <c r="L10" s="8" t="s">
        <v>17</v>
      </c>
    </row>
    <row r="11" spans="1:12" ht="16.5">
      <c r="A11" s="1443">
        <v>44790</v>
      </c>
      <c r="B11" s="1411">
        <v>100081</v>
      </c>
      <c r="C11" s="9"/>
      <c r="D11" s="9" t="s">
        <v>62</v>
      </c>
      <c r="E11" s="9" t="s">
        <v>63</v>
      </c>
      <c r="F11" s="1448" t="s">
        <v>72</v>
      </c>
      <c r="G11" s="1449"/>
      <c r="H11" s="1449"/>
      <c r="I11" s="1450"/>
      <c r="J11" s="1419" t="s">
        <v>88</v>
      </c>
      <c r="K11" s="1416" t="s">
        <v>977</v>
      </c>
      <c r="L11" s="1457">
        <v>2052926</v>
      </c>
    </row>
    <row r="12" spans="1:12" ht="16.5">
      <c r="A12" s="1444"/>
      <c r="B12" s="1412"/>
      <c r="C12" s="175"/>
      <c r="D12" s="175" t="s">
        <v>157</v>
      </c>
      <c r="E12" s="96" t="s">
        <v>154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26"/>
      <c r="D13" s="96" t="s">
        <v>36</v>
      </c>
      <c r="E13" s="96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26"/>
      <c r="D14" s="96" t="s">
        <v>102</v>
      </c>
      <c r="E14" s="96" t="s">
        <v>103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96" t="s">
        <v>76</v>
      </c>
      <c r="E15" s="96" t="s">
        <v>77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96" t="s">
        <v>100</v>
      </c>
      <c r="E16" s="96" t="s">
        <v>47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26"/>
      <c r="D17" s="96" t="s">
        <v>435</v>
      </c>
      <c r="E17" s="96" t="s">
        <v>97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5"/>
      <c r="B18" s="1413"/>
      <c r="C18" s="27"/>
      <c r="D18" s="12" t="s">
        <v>559</v>
      </c>
      <c r="E18" s="12"/>
      <c r="F18" s="1454"/>
      <c r="G18" s="1455"/>
      <c r="H18" s="1455"/>
      <c r="I18" s="1456"/>
      <c r="J18" s="1421"/>
      <c r="K18" s="1418"/>
      <c r="L18" s="1459"/>
    </row>
    <row r="19" spans="1:12" ht="17.25" thickBot="1">
      <c r="A19" s="819"/>
      <c r="B19" s="833"/>
      <c r="C19" s="15"/>
      <c r="D19" s="11"/>
      <c r="E19" s="11"/>
      <c r="F19" s="823"/>
      <c r="G19" s="823"/>
      <c r="H19" s="823"/>
      <c r="I19" s="823"/>
      <c r="J19" s="827"/>
      <c r="K19" s="832"/>
      <c r="L19" s="831"/>
    </row>
    <row r="20" spans="1:12" ht="17.25" thickBot="1">
      <c r="A20" s="19">
        <v>44854</v>
      </c>
      <c r="B20" s="20"/>
      <c r="C20" s="21"/>
      <c r="D20" s="22" t="s">
        <v>1148</v>
      </c>
      <c r="E20" s="23"/>
      <c r="F20" s="1401"/>
      <c r="G20" s="1401"/>
      <c r="H20" s="1401"/>
      <c r="I20" s="1406"/>
      <c r="J20" s="232"/>
      <c r="K20" s="24" t="s">
        <v>2131</v>
      </c>
      <c r="L20" s="25">
        <v>18500</v>
      </c>
    </row>
    <row r="21" spans="1:12" ht="17.25" thickBot="1">
      <c r="A21" s="94"/>
      <c r="B21" s="885"/>
      <c r="C21" s="96"/>
      <c r="D21" s="96"/>
      <c r="E21" s="97"/>
      <c r="F21" s="883"/>
      <c r="G21" s="883"/>
      <c r="H21" s="883"/>
      <c r="I21" s="883"/>
      <c r="J21" s="883"/>
      <c r="K21" s="883"/>
      <c r="L21" s="17"/>
    </row>
    <row r="22" spans="1:12" ht="17.25" thickBot="1">
      <c r="A22" s="19">
        <v>44859</v>
      </c>
      <c r="B22" s="20"/>
      <c r="C22" s="21"/>
      <c r="D22" s="22" t="s">
        <v>1148</v>
      </c>
      <c r="E22" s="23"/>
      <c r="F22" s="1401"/>
      <c r="G22" s="1401"/>
      <c r="H22" s="1401"/>
      <c r="I22" s="1406"/>
      <c r="J22" s="881"/>
      <c r="K22" s="24" t="s">
        <v>2219</v>
      </c>
      <c r="L22" s="25">
        <v>18500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SUM(L11+L22)</f>
        <v>2071426</v>
      </c>
    </row>
  </sheetData>
  <mergeCells count="28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0:I20"/>
    <mergeCell ref="J24:K24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2:I22"/>
  </mergeCells>
  <pageMargins left="0.7" right="0.7" top="0.75" bottom="0.75" header="0.3" footer="0.3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A7" workbookViewId="0">
      <selection activeCell="A21" sqref="A2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979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31" t="s">
        <v>18</v>
      </c>
      <c r="K10" s="7" t="s">
        <v>16</v>
      </c>
      <c r="L10" s="8" t="s">
        <v>17</v>
      </c>
    </row>
    <row r="11" spans="1:12" ht="16.5">
      <c r="A11" s="1443">
        <v>44791</v>
      </c>
      <c r="B11" s="1411">
        <v>114044</v>
      </c>
      <c r="C11" s="9"/>
      <c r="D11" s="9" t="s">
        <v>36</v>
      </c>
      <c r="E11" s="9" t="s">
        <v>37</v>
      </c>
      <c r="F11" s="1448" t="s">
        <v>309</v>
      </c>
      <c r="G11" s="1449"/>
      <c r="H11" s="1449"/>
      <c r="I11" s="1450"/>
      <c r="J11" s="1419" t="s">
        <v>88</v>
      </c>
      <c r="K11" s="1416" t="s">
        <v>980</v>
      </c>
      <c r="L11" s="1457">
        <v>823332</v>
      </c>
    </row>
    <row r="12" spans="1:12" ht="16.5">
      <c r="A12" s="1444"/>
      <c r="B12" s="1412"/>
      <c r="D12" t="s">
        <v>102</v>
      </c>
      <c r="E12" s="11" t="s">
        <v>103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175</v>
      </c>
      <c r="E13" s="11" t="s">
        <v>797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 t="s">
        <v>580</v>
      </c>
      <c r="E14" s="11"/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/>
      <c r="B15" s="20"/>
      <c r="C15" s="21"/>
      <c r="D15" s="22"/>
      <c r="E15" s="23"/>
      <c r="F15" s="1401"/>
      <c r="G15" s="1401"/>
      <c r="H15" s="1401"/>
      <c r="I15" s="1406"/>
      <c r="J15" s="232"/>
      <c r="K15" s="24"/>
      <c r="L15" s="25"/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6.5">
      <c r="A17" s="1443">
        <v>44848</v>
      </c>
      <c r="B17" s="1411">
        <v>116208</v>
      </c>
      <c r="C17" s="9"/>
      <c r="D17" s="9" t="s">
        <v>70</v>
      </c>
      <c r="E17" s="9" t="s">
        <v>104</v>
      </c>
      <c r="F17" s="1448" t="s">
        <v>2018</v>
      </c>
      <c r="G17" s="1449"/>
      <c r="H17" s="1449"/>
      <c r="I17" s="1450"/>
      <c r="J17" s="1419" t="s">
        <v>88</v>
      </c>
      <c r="K17" s="1416" t="s">
        <v>2019</v>
      </c>
      <c r="L17" s="1457">
        <v>174743</v>
      </c>
    </row>
    <row r="18" spans="1:12" ht="17.25" thickBot="1">
      <c r="A18" s="1444"/>
      <c r="B18" s="1412"/>
      <c r="E18" s="11" t="s">
        <v>49</v>
      </c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>
        <v>44848</v>
      </c>
      <c r="B19" s="20">
        <v>116208</v>
      </c>
      <c r="C19" s="21"/>
      <c r="D19" s="22" t="s">
        <v>971</v>
      </c>
      <c r="E19" s="23"/>
      <c r="F19" s="1401" t="s">
        <v>2018</v>
      </c>
      <c r="G19" s="1401"/>
      <c r="H19" s="1401"/>
      <c r="I19" s="1406"/>
      <c r="J19" s="791" t="s">
        <v>88</v>
      </c>
      <c r="K19" s="24" t="s">
        <v>2020</v>
      </c>
      <c r="L19" s="25">
        <v>50000</v>
      </c>
    </row>
    <row r="20" spans="1:12" ht="17.25" thickBot="1">
      <c r="A20" s="94"/>
      <c r="B20" s="997"/>
      <c r="C20" s="96"/>
      <c r="D20" s="96"/>
      <c r="E20" s="97"/>
      <c r="F20" s="996"/>
      <c r="G20" s="996"/>
      <c r="H20" s="996"/>
      <c r="I20" s="996"/>
      <c r="J20" s="990"/>
      <c r="K20" s="991"/>
      <c r="L20" s="17"/>
    </row>
    <row r="21" spans="1:12" ht="17.25" thickBot="1">
      <c r="A21" s="19">
        <v>44865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992" t="s">
        <v>88</v>
      </c>
      <c r="K21" s="24" t="s">
        <v>2458</v>
      </c>
      <c r="L21" s="25">
        <v>18500</v>
      </c>
    </row>
    <row r="22" spans="1:12" ht="17.25" thickBot="1">
      <c r="A22" s="94"/>
      <c r="B22" s="795"/>
      <c r="C22" s="96"/>
      <c r="D22" s="96"/>
      <c r="E22" s="97"/>
      <c r="F22" s="794"/>
      <c r="G22" s="794"/>
      <c r="H22" s="794"/>
      <c r="I22" s="794"/>
      <c r="J22" s="789"/>
      <c r="K22" s="790"/>
      <c r="L22" s="17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407" t="s">
        <v>21</v>
      </c>
      <c r="K23" s="1487"/>
      <c r="L23" s="18">
        <f>+SUM(L11:L22)</f>
        <v>1066575</v>
      </c>
    </row>
  </sheetData>
  <mergeCells count="35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17:J18"/>
    <mergeCell ref="K17:K18"/>
    <mergeCell ref="A8:C8"/>
    <mergeCell ref="D8:F8"/>
    <mergeCell ref="G8:H8"/>
    <mergeCell ref="I8:L8"/>
    <mergeCell ref="L17:L18"/>
    <mergeCell ref="F21:I21"/>
    <mergeCell ref="F19:I19"/>
    <mergeCell ref="F15:I15"/>
    <mergeCell ref="J23:K23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A17:A18"/>
    <mergeCell ref="B17:B18"/>
    <mergeCell ref="F17:I18"/>
  </mergeCells>
  <pageMargins left="0.7" right="0.7" top="0.75" bottom="0.75" header="0.3" footer="0.3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8" workbookViewId="0">
      <selection activeCell="L28" sqref="L28"/>
    </sheetView>
  </sheetViews>
  <sheetFormatPr baseColWidth="10" defaultRowHeight="15"/>
  <cols>
    <col min="1" max="1" width="14" bestFit="1" customWidth="1"/>
    <col min="4" max="4" width="33" bestFit="1" customWidth="1"/>
    <col min="5" max="5" width="32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981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3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35" t="s">
        <v>18</v>
      </c>
      <c r="K10" s="7" t="s">
        <v>16</v>
      </c>
      <c r="L10" s="8" t="s">
        <v>17</v>
      </c>
    </row>
    <row r="11" spans="1:12" ht="17.25" thickBot="1">
      <c r="A11" s="236">
        <v>44789</v>
      </c>
      <c r="B11" s="237">
        <v>81473</v>
      </c>
      <c r="C11" s="9"/>
      <c r="D11" s="9" t="s">
        <v>400</v>
      </c>
      <c r="E11" s="9" t="s">
        <v>401</v>
      </c>
      <c r="F11" s="1448" t="s">
        <v>185</v>
      </c>
      <c r="G11" s="1449"/>
      <c r="H11" s="1449"/>
      <c r="I11" s="1450"/>
      <c r="J11" s="240" t="s">
        <v>88</v>
      </c>
      <c r="K11" s="238" t="s">
        <v>982</v>
      </c>
      <c r="L11" s="239">
        <v>176598</v>
      </c>
    </row>
    <row r="12" spans="1:12" ht="17.25" thickBot="1">
      <c r="A12" s="19"/>
      <c r="B12" s="20"/>
      <c r="C12" s="21"/>
      <c r="D12" s="22"/>
      <c r="E12" s="23"/>
      <c r="F12" s="1401"/>
      <c r="G12" s="1401"/>
      <c r="H12" s="1401"/>
      <c r="I12" s="1406"/>
      <c r="J12" s="233"/>
      <c r="K12" s="24"/>
      <c r="L12" s="25"/>
    </row>
    <row r="13" spans="1:12" s="45" customFormat="1" ht="18" customHeight="1">
      <c r="A13" s="1478">
        <v>44816</v>
      </c>
      <c r="B13" s="1411">
        <v>32120</v>
      </c>
      <c r="C13" s="254"/>
      <c r="D13" s="449" t="s">
        <v>62</v>
      </c>
      <c r="E13" s="449" t="s">
        <v>63</v>
      </c>
      <c r="F13" s="1448" t="s">
        <v>1360</v>
      </c>
      <c r="G13" s="1449"/>
      <c r="H13" s="1449"/>
      <c r="I13" s="1450"/>
      <c r="J13" s="1449" t="s">
        <v>88</v>
      </c>
      <c r="K13" s="1480" t="s">
        <v>1361</v>
      </c>
      <c r="L13" s="1519">
        <v>2558967</v>
      </c>
    </row>
    <row r="14" spans="1:12" s="45" customFormat="1" ht="18" customHeight="1">
      <c r="A14" s="1516"/>
      <c r="B14" s="1412"/>
      <c r="C14" s="253"/>
      <c r="D14" s="450" t="s">
        <v>424</v>
      </c>
      <c r="E14" s="450" t="s">
        <v>398</v>
      </c>
      <c r="F14" s="1451"/>
      <c r="G14" s="1452"/>
      <c r="H14" s="1452"/>
      <c r="I14" s="1453"/>
      <c r="J14" s="1452"/>
      <c r="K14" s="1518"/>
      <c r="L14" s="1521"/>
    </row>
    <row r="15" spans="1:12" s="45" customFormat="1" ht="18" customHeight="1">
      <c r="A15" s="1516"/>
      <c r="B15" s="1412"/>
      <c r="C15" s="253"/>
      <c r="D15" s="450" t="s">
        <v>76</v>
      </c>
      <c r="E15" s="450" t="s">
        <v>816</v>
      </c>
      <c r="F15" s="1451"/>
      <c r="G15" s="1452"/>
      <c r="H15" s="1452"/>
      <c r="I15" s="1453"/>
      <c r="J15" s="1452"/>
      <c r="K15" s="1518"/>
      <c r="L15" s="1521"/>
    </row>
    <row r="16" spans="1:12" s="45" customFormat="1" ht="18" customHeight="1">
      <c r="A16" s="1516"/>
      <c r="B16" s="1412"/>
      <c r="C16" s="253"/>
      <c r="D16" s="450" t="s">
        <v>51</v>
      </c>
      <c r="E16" s="450" t="s">
        <v>77</v>
      </c>
      <c r="F16" s="1451"/>
      <c r="G16" s="1452"/>
      <c r="H16" s="1452"/>
      <c r="I16" s="1453"/>
      <c r="J16" s="1452"/>
      <c r="K16" s="1518"/>
      <c r="L16" s="1521"/>
    </row>
    <row r="17" spans="1:12" s="45" customFormat="1" ht="18" customHeight="1">
      <c r="A17" s="1516"/>
      <c r="B17" s="1412"/>
      <c r="C17" s="253"/>
      <c r="D17" s="450" t="s">
        <v>164</v>
      </c>
      <c r="E17" s="450" t="s">
        <v>52</v>
      </c>
      <c r="F17" s="1451"/>
      <c r="G17" s="1452"/>
      <c r="H17" s="1452"/>
      <c r="I17" s="1453"/>
      <c r="J17" s="1452"/>
      <c r="K17" s="1518"/>
      <c r="L17" s="1521"/>
    </row>
    <row r="18" spans="1:12" s="45" customFormat="1" ht="18" customHeight="1">
      <c r="A18" s="1516"/>
      <c r="B18" s="1412"/>
      <c r="C18" s="253"/>
      <c r="D18" s="450" t="s">
        <v>60</v>
      </c>
      <c r="E18" s="450" t="s">
        <v>165</v>
      </c>
      <c r="F18" s="1451"/>
      <c r="G18" s="1452"/>
      <c r="H18" s="1452"/>
      <c r="I18" s="1453"/>
      <c r="J18" s="1452"/>
      <c r="K18" s="1518"/>
      <c r="L18" s="1521"/>
    </row>
    <row r="19" spans="1:12" s="45" customFormat="1" ht="18" customHeight="1" thickBot="1">
      <c r="A19" s="1479"/>
      <c r="B19" s="1413"/>
      <c r="C19" s="448"/>
      <c r="D19" s="451" t="s">
        <v>102</v>
      </c>
      <c r="E19" s="451" t="s">
        <v>149</v>
      </c>
      <c r="F19" s="1454"/>
      <c r="G19" s="1455"/>
      <c r="H19" s="1455"/>
      <c r="I19" s="1456"/>
      <c r="J19" s="1455"/>
      <c r="K19" s="1481"/>
      <c r="L19" s="1520"/>
    </row>
    <row r="20" spans="1:12" s="45" customFormat="1" ht="18" customHeight="1" thickBot="1">
      <c r="A20" s="94"/>
      <c r="B20" s="534"/>
      <c r="C20" s="253"/>
      <c r="D20" s="450"/>
      <c r="E20" s="450"/>
      <c r="F20" s="531"/>
      <c r="G20" s="531"/>
      <c r="H20" s="531"/>
      <c r="I20" s="531"/>
      <c r="J20" s="531"/>
      <c r="K20" s="531"/>
      <c r="L20" s="17"/>
    </row>
    <row r="21" spans="1:12" ht="17.25" thickBot="1">
      <c r="A21" s="272">
        <v>44825</v>
      </c>
      <c r="B21" s="257" t="s">
        <v>961</v>
      </c>
      <c r="C21" s="22"/>
      <c r="D21" s="22" t="s">
        <v>1148</v>
      </c>
      <c r="E21" s="22" t="s">
        <v>961</v>
      </c>
      <c r="F21" s="1400" t="s">
        <v>185</v>
      </c>
      <c r="G21" s="1401"/>
      <c r="H21" s="1401"/>
      <c r="I21" s="1402"/>
      <c r="J21" s="275" t="s">
        <v>961</v>
      </c>
      <c r="K21" s="276" t="s">
        <v>1501</v>
      </c>
      <c r="L21" s="277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272">
        <v>44875</v>
      </c>
      <c r="B23" s="257" t="s">
        <v>961</v>
      </c>
      <c r="C23" s="22"/>
      <c r="D23" s="22" t="s">
        <v>1148</v>
      </c>
      <c r="E23" s="22" t="s">
        <v>961</v>
      </c>
      <c r="F23" s="1400" t="s">
        <v>961</v>
      </c>
      <c r="G23" s="1401"/>
      <c r="H23" s="1401"/>
      <c r="I23" s="1402"/>
      <c r="J23" s="275" t="s">
        <v>961</v>
      </c>
      <c r="K23" s="276" t="s">
        <v>2699</v>
      </c>
      <c r="L23" s="277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272">
        <v>44891</v>
      </c>
      <c r="B25" s="257" t="s">
        <v>961</v>
      </c>
      <c r="C25" s="22"/>
      <c r="D25" s="22" t="s">
        <v>1148</v>
      </c>
      <c r="E25" s="22" t="s">
        <v>961</v>
      </c>
      <c r="F25" s="1400" t="s">
        <v>961</v>
      </c>
      <c r="G25" s="1401"/>
      <c r="H25" s="1401"/>
      <c r="I25" s="1402"/>
      <c r="J25" s="275" t="s">
        <v>961</v>
      </c>
      <c r="K25" s="276" t="s">
        <v>3030</v>
      </c>
      <c r="L25" s="277">
        <v>18500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8.75" thickBot="1">
      <c r="A27" s="2"/>
      <c r="B27" s="2"/>
      <c r="C27" s="2"/>
      <c r="D27" s="2"/>
      <c r="E27" s="2"/>
      <c r="F27" s="2"/>
      <c r="G27" s="2"/>
      <c r="H27" s="2"/>
      <c r="I27" s="2"/>
      <c r="J27" s="1407" t="s">
        <v>21</v>
      </c>
      <c r="K27" s="1487"/>
      <c r="L27" s="18">
        <f>+SUM(L11:L26)</f>
        <v>2791065</v>
      </c>
    </row>
  </sheetData>
  <mergeCells count="31">
    <mergeCell ref="F12:I12"/>
    <mergeCell ref="J27:K27"/>
    <mergeCell ref="A9:L9"/>
    <mergeCell ref="C10:E10"/>
    <mergeCell ref="F10:I10"/>
    <mergeCell ref="F11:I11"/>
    <mergeCell ref="A13:A19"/>
    <mergeCell ref="B13:B19"/>
    <mergeCell ref="F13:I19"/>
    <mergeCell ref="J13:J19"/>
    <mergeCell ref="K13:K19"/>
    <mergeCell ref="L13:L19"/>
    <mergeCell ref="F21:I21"/>
    <mergeCell ref="F23:I23"/>
    <mergeCell ref="F25:I25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20" workbookViewId="0">
      <selection activeCell="L37" sqref="L37"/>
    </sheetView>
  </sheetViews>
  <sheetFormatPr baseColWidth="10" defaultRowHeight="15"/>
  <cols>
    <col min="1" max="1" width="14" bestFit="1" customWidth="1"/>
    <col min="4" max="4" width="41" customWidth="1"/>
    <col min="5" max="5" width="39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983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3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35" t="s">
        <v>18</v>
      </c>
      <c r="K10" s="7" t="s">
        <v>16</v>
      </c>
      <c r="L10" s="8" t="s">
        <v>17</v>
      </c>
    </row>
    <row r="11" spans="1:12" s="45" customFormat="1" ht="18" customHeight="1">
      <c r="A11" s="1478">
        <v>44786</v>
      </c>
      <c r="B11" s="1411">
        <v>108432</v>
      </c>
      <c r="C11" s="254"/>
      <c r="D11" s="255" t="s">
        <v>70</v>
      </c>
      <c r="E11" s="255" t="s">
        <v>600</v>
      </c>
      <c r="F11" s="1448" t="s">
        <v>113</v>
      </c>
      <c r="G11" s="1449"/>
      <c r="H11" s="1449"/>
      <c r="I11" s="1450"/>
      <c r="J11" s="1449" t="s">
        <v>88</v>
      </c>
      <c r="K11" s="1480" t="s">
        <v>988</v>
      </c>
      <c r="L11" s="1519">
        <v>3414422</v>
      </c>
    </row>
    <row r="12" spans="1:12" s="45" customFormat="1" ht="18" customHeight="1">
      <c r="A12" s="1516"/>
      <c r="B12" s="1412"/>
      <c r="C12" s="253"/>
      <c r="D12" s="256" t="s">
        <v>869</v>
      </c>
      <c r="E12" s="256" t="s">
        <v>181</v>
      </c>
      <c r="F12" s="1451"/>
      <c r="G12" s="1452"/>
      <c r="H12" s="1452"/>
      <c r="I12" s="1453"/>
      <c r="J12" s="1452"/>
      <c r="K12" s="1518"/>
      <c r="L12" s="1521"/>
    </row>
    <row r="13" spans="1:12" s="45" customFormat="1" ht="18" customHeight="1">
      <c r="A13" s="1516"/>
      <c r="B13" s="1412"/>
      <c r="C13" s="253"/>
      <c r="D13" s="256" t="s">
        <v>815</v>
      </c>
      <c r="E13" s="256" t="s">
        <v>575</v>
      </c>
      <c r="F13" s="1451"/>
      <c r="G13" s="1452"/>
      <c r="H13" s="1452"/>
      <c r="I13" s="1453"/>
      <c r="J13" s="1452"/>
      <c r="K13" s="1518"/>
      <c r="L13" s="1521"/>
    </row>
    <row r="14" spans="1:12" s="45" customFormat="1" ht="18" customHeight="1">
      <c r="A14" s="1516"/>
      <c r="B14" s="1412"/>
      <c r="C14" s="253"/>
      <c r="D14" s="256" t="s">
        <v>985</v>
      </c>
      <c r="E14" s="256" t="s">
        <v>37</v>
      </c>
      <c r="F14" s="1451"/>
      <c r="G14" s="1452"/>
      <c r="H14" s="1452"/>
      <c r="I14" s="1453"/>
      <c r="J14" s="1452"/>
      <c r="K14" s="1518"/>
      <c r="L14" s="1521"/>
    </row>
    <row r="15" spans="1:12" s="45" customFormat="1" ht="18" customHeight="1">
      <c r="A15" s="1516"/>
      <c r="B15" s="1412"/>
      <c r="C15" s="253"/>
      <c r="D15" s="256" t="s">
        <v>36</v>
      </c>
      <c r="E15" s="256" t="s">
        <v>103</v>
      </c>
      <c r="F15" s="1451"/>
      <c r="G15" s="1452"/>
      <c r="H15" s="1452"/>
      <c r="I15" s="1453"/>
      <c r="J15" s="1452"/>
      <c r="K15" s="1518"/>
      <c r="L15" s="1521"/>
    </row>
    <row r="16" spans="1:12" s="45" customFormat="1" ht="18" customHeight="1">
      <c r="A16" s="1516"/>
      <c r="B16" s="1412"/>
      <c r="C16" s="253"/>
      <c r="D16" s="256" t="s">
        <v>102</v>
      </c>
      <c r="E16" s="256" t="s">
        <v>300</v>
      </c>
      <c r="F16" s="1451"/>
      <c r="G16" s="1452"/>
      <c r="H16" s="1452"/>
      <c r="I16" s="1453"/>
      <c r="J16" s="1452"/>
      <c r="K16" s="1518"/>
      <c r="L16" s="1521"/>
    </row>
    <row r="17" spans="1:12" s="45" customFormat="1" ht="18" customHeight="1">
      <c r="A17" s="1516"/>
      <c r="B17" s="1412"/>
      <c r="C17" s="253"/>
      <c r="D17" s="256" t="s">
        <v>551</v>
      </c>
      <c r="E17" s="256" t="s">
        <v>301</v>
      </c>
      <c r="F17" s="1451"/>
      <c r="G17" s="1452"/>
      <c r="H17" s="1452"/>
      <c r="I17" s="1453"/>
      <c r="J17" s="1452"/>
      <c r="K17" s="1518"/>
      <c r="L17" s="1521"/>
    </row>
    <row r="18" spans="1:12" s="45" customFormat="1" ht="18" customHeight="1">
      <c r="A18" s="1516"/>
      <c r="B18" s="1412"/>
      <c r="C18" s="253"/>
      <c r="D18" s="256" t="s">
        <v>164</v>
      </c>
      <c r="E18" s="256" t="s">
        <v>165</v>
      </c>
      <c r="F18" s="1451"/>
      <c r="G18" s="1452"/>
      <c r="H18" s="1452"/>
      <c r="I18" s="1453"/>
      <c r="J18" s="1452"/>
      <c r="K18" s="1518"/>
      <c r="L18" s="1521"/>
    </row>
    <row r="19" spans="1:12" s="45" customFormat="1" ht="18" customHeight="1">
      <c r="A19" s="1516"/>
      <c r="B19" s="1412"/>
      <c r="C19" s="253"/>
      <c r="D19" s="256" t="s">
        <v>210</v>
      </c>
      <c r="E19" s="256" t="s">
        <v>211</v>
      </c>
      <c r="F19" s="1451"/>
      <c r="G19" s="1452"/>
      <c r="H19" s="1452"/>
      <c r="I19" s="1453"/>
      <c r="J19" s="1452"/>
      <c r="K19" s="1518"/>
      <c r="L19" s="1521"/>
    </row>
    <row r="20" spans="1:12" s="45" customFormat="1" ht="18" customHeight="1">
      <c r="A20" s="1516"/>
      <c r="B20" s="1412"/>
      <c r="C20" s="253"/>
      <c r="D20" s="256" t="s">
        <v>60</v>
      </c>
      <c r="E20" s="256" t="s">
        <v>425</v>
      </c>
      <c r="F20" s="1451"/>
      <c r="G20" s="1452"/>
      <c r="H20" s="1452"/>
      <c r="I20" s="1453"/>
      <c r="J20" s="1452"/>
      <c r="K20" s="1518"/>
      <c r="L20" s="1521"/>
    </row>
    <row r="21" spans="1:12" s="45" customFormat="1" ht="18" customHeight="1">
      <c r="A21" s="1516"/>
      <c r="B21" s="1412"/>
      <c r="C21" s="253"/>
      <c r="D21" s="256" t="s">
        <v>105</v>
      </c>
      <c r="E21" s="256" t="s">
        <v>166</v>
      </c>
      <c r="F21" s="1451"/>
      <c r="G21" s="1452"/>
      <c r="H21" s="1452"/>
      <c r="I21" s="1453"/>
      <c r="J21" s="1452"/>
      <c r="K21" s="1518"/>
      <c r="L21" s="1521"/>
    </row>
    <row r="22" spans="1:12" s="45" customFormat="1" ht="18" customHeight="1">
      <c r="A22" s="1516"/>
      <c r="B22" s="1412"/>
      <c r="C22" s="253"/>
      <c r="D22" s="256" t="s">
        <v>847</v>
      </c>
      <c r="E22" s="256" t="s">
        <v>987</v>
      </c>
      <c r="F22" s="1451"/>
      <c r="G22" s="1452"/>
      <c r="H22" s="1452"/>
      <c r="I22" s="1453"/>
      <c r="J22" s="1452"/>
      <c r="K22" s="1518"/>
      <c r="L22" s="1521"/>
    </row>
    <row r="23" spans="1:12" s="45" customFormat="1" ht="18" customHeight="1">
      <c r="A23" s="1516"/>
      <c r="B23" s="1412"/>
      <c r="C23" s="253"/>
      <c r="D23" s="256" t="s">
        <v>986</v>
      </c>
      <c r="E23" s="253"/>
      <c r="F23" s="1451"/>
      <c r="G23" s="1452"/>
      <c r="H23" s="1452"/>
      <c r="I23" s="1453"/>
      <c r="J23" s="1452"/>
      <c r="K23" s="1518"/>
      <c r="L23" s="1521"/>
    </row>
    <row r="24" spans="1:12" s="45" customFormat="1" ht="18" customHeight="1" thickBot="1">
      <c r="A24" s="1516"/>
      <c r="B24" s="1412"/>
      <c r="C24" s="253"/>
      <c r="D24" s="256" t="s">
        <v>62</v>
      </c>
      <c r="E24" s="253"/>
      <c r="F24" s="1451"/>
      <c r="G24" s="1452"/>
      <c r="H24" s="1452"/>
      <c r="I24" s="1453"/>
      <c r="J24" s="1452"/>
      <c r="K24" s="1518"/>
      <c r="L24" s="1521"/>
    </row>
    <row r="25" spans="1:12" ht="17.25" thickBot="1">
      <c r="A25" s="19"/>
      <c r="B25" s="20"/>
      <c r="C25" s="21"/>
      <c r="D25" s="22" t="s">
        <v>971</v>
      </c>
      <c r="E25" s="23"/>
      <c r="F25" s="1401" t="s">
        <v>113</v>
      </c>
      <c r="G25" s="1401"/>
      <c r="H25" s="1401"/>
      <c r="I25" s="1406"/>
      <c r="J25" s="233" t="s">
        <v>88</v>
      </c>
      <c r="K25" s="24" t="s">
        <v>984</v>
      </c>
      <c r="L25" s="25">
        <v>50000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7.25" thickBot="1">
      <c r="A27" s="19">
        <v>44856</v>
      </c>
      <c r="B27" s="20"/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858" t="s">
        <v>88</v>
      </c>
      <c r="K27" s="24" t="s">
        <v>2169</v>
      </c>
      <c r="L27" s="25">
        <v>18500</v>
      </c>
    </row>
    <row r="28" spans="1:12" ht="17.25" thickBot="1">
      <c r="A28" s="94"/>
      <c r="B28" s="973"/>
      <c r="C28" s="96"/>
      <c r="D28" s="96"/>
      <c r="E28" s="97"/>
      <c r="F28" s="967"/>
      <c r="G28" s="967"/>
      <c r="H28" s="967"/>
      <c r="I28" s="967"/>
      <c r="J28" s="962"/>
      <c r="K28" s="972"/>
      <c r="L28" s="17"/>
    </row>
    <row r="29" spans="1:12" ht="17.25" thickBot="1">
      <c r="A29" s="19">
        <v>44859</v>
      </c>
      <c r="B29" s="20"/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963" t="s">
        <v>88</v>
      </c>
      <c r="K29" s="24" t="s">
        <v>2353</v>
      </c>
      <c r="L29" s="25">
        <v>18500</v>
      </c>
    </row>
    <row r="30" spans="1:12" ht="17.25" thickBot="1">
      <c r="A30" s="94"/>
      <c r="B30" s="861"/>
      <c r="C30" s="96"/>
      <c r="D30" s="96"/>
      <c r="E30" s="97"/>
      <c r="F30" s="860"/>
      <c r="G30" s="860"/>
      <c r="H30" s="860"/>
      <c r="I30" s="860"/>
      <c r="J30" s="856"/>
      <c r="K30" s="857"/>
      <c r="L30" s="17"/>
    </row>
    <row r="31" spans="1:12" ht="17.25" thickBot="1">
      <c r="A31" s="19">
        <v>44900</v>
      </c>
      <c r="B31" s="20"/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1335" t="s">
        <v>961</v>
      </c>
      <c r="K31" s="24" t="s">
        <v>3244</v>
      </c>
      <c r="L31" s="25">
        <v>18500</v>
      </c>
    </row>
    <row r="32" spans="1:12" ht="17.25" thickBot="1">
      <c r="A32" s="94"/>
      <c r="B32" s="1347"/>
      <c r="C32" s="96"/>
      <c r="D32" s="96"/>
      <c r="E32" s="97"/>
      <c r="F32" s="1339"/>
      <c r="G32" s="1339"/>
      <c r="H32" s="1339"/>
      <c r="I32" s="1339"/>
      <c r="J32" s="1334"/>
      <c r="K32" s="1345"/>
      <c r="L32" s="17"/>
    </row>
    <row r="33" spans="1:12" ht="17.25" thickBot="1">
      <c r="A33" s="94"/>
      <c r="B33" s="1347"/>
      <c r="C33" s="96"/>
      <c r="D33" s="96"/>
      <c r="E33" s="97"/>
      <c r="F33" s="1339"/>
      <c r="G33" s="1339"/>
      <c r="H33" s="1339"/>
      <c r="I33" s="1339"/>
      <c r="J33" s="1334"/>
      <c r="K33" s="1345"/>
      <c r="L33" s="17"/>
    </row>
    <row r="34" spans="1:12" ht="17.25" thickBot="1">
      <c r="A34" s="94"/>
      <c r="B34" s="1347"/>
      <c r="C34" s="96"/>
      <c r="D34" s="96"/>
      <c r="E34" s="97"/>
      <c r="F34" s="1339"/>
      <c r="G34" s="1339"/>
      <c r="H34" s="1339"/>
      <c r="I34" s="1339"/>
      <c r="J34" s="1334"/>
      <c r="K34" s="1345"/>
      <c r="L34" s="17"/>
    </row>
    <row r="35" spans="1:12" ht="17.25" thickBot="1">
      <c r="A35" s="94"/>
      <c r="B35" s="1347"/>
      <c r="C35" s="96"/>
      <c r="D35" s="96"/>
      <c r="E35" s="97"/>
      <c r="F35" s="1339"/>
      <c r="G35" s="1339"/>
      <c r="H35" s="1339"/>
      <c r="I35" s="1339"/>
      <c r="J35" s="1334"/>
      <c r="K35" s="1345"/>
      <c r="L35" s="17"/>
    </row>
    <row r="36" spans="1:12" ht="18.75" thickBot="1">
      <c r="A36" s="2"/>
      <c r="B36" s="2"/>
      <c r="C36" s="2"/>
      <c r="D36" s="2"/>
      <c r="E36" s="2"/>
      <c r="F36" s="2"/>
      <c r="G36" s="2"/>
      <c r="H36" s="2"/>
      <c r="I36" s="2"/>
      <c r="J36" s="1407" t="s">
        <v>21</v>
      </c>
      <c r="K36" s="1487"/>
      <c r="L36" s="18">
        <f>+SUM(L11:L35)</f>
        <v>3519922</v>
      </c>
    </row>
  </sheetData>
  <mergeCells count="30">
    <mergeCell ref="L11:L24"/>
    <mergeCell ref="A9:L9"/>
    <mergeCell ref="C10:E10"/>
    <mergeCell ref="F10:I10"/>
    <mergeCell ref="F25:I25"/>
    <mergeCell ref="J36:K36"/>
    <mergeCell ref="A11:A24"/>
    <mergeCell ref="B11:B24"/>
    <mergeCell ref="F11:I24"/>
    <mergeCell ref="J11:J24"/>
    <mergeCell ref="K11:K24"/>
    <mergeCell ref="F27:I27"/>
    <mergeCell ref="F29:I29"/>
    <mergeCell ref="F31:I3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8" workbookViewId="0">
      <selection activeCell="D26" sqref="D26"/>
    </sheetView>
  </sheetViews>
  <sheetFormatPr baseColWidth="10" defaultRowHeight="15"/>
  <cols>
    <col min="1" max="1" width="14" bestFit="1" customWidth="1"/>
    <col min="4" max="4" width="33" bestFit="1" customWidth="1"/>
    <col min="5" max="5" width="26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989</v>
      </c>
      <c r="B8" s="1462"/>
      <c r="C8" s="1463"/>
      <c r="D8" s="1434" t="s">
        <v>68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82" t="s">
        <v>14</v>
      </c>
      <c r="D10" s="1483"/>
      <c r="E10" s="1528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s="45" customFormat="1" ht="17.25" customHeight="1" thickBot="1">
      <c r="A11" s="171">
        <v>44776</v>
      </c>
      <c r="B11" s="257">
        <v>79175</v>
      </c>
      <c r="C11" s="258"/>
      <c r="D11" s="22" t="s">
        <v>971</v>
      </c>
      <c r="E11" s="163" t="s">
        <v>961</v>
      </c>
      <c r="F11" s="1400" t="s">
        <v>72</v>
      </c>
      <c r="G11" s="1401"/>
      <c r="H11" s="1401"/>
      <c r="I11" s="1402"/>
      <c r="J11" s="243" t="s">
        <v>88</v>
      </c>
      <c r="K11" s="173" t="s">
        <v>990</v>
      </c>
      <c r="L11" s="259">
        <v>39750</v>
      </c>
    </row>
    <row r="12" spans="1:12" s="45" customFormat="1" ht="17.25" customHeight="1" thickBot="1">
      <c r="A12" s="94"/>
      <c r="B12" s="381"/>
      <c r="C12" s="253"/>
      <c r="D12" s="96"/>
      <c r="E12" s="96"/>
      <c r="F12" s="377"/>
      <c r="G12" s="377"/>
      <c r="H12" s="377"/>
      <c r="I12" s="377"/>
      <c r="J12" s="377"/>
      <c r="K12" s="377"/>
      <c r="L12" s="17"/>
    </row>
    <row r="13" spans="1:12" s="45" customFormat="1" ht="17.25" customHeight="1" thickBot="1">
      <c r="A13" s="272">
        <v>44811</v>
      </c>
      <c r="B13" s="299" t="s">
        <v>961</v>
      </c>
      <c r="C13" s="516"/>
      <c r="D13" s="22" t="s">
        <v>1148</v>
      </c>
      <c r="E13" s="22" t="s">
        <v>961</v>
      </c>
      <c r="F13" s="1401" t="s">
        <v>961</v>
      </c>
      <c r="G13" s="1401"/>
      <c r="H13" s="1401"/>
      <c r="I13" s="1401"/>
      <c r="J13" s="505" t="s">
        <v>961</v>
      </c>
      <c r="K13" s="505" t="s">
        <v>1266</v>
      </c>
      <c r="L13" s="259">
        <v>18500</v>
      </c>
    </row>
    <row r="14" spans="1:12" ht="15.75" thickBot="1">
      <c r="C14" s="175"/>
      <c r="D14" s="175"/>
      <c r="E14" s="175"/>
    </row>
    <row r="15" spans="1:12" s="45" customFormat="1" ht="17.25" customHeight="1">
      <c r="A15" s="1478">
        <v>44823</v>
      </c>
      <c r="B15" s="1411">
        <v>80006</v>
      </c>
      <c r="C15" s="254"/>
      <c r="D15" s="9" t="s">
        <v>363</v>
      </c>
      <c r="E15" s="9" t="s">
        <v>565</v>
      </c>
      <c r="F15" s="1448" t="s">
        <v>1345</v>
      </c>
      <c r="G15" s="1449"/>
      <c r="H15" s="1449"/>
      <c r="I15" s="1450"/>
      <c r="J15" s="1480" t="s">
        <v>88</v>
      </c>
      <c r="K15" s="1480" t="s">
        <v>1455</v>
      </c>
      <c r="L15" s="1519">
        <v>316596</v>
      </c>
    </row>
    <row r="16" spans="1:12" ht="15.75" thickBot="1">
      <c r="A16" s="1479"/>
      <c r="B16" s="1413"/>
      <c r="C16" s="190"/>
      <c r="D16" s="190" t="s">
        <v>578</v>
      </c>
      <c r="E16" s="190"/>
      <c r="F16" s="1454"/>
      <c r="G16" s="1455"/>
      <c r="H16" s="1455"/>
      <c r="I16" s="1456"/>
      <c r="J16" s="1481"/>
      <c r="K16" s="1481"/>
      <c r="L16" s="1520"/>
    </row>
    <row r="17" spans="1:12" ht="15.75" thickBot="1"/>
    <row r="18" spans="1:12" s="45" customFormat="1" ht="17.25" customHeight="1" thickBot="1">
      <c r="A18" s="171">
        <v>44823</v>
      </c>
      <c r="B18" s="257">
        <v>80006</v>
      </c>
      <c r="C18" s="258"/>
      <c r="D18" s="22" t="s">
        <v>971</v>
      </c>
      <c r="E18" s="163" t="s">
        <v>961</v>
      </c>
      <c r="F18" s="1400" t="s">
        <v>1345</v>
      </c>
      <c r="G18" s="1401"/>
      <c r="H18" s="1401"/>
      <c r="I18" s="1402"/>
      <c r="J18" s="505" t="s">
        <v>88</v>
      </c>
      <c r="K18" s="173" t="s">
        <v>1457</v>
      </c>
      <c r="L18" s="259">
        <v>39750</v>
      </c>
    </row>
    <row r="19" spans="1:12" s="45" customFormat="1" ht="17.25" customHeight="1" thickBot="1">
      <c r="A19" s="94"/>
      <c r="B19" s="578"/>
      <c r="C19" s="253"/>
      <c r="D19" s="96"/>
      <c r="E19" s="96"/>
      <c r="F19" s="569"/>
      <c r="G19" s="569"/>
      <c r="H19" s="569"/>
      <c r="I19" s="569"/>
      <c r="J19" s="569"/>
      <c r="K19" s="569"/>
      <c r="L19" s="17"/>
    </row>
    <row r="20" spans="1:12" s="45" customFormat="1" ht="17.25" customHeight="1" thickBot="1">
      <c r="A20" s="171">
        <v>44832</v>
      </c>
      <c r="B20" s="257" t="s">
        <v>961</v>
      </c>
      <c r="C20" s="258"/>
      <c r="D20" s="22" t="s">
        <v>1148</v>
      </c>
      <c r="E20" s="163" t="s">
        <v>961</v>
      </c>
      <c r="F20" s="1400" t="s">
        <v>1345</v>
      </c>
      <c r="G20" s="1401"/>
      <c r="H20" s="1401"/>
      <c r="I20" s="1402"/>
      <c r="J20" s="564" t="s">
        <v>961</v>
      </c>
      <c r="K20" s="173" t="s">
        <v>1623</v>
      </c>
      <c r="L20" s="259">
        <v>18500</v>
      </c>
    </row>
    <row r="21" spans="1:12" s="45" customFormat="1" ht="17.25" customHeight="1" thickBot="1">
      <c r="A21" s="94"/>
      <c r="B21" s="815"/>
      <c r="C21" s="253"/>
      <c r="D21" s="96"/>
      <c r="E21" s="96"/>
      <c r="F21" s="809"/>
      <c r="G21" s="809"/>
      <c r="H21" s="809"/>
      <c r="I21" s="809"/>
      <c r="J21" s="809"/>
      <c r="K21" s="809"/>
      <c r="L21" s="17"/>
    </row>
    <row r="22" spans="1:12" s="45" customFormat="1" ht="17.25" customHeight="1" thickBot="1">
      <c r="A22" s="171">
        <v>44848</v>
      </c>
      <c r="B22" s="257" t="s">
        <v>961</v>
      </c>
      <c r="C22" s="258"/>
      <c r="D22" s="22" t="s">
        <v>1148</v>
      </c>
      <c r="E22" s="163" t="s">
        <v>961</v>
      </c>
      <c r="F22" s="1400" t="s">
        <v>961</v>
      </c>
      <c r="G22" s="1401"/>
      <c r="H22" s="1401"/>
      <c r="I22" s="1402"/>
      <c r="J22" s="802" t="s">
        <v>961</v>
      </c>
      <c r="K22" s="173" t="s">
        <v>2048</v>
      </c>
      <c r="L22" s="259">
        <v>18500</v>
      </c>
    </row>
    <row r="23" spans="1:12" ht="15.75" thickBot="1"/>
    <row r="24" spans="1:12" s="45" customFormat="1" ht="16.5">
      <c r="A24" s="1478">
        <v>44858</v>
      </c>
      <c r="B24" s="1411">
        <v>80998</v>
      </c>
      <c r="C24" s="254"/>
      <c r="D24" s="9" t="s">
        <v>70</v>
      </c>
      <c r="E24" s="9" t="s">
        <v>71</v>
      </c>
      <c r="F24" s="1448" t="s">
        <v>1561</v>
      </c>
      <c r="G24" s="1449"/>
      <c r="H24" s="1449"/>
      <c r="I24" s="1450"/>
      <c r="J24" s="1480" t="s">
        <v>88</v>
      </c>
      <c r="K24" s="1480" t="s">
        <v>2312</v>
      </c>
      <c r="L24" s="1519">
        <v>271612</v>
      </c>
    </row>
    <row r="25" spans="1:12" s="45" customFormat="1" ht="16.5">
      <c r="A25" s="1516"/>
      <c r="B25" s="1412"/>
      <c r="C25" s="253"/>
      <c r="D25" s="96" t="s">
        <v>929</v>
      </c>
      <c r="E25" s="96" t="s">
        <v>600</v>
      </c>
      <c r="F25" s="1451"/>
      <c r="G25" s="1452"/>
      <c r="H25" s="1452"/>
      <c r="I25" s="1453"/>
      <c r="J25" s="1518"/>
      <c r="K25" s="1518"/>
      <c r="L25" s="1521"/>
    </row>
    <row r="26" spans="1:12" ht="15.75" thickBot="1">
      <c r="A26" s="1479"/>
      <c r="B26" s="1413"/>
      <c r="C26" s="190"/>
      <c r="D26" s="190"/>
      <c r="E26" s="190" t="s">
        <v>49</v>
      </c>
      <c r="F26" s="1454"/>
      <c r="G26" s="1455"/>
      <c r="H26" s="1455"/>
      <c r="I26" s="1456"/>
      <c r="J26" s="1481"/>
      <c r="K26" s="1481"/>
      <c r="L26" s="1520"/>
    </row>
    <row r="27" spans="1:12" s="45" customFormat="1" ht="17.25" customHeight="1" thickBot="1">
      <c r="A27" s="171">
        <v>44858</v>
      </c>
      <c r="B27" s="257">
        <v>80998</v>
      </c>
      <c r="C27" s="258"/>
      <c r="D27" s="22" t="s">
        <v>971</v>
      </c>
      <c r="E27" s="163" t="s">
        <v>961</v>
      </c>
      <c r="F27" s="1400" t="s">
        <v>1561</v>
      </c>
      <c r="G27" s="1401"/>
      <c r="H27" s="1401"/>
      <c r="I27" s="1402"/>
      <c r="J27" s="924" t="s">
        <v>88</v>
      </c>
      <c r="K27" s="173" t="s">
        <v>2313</v>
      </c>
      <c r="L27" s="259">
        <v>39750</v>
      </c>
    </row>
    <row r="28" spans="1:12" s="45" customFormat="1" ht="17.25" customHeight="1" thickBot="1">
      <c r="A28" s="94"/>
      <c r="B28" s="931"/>
      <c r="C28" s="253"/>
      <c r="D28" s="96"/>
      <c r="E28" s="96"/>
      <c r="F28" s="928"/>
      <c r="G28" s="928"/>
      <c r="H28" s="928"/>
      <c r="I28" s="928"/>
      <c r="J28" s="924"/>
      <c r="K28" s="925"/>
      <c r="L28" s="17"/>
    </row>
    <row r="29" spans="1:12" ht="18.75" thickBot="1">
      <c r="J29" s="1407" t="s">
        <v>21</v>
      </c>
      <c r="K29" s="1487"/>
      <c r="L29" s="18">
        <f>+SUM(L11:L28)</f>
        <v>762958</v>
      </c>
    </row>
  </sheetData>
  <mergeCells count="38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24:A26"/>
    <mergeCell ref="A8:C8"/>
    <mergeCell ref="D8:F8"/>
    <mergeCell ref="G8:H8"/>
    <mergeCell ref="I8:L8"/>
    <mergeCell ref="L24:L26"/>
    <mergeCell ref="B24:B26"/>
    <mergeCell ref="F24:I26"/>
    <mergeCell ref="J24:J26"/>
    <mergeCell ref="K24:K26"/>
    <mergeCell ref="J29:K29"/>
    <mergeCell ref="A9:L9"/>
    <mergeCell ref="C10:E10"/>
    <mergeCell ref="F10:I10"/>
    <mergeCell ref="F11:I11"/>
    <mergeCell ref="F13:I13"/>
    <mergeCell ref="A15:A16"/>
    <mergeCell ref="B15:B16"/>
    <mergeCell ref="F15:I16"/>
    <mergeCell ref="J15:J16"/>
    <mergeCell ref="K15:K16"/>
    <mergeCell ref="L15:L16"/>
    <mergeCell ref="F18:I18"/>
    <mergeCell ref="F20:I20"/>
    <mergeCell ref="F22:I22"/>
    <mergeCell ref="F27:I27"/>
  </mergeCells>
  <pageMargins left="0.7" right="0.7" top="0.75" bottom="0.75" header="0.3" footer="0.3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27" workbookViewId="0">
      <selection activeCell="L52" sqref="L52"/>
    </sheetView>
  </sheetViews>
  <sheetFormatPr baseColWidth="10" defaultRowHeight="15"/>
  <cols>
    <col min="1" max="1" width="14" bestFit="1" customWidth="1"/>
    <col min="4" max="4" width="33" bestFit="1" customWidth="1"/>
    <col min="5" max="5" width="58.42578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998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7.25" thickBot="1">
      <c r="A11" s="19">
        <v>44792</v>
      </c>
      <c r="B11" s="20"/>
      <c r="C11" s="21"/>
      <c r="D11" s="261" t="s">
        <v>999</v>
      </c>
      <c r="E11" s="23"/>
      <c r="F11" s="1401" t="s">
        <v>113</v>
      </c>
      <c r="G11" s="1401"/>
      <c r="H11" s="1401"/>
      <c r="I11" s="1406"/>
      <c r="J11" s="245" t="s">
        <v>88</v>
      </c>
      <c r="K11" s="24" t="s">
        <v>1000</v>
      </c>
      <c r="L11" s="25">
        <v>25500</v>
      </c>
    </row>
    <row r="12" spans="1:12" ht="15.75" thickBot="1"/>
    <row r="13" spans="1:12" ht="16.5">
      <c r="A13" s="1443">
        <v>44798</v>
      </c>
      <c r="B13" s="1411">
        <v>138173</v>
      </c>
      <c r="C13" s="9"/>
      <c r="D13" s="9" t="s">
        <v>298</v>
      </c>
      <c r="E13" s="9" t="s">
        <v>303</v>
      </c>
      <c r="F13" s="1448" t="s">
        <v>185</v>
      </c>
      <c r="G13" s="1449"/>
      <c r="H13" s="1449"/>
      <c r="I13" s="1450"/>
      <c r="J13" s="1419" t="s">
        <v>88</v>
      </c>
      <c r="K13" s="1416" t="s">
        <v>1129</v>
      </c>
      <c r="L13" s="1457">
        <v>5183498</v>
      </c>
    </row>
    <row r="14" spans="1:12" ht="16.5">
      <c r="A14" s="1444"/>
      <c r="B14" s="1412"/>
      <c r="D14" t="s">
        <v>70</v>
      </c>
      <c r="E14" s="11" t="s">
        <v>104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352</v>
      </c>
      <c r="E15" s="11" t="s">
        <v>1128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96</v>
      </c>
      <c r="E16" s="11" t="s">
        <v>439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36</v>
      </c>
      <c r="E17" s="11" t="s">
        <v>428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102</v>
      </c>
      <c r="E18" s="11" t="s">
        <v>101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387</v>
      </c>
      <c r="E19" s="11" t="s">
        <v>149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76</v>
      </c>
      <c r="E20" s="11" t="s">
        <v>77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293</v>
      </c>
      <c r="E21" s="11" t="s">
        <v>35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868</v>
      </c>
      <c r="E22" s="11" t="s">
        <v>390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363</v>
      </c>
      <c r="E23" s="11" t="s">
        <v>565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164</v>
      </c>
      <c r="E24" s="11" t="s">
        <v>165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815</v>
      </c>
      <c r="E25" s="11" t="s">
        <v>452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182</v>
      </c>
      <c r="E26" s="11" t="s">
        <v>181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236</v>
      </c>
      <c r="E27" s="11" t="s">
        <v>240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 t="s">
        <v>160</v>
      </c>
      <c r="E28" s="11" t="s">
        <v>155</v>
      </c>
      <c r="F28" s="1451"/>
      <c r="G28" s="1452"/>
      <c r="H28" s="1452"/>
      <c r="I28" s="1453"/>
      <c r="J28" s="1420"/>
      <c r="K28" s="1417"/>
      <c r="L28" s="1458"/>
    </row>
    <row r="29" spans="1:12" ht="15.75" customHeight="1">
      <c r="A29" s="1444"/>
      <c r="B29" s="1412"/>
      <c r="C29" s="15"/>
      <c r="D29" s="11" t="s">
        <v>59</v>
      </c>
      <c r="E29" s="11" t="s">
        <v>29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15"/>
      <c r="D30" s="11" t="s">
        <v>220</v>
      </c>
      <c r="E30" s="11" t="s">
        <v>221</v>
      </c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444"/>
      <c r="B31" s="1412"/>
      <c r="C31" s="15"/>
      <c r="D31" s="11" t="s">
        <v>1068</v>
      </c>
      <c r="E31" s="11"/>
      <c r="F31" s="1451"/>
      <c r="G31" s="1452"/>
      <c r="H31" s="1452"/>
      <c r="I31" s="1453"/>
      <c r="J31" s="1420"/>
      <c r="K31" s="1417"/>
      <c r="L31" s="1458"/>
    </row>
    <row r="32" spans="1:12" ht="17.25" thickBot="1">
      <c r="A32" s="19">
        <v>44798</v>
      </c>
      <c r="B32" s="20">
        <v>138173</v>
      </c>
      <c r="C32" s="21"/>
      <c r="D32" s="261" t="s">
        <v>1001</v>
      </c>
      <c r="E32" s="23"/>
      <c r="F32" s="1401" t="s">
        <v>185</v>
      </c>
      <c r="G32" s="1401"/>
      <c r="H32" s="1401"/>
      <c r="I32" s="1406"/>
      <c r="J32" s="316" t="s">
        <v>88</v>
      </c>
      <c r="K32" s="24" t="s">
        <v>1130</v>
      </c>
      <c r="L32" s="25">
        <v>50000</v>
      </c>
    </row>
    <row r="33" spans="1:12" ht="17.25" thickBot="1">
      <c r="A33" s="19"/>
      <c r="B33" s="20"/>
      <c r="C33" s="21"/>
      <c r="D33" s="261"/>
      <c r="E33" s="23"/>
      <c r="F33" s="802"/>
      <c r="G33" s="802"/>
      <c r="H33" s="802"/>
      <c r="I33" s="804"/>
      <c r="J33" s="804"/>
      <c r="K33" s="24"/>
      <c r="L33" s="25"/>
    </row>
    <row r="34" spans="1:12" ht="17.25" thickBot="1">
      <c r="A34" s="19">
        <v>44852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804" t="s">
        <v>961</v>
      </c>
      <c r="K34" s="24" t="s">
        <v>2097</v>
      </c>
      <c r="L34" s="25">
        <v>18500</v>
      </c>
    </row>
    <row r="35" spans="1:12" ht="15.75" thickBot="1"/>
    <row r="36" spans="1:12" ht="17.25" thickBot="1">
      <c r="A36" s="19">
        <v>44852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791" t="s">
        <v>961</v>
      </c>
      <c r="K36" s="24" t="s">
        <v>2097</v>
      </c>
      <c r="L36" s="25">
        <v>18500</v>
      </c>
    </row>
    <row r="37" spans="1:12" ht="17.25" thickBot="1">
      <c r="A37" s="94"/>
      <c r="B37" s="897"/>
      <c r="C37" s="96"/>
      <c r="D37" s="96"/>
      <c r="E37" s="97"/>
      <c r="F37" s="893"/>
      <c r="G37" s="893"/>
      <c r="H37" s="893"/>
      <c r="I37" s="893"/>
      <c r="J37" s="890"/>
      <c r="K37" s="891"/>
      <c r="L37" s="17"/>
    </row>
    <row r="38" spans="1:12" ht="17.25" thickBot="1">
      <c r="A38" s="19">
        <v>44858</v>
      </c>
      <c r="B38" s="20" t="s">
        <v>961</v>
      </c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892" t="s">
        <v>961</v>
      </c>
      <c r="K38" s="24" t="s">
        <v>2240</v>
      </c>
      <c r="L38" s="25">
        <v>18500</v>
      </c>
    </row>
    <row r="39" spans="1:12" ht="17.25" thickBot="1">
      <c r="A39" s="94"/>
      <c r="B39" s="1026"/>
      <c r="C39" s="96"/>
      <c r="D39" s="96"/>
      <c r="E39" s="97"/>
      <c r="F39" s="1021"/>
      <c r="G39" s="1021"/>
      <c r="H39" s="1021"/>
      <c r="I39" s="1021"/>
      <c r="J39" s="1018"/>
      <c r="K39" s="1019"/>
      <c r="L39" s="17"/>
    </row>
    <row r="40" spans="1:12" ht="17.25" thickBot="1">
      <c r="A40" s="19">
        <v>44866</v>
      </c>
      <c r="B40" s="20" t="s">
        <v>961</v>
      </c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1020" t="s">
        <v>961</v>
      </c>
      <c r="K40" s="24" t="s">
        <v>2494</v>
      </c>
      <c r="L40" s="25">
        <v>18500</v>
      </c>
    </row>
    <row r="41" spans="1:12" ht="17.25" thickBot="1">
      <c r="A41" s="94"/>
      <c r="B41" s="1075"/>
      <c r="C41" s="96"/>
      <c r="D41" s="96"/>
      <c r="E41" s="97"/>
      <c r="F41" s="1071"/>
      <c r="G41" s="1071"/>
      <c r="H41" s="1071"/>
      <c r="I41" s="1071"/>
      <c r="J41" s="1068"/>
      <c r="K41" s="1069"/>
      <c r="L41" s="17"/>
    </row>
    <row r="42" spans="1:12" ht="17.25" thickBot="1">
      <c r="A42" s="19">
        <v>44872</v>
      </c>
      <c r="B42" s="20" t="s">
        <v>961</v>
      </c>
      <c r="C42" s="21"/>
      <c r="D42" s="22" t="s">
        <v>1148</v>
      </c>
      <c r="E42" s="23"/>
      <c r="F42" s="1401" t="s">
        <v>961</v>
      </c>
      <c r="G42" s="1401"/>
      <c r="H42" s="1401"/>
      <c r="I42" s="1406"/>
      <c r="J42" s="1070" t="s">
        <v>961</v>
      </c>
      <c r="K42" s="24" t="s">
        <v>2638</v>
      </c>
      <c r="L42" s="25">
        <v>18500</v>
      </c>
    </row>
    <row r="43" spans="1:12" ht="17.25" thickBot="1">
      <c r="A43" s="94"/>
      <c r="B43" s="795"/>
      <c r="C43" s="96"/>
      <c r="D43" s="96"/>
      <c r="E43" s="97"/>
      <c r="F43" s="794"/>
      <c r="G43" s="794"/>
      <c r="H43" s="794"/>
      <c r="I43" s="794"/>
      <c r="J43" s="789"/>
      <c r="K43" s="790"/>
      <c r="L43" s="17"/>
    </row>
    <row r="44" spans="1:12" ht="17.25" thickBot="1">
      <c r="A44" s="19">
        <v>44878</v>
      </c>
      <c r="B44" s="20" t="s">
        <v>961</v>
      </c>
      <c r="C44" s="21"/>
      <c r="D44" s="22" t="s">
        <v>1148</v>
      </c>
      <c r="E44" s="23"/>
      <c r="F44" s="1401" t="s">
        <v>961</v>
      </c>
      <c r="G44" s="1401"/>
      <c r="H44" s="1401"/>
      <c r="I44" s="1406"/>
      <c r="J44" s="1118" t="s">
        <v>961</v>
      </c>
      <c r="K44" s="24" t="s">
        <v>2733</v>
      </c>
      <c r="L44" s="25">
        <v>18500</v>
      </c>
    </row>
    <row r="45" spans="1:12" ht="17.25" thickBot="1">
      <c r="A45" s="94"/>
      <c r="B45" s="1129"/>
      <c r="C45" s="96"/>
      <c r="D45" s="96"/>
      <c r="E45" s="97"/>
      <c r="F45" s="1121"/>
      <c r="G45" s="1121"/>
      <c r="H45" s="1121"/>
      <c r="I45" s="1121"/>
      <c r="J45" s="1117"/>
      <c r="K45" s="1125"/>
      <c r="L45" s="17"/>
    </row>
    <row r="46" spans="1:12" ht="17.25" thickBot="1">
      <c r="A46" s="19">
        <v>44901</v>
      </c>
      <c r="B46" s="20" t="s">
        <v>961</v>
      </c>
      <c r="C46" s="21"/>
      <c r="D46" s="22" t="s">
        <v>1148</v>
      </c>
      <c r="E46" s="23"/>
      <c r="F46" s="1401" t="s">
        <v>961</v>
      </c>
      <c r="G46" s="1401"/>
      <c r="H46" s="1401"/>
      <c r="I46" s="1406"/>
      <c r="J46" s="1335" t="s">
        <v>961</v>
      </c>
      <c r="K46" s="24" t="s">
        <v>3263</v>
      </c>
      <c r="L46" s="25">
        <v>18500</v>
      </c>
    </row>
    <row r="47" spans="1:12" ht="17.25" thickBot="1">
      <c r="A47" s="94"/>
      <c r="B47" s="1347"/>
      <c r="C47" s="96"/>
      <c r="D47" s="96"/>
      <c r="E47" s="97"/>
      <c r="F47" s="1339"/>
      <c r="G47" s="1339"/>
      <c r="H47" s="1339"/>
      <c r="I47" s="1339"/>
      <c r="J47" s="1334"/>
      <c r="K47" s="1345"/>
      <c r="L47" s="17"/>
    </row>
    <row r="48" spans="1:12" ht="17.25" thickBot="1">
      <c r="A48" s="94"/>
      <c r="B48" s="1347"/>
      <c r="C48" s="96"/>
      <c r="D48" s="96"/>
      <c r="E48" s="97"/>
      <c r="F48" s="1339"/>
      <c r="G48" s="1339"/>
      <c r="H48" s="1339"/>
      <c r="I48" s="1339"/>
      <c r="J48" s="1334"/>
      <c r="K48" s="1345"/>
      <c r="L48" s="17"/>
    </row>
    <row r="49" spans="1:12" ht="17.25" thickBot="1">
      <c r="A49" s="94"/>
      <c r="B49" s="1347"/>
      <c r="C49" s="96"/>
      <c r="D49" s="96"/>
      <c r="E49" s="97"/>
      <c r="F49" s="1339"/>
      <c r="G49" s="1339"/>
      <c r="H49" s="1339"/>
      <c r="I49" s="1339"/>
      <c r="J49" s="1334"/>
      <c r="K49" s="1345"/>
      <c r="L49" s="17"/>
    </row>
    <row r="50" spans="1:12" ht="17.25" thickBot="1">
      <c r="A50" s="94"/>
      <c r="B50" s="1347"/>
      <c r="C50" s="96"/>
      <c r="D50" s="96"/>
      <c r="E50" s="97"/>
      <c r="F50" s="1339"/>
      <c r="G50" s="1339"/>
      <c r="H50" s="1339"/>
      <c r="I50" s="1339"/>
      <c r="J50" s="1334"/>
      <c r="K50" s="1345"/>
      <c r="L50" s="17"/>
    </row>
    <row r="51" spans="1:12" ht="18.75" thickBot="1">
      <c r="J51" s="1407" t="s">
        <v>21</v>
      </c>
      <c r="K51" s="1487"/>
      <c r="L51" s="18">
        <f>+SUM(L11:L50)</f>
        <v>5388498</v>
      </c>
    </row>
  </sheetData>
  <mergeCells count="35">
    <mergeCell ref="F46:I46"/>
    <mergeCell ref="F42:I42"/>
    <mergeCell ref="F40:I40"/>
    <mergeCell ref="A8:C8"/>
    <mergeCell ref="D8:F8"/>
    <mergeCell ref="G8:H8"/>
    <mergeCell ref="I8:L8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51:K51"/>
    <mergeCell ref="F11:I11"/>
    <mergeCell ref="A9:L9"/>
    <mergeCell ref="C10:E10"/>
    <mergeCell ref="F10:I10"/>
    <mergeCell ref="A13:A31"/>
    <mergeCell ref="B13:B31"/>
    <mergeCell ref="F13:I31"/>
    <mergeCell ref="J13:J31"/>
    <mergeCell ref="K13:K31"/>
    <mergeCell ref="L13:L31"/>
    <mergeCell ref="F32:I32"/>
    <mergeCell ref="F36:I36"/>
    <mergeCell ref="F34:I34"/>
    <mergeCell ref="F38:I38"/>
    <mergeCell ref="F44:I44"/>
  </mergeCells>
  <pageMargins left="0.7" right="0.7" top="0.75" bottom="0.75" header="0.3" footer="0.3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41" workbookViewId="0">
      <selection activeCell="L63" sqref="L63"/>
    </sheetView>
  </sheetViews>
  <sheetFormatPr baseColWidth="10" defaultRowHeight="15"/>
  <cols>
    <col min="1" max="1" width="14" bestFit="1" customWidth="1"/>
    <col min="4" max="4" width="33" bestFit="1" customWidth="1"/>
    <col min="5" max="5" width="43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1009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6.5">
      <c r="A11" s="1443">
        <v>44782</v>
      </c>
      <c r="B11" s="1411">
        <v>43605</v>
      </c>
      <c r="C11" s="9"/>
      <c r="D11" s="9" t="s">
        <v>70</v>
      </c>
      <c r="E11" s="9" t="s">
        <v>1004</v>
      </c>
      <c r="F11" s="1448" t="s">
        <v>113</v>
      </c>
      <c r="G11" s="1449"/>
      <c r="H11" s="1449"/>
      <c r="I11" s="1450"/>
      <c r="J11" s="1419" t="s">
        <v>88</v>
      </c>
      <c r="K11" s="1416" t="s">
        <v>1007</v>
      </c>
      <c r="L11" s="1457">
        <v>2694781</v>
      </c>
    </row>
    <row r="12" spans="1:12" ht="16.5">
      <c r="A12" s="1444"/>
      <c r="B12" s="1412"/>
      <c r="D12" t="s">
        <v>62</v>
      </c>
      <c r="E12" s="11" t="s">
        <v>728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105</v>
      </c>
      <c r="E13" s="11" t="s">
        <v>104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609</v>
      </c>
      <c r="E14" s="11" t="s">
        <v>63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51</v>
      </c>
      <c r="E15" s="11" t="s">
        <v>166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610</v>
      </c>
      <c r="E16" s="11" t="s">
        <v>426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868</v>
      </c>
      <c r="E17" s="11" t="s">
        <v>52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815</v>
      </c>
      <c r="E18" s="11" t="s">
        <v>40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164</v>
      </c>
      <c r="E19" s="11" t="s">
        <v>181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36</v>
      </c>
      <c r="E20" s="11" t="s">
        <v>1005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34</v>
      </c>
      <c r="E21" s="11" t="s">
        <v>37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811</v>
      </c>
      <c r="E22" s="11" t="s">
        <v>54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1002</v>
      </c>
      <c r="E23" s="11" t="s">
        <v>149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435</v>
      </c>
      <c r="E24" s="11" t="s">
        <v>554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159</v>
      </c>
      <c r="E25" s="11" t="s">
        <v>1006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299</v>
      </c>
      <c r="E26" s="11"/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1003</v>
      </c>
      <c r="E27" s="11"/>
      <c r="F27" s="1451"/>
      <c r="G27" s="1452"/>
      <c r="H27" s="1452"/>
      <c r="I27" s="1453"/>
      <c r="J27" s="1420"/>
      <c r="K27" s="1417"/>
      <c r="L27" s="1458"/>
    </row>
    <row r="28" spans="1:12" ht="17.25" thickBot="1">
      <c r="A28" s="1444"/>
      <c r="B28" s="1412"/>
      <c r="C28" s="15"/>
      <c r="D28" s="11"/>
      <c r="E28" s="11"/>
      <c r="F28" s="1451"/>
      <c r="G28" s="1452"/>
      <c r="H28" s="1452"/>
      <c r="I28" s="1453"/>
      <c r="J28" s="1420"/>
      <c r="K28" s="1417"/>
      <c r="L28" s="1458"/>
    </row>
    <row r="29" spans="1:12" ht="17.25" thickBot="1">
      <c r="A29" s="19">
        <v>44782</v>
      </c>
      <c r="B29" s="20">
        <v>43605</v>
      </c>
      <c r="C29" s="21"/>
      <c r="D29" s="261" t="s">
        <v>1001</v>
      </c>
      <c r="E29" s="23"/>
      <c r="F29" s="1401" t="s">
        <v>113</v>
      </c>
      <c r="G29" s="1401"/>
      <c r="H29" s="1401"/>
      <c r="I29" s="1406"/>
      <c r="J29" s="245" t="s">
        <v>88</v>
      </c>
      <c r="K29" s="24" t="s">
        <v>1008</v>
      </c>
      <c r="L29" s="25">
        <v>50000</v>
      </c>
    </row>
    <row r="30" spans="1:12" ht="17.25" thickBot="1">
      <c r="A30" s="94"/>
      <c r="B30" s="403"/>
      <c r="C30" s="96"/>
      <c r="D30" s="356"/>
      <c r="E30" s="97"/>
      <c r="F30" s="402"/>
      <c r="G30" s="402"/>
      <c r="H30" s="402"/>
      <c r="I30" s="402"/>
      <c r="J30" s="402"/>
      <c r="K30" s="402"/>
      <c r="L30" s="17"/>
    </row>
    <row r="31" spans="1:12" ht="17.25" thickBot="1">
      <c r="A31" s="19">
        <v>44812</v>
      </c>
      <c r="B31" s="20" t="s">
        <v>961</v>
      </c>
      <c r="C31" s="21"/>
      <c r="D31" s="261" t="s">
        <v>1148</v>
      </c>
      <c r="E31" s="23"/>
      <c r="F31" s="1401" t="s">
        <v>113</v>
      </c>
      <c r="G31" s="1401"/>
      <c r="H31" s="1401"/>
      <c r="I31" s="1406"/>
      <c r="J31" s="401" t="s">
        <v>961</v>
      </c>
      <c r="K31" s="24" t="s">
        <v>1289</v>
      </c>
      <c r="L31" s="25">
        <v>18500</v>
      </c>
    </row>
    <row r="32" spans="1:12" ht="15.75" thickBot="1"/>
    <row r="33" spans="1:12" ht="17.25" thickBot="1">
      <c r="A33" s="19">
        <v>44833</v>
      </c>
      <c r="B33" s="20">
        <v>43859</v>
      </c>
      <c r="C33" s="21"/>
      <c r="D33" s="261" t="s">
        <v>888</v>
      </c>
      <c r="E33" s="271" t="s">
        <v>1756</v>
      </c>
      <c r="F33" s="1401" t="s">
        <v>1757</v>
      </c>
      <c r="G33" s="1401"/>
      <c r="H33" s="1401"/>
      <c r="I33" s="1406"/>
      <c r="J33" s="648" t="s">
        <v>961</v>
      </c>
      <c r="K33" s="24" t="s">
        <v>1758</v>
      </c>
      <c r="L33" s="25">
        <v>425935</v>
      </c>
    </row>
    <row r="34" spans="1:12" ht="17.25" thickBot="1">
      <c r="A34" s="94"/>
      <c r="B34" s="655"/>
      <c r="C34" s="96"/>
      <c r="D34" s="356"/>
      <c r="E34" s="97"/>
      <c r="F34" s="651"/>
      <c r="G34" s="651"/>
      <c r="H34" s="651"/>
      <c r="I34" s="651"/>
      <c r="J34" s="647"/>
      <c r="K34" s="654"/>
      <c r="L34" s="17"/>
    </row>
    <row r="35" spans="1:12" ht="16.5">
      <c r="A35" s="1443">
        <v>44860</v>
      </c>
      <c r="B35" s="1411">
        <v>43859</v>
      </c>
      <c r="C35" s="9"/>
      <c r="D35" s="9" t="s">
        <v>400</v>
      </c>
      <c r="E35" s="9" t="s">
        <v>574</v>
      </c>
      <c r="F35" s="1448" t="s">
        <v>234</v>
      </c>
      <c r="G35" s="1449"/>
      <c r="H35" s="1449"/>
      <c r="I35" s="1450"/>
      <c r="J35" s="1419" t="s">
        <v>88</v>
      </c>
      <c r="K35" s="1416" t="s">
        <v>2293</v>
      </c>
      <c r="L35" s="1457">
        <v>458100</v>
      </c>
    </row>
    <row r="36" spans="1:12" ht="16.5">
      <c r="A36" s="1444"/>
      <c r="B36" s="1412"/>
      <c r="C36" s="26"/>
      <c r="D36" s="96" t="s">
        <v>580</v>
      </c>
      <c r="E36" s="96" t="s">
        <v>2294</v>
      </c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26"/>
      <c r="D37" s="96"/>
      <c r="E37" s="96" t="s">
        <v>1364</v>
      </c>
      <c r="F37" s="1451"/>
      <c r="G37" s="1452"/>
      <c r="H37" s="1452"/>
      <c r="I37" s="1453"/>
      <c r="J37" s="1420"/>
      <c r="K37" s="1417"/>
      <c r="L37" s="1458"/>
    </row>
    <row r="38" spans="1:12" ht="17.25" thickBot="1">
      <c r="A38" s="1445"/>
      <c r="B38" s="1413"/>
      <c r="C38" s="27"/>
      <c r="D38" s="12"/>
      <c r="E38" s="12"/>
      <c r="F38" s="1454"/>
      <c r="G38" s="1455"/>
      <c r="H38" s="1455"/>
      <c r="I38" s="1456"/>
      <c r="J38" s="1421"/>
      <c r="K38" s="1418"/>
      <c r="L38" s="1459"/>
    </row>
    <row r="39" spans="1:12" ht="17.25" thickBot="1">
      <c r="A39" s="94"/>
      <c r="B39" s="997"/>
      <c r="C39" s="26"/>
      <c r="D39" s="96"/>
      <c r="E39" s="96"/>
      <c r="F39" s="996"/>
      <c r="G39" s="996"/>
      <c r="H39" s="996"/>
      <c r="I39" s="996"/>
      <c r="J39" s="995"/>
      <c r="K39" s="996"/>
      <c r="L39" s="17"/>
    </row>
    <row r="40" spans="1:12" ht="17.25" thickBot="1">
      <c r="A40" s="19">
        <v>44865</v>
      </c>
      <c r="B40" s="20" t="s">
        <v>961</v>
      </c>
      <c r="C40" s="21"/>
      <c r="D40" s="261" t="s">
        <v>1148</v>
      </c>
      <c r="E40" s="23"/>
      <c r="F40" s="1401" t="s">
        <v>961</v>
      </c>
      <c r="G40" s="1401"/>
      <c r="H40" s="1401"/>
      <c r="I40" s="1406"/>
      <c r="J40" s="992" t="s">
        <v>961</v>
      </c>
      <c r="K40" s="24" t="s">
        <v>2457</v>
      </c>
      <c r="L40" s="25">
        <v>18500</v>
      </c>
    </row>
    <row r="41" spans="1:12" ht="17.25" thickBot="1">
      <c r="A41" s="94"/>
      <c r="B41" s="1116"/>
      <c r="C41" s="96"/>
      <c r="D41" s="356"/>
      <c r="E41" s="97"/>
      <c r="F41" s="1113"/>
      <c r="G41" s="1113"/>
      <c r="H41" s="1113"/>
      <c r="I41" s="1113"/>
      <c r="J41" s="1113"/>
      <c r="K41" s="1113"/>
      <c r="L41" s="17"/>
    </row>
    <row r="42" spans="1:12" ht="17.25" thickBot="1">
      <c r="A42" s="19">
        <v>44874</v>
      </c>
      <c r="B42" s="20" t="s">
        <v>961</v>
      </c>
      <c r="C42" s="21"/>
      <c r="D42" s="261" t="s">
        <v>815</v>
      </c>
      <c r="E42" s="271" t="s">
        <v>181</v>
      </c>
      <c r="F42" s="1401" t="s">
        <v>113</v>
      </c>
      <c r="G42" s="1401"/>
      <c r="H42" s="1401"/>
      <c r="I42" s="1406"/>
      <c r="J42" s="1110" t="s">
        <v>961</v>
      </c>
      <c r="K42" s="24" t="s">
        <v>2662</v>
      </c>
      <c r="L42" s="25">
        <v>150064</v>
      </c>
    </row>
    <row r="43" spans="1:12" ht="17.25" thickBot="1">
      <c r="A43" s="94"/>
      <c r="B43" s="922"/>
      <c r="C43" s="15"/>
      <c r="D43" s="11"/>
      <c r="E43" s="11"/>
      <c r="F43" s="920"/>
      <c r="G43" s="920"/>
      <c r="H43" s="920"/>
      <c r="I43" s="920"/>
      <c r="J43" s="919"/>
      <c r="K43" s="920"/>
      <c r="L43" s="17"/>
    </row>
    <row r="44" spans="1:12" ht="17.25" thickBot="1">
      <c r="A44" s="19">
        <v>44890</v>
      </c>
      <c r="B44" s="20" t="s">
        <v>961</v>
      </c>
      <c r="C44" s="21"/>
      <c r="D44" s="261" t="s">
        <v>1148</v>
      </c>
      <c r="E44" s="23"/>
      <c r="F44" s="1401" t="s">
        <v>961</v>
      </c>
      <c r="G44" s="1401"/>
      <c r="H44" s="1401"/>
      <c r="I44" s="1406"/>
      <c r="J44" s="1265" t="s">
        <v>961</v>
      </c>
      <c r="K44" s="24" t="s">
        <v>3012</v>
      </c>
      <c r="L44" s="25">
        <v>18500</v>
      </c>
    </row>
    <row r="45" spans="1:12" ht="17.25" thickBot="1">
      <c r="A45" s="94"/>
      <c r="B45" s="1275"/>
      <c r="C45" s="15"/>
      <c r="D45" s="11"/>
      <c r="E45" s="11"/>
      <c r="F45" s="1269"/>
      <c r="G45" s="1269"/>
      <c r="H45" s="1269"/>
      <c r="I45" s="1269"/>
      <c r="J45" s="1268"/>
      <c r="K45" s="1269"/>
      <c r="L45" s="17"/>
    </row>
    <row r="46" spans="1:12" ht="16.5">
      <c r="A46" s="1443">
        <v>44896</v>
      </c>
      <c r="B46" s="1411">
        <v>44697</v>
      </c>
      <c r="C46" s="9"/>
      <c r="D46" s="9" t="s">
        <v>102</v>
      </c>
      <c r="E46" s="9" t="s">
        <v>149</v>
      </c>
      <c r="F46" s="1448" t="s">
        <v>185</v>
      </c>
      <c r="G46" s="1449"/>
      <c r="H46" s="1449"/>
      <c r="I46" s="1450"/>
      <c r="J46" s="1419" t="s">
        <v>88</v>
      </c>
      <c r="K46" s="1416" t="s">
        <v>3156</v>
      </c>
      <c r="L46" s="1457">
        <v>454792</v>
      </c>
    </row>
    <row r="47" spans="1:12" ht="16.5">
      <c r="A47" s="1444"/>
      <c r="B47" s="1412"/>
      <c r="C47" s="26"/>
      <c r="D47" s="96" t="s">
        <v>151</v>
      </c>
      <c r="E47" s="96" t="s">
        <v>103</v>
      </c>
      <c r="F47" s="1451"/>
      <c r="G47" s="1452"/>
      <c r="H47" s="1452"/>
      <c r="I47" s="1453"/>
      <c r="J47" s="1420"/>
      <c r="K47" s="1417"/>
      <c r="L47" s="1458"/>
    </row>
    <row r="48" spans="1:12" ht="16.5">
      <c r="A48" s="1444"/>
      <c r="B48" s="1412"/>
      <c r="C48" s="26"/>
      <c r="D48" s="96"/>
      <c r="E48" s="96"/>
      <c r="F48" s="1451"/>
      <c r="G48" s="1452"/>
      <c r="H48" s="1452"/>
      <c r="I48" s="1453"/>
      <c r="J48" s="1420"/>
      <c r="K48" s="1417"/>
      <c r="L48" s="1458"/>
    </row>
    <row r="49" spans="1:12" ht="17.25" thickBot="1">
      <c r="A49" s="1445"/>
      <c r="B49" s="1413"/>
      <c r="C49" s="27"/>
      <c r="D49" s="12"/>
      <c r="E49" s="12"/>
      <c r="F49" s="1454"/>
      <c r="G49" s="1455"/>
      <c r="H49" s="1455"/>
      <c r="I49" s="1456"/>
      <c r="J49" s="1421"/>
      <c r="K49" s="1418"/>
      <c r="L49" s="1459"/>
    </row>
    <row r="50" spans="1:12" ht="17.25" thickBot="1">
      <c r="A50" s="94"/>
      <c r="B50" s="1298"/>
      <c r="C50" s="26"/>
      <c r="D50" s="96"/>
      <c r="E50" s="96"/>
      <c r="F50" s="1295"/>
      <c r="G50" s="1295"/>
      <c r="H50" s="1295"/>
      <c r="I50" s="1295"/>
      <c r="J50" s="1296"/>
      <c r="K50" s="1297"/>
      <c r="L50" s="17"/>
    </row>
    <row r="51" spans="1:12" ht="17.25" thickBot="1">
      <c r="A51" s="19">
        <v>44895</v>
      </c>
      <c r="B51" s="20" t="s">
        <v>961</v>
      </c>
      <c r="C51" s="21"/>
      <c r="D51" s="261" t="s">
        <v>1148</v>
      </c>
      <c r="E51" s="23"/>
      <c r="F51" s="1401" t="s">
        <v>961</v>
      </c>
      <c r="G51" s="1401"/>
      <c r="H51" s="1401"/>
      <c r="I51" s="1406"/>
      <c r="J51" s="1300" t="s">
        <v>961</v>
      </c>
      <c r="K51" s="24" t="s">
        <v>3163</v>
      </c>
      <c r="L51" s="25">
        <v>18500</v>
      </c>
    </row>
    <row r="52" spans="1:12" ht="17.25" thickBot="1">
      <c r="A52" s="94"/>
      <c r="B52" s="1298"/>
      <c r="C52" s="26"/>
      <c r="D52" s="96"/>
      <c r="E52" s="96"/>
      <c r="F52" s="1295"/>
      <c r="G52" s="1295"/>
      <c r="H52" s="1295"/>
      <c r="I52" s="1295"/>
      <c r="J52" s="1296"/>
      <c r="K52" s="1297"/>
      <c r="L52" s="17"/>
    </row>
    <row r="53" spans="1:12" ht="17.25" thickBot="1">
      <c r="A53" s="19">
        <v>44898</v>
      </c>
      <c r="B53" s="20" t="s">
        <v>961</v>
      </c>
      <c r="C53" s="21"/>
      <c r="D53" s="261" t="s">
        <v>1148</v>
      </c>
      <c r="E53" s="23"/>
      <c r="F53" s="1401" t="s">
        <v>961</v>
      </c>
      <c r="G53" s="1401"/>
      <c r="H53" s="1401"/>
      <c r="I53" s="1406"/>
      <c r="J53" s="1335" t="s">
        <v>961</v>
      </c>
      <c r="K53" s="24" t="s">
        <v>3218</v>
      </c>
      <c r="L53" s="25">
        <v>18500</v>
      </c>
    </row>
    <row r="54" spans="1:12" ht="17.25" thickBot="1">
      <c r="A54" s="94"/>
      <c r="B54" s="1347"/>
      <c r="C54" s="26"/>
      <c r="D54" s="96"/>
      <c r="E54" s="96"/>
      <c r="F54" s="1339"/>
      <c r="G54" s="1339"/>
      <c r="H54" s="1339"/>
      <c r="I54" s="1339"/>
      <c r="J54" s="1341"/>
      <c r="K54" s="1342"/>
      <c r="L54" s="17"/>
    </row>
    <row r="55" spans="1:12" ht="17.25" thickBot="1">
      <c r="A55" s="19">
        <v>44902</v>
      </c>
      <c r="B55" s="20" t="s">
        <v>961</v>
      </c>
      <c r="C55" s="21"/>
      <c r="D55" s="261" t="s">
        <v>1148</v>
      </c>
      <c r="E55" s="23"/>
      <c r="F55" s="1401" t="s">
        <v>961</v>
      </c>
      <c r="G55" s="1401"/>
      <c r="H55" s="1401"/>
      <c r="I55" s="1406"/>
      <c r="J55" s="1365" t="s">
        <v>961</v>
      </c>
      <c r="K55" s="24" t="s">
        <v>3295</v>
      </c>
      <c r="L55" s="25">
        <v>18500</v>
      </c>
    </row>
    <row r="56" spans="1:12" ht="17.25" thickBot="1">
      <c r="A56" s="94"/>
      <c r="B56" s="1370"/>
      <c r="C56" s="26"/>
      <c r="D56" s="96"/>
      <c r="E56" s="96"/>
      <c r="F56" s="1366"/>
      <c r="G56" s="1366"/>
      <c r="H56" s="1366"/>
      <c r="I56" s="1366"/>
      <c r="J56" s="1367"/>
      <c r="K56" s="1368"/>
      <c r="L56" s="17"/>
    </row>
    <row r="57" spans="1:12" ht="17.25" thickBot="1">
      <c r="A57" s="94"/>
      <c r="B57" s="1370"/>
      <c r="C57" s="26"/>
      <c r="D57" s="96"/>
      <c r="E57" s="96"/>
      <c r="F57" s="1366"/>
      <c r="G57" s="1366"/>
      <c r="H57" s="1366"/>
      <c r="I57" s="1366"/>
      <c r="J57" s="1367"/>
      <c r="K57" s="1368"/>
      <c r="L57" s="17"/>
    </row>
    <row r="58" spans="1:12" ht="17.25" thickBot="1">
      <c r="A58" s="94"/>
      <c r="B58" s="1370"/>
      <c r="C58" s="26"/>
      <c r="D58" s="96"/>
      <c r="E58" s="96"/>
      <c r="F58" s="1366"/>
      <c r="G58" s="1366"/>
      <c r="H58" s="1366"/>
      <c r="I58" s="1366"/>
      <c r="J58" s="1367"/>
      <c r="K58" s="1368"/>
      <c r="L58" s="17"/>
    </row>
    <row r="59" spans="1:12" ht="17.25" thickBot="1">
      <c r="A59" s="94"/>
      <c r="B59" s="1370"/>
      <c r="C59" s="26"/>
      <c r="D59" s="96"/>
      <c r="E59" s="96"/>
      <c r="F59" s="1366"/>
      <c r="G59" s="1366"/>
      <c r="H59" s="1366"/>
      <c r="I59" s="1366"/>
      <c r="J59" s="1367"/>
      <c r="K59" s="1368"/>
      <c r="L59" s="17"/>
    </row>
    <row r="60" spans="1:12" ht="17.25" thickBot="1">
      <c r="A60" s="94"/>
      <c r="B60" s="1347"/>
      <c r="C60" s="26"/>
      <c r="D60" s="96"/>
      <c r="E60" s="96"/>
      <c r="F60" s="1339"/>
      <c r="G60" s="1339"/>
      <c r="H60" s="1339"/>
      <c r="I60" s="1339"/>
      <c r="J60" s="1341"/>
      <c r="K60" s="1342"/>
      <c r="L60" s="17"/>
    </row>
    <row r="61" spans="1:12" ht="17.25" thickBot="1">
      <c r="A61" s="94"/>
      <c r="B61" s="1298"/>
      <c r="C61" s="26"/>
      <c r="D61" s="96"/>
      <c r="E61" s="96"/>
      <c r="F61" s="1295"/>
      <c r="G61" s="1295"/>
      <c r="H61" s="1295"/>
      <c r="I61" s="1295"/>
      <c r="J61" s="1296"/>
      <c r="K61" s="1297"/>
      <c r="L61" s="17"/>
    </row>
    <row r="62" spans="1:12" ht="18.75" thickBot="1">
      <c r="J62" s="1407" t="s">
        <v>21</v>
      </c>
      <c r="K62" s="1487"/>
      <c r="L62" s="18">
        <f>+SUM(L11:L61)</f>
        <v>4344672</v>
      </c>
    </row>
  </sheetData>
  <mergeCells count="47">
    <mergeCell ref="F55:I55"/>
    <mergeCell ref="A46:A49"/>
    <mergeCell ref="B46:B49"/>
    <mergeCell ref="F46:I49"/>
    <mergeCell ref="K46:K49"/>
    <mergeCell ref="F53:I53"/>
    <mergeCell ref="F51:I51"/>
    <mergeCell ref="F44:I44"/>
    <mergeCell ref="L35:L38"/>
    <mergeCell ref="L46:L49"/>
    <mergeCell ref="F42:I42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11:L28"/>
    <mergeCell ref="A9:L9"/>
    <mergeCell ref="C10:E10"/>
    <mergeCell ref="F10:I10"/>
    <mergeCell ref="A1:C2"/>
    <mergeCell ref="D1:L1"/>
    <mergeCell ref="D2:L2"/>
    <mergeCell ref="A3:D3"/>
    <mergeCell ref="E3:L3"/>
    <mergeCell ref="J62:K62"/>
    <mergeCell ref="A11:A28"/>
    <mergeCell ref="B11:B28"/>
    <mergeCell ref="F11:I28"/>
    <mergeCell ref="J11:J28"/>
    <mergeCell ref="K11:K28"/>
    <mergeCell ref="F31:I31"/>
    <mergeCell ref="F33:I33"/>
    <mergeCell ref="A35:A38"/>
    <mergeCell ref="B35:B38"/>
    <mergeCell ref="F35:I38"/>
    <mergeCell ref="J35:J38"/>
    <mergeCell ref="K35:K38"/>
    <mergeCell ref="F29:I29"/>
    <mergeCell ref="F40:I40"/>
    <mergeCell ref="J46:J49"/>
  </mergeCells>
  <pageMargins left="0.7" right="0.7" top="0.75" bottom="0.75" header="0.3" footer="0.3"/>
  <pageSetup orientation="portrait" r:id="rId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A13" sqref="A13:XFD14"/>
    </sheetView>
  </sheetViews>
  <sheetFormatPr baseColWidth="10" defaultRowHeight="15"/>
  <cols>
    <col min="4" max="4" width="36.28515625" customWidth="1"/>
    <col min="5" max="5" width="42" customWidth="1"/>
    <col min="12" max="12" width="17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>
        <v>1</v>
      </c>
      <c r="B8" s="1462"/>
      <c r="C8" s="1463"/>
      <c r="D8" s="1434" t="s">
        <v>1012</v>
      </c>
      <c r="E8" s="1435"/>
      <c r="F8" s="1436"/>
      <c r="G8" s="1464"/>
      <c r="H8" s="1465"/>
      <c r="I8" s="1464"/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7.25" thickBot="1">
      <c r="A11" s="19">
        <v>44747</v>
      </c>
      <c r="B11" s="20" t="s">
        <v>961</v>
      </c>
      <c r="C11" s="21"/>
      <c r="D11" s="188" t="s">
        <v>1001</v>
      </c>
      <c r="E11" s="271" t="s">
        <v>1013</v>
      </c>
      <c r="F11" s="1401" t="s">
        <v>139</v>
      </c>
      <c r="G11" s="1401"/>
      <c r="H11" s="1401"/>
      <c r="I11" s="1406"/>
      <c r="J11" s="245" t="s">
        <v>88</v>
      </c>
      <c r="K11" s="24" t="s">
        <v>1014</v>
      </c>
      <c r="L11" s="25">
        <v>88500</v>
      </c>
    </row>
    <row r="12" spans="1:12" ht="17.25" thickBot="1">
      <c r="A12" s="94"/>
      <c r="B12" s="667"/>
      <c r="C12" s="96"/>
      <c r="D12" s="178"/>
      <c r="E12" s="371"/>
      <c r="F12" s="666"/>
      <c r="G12" s="666"/>
      <c r="H12" s="666"/>
      <c r="I12" s="666"/>
      <c r="J12" s="666"/>
      <c r="K12" s="666"/>
      <c r="L12" s="17"/>
    </row>
    <row r="13" spans="1:12" ht="17.25" thickBot="1">
      <c r="A13" s="19">
        <v>44835</v>
      </c>
      <c r="B13" s="20" t="s">
        <v>961</v>
      </c>
      <c r="C13" s="21"/>
      <c r="D13" s="188" t="s">
        <v>1001</v>
      </c>
      <c r="E13" s="271" t="s">
        <v>961</v>
      </c>
      <c r="F13" s="1401" t="s">
        <v>961</v>
      </c>
      <c r="G13" s="1401"/>
      <c r="H13" s="1401"/>
      <c r="I13" s="1406"/>
      <c r="J13" s="665" t="s">
        <v>961</v>
      </c>
      <c r="K13" s="24" t="s">
        <v>1777</v>
      </c>
      <c r="L13" s="25">
        <v>37500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8.75" thickBot="1">
      <c r="A15" s="2"/>
      <c r="B15" s="2"/>
      <c r="C15" s="2"/>
      <c r="D15" s="2"/>
      <c r="E15" s="2"/>
      <c r="F15" s="2"/>
      <c r="G15" s="2"/>
      <c r="H15" s="2"/>
      <c r="I15" s="2"/>
      <c r="J15" s="1407" t="s">
        <v>21</v>
      </c>
      <c r="K15" s="1487"/>
      <c r="L15" s="18">
        <f>+SUM(L11:L13)</f>
        <v>126000</v>
      </c>
    </row>
  </sheetData>
  <mergeCells count="22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15:K15"/>
    <mergeCell ref="A9:L9"/>
    <mergeCell ref="C10:E10"/>
    <mergeCell ref="F10:I10"/>
    <mergeCell ref="F13:I13"/>
  </mergeCells>
  <pageMargins left="0.7" right="0.7" top="0.75" bottom="0.75" header="0.3" footer="0.3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I28" sqref="I28"/>
    </sheetView>
  </sheetViews>
  <sheetFormatPr baseColWidth="10" defaultRowHeight="15"/>
  <cols>
    <col min="4" max="4" width="36.28515625" customWidth="1"/>
    <col min="5" max="5" width="42" customWidth="1"/>
    <col min="12" max="12" width="17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>
        <v>2</v>
      </c>
      <c r="B8" s="1462"/>
      <c r="C8" s="1463"/>
      <c r="D8" s="1434" t="s">
        <v>1012</v>
      </c>
      <c r="E8" s="1435"/>
      <c r="F8" s="1436"/>
      <c r="G8" s="1464"/>
      <c r="H8" s="1465"/>
      <c r="I8" s="1464"/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7.25" thickBot="1">
      <c r="A11" s="19">
        <v>44747</v>
      </c>
      <c r="B11" s="20">
        <v>103605</v>
      </c>
      <c r="C11" s="21"/>
      <c r="D11" s="188" t="s">
        <v>1001</v>
      </c>
      <c r="E11" s="271" t="s">
        <v>1013</v>
      </c>
      <c r="F11" s="1401" t="s">
        <v>139</v>
      </c>
      <c r="G11" s="1401"/>
      <c r="H11" s="1401"/>
      <c r="I11" s="1406"/>
      <c r="J11" s="245" t="s">
        <v>88</v>
      </c>
      <c r="K11" s="24" t="s">
        <v>1015</v>
      </c>
      <c r="L11" s="25">
        <v>88500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44835</v>
      </c>
      <c r="B13" s="20" t="s">
        <v>961</v>
      </c>
      <c r="C13" s="21"/>
      <c r="D13" s="188" t="s">
        <v>1001</v>
      </c>
      <c r="E13" s="271" t="s">
        <v>961</v>
      </c>
      <c r="F13" s="1401" t="s">
        <v>961</v>
      </c>
      <c r="G13" s="1401"/>
      <c r="H13" s="1401"/>
      <c r="I13" s="1406"/>
      <c r="J13" s="665" t="s">
        <v>961</v>
      </c>
      <c r="K13" s="24" t="s">
        <v>1778</v>
      </c>
      <c r="L13" s="25">
        <v>37500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8.75" thickBot="1">
      <c r="A15" s="2"/>
      <c r="B15" s="2"/>
      <c r="C15" s="2"/>
      <c r="D15" s="2"/>
      <c r="E15" s="2"/>
      <c r="F15" s="2"/>
      <c r="G15" s="2"/>
      <c r="H15" s="2"/>
      <c r="I15" s="2"/>
      <c r="J15" s="1407" t="s">
        <v>21</v>
      </c>
      <c r="K15" s="1487"/>
      <c r="L15" s="18">
        <f>+SUM(L11:L13)</f>
        <v>126000</v>
      </c>
    </row>
  </sheetData>
  <mergeCells count="22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15:K15"/>
    <mergeCell ref="F13:I13"/>
  </mergeCells>
  <pageMargins left="0.7" right="0.7" top="0.75" bottom="0.75" header="0.3" footer="0.3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K14" sqref="K14"/>
    </sheetView>
  </sheetViews>
  <sheetFormatPr baseColWidth="10" defaultRowHeight="15"/>
  <cols>
    <col min="4" max="4" width="36.28515625" customWidth="1"/>
    <col min="5" max="5" width="42" customWidth="1"/>
    <col min="12" max="12" width="17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>
        <v>3</v>
      </c>
      <c r="B8" s="1462"/>
      <c r="C8" s="1463"/>
      <c r="D8" s="1434" t="s">
        <v>1012</v>
      </c>
      <c r="E8" s="1435"/>
      <c r="F8" s="1436"/>
      <c r="G8" s="1464"/>
      <c r="H8" s="1465"/>
      <c r="I8" s="1464"/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7.25" thickBot="1">
      <c r="A11" s="19">
        <v>44747</v>
      </c>
      <c r="B11" s="20">
        <v>103605</v>
      </c>
      <c r="C11" s="21"/>
      <c r="D11" s="188" t="s">
        <v>1001</v>
      </c>
      <c r="E11" s="271" t="s">
        <v>1013</v>
      </c>
      <c r="F11" s="1401" t="s">
        <v>139</v>
      </c>
      <c r="G11" s="1401"/>
      <c r="H11" s="1401"/>
      <c r="I11" s="1406"/>
      <c r="J11" s="245" t="s">
        <v>88</v>
      </c>
      <c r="K11" s="24" t="s">
        <v>1016</v>
      </c>
      <c r="L11" s="25">
        <v>88500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44835</v>
      </c>
      <c r="B13" s="20" t="s">
        <v>961</v>
      </c>
      <c r="C13" s="21"/>
      <c r="D13" s="188" t="s">
        <v>1001</v>
      </c>
      <c r="E13" s="271" t="s">
        <v>961</v>
      </c>
      <c r="F13" s="1401" t="s">
        <v>961</v>
      </c>
      <c r="G13" s="1401"/>
      <c r="H13" s="1401"/>
      <c r="I13" s="1406"/>
      <c r="J13" s="665" t="s">
        <v>961</v>
      </c>
      <c r="K13" s="24" t="s">
        <v>1779</v>
      </c>
      <c r="L13" s="25">
        <v>37500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8.75" thickBot="1">
      <c r="A15" s="2"/>
      <c r="B15" s="2"/>
      <c r="C15" s="2"/>
      <c r="D15" s="2"/>
      <c r="E15" s="2"/>
      <c r="F15" s="2"/>
      <c r="G15" s="2"/>
      <c r="H15" s="2"/>
      <c r="I15" s="2"/>
      <c r="J15" s="1407" t="s">
        <v>21</v>
      </c>
      <c r="K15" s="1487"/>
      <c r="L15" s="18">
        <f>+SUM(L11:L13)</f>
        <v>126000</v>
      </c>
    </row>
  </sheetData>
  <mergeCells count="22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15:K15"/>
    <mergeCell ref="F13:I13"/>
  </mergeCells>
  <pageMargins left="0.7" right="0.7" top="0.75" bottom="0.75" header="0.3" footer="0.3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8" workbookViewId="0">
      <selection activeCell="K25" sqref="K2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1256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7131</v>
      </c>
      <c r="C11" s="9"/>
      <c r="D11" s="9" t="s">
        <v>1017</v>
      </c>
      <c r="E11" s="9" t="s">
        <v>71</v>
      </c>
      <c r="F11" s="1448" t="s">
        <v>30</v>
      </c>
      <c r="G11" s="1449"/>
      <c r="H11" s="1449"/>
      <c r="I11" s="1450"/>
      <c r="J11" s="1419" t="s">
        <v>88</v>
      </c>
      <c r="K11" s="1416" t="s">
        <v>1018</v>
      </c>
      <c r="L11" s="1457">
        <v>1910095</v>
      </c>
    </row>
    <row r="12" spans="1:12" ht="16.5">
      <c r="A12" s="1444"/>
      <c r="B12" s="1412"/>
      <c r="D12" t="s">
        <v>363</v>
      </c>
      <c r="E12" s="11" t="s">
        <v>565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76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194</v>
      </c>
      <c r="E14" s="11" t="s">
        <v>48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250</v>
      </c>
      <c r="E15" s="11" t="s">
        <v>382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489</v>
      </c>
      <c r="E16" s="11" t="s">
        <v>149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28</v>
      </c>
      <c r="E17" s="11" t="s">
        <v>201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/>
      <c r="E18" s="11" t="s">
        <v>84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/>
      <c r="E19" s="11" t="s">
        <v>166</v>
      </c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4"/>
      <c r="B20" s="1412"/>
      <c r="C20" s="15"/>
      <c r="D20" s="11"/>
      <c r="E20" s="11" t="s">
        <v>29</v>
      </c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9">
        <v>44791</v>
      </c>
      <c r="B21" s="20">
        <v>63333</v>
      </c>
      <c r="C21" s="21"/>
      <c r="D21" s="261" t="s">
        <v>22</v>
      </c>
      <c r="E21" s="23"/>
      <c r="F21" s="1401" t="s">
        <v>30</v>
      </c>
      <c r="G21" s="1401"/>
      <c r="H21" s="1401"/>
      <c r="I21" s="1406"/>
      <c r="J21" s="245" t="s">
        <v>88</v>
      </c>
      <c r="K21" s="24" t="s">
        <v>1019</v>
      </c>
      <c r="L21" s="25">
        <v>39750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44814</v>
      </c>
      <c r="B23" s="20" t="s">
        <v>961</v>
      </c>
      <c r="C23" s="21"/>
      <c r="D23" s="261" t="s">
        <v>1148</v>
      </c>
      <c r="E23" s="23"/>
      <c r="F23" s="1401" t="s">
        <v>961</v>
      </c>
      <c r="G23" s="1401"/>
      <c r="H23" s="1401"/>
      <c r="I23" s="1406"/>
      <c r="J23" s="467" t="s">
        <v>88</v>
      </c>
      <c r="K23" s="24" t="s">
        <v>1370</v>
      </c>
      <c r="L23" s="25">
        <v>18500</v>
      </c>
    </row>
    <row r="24" spans="1:12" ht="17.25" thickBot="1">
      <c r="A24" s="94"/>
      <c r="B24" s="621"/>
      <c r="C24" s="96"/>
      <c r="D24" s="356"/>
      <c r="E24" s="97"/>
      <c r="F24" s="618"/>
      <c r="G24" s="618"/>
      <c r="H24" s="618"/>
      <c r="I24" s="618"/>
      <c r="J24" s="613"/>
      <c r="K24" s="614"/>
      <c r="L24" s="17"/>
    </row>
    <row r="25" spans="1:12" ht="17.25" thickBot="1">
      <c r="A25" s="19">
        <v>44826</v>
      </c>
      <c r="B25" s="20" t="s">
        <v>961</v>
      </c>
      <c r="C25" s="21"/>
      <c r="D25" s="261" t="s">
        <v>1148</v>
      </c>
      <c r="E25" s="23"/>
      <c r="F25" s="1401" t="s">
        <v>961</v>
      </c>
      <c r="G25" s="1401"/>
      <c r="H25" s="1401"/>
      <c r="I25" s="1406"/>
      <c r="J25" s="615" t="s">
        <v>88</v>
      </c>
      <c r="K25" s="24" t="s">
        <v>1696</v>
      </c>
      <c r="L25" s="25">
        <v>18500</v>
      </c>
    </row>
    <row r="26" spans="1:12" ht="17.25" thickBot="1">
      <c r="A26" s="94"/>
      <c r="B26" s="478"/>
      <c r="C26" s="96"/>
      <c r="D26" s="356"/>
      <c r="E26" s="97"/>
      <c r="F26" s="470"/>
      <c r="G26" s="470"/>
      <c r="H26" s="470"/>
      <c r="I26" s="470"/>
      <c r="J26" s="466"/>
      <c r="K26" s="473"/>
      <c r="L26" s="17"/>
    </row>
    <row r="27" spans="1:12" ht="18.75" thickBot="1">
      <c r="A27" s="2"/>
      <c r="B27" s="2"/>
      <c r="C27" s="2"/>
      <c r="D27" s="2"/>
      <c r="E27" s="2"/>
      <c r="F27" s="2"/>
      <c r="G27" s="2"/>
      <c r="H27" s="2"/>
      <c r="I27" s="2"/>
      <c r="J27" s="1407" t="s">
        <v>21</v>
      </c>
      <c r="K27" s="1487"/>
      <c r="L27" s="18">
        <f>+SUM(L11:L25)</f>
        <v>1986845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1:I21"/>
    <mergeCell ref="J27:K27"/>
    <mergeCell ref="A9:L9"/>
    <mergeCell ref="C10:E10"/>
    <mergeCell ref="F10:I10"/>
    <mergeCell ref="A11:A20"/>
    <mergeCell ref="B11:B20"/>
    <mergeCell ref="F11:I20"/>
    <mergeCell ref="J11:J20"/>
    <mergeCell ref="K11:K20"/>
    <mergeCell ref="L11:L20"/>
    <mergeCell ref="F23:I23"/>
    <mergeCell ref="F25:I25"/>
  </mergeCells>
  <pageMargins left="0.7" right="0.7" top="0.75" bottom="0.75" header="0.3" footer="0.3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1020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9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/>
      <c r="C11" s="9"/>
      <c r="D11" s="9" t="s">
        <v>36</v>
      </c>
      <c r="E11" s="9" t="s">
        <v>240</v>
      </c>
      <c r="F11" s="1448" t="s">
        <v>98</v>
      </c>
      <c r="G11" s="1449"/>
      <c r="H11" s="1449"/>
      <c r="I11" s="1450"/>
      <c r="J11" s="1419" t="s">
        <v>199</v>
      </c>
      <c r="K11" s="1416" t="s">
        <v>482</v>
      </c>
      <c r="L11" s="1457">
        <v>646292</v>
      </c>
    </row>
    <row r="12" spans="1:12" ht="16.5">
      <c r="A12" s="1444"/>
      <c r="B12" s="1412"/>
      <c r="D12" t="s">
        <v>238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157</v>
      </c>
      <c r="E13" s="11" t="s">
        <v>84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236</v>
      </c>
      <c r="E14" s="11" t="s">
        <v>40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 t="s">
        <v>47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15"/>
      <c r="D16" s="11"/>
      <c r="E16" s="11" t="s">
        <v>154</v>
      </c>
      <c r="F16" s="1451"/>
      <c r="G16" s="1452"/>
      <c r="H16" s="1452"/>
      <c r="I16" s="1453"/>
      <c r="J16" s="1420"/>
      <c r="K16" s="1417"/>
      <c r="L16" s="1458"/>
    </row>
    <row r="17" spans="1:12" ht="32.25" thickBot="1">
      <c r="A17" s="19">
        <v>44748</v>
      </c>
      <c r="B17" s="20"/>
      <c r="C17" s="21"/>
      <c r="D17" s="22" t="s">
        <v>22</v>
      </c>
      <c r="E17" s="23"/>
      <c r="F17" s="1401" t="s">
        <v>98</v>
      </c>
      <c r="G17" s="1401"/>
      <c r="H17" s="1401"/>
      <c r="I17" s="1406"/>
      <c r="J17" s="67" t="s">
        <v>199</v>
      </c>
      <c r="K17" s="24" t="s">
        <v>483</v>
      </c>
      <c r="L17" s="25">
        <v>39750</v>
      </c>
    </row>
    <row r="18" spans="1:12" ht="16.5">
      <c r="A18" s="1443">
        <v>44774</v>
      </c>
      <c r="B18" s="1411"/>
      <c r="C18" s="9"/>
      <c r="D18" s="9" t="s">
        <v>223</v>
      </c>
      <c r="E18" s="9" t="s">
        <v>320</v>
      </c>
      <c r="F18" s="1448" t="s">
        <v>98</v>
      </c>
      <c r="G18" s="1449"/>
      <c r="H18" s="1449"/>
      <c r="I18" s="1450"/>
      <c r="J18" s="1419" t="s">
        <v>199</v>
      </c>
      <c r="K18" s="1416" t="s">
        <v>752</v>
      </c>
      <c r="L18" s="1457">
        <v>817407</v>
      </c>
    </row>
    <row r="19" spans="1:12" ht="16.5">
      <c r="A19" s="1444"/>
      <c r="B19" s="1412"/>
      <c r="D19" t="s">
        <v>314</v>
      </c>
      <c r="E19" s="11" t="s">
        <v>319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315</v>
      </c>
      <c r="E20" s="11"/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318</v>
      </c>
      <c r="E21" s="11"/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s="11"/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4"/>
      <c r="B23" s="1412"/>
      <c r="C23" s="15"/>
      <c r="D23" s="11"/>
      <c r="E23" s="11"/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9"/>
      <c r="B24" s="20"/>
      <c r="C24" s="21"/>
      <c r="D24" s="22" t="s">
        <v>22</v>
      </c>
      <c r="E24" s="23"/>
      <c r="F24" s="1401"/>
      <c r="G24" s="1401"/>
      <c r="H24" s="1401"/>
      <c r="I24" s="1406"/>
      <c r="J24" s="121"/>
      <c r="K24" s="24"/>
      <c r="L24" s="25"/>
    </row>
    <row r="25" spans="1:12" ht="15.75" thickBot="1"/>
    <row r="26" spans="1:12" ht="16.5">
      <c r="A26" s="1443">
        <v>44799</v>
      </c>
      <c r="B26" s="1411">
        <v>55506</v>
      </c>
      <c r="C26" s="9"/>
      <c r="D26" s="9" t="s">
        <v>363</v>
      </c>
      <c r="E26" s="9" t="s">
        <v>565</v>
      </c>
      <c r="F26" s="1448" t="s">
        <v>234</v>
      </c>
      <c r="G26" s="1449"/>
      <c r="H26" s="1449"/>
      <c r="I26" s="1450"/>
      <c r="J26" s="1419" t="s">
        <v>88</v>
      </c>
      <c r="K26" s="1416" t="s">
        <v>1010</v>
      </c>
      <c r="L26" s="1457">
        <v>505343</v>
      </c>
    </row>
    <row r="27" spans="1:12" ht="17.25" thickBot="1">
      <c r="A27" s="1445"/>
      <c r="B27" s="1413"/>
      <c r="C27" s="190"/>
      <c r="D27" s="190" t="s">
        <v>693</v>
      </c>
      <c r="E27" s="12" t="s">
        <v>507</v>
      </c>
      <c r="F27" s="1454"/>
      <c r="G27" s="1455"/>
      <c r="H27" s="1455"/>
      <c r="I27" s="1456"/>
      <c r="J27" s="1421"/>
      <c r="K27" s="1418"/>
      <c r="L27" s="1459"/>
    </row>
    <row r="28" spans="1:12" ht="17.25" thickBot="1">
      <c r="A28" s="94"/>
      <c r="B28" s="355"/>
      <c r="C28" s="175"/>
      <c r="D28" s="175"/>
      <c r="E28" s="96"/>
      <c r="F28" s="352"/>
      <c r="G28" s="352"/>
      <c r="H28" s="352"/>
      <c r="I28" s="352"/>
      <c r="J28" s="352"/>
      <c r="K28" s="352"/>
      <c r="L28" s="17"/>
    </row>
    <row r="29" spans="1:12" ht="17.25" thickBot="1">
      <c r="A29" s="19">
        <v>44808</v>
      </c>
      <c r="B29" s="20"/>
      <c r="C29" s="21"/>
      <c r="D29" s="22" t="s">
        <v>1148</v>
      </c>
      <c r="E29" s="23"/>
      <c r="F29" s="1401" t="s">
        <v>234</v>
      </c>
      <c r="G29" s="1401"/>
      <c r="H29" s="1401"/>
      <c r="I29" s="1406"/>
      <c r="J29" s="347"/>
      <c r="K29" s="24" t="s">
        <v>1207</v>
      </c>
      <c r="L29" s="25">
        <v>18500</v>
      </c>
    </row>
    <row r="30" spans="1:12" ht="15.75" thickBot="1"/>
    <row r="31" spans="1:12" ht="17.25" thickBot="1">
      <c r="A31" s="19">
        <v>44825</v>
      </c>
      <c r="B31" s="20"/>
      <c r="C31" s="21"/>
      <c r="D31" s="22" t="s">
        <v>1148</v>
      </c>
      <c r="E31" s="23"/>
      <c r="F31" s="1401" t="s">
        <v>234</v>
      </c>
      <c r="G31" s="1401"/>
      <c r="H31" s="1401"/>
      <c r="I31" s="1406"/>
      <c r="J31" s="528"/>
      <c r="K31" s="24" t="s">
        <v>1527</v>
      </c>
      <c r="L31" s="25">
        <v>18500</v>
      </c>
    </row>
    <row r="32" spans="1:12" ht="17.25" thickBot="1">
      <c r="A32" s="94"/>
      <c r="B32" s="534"/>
      <c r="C32" s="96"/>
      <c r="D32" s="96"/>
      <c r="E32" s="97"/>
      <c r="F32" s="531"/>
      <c r="G32" s="531"/>
      <c r="H32" s="531"/>
      <c r="I32" s="531"/>
      <c r="J32" s="527"/>
      <c r="K32" s="533"/>
      <c r="L32" s="17"/>
    </row>
    <row r="33" spans="1:12" ht="17.25" thickBot="1">
      <c r="A33" s="19">
        <v>44848</v>
      </c>
      <c r="B33" s="20">
        <v>57139</v>
      </c>
      <c r="C33" s="21"/>
      <c r="D33" s="22" t="s">
        <v>961</v>
      </c>
      <c r="E33" s="271" t="s">
        <v>2011</v>
      </c>
      <c r="F33" s="1401" t="s">
        <v>234</v>
      </c>
      <c r="G33" s="1401"/>
      <c r="H33" s="1401"/>
      <c r="I33" s="1406"/>
      <c r="J33" s="791"/>
      <c r="K33" s="24" t="s">
        <v>2013</v>
      </c>
      <c r="L33" s="25">
        <v>62900</v>
      </c>
    </row>
    <row r="34" spans="1:12" ht="17.25" thickBot="1">
      <c r="A34" s="19">
        <v>44848</v>
      </c>
      <c r="B34" s="20">
        <v>57139</v>
      </c>
      <c r="C34" s="21"/>
      <c r="D34" s="22" t="s">
        <v>971</v>
      </c>
      <c r="E34" s="23"/>
      <c r="F34" s="1401" t="s">
        <v>234</v>
      </c>
      <c r="G34" s="1401"/>
      <c r="H34" s="1401"/>
      <c r="I34" s="1406"/>
      <c r="J34" s="791"/>
      <c r="K34" s="24" t="s">
        <v>2014</v>
      </c>
      <c r="L34" s="25">
        <v>39750</v>
      </c>
    </row>
    <row r="35" spans="1:12" ht="17.25" thickBot="1">
      <c r="A35" s="94"/>
      <c r="B35" s="885"/>
      <c r="C35" s="96"/>
      <c r="D35" s="96"/>
      <c r="E35" s="97"/>
      <c r="F35" s="883"/>
      <c r="G35" s="883"/>
      <c r="H35" s="883"/>
      <c r="I35" s="883"/>
      <c r="J35" s="880"/>
      <c r="K35" s="884"/>
      <c r="L35" s="17"/>
    </row>
    <row r="36" spans="1:12" ht="17.25" thickBot="1">
      <c r="A36" s="19">
        <v>44857</v>
      </c>
      <c r="B36" s="20"/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881" t="s">
        <v>961</v>
      </c>
      <c r="K36" s="24" t="s">
        <v>2203</v>
      </c>
      <c r="L36" s="25">
        <v>18500</v>
      </c>
    </row>
    <row r="37" spans="1:12" ht="17.25" thickBot="1">
      <c r="A37" s="94"/>
      <c r="B37" s="973"/>
      <c r="C37" s="96"/>
      <c r="D37" s="96"/>
      <c r="E37" s="97"/>
      <c r="F37" s="967"/>
      <c r="G37" s="967"/>
      <c r="H37" s="967"/>
      <c r="I37" s="967"/>
      <c r="J37" s="962"/>
      <c r="K37" s="972"/>
      <c r="L37" s="17"/>
    </row>
    <row r="38" spans="1:12" ht="17.25" thickBot="1">
      <c r="A38" s="19">
        <v>44864</v>
      </c>
      <c r="B38" s="20"/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963" t="s">
        <v>961</v>
      </c>
      <c r="K38" s="24" t="s">
        <v>2344</v>
      </c>
      <c r="L38" s="25">
        <v>18500</v>
      </c>
    </row>
    <row r="39" spans="1:12" ht="17.25" thickBot="1">
      <c r="A39" s="94"/>
      <c r="B39" s="795"/>
      <c r="C39" s="96"/>
      <c r="D39" s="96"/>
      <c r="E39" s="97"/>
      <c r="F39" s="794"/>
      <c r="G39" s="794"/>
      <c r="H39" s="794"/>
      <c r="I39" s="794"/>
      <c r="J39" s="789"/>
      <c r="K39" s="790"/>
      <c r="L39" s="17"/>
    </row>
    <row r="40" spans="1:12" ht="17.25" thickBot="1">
      <c r="A40" s="19">
        <v>44877</v>
      </c>
      <c r="B40" s="20"/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1118" t="s">
        <v>961</v>
      </c>
      <c r="K40" s="24" t="s">
        <v>2716</v>
      </c>
      <c r="L40" s="25">
        <v>18500</v>
      </c>
    </row>
    <row r="41" spans="1:12" ht="17.25" thickBot="1">
      <c r="A41" s="94"/>
      <c r="B41" s="1129"/>
      <c r="C41" s="96"/>
      <c r="D41" s="96"/>
      <c r="E41" s="97"/>
      <c r="F41" s="1121"/>
      <c r="G41" s="1121"/>
      <c r="H41" s="1121"/>
      <c r="I41" s="1121"/>
      <c r="J41" s="1117"/>
      <c r="K41" s="1125"/>
      <c r="L41" s="17"/>
    </row>
    <row r="42" spans="1:12" ht="17.25" thickBot="1">
      <c r="A42" s="19">
        <v>44881</v>
      </c>
      <c r="B42" s="20"/>
      <c r="C42" s="21"/>
      <c r="D42" s="22" t="s">
        <v>1148</v>
      </c>
      <c r="E42" s="23"/>
      <c r="F42" s="1401" t="s">
        <v>961</v>
      </c>
      <c r="G42" s="1401"/>
      <c r="H42" s="1401"/>
      <c r="I42" s="1406"/>
      <c r="J42" s="1139" t="s">
        <v>961</v>
      </c>
      <c r="K42" s="24" t="s">
        <v>2796</v>
      </c>
      <c r="L42" s="25">
        <v>18500</v>
      </c>
    </row>
    <row r="43" spans="1:12" ht="17.25" thickBot="1">
      <c r="A43" s="94"/>
      <c r="B43" s="1142"/>
      <c r="C43" s="96"/>
      <c r="D43" s="96"/>
      <c r="E43" s="97"/>
      <c r="F43" s="1140"/>
      <c r="G43" s="1140"/>
      <c r="H43" s="1140"/>
      <c r="I43" s="1140"/>
      <c r="J43" s="1138"/>
      <c r="K43" s="1141"/>
      <c r="L43" s="17"/>
    </row>
    <row r="44" spans="1:12" ht="17.25" thickBot="1">
      <c r="A44" s="19">
        <v>44889</v>
      </c>
      <c r="B44" s="20"/>
      <c r="C44" s="21"/>
      <c r="D44" s="22" t="s">
        <v>1148</v>
      </c>
      <c r="E44" s="23"/>
      <c r="F44" s="1401" t="s">
        <v>961</v>
      </c>
      <c r="G44" s="1401"/>
      <c r="H44" s="1401"/>
      <c r="I44" s="1406"/>
      <c r="J44" s="1265" t="s">
        <v>961</v>
      </c>
      <c r="K44" s="24" t="s">
        <v>3001</v>
      </c>
      <c r="L44" s="25">
        <v>18500</v>
      </c>
    </row>
    <row r="45" spans="1:12" ht="17.25" thickBot="1">
      <c r="A45" s="94"/>
      <c r="B45" s="1275"/>
      <c r="C45" s="96"/>
      <c r="D45" s="96"/>
      <c r="E45" s="97"/>
      <c r="F45" s="1269"/>
      <c r="G45" s="1269"/>
      <c r="H45" s="1269"/>
      <c r="I45" s="1269"/>
      <c r="J45" s="1264"/>
      <c r="K45" s="1274"/>
      <c r="L45" s="17"/>
    </row>
    <row r="46" spans="1:12" ht="17.25" thickBot="1">
      <c r="A46" s="19">
        <v>44897</v>
      </c>
      <c r="B46" s="20"/>
      <c r="C46" s="21"/>
      <c r="D46" s="22" t="s">
        <v>1148</v>
      </c>
      <c r="E46" s="23"/>
      <c r="F46" s="1401" t="s">
        <v>961</v>
      </c>
      <c r="G46" s="1401"/>
      <c r="H46" s="1401"/>
      <c r="I46" s="1406"/>
      <c r="J46" s="1330" t="s">
        <v>961</v>
      </c>
      <c r="K46" s="24" t="s">
        <v>3200</v>
      </c>
      <c r="L46" s="25">
        <v>18500</v>
      </c>
    </row>
    <row r="47" spans="1:12" ht="17.25" thickBot="1">
      <c r="A47" s="94"/>
      <c r="B47" s="1333"/>
      <c r="C47" s="96"/>
      <c r="D47" s="96"/>
      <c r="E47" s="97"/>
      <c r="F47" s="1332"/>
      <c r="G47" s="1332"/>
      <c r="H47" s="1332"/>
      <c r="I47" s="1332"/>
      <c r="J47" s="1328"/>
      <c r="K47" s="1329"/>
      <c r="L47" s="17"/>
    </row>
    <row r="48" spans="1:12" ht="18.75" thickBot="1">
      <c r="J48" s="1407" t="s">
        <v>21</v>
      </c>
      <c r="K48" s="1487"/>
      <c r="L48" s="18">
        <f>+SUM(L11:L47)</f>
        <v>2259442</v>
      </c>
    </row>
  </sheetData>
  <mergeCells count="50">
    <mergeCell ref="A18:A23"/>
    <mergeCell ref="B18:B23"/>
    <mergeCell ref="F18:I23"/>
    <mergeCell ref="J18:J23"/>
    <mergeCell ref="K18:K23"/>
    <mergeCell ref="L11:L16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44:I44"/>
    <mergeCell ref="L18:L23"/>
    <mergeCell ref="F24:I24"/>
    <mergeCell ref="A8:C8"/>
    <mergeCell ref="D8:F8"/>
    <mergeCell ref="G8:H8"/>
    <mergeCell ref="I8:L8"/>
    <mergeCell ref="F17:I17"/>
    <mergeCell ref="A9:L9"/>
    <mergeCell ref="C10:E10"/>
    <mergeCell ref="F10:I10"/>
    <mergeCell ref="A11:A16"/>
    <mergeCell ref="B11:B16"/>
    <mergeCell ref="F11:I16"/>
    <mergeCell ref="J11:J16"/>
    <mergeCell ref="K11:K16"/>
    <mergeCell ref="F46:I46"/>
    <mergeCell ref="L26:L27"/>
    <mergeCell ref="J48:K48"/>
    <mergeCell ref="A26:A27"/>
    <mergeCell ref="B26:B27"/>
    <mergeCell ref="F26:I27"/>
    <mergeCell ref="J26:J27"/>
    <mergeCell ref="K26:K27"/>
    <mergeCell ref="F29:I29"/>
    <mergeCell ref="F31:I31"/>
    <mergeCell ref="F33:I33"/>
    <mergeCell ref="F34:I34"/>
    <mergeCell ref="F36:I36"/>
    <mergeCell ref="F38:I38"/>
    <mergeCell ref="F40:I40"/>
    <mergeCell ref="F42:I42"/>
  </mergeCells>
  <pageMargins left="0.7" right="0.7" top="0.75" bottom="0.75" header="0.3" footer="0.3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7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1021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6.5">
      <c r="A11" s="1443">
        <v>44797</v>
      </c>
      <c r="B11" s="1411">
        <v>82818</v>
      </c>
      <c r="C11" s="9"/>
      <c r="D11" s="9" t="s">
        <v>38</v>
      </c>
      <c r="E11" s="9" t="s">
        <v>39</v>
      </c>
      <c r="F11" s="1448" t="s">
        <v>72</v>
      </c>
      <c r="G11" s="1449"/>
      <c r="H11" s="1449"/>
      <c r="I11" s="1450"/>
      <c r="J11" s="1419" t="s">
        <v>88</v>
      </c>
      <c r="K11" s="1416" t="s">
        <v>1024</v>
      </c>
      <c r="L11" s="1457">
        <v>1466601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284</v>
      </c>
      <c r="E13" s="11" t="s">
        <v>288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285</v>
      </c>
      <c r="E14" s="11" t="s">
        <v>40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495</v>
      </c>
      <c r="E15" s="11" t="s">
        <v>48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1023</v>
      </c>
      <c r="E16" s="11" t="s">
        <v>492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159</v>
      </c>
      <c r="E17" s="11" t="s">
        <v>71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316</v>
      </c>
      <c r="E18" s="11"/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/>
      <c r="E19" s="11"/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4"/>
      <c r="B20" s="1412"/>
      <c r="C20" s="15"/>
      <c r="D20" s="11"/>
      <c r="E20" s="11"/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9">
        <v>44797</v>
      </c>
      <c r="B21" s="20">
        <v>82818</v>
      </c>
      <c r="C21" s="21"/>
      <c r="D21" s="261" t="s">
        <v>22</v>
      </c>
      <c r="E21" s="23"/>
      <c r="F21" s="1401" t="s">
        <v>72</v>
      </c>
      <c r="G21" s="1401"/>
      <c r="H21" s="1401"/>
      <c r="I21" s="1406"/>
      <c r="J21" s="245" t="s">
        <v>88</v>
      </c>
      <c r="K21" s="24" t="s">
        <v>1022</v>
      </c>
      <c r="L21" s="25">
        <v>39750</v>
      </c>
    </row>
    <row r="22" spans="1:12" ht="17.25" thickBot="1">
      <c r="A22" s="94"/>
      <c r="B22" s="861"/>
      <c r="C22" s="96"/>
      <c r="D22" s="356"/>
      <c r="E22" s="97"/>
      <c r="F22" s="860"/>
      <c r="G22" s="860"/>
      <c r="H22" s="860"/>
      <c r="I22" s="860"/>
      <c r="J22" s="860"/>
      <c r="K22" s="860"/>
      <c r="L22" s="17"/>
    </row>
    <row r="23" spans="1:12" ht="17.25" thickBot="1">
      <c r="A23" s="19">
        <v>44856</v>
      </c>
      <c r="B23" s="20" t="s">
        <v>961</v>
      </c>
      <c r="C23" s="21"/>
      <c r="D23" s="261" t="s">
        <v>1148</v>
      </c>
      <c r="E23" s="23"/>
      <c r="F23" s="1401" t="s">
        <v>961</v>
      </c>
      <c r="G23" s="1401"/>
      <c r="H23" s="1401"/>
      <c r="I23" s="1406"/>
      <c r="J23" s="858" t="s">
        <v>961</v>
      </c>
      <c r="K23" s="24" t="s">
        <v>2185</v>
      </c>
      <c r="L23" s="25">
        <v>18500</v>
      </c>
    </row>
    <row r="24" spans="1:12" ht="17.25" thickBot="1">
      <c r="A24" s="94"/>
      <c r="B24" s="1026"/>
      <c r="C24" s="96"/>
      <c r="D24" s="356"/>
      <c r="E24" s="97"/>
      <c r="F24" s="1021"/>
      <c r="G24" s="1021"/>
      <c r="H24" s="1021"/>
      <c r="I24" s="1021"/>
      <c r="J24" s="1021"/>
      <c r="K24" s="1021"/>
      <c r="L24" s="17"/>
    </row>
    <row r="25" spans="1:12" ht="17.25" thickBot="1">
      <c r="A25" s="19">
        <v>44869</v>
      </c>
      <c r="B25" s="20" t="s">
        <v>961</v>
      </c>
      <c r="C25" s="21"/>
      <c r="D25" s="261" t="s">
        <v>1148</v>
      </c>
      <c r="E25" s="23"/>
      <c r="F25" s="1401" t="s">
        <v>961</v>
      </c>
      <c r="G25" s="1401"/>
      <c r="H25" s="1401"/>
      <c r="I25" s="1406"/>
      <c r="J25" s="1020" t="s">
        <v>961</v>
      </c>
      <c r="K25" s="24" t="s">
        <v>2531</v>
      </c>
      <c r="L25" s="25">
        <v>18500</v>
      </c>
    </row>
    <row r="26" spans="1:12" ht="15.75" thickBot="1"/>
    <row r="27" spans="1:12" ht="18.75" thickBot="1">
      <c r="J27" s="1407" t="s">
        <v>21</v>
      </c>
      <c r="K27" s="1487"/>
      <c r="L27" s="18">
        <f>+SUM(L11:L26)</f>
        <v>1543351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7:K27"/>
    <mergeCell ref="F21:I21"/>
    <mergeCell ref="A9:L9"/>
    <mergeCell ref="C10:E10"/>
    <mergeCell ref="F10:I10"/>
    <mergeCell ref="A11:A20"/>
    <mergeCell ref="B11:B20"/>
    <mergeCell ref="F11:I20"/>
    <mergeCell ref="J11:J20"/>
    <mergeCell ref="K11:K20"/>
    <mergeCell ref="L11:L20"/>
    <mergeCell ref="F23:I23"/>
    <mergeCell ref="F25:I25"/>
  </mergeCells>
  <pageMargins left="0.7" right="0.7" top="0.75" bottom="0.75" header="0.3" footer="0.3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1025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6.5">
      <c r="A11" s="1443">
        <v>44797</v>
      </c>
      <c r="B11" s="1411">
        <v>82818</v>
      </c>
      <c r="C11" s="9"/>
      <c r="D11" s="9" t="s">
        <v>1023</v>
      </c>
      <c r="E11" s="9" t="s">
        <v>71</v>
      </c>
      <c r="F11" s="1448" t="s">
        <v>234</v>
      </c>
      <c r="G11" s="1449"/>
      <c r="H11" s="1449"/>
      <c r="I11" s="1450"/>
      <c r="J11" s="1419" t="s">
        <v>88</v>
      </c>
      <c r="K11" s="1416" t="s">
        <v>1027</v>
      </c>
      <c r="L11" s="1457">
        <v>2979215</v>
      </c>
    </row>
    <row r="12" spans="1:12" ht="16.5">
      <c r="A12" s="1444"/>
      <c r="B12" s="1412"/>
      <c r="D12" t="s">
        <v>284</v>
      </c>
      <c r="E12" s="11" t="s">
        <v>453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285</v>
      </c>
      <c r="E13" s="11" t="s">
        <v>288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76</v>
      </c>
      <c r="E14" s="11" t="s">
        <v>372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159</v>
      </c>
      <c r="E15" s="11" t="s">
        <v>77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158</v>
      </c>
      <c r="E16" s="11" t="s">
        <v>156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316</v>
      </c>
      <c r="E17" s="11" t="s">
        <v>149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109</v>
      </c>
      <c r="E18" s="11" t="s">
        <v>539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36</v>
      </c>
      <c r="E19" s="11" t="s">
        <v>201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324</v>
      </c>
      <c r="E20" s="11" t="s">
        <v>166</v>
      </c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444"/>
      <c r="B21" s="1412"/>
      <c r="C21" s="15"/>
      <c r="D21" s="11" t="s">
        <v>239</v>
      </c>
      <c r="E21" s="11" t="s">
        <v>110</v>
      </c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9">
        <v>44797</v>
      </c>
      <c r="B22" s="20">
        <v>82818</v>
      </c>
      <c r="C22" s="21"/>
      <c r="D22" s="261" t="s">
        <v>22</v>
      </c>
      <c r="E22" s="23"/>
      <c r="F22" s="1401" t="s">
        <v>234</v>
      </c>
      <c r="G22" s="1401"/>
      <c r="H22" s="1401"/>
      <c r="I22" s="1406"/>
      <c r="J22" s="245" t="s">
        <v>88</v>
      </c>
      <c r="K22" s="24" t="s">
        <v>1026</v>
      </c>
      <c r="L22" s="25">
        <v>39750</v>
      </c>
    </row>
    <row r="23" spans="1:12" ht="15.75" thickBot="1"/>
    <row r="24" spans="1:12" ht="16.5">
      <c r="A24" s="1443">
        <v>44803</v>
      </c>
      <c r="B24" s="1411">
        <v>69785</v>
      </c>
      <c r="C24" s="9"/>
      <c r="D24" s="9" t="s">
        <v>363</v>
      </c>
      <c r="E24" s="9" t="s">
        <v>565</v>
      </c>
      <c r="F24" s="1448" t="s">
        <v>72</v>
      </c>
      <c r="G24" s="1449"/>
      <c r="H24" s="1449"/>
      <c r="I24" s="1450"/>
      <c r="J24" s="1419" t="s">
        <v>88</v>
      </c>
      <c r="K24" s="1416" t="s">
        <v>1065</v>
      </c>
      <c r="L24" s="1457">
        <v>285079</v>
      </c>
    </row>
    <row r="25" spans="1:12" ht="17.25" thickBot="1">
      <c r="A25" s="1445"/>
      <c r="B25" s="1413"/>
      <c r="C25" s="190"/>
      <c r="D25" s="190"/>
      <c r="E25" s="12"/>
      <c r="F25" s="1454"/>
      <c r="G25" s="1455"/>
      <c r="H25" s="1455"/>
      <c r="I25" s="1456"/>
      <c r="J25" s="1421"/>
      <c r="K25" s="1418"/>
      <c r="L25" s="1459"/>
    </row>
    <row r="26" spans="1:12" ht="17.25" thickBot="1">
      <c r="A26" s="94"/>
      <c r="B26" s="885"/>
      <c r="C26" s="175"/>
      <c r="D26" s="175"/>
      <c r="E26" s="96"/>
      <c r="F26" s="883"/>
      <c r="G26" s="883"/>
      <c r="H26" s="883"/>
      <c r="I26" s="883"/>
      <c r="J26" s="882"/>
      <c r="K26" s="883"/>
      <c r="L26" s="17"/>
    </row>
    <row r="27" spans="1:12" ht="17.25" thickBot="1">
      <c r="A27" s="19">
        <v>44852</v>
      </c>
      <c r="B27" s="20" t="s">
        <v>961</v>
      </c>
      <c r="C27" s="21"/>
      <c r="D27" s="261" t="s">
        <v>1148</v>
      </c>
      <c r="E27" s="23"/>
      <c r="F27" s="1401" t="s">
        <v>961</v>
      </c>
      <c r="G27" s="1401"/>
      <c r="H27" s="1401"/>
      <c r="I27" s="1406"/>
      <c r="J27" s="881" t="s">
        <v>961</v>
      </c>
      <c r="K27" s="24" t="s">
        <v>2214</v>
      </c>
      <c r="L27" s="25">
        <v>18500</v>
      </c>
    </row>
    <row r="28" spans="1:12" ht="17.25" thickBot="1">
      <c r="A28" s="1009"/>
      <c r="B28" s="885"/>
      <c r="C28" s="96"/>
      <c r="D28" s="356"/>
      <c r="E28" s="97"/>
      <c r="F28" s="883"/>
      <c r="G28" s="883"/>
      <c r="H28" s="883"/>
      <c r="I28" s="883"/>
      <c r="J28" s="883"/>
      <c r="K28" s="883"/>
      <c r="L28" s="17"/>
    </row>
    <row r="29" spans="1:12" ht="17.25" thickBot="1">
      <c r="A29" s="19">
        <v>44857</v>
      </c>
      <c r="B29" s="20" t="s">
        <v>961</v>
      </c>
      <c r="C29" s="21"/>
      <c r="D29" s="261" t="s">
        <v>1148</v>
      </c>
      <c r="E29" s="23"/>
      <c r="F29" s="1401" t="s">
        <v>961</v>
      </c>
      <c r="G29" s="1401"/>
      <c r="H29" s="1401"/>
      <c r="I29" s="1406"/>
      <c r="J29" s="881" t="s">
        <v>961</v>
      </c>
      <c r="K29" s="24" t="s">
        <v>2230</v>
      </c>
      <c r="L29" s="25">
        <v>18500</v>
      </c>
    </row>
    <row r="30" spans="1:12" ht="17.25" thickBot="1">
      <c r="A30" s="94"/>
      <c r="B30" s="294"/>
      <c r="E30" s="11"/>
      <c r="F30" s="286"/>
      <c r="G30" s="286"/>
      <c r="H30" s="286"/>
      <c r="I30" s="286"/>
      <c r="J30" s="285"/>
      <c r="K30" s="286"/>
      <c r="L30" s="17"/>
    </row>
    <row r="31" spans="1:12" ht="18.75" thickBot="1">
      <c r="J31" s="1407" t="s">
        <v>21</v>
      </c>
      <c r="K31" s="1487"/>
      <c r="L31" s="18">
        <f>+SUM(L11:L29)</f>
        <v>3341044</v>
      </c>
    </row>
  </sheetData>
  <mergeCells count="35">
    <mergeCell ref="F29:I29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L24:L25"/>
    <mergeCell ref="F22:I22"/>
    <mergeCell ref="A1:C2"/>
    <mergeCell ref="D1:L1"/>
    <mergeCell ref="D2:L2"/>
    <mergeCell ref="A3:D3"/>
    <mergeCell ref="E3:L3"/>
    <mergeCell ref="J31:K31"/>
    <mergeCell ref="A9:L9"/>
    <mergeCell ref="C10:E10"/>
    <mergeCell ref="F10:I10"/>
    <mergeCell ref="A11:A21"/>
    <mergeCell ref="B11:B21"/>
    <mergeCell ref="F11:I21"/>
    <mergeCell ref="J11:J21"/>
    <mergeCell ref="K11:K21"/>
    <mergeCell ref="L11:L21"/>
    <mergeCell ref="A24:A25"/>
    <mergeCell ref="B24:B25"/>
    <mergeCell ref="F24:I25"/>
    <mergeCell ref="J24:J25"/>
    <mergeCell ref="K24:K25"/>
    <mergeCell ref="F27:I27"/>
  </mergeCells>
  <pageMargins left="0.7" right="0.7" top="0.75" bottom="0.75" header="0.3" footer="0.3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5" workbookViewId="0">
      <selection activeCell="L37" sqref="L3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1028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6.5">
      <c r="A11" s="1443">
        <v>44792</v>
      </c>
      <c r="B11" s="1411">
        <v>4053</v>
      </c>
      <c r="C11" s="9"/>
      <c r="D11" s="9" t="s">
        <v>1023</v>
      </c>
      <c r="E11" s="9" t="s">
        <v>39</v>
      </c>
      <c r="F11" s="1448" t="s">
        <v>139</v>
      </c>
      <c r="G11" s="1449"/>
      <c r="H11" s="1449"/>
      <c r="I11" s="1450"/>
      <c r="J11" s="1419" t="s">
        <v>88</v>
      </c>
      <c r="K11" s="1416" t="s">
        <v>1030</v>
      </c>
      <c r="L11" s="1457">
        <v>4645364</v>
      </c>
    </row>
    <row r="12" spans="1:12" ht="16.5">
      <c r="A12" s="1444"/>
      <c r="B12" s="1412"/>
      <c r="D12" t="s">
        <v>38</v>
      </c>
      <c r="E12" s="11" t="s">
        <v>221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D13" t="s">
        <v>220</v>
      </c>
      <c r="E13" s="11" t="s">
        <v>240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D14" t="s">
        <v>159</v>
      </c>
      <c r="E14" s="11" t="s">
        <v>380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236</v>
      </c>
      <c r="E15" s="11" t="s">
        <v>320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D16" t="s">
        <v>314</v>
      </c>
      <c r="E16" s="11" t="s">
        <v>156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223</v>
      </c>
      <c r="E17" s="11" t="s">
        <v>531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315</v>
      </c>
      <c r="E18" s="11" t="s">
        <v>117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D19" t="s">
        <v>378</v>
      </c>
      <c r="E19" s="11" t="s">
        <v>178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D20" t="s">
        <v>379</v>
      </c>
      <c r="E20" s="11" t="s">
        <v>149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D21" t="s">
        <v>317</v>
      </c>
      <c r="E21" s="11" t="s">
        <v>40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D22" t="s">
        <v>318</v>
      </c>
      <c r="E22" s="11" t="s">
        <v>29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D23" t="s">
        <v>296</v>
      </c>
      <c r="E23" s="11" t="s">
        <v>166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D24" t="s">
        <v>158</v>
      </c>
      <c r="E24" s="11" t="s">
        <v>453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D25" t="s">
        <v>1029</v>
      </c>
      <c r="E25" s="11" t="s">
        <v>201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D26" t="s">
        <v>345</v>
      </c>
      <c r="E26" s="11"/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D27" t="s">
        <v>130</v>
      </c>
      <c r="E27" s="11"/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D28" t="s">
        <v>743</v>
      </c>
      <c r="E28" s="11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D29" t="s">
        <v>28</v>
      </c>
      <c r="E29" s="11"/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D30" t="s">
        <v>59</v>
      </c>
      <c r="E30" s="11"/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444"/>
      <c r="B31" s="1412"/>
      <c r="D31" t="s">
        <v>250</v>
      </c>
      <c r="E31" s="11"/>
      <c r="F31" s="1451"/>
      <c r="G31" s="1452"/>
      <c r="H31" s="1452"/>
      <c r="I31" s="1453"/>
      <c r="J31" s="1420"/>
      <c r="K31" s="1417"/>
      <c r="L31" s="1458"/>
    </row>
    <row r="32" spans="1:12" ht="17.25" thickBot="1">
      <c r="A32" s="19">
        <v>44792</v>
      </c>
      <c r="B32" s="20">
        <v>4053</v>
      </c>
      <c r="C32" s="21"/>
      <c r="D32" s="261" t="s">
        <v>22</v>
      </c>
      <c r="E32" s="23"/>
      <c r="F32" s="1401" t="s">
        <v>139</v>
      </c>
      <c r="G32" s="1401"/>
      <c r="H32" s="1401"/>
      <c r="I32" s="1406"/>
      <c r="J32" s="245" t="s">
        <v>88</v>
      </c>
      <c r="K32" s="24" t="s">
        <v>1031</v>
      </c>
      <c r="L32" s="25">
        <v>39750</v>
      </c>
    </row>
    <row r="33" spans="1:12" ht="15.75" thickBot="1"/>
    <row r="34" spans="1:12" ht="17.25" thickBot="1">
      <c r="A34" s="19">
        <v>44863</v>
      </c>
      <c r="B34" s="20" t="s">
        <v>961</v>
      </c>
      <c r="C34" s="21"/>
      <c r="D34" s="261" t="s">
        <v>1148</v>
      </c>
      <c r="E34" s="23"/>
      <c r="F34" s="1401" t="s">
        <v>961</v>
      </c>
      <c r="G34" s="1401"/>
      <c r="H34" s="1401"/>
      <c r="I34" s="1406"/>
      <c r="J34" s="963" t="s">
        <v>961</v>
      </c>
      <c r="K34" s="24" t="s">
        <v>2396</v>
      </c>
      <c r="L34" s="25">
        <v>18500</v>
      </c>
    </row>
    <row r="35" spans="1:12" ht="17.25" thickBot="1">
      <c r="A35" s="94"/>
      <c r="B35" s="973"/>
      <c r="C35" s="96"/>
      <c r="D35" s="356"/>
      <c r="E35" s="97"/>
      <c r="F35" s="967"/>
      <c r="G35" s="967"/>
      <c r="H35" s="967"/>
      <c r="I35" s="967"/>
      <c r="J35" s="962"/>
      <c r="K35" s="972"/>
      <c r="L35" s="17"/>
    </row>
    <row r="36" spans="1:12" ht="18.75" thickBot="1">
      <c r="J36" s="1407" t="s">
        <v>21</v>
      </c>
      <c r="K36" s="1487"/>
      <c r="L36" s="18">
        <f>+SUM(L11:L35)</f>
        <v>4703614</v>
      </c>
    </row>
  </sheetData>
  <mergeCells count="28">
    <mergeCell ref="J36:K36"/>
    <mergeCell ref="A8:C8"/>
    <mergeCell ref="D8:F8"/>
    <mergeCell ref="G8:H8"/>
    <mergeCell ref="I8:L8"/>
    <mergeCell ref="F32:I32"/>
    <mergeCell ref="A9:L9"/>
    <mergeCell ref="C10:E10"/>
    <mergeCell ref="F10:I10"/>
    <mergeCell ref="A11:A31"/>
    <mergeCell ref="B11:B31"/>
    <mergeCell ref="F11:I31"/>
    <mergeCell ref="J11:J31"/>
    <mergeCell ref="K11:K31"/>
    <mergeCell ref="L11:L31"/>
    <mergeCell ref="F34:I3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1032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6.5">
      <c r="A11" s="1443">
        <v>44792</v>
      </c>
      <c r="B11" s="1411">
        <v>4053</v>
      </c>
      <c r="C11" s="9"/>
      <c r="D11" s="9" t="s">
        <v>363</v>
      </c>
      <c r="E11" s="9" t="s">
        <v>37</v>
      </c>
      <c r="F11" s="1448" t="s">
        <v>113</v>
      </c>
      <c r="G11" s="1449"/>
      <c r="H11" s="1449"/>
      <c r="I11" s="1450"/>
      <c r="J11" s="1419" t="s">
        <v>88</v>
      </c>
      <c r="K11" s="1416" t="s">
        <v>1033</v>
      </c>
      <c r="L11" s="1457">
        <v>847837</v>
      </c>
    </row>
    <row r="12" spans="1:12" ht="16.5">
      <c r="A12" s="1444"/>
      <c r="B12" s="1412"/>
      <c r="D12" t="s">
        <v>293</v>
      </c>
      <c r="E12" s="11" t="s">
        <v>453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D13" t="s">
        <v>36</v>
      </c>
      <c r="E13" s="11" t="s">
        <v>565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E14" s="11" t="s">
        <v>206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>
        <v>44792</v>
      </c>
      <c r="B15" s="20">
        <v>4053</v>
      </c>
      <c r="C15" s="21"/>
      <c r="D15" s="261" t="s">
        <v>22</v>
      </c>
      <c r="E15" s="23"/>
      <c r="F15" s="1401" t="s">
        <v>113</v>
      </c>
      <c r="G15" s="1401"/>
      <c r="H15" s="1401"/>
      <c r="I15" s="1406"/>
      <c r="J15" s="245" t="s">
        <v>88</v>
      </c>
      <c r="K15" s="24" t="s">
        <v>1031</v>
      </c>
      <c r="L15" s="25">
        <v>39750</v>
      </c>
    </row>
    <row r="16" spans="1:12" ht="15.75" thickBot="1"/>
    <row r="17" spans="1:12" ht="17.25" thickBot="1">
      <c r="A17" s="19">
        <v>44812</v>
      </c>
      <c r="B17" s="20" t="s">
        <v>961</v>
      </c>
      <c r="C17" s="21"/>
      <c r="D17" s="261" t="s">
        <v>1148</v>
      </c>
      <c r="E17" s="23"/>
      <c r="F17" s="1401" t="s">
        <v>113</v>
      </c>
      <c r="G17" s="1401"/>
      <c r="H17" s="1401"/>
      <c r="I17" s="1406"/>
      <c r="J17" s="401" t="s">
        <v>961</v>
      </c>
      <c r="K17" s="24" t="s">
        <v>1278</v>
      </c>
      <c r="L17" s="25">
        <v>18500</v>
      </c>
    </row>
    <row r="18" spans="1:12" ht="17.25" thickBot="1">
      <c r="A18" s="94"/>
      <c r="B18" s="602"/>
      <c r="C18" s="96"/>
      <c r="D18" s="356"/>
      <c r="E18" s="97"/>
      <c r="F18" s="601"/>
      <c r="G18" s="601"/>
      <c r="H18" s="601"/>
      <c r="I18" s="601"/>
      <c r="J18" s="597"/>
      <c r="K18" s="598"/>
      <c r="L18" s="17"/>
    </row>
    <row r="19" spans="1:12" ht="17.25" thickBot="1">
      <c r="A19" s="94"/>
      <c r="B19" s="403"/>
      <c r="C19" s="96"/>
      <c r="D19" s="356"/>
      <c r="E19" s="97"/>
      <c r="F19" s="402"/>
      <c r="G19" s="402"/>
      <c r="H19" s="402"/>
      <c r="I19" s="402"/>
      <c r="J19" s="397"/>
      <c r="K19" s="398"/>
      <c r="L19" s="17"/>
    </row>
    <row r="20" spans="1:12" ht="18.75" thickBot="1">
      <c r="J20" s="1407" t="s">
        <v>21</v>
      </c>
      <c r="K20" s="1487"/>
      <c r="L20" s="18">
        <f>+SUM(L11:L18)</f>
        <v>906087</v>
      </c>
    </row>
  </sheetData>
  <mergeCells count="28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5:I15"/>
    <mergeCell ref="J20:K20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F17:I17"/>
  </mergeCells>
  <pageMargins left="0.7" right="0.7" top="0.75" bottom="0.75" header="0.3" footer="0.3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20" workbookViewId="0">
      <selection activeCell="L44" sqref="L4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1034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6.5">
      <c r="A11" s="1443">
        <v>44797</v>
      </c>
      <c r="B11" s="1411">
        <v>130136</v>
      </c>
      <c r="C11" s="9"/>
      <c r="D11" s="9" t="s">
        <v>76</v>
      </c>
      <c r="E11" s="9" t="s">
        <v>77</v>
      </c>
      <c r="F11" s="1448" t="s">
        <v>113</v>
      </c>
      <c r="G11" s="1449"/>
      <c r="H11" s="1449"/>
      <c r="I11" s="1450"/>
      <c r="J11" s="1419" t="s">
        <v>88</v>
      </c>
      <c r="K11" s="1416" t="s">
        <v>1036</v>
      </c>
      <c r="L11" s="1457">
        <v>1490417</v>
      </c>
    </row>
    <row r="12" spans="1:12" ht="16.5">
      <c r="A12" s="1444"/>
      <c r="B12" s="1412"/>
      <c r="D12" t="s">
        <v>105</v>
      </c>
      <c r="E12" s="11" t="s">
        <v>166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80</v>
      </c>
      <c r="E13" s="11" t="s">
        <v>155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227</v>
      </c>
      <c r="E14" s="11" t="s">
        <v>507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28</v>
      </c>
      <c r="E15" s="11" t="s">
        <v>211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210</v>
      </c>
      <c r="E16" s="11" t="s">
        <v>104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1035</v>
      </c>
      <c r="E17" s="11" t="s">
        <v>165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559</v>
      </c>
      <c r="E18" s="11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4"/>
      <c r="B19" s="1412"/>
      <c r="C19" s="15"/>
      <c r="D19" s="11" t="s">
        <v>164</v>
      </c>
      <c r="E19" s="11"/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9">
        <v>44797</v>
      </c>
      <c r="B20" s="20">
        <v>130136</v>
      </c>
      <c r="C20" s="21"/>
      <c r="D20" s="22" t="s">
        <v>22</v>
      </c>
      <c r="E20" s="23"/>
      <c r="F20" s="1401" t="s">
        <v>113</v>
      </c>
      <c r="G20" s="1401"/>
      <c r="H20" s="1401"/>
      <c r="I20" s="1406"/>
      <c r="J20" s="245" t="s">
        <v>88</v>
      </c>
      <c r="K20" s="24" t="s">
        <v>1037</v>
      </c>
      <c r="L20" s="25">
        <v>50000</v>
      </c>
    </row>
    <row r="21" spans="1:12" ht="15.75" thickBot="1"/>
    <row r="22" spans="1:12" ht="17.25" thickBot="1">
      <c r="A22" s="19">
        <v>44815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467" t="s">
        <v>961</v>
      </c>
      <c r="K22" s="24" t="s">
        <v>1371</v>
      </c>
      <c r="L22" s="25">
        <v>18500</v>
      </c>
    </row>
    <row r="23" spans="1:12" ht="17.25" thickBot="1">
      <c r="A23" s="94"/>
      <c r="B23" s="478"/>
      <c r="C23" s="96"/>
      <c r="D23" s="96"/>
      <c r="E23" s="97"/>
      <c r="F23" s="470"/>
      <c r="G23" s="470"/>
      <c r="H23" s="470"/>
      <c r="I23" s="470"/>
      <c r="J23" s="466"/>
      <c r="K23" s="473"/>
      <c r="L23" s="17"/>
    </row>
    <row r="24" spans="1:12" ht="17.25" thickBot="1">
      <c r="A24" s="19">
        <v>44830</v>
      </c>
      <c r="B24" s="20" t="s">
        <v>961</v>
      </c>
      <c r="C24" s="21"/>
      <c r="D24" s="22" t="s">
        <v>400</v>
      </c>
      <c r="E24" s="271" t="s">
        <v>1555</v>
      </c>
      <c r="F24" s="1401" t="s">
        <v>961</v>
      </c>
      <c r="G24" s="1401"/>
      <c r="H24" s="1401"/>
      <c r="I24" s="1406"/>
      <c r="J24" s="554" t="s">
        <v>961</v>
      </c>
      <c r="K24" s="24" t="s">
        <v>1556</v>
      </c>
      <c r="L24" s="25">
        <v>185451</v>
      </c>
    </row>
    <row r="25" spans="1:12" ht="17.25" thickBot="1">
      <c r="A25" s="94"/>
      <c r="B25" s="777"/>
      <c r="C25" s="96"/>
      <c r="D25" s="96"/>
      <c r="E25" s="371"/>
      <c r="F25" s="774"/>
      <c r="G25" s="774"/>
      <c r="H25" s="774"/>
      <c r="I25" s="774"/>
      <c r="J25" s="770"/>
      <c r="K25" s="776"/>
      <c r="L25" s="17"/>
    </row>
    <row r="26" spans="1:12" ht="17.25" thickBot="1">
      <c r="A26" s="19">
        <v>44845</v>
      </c>
      <c r="B26" s="20" t="s">
        <v>961</v>
      </c>
      <c r="C26" s="21"/>
      <c r="D26" s="22" t="s">
        <v>1148</v>
      </c>
      <c r="E26" s="271" t="s">
        <v>961</v>
      </c>
      <c r="F26" s="1401" t="s">
        <v>961</v>
      </c>
      <c r="G26" s="1401"/>
      <c r="H26" s="1401"/>
      <c r="I26" s="1406"/>
      <c r="J26" s="771" t="s">
        <v>961</v>
      </c>
      <c r="K26" s="24" t="s">
        <v>1981</v>
      </c>
      <c r="L26" s="25">
        <v>18500</v>
      </c>
    </row>
    <row r="27" spans="1:12" ht="17.25" thickBot="1">
      <c r="A27" s="94"/>
      <c r="B27" s="973"/>
      <c r="C27" s="96"/>
      <c r="D27" s="96"/>
      <c r="E27" s="371"/>
      <c r="F27" s="967"/>
      <c r="G27" s="967"/>
      <c r="H27" s="967"/>
      <c r="I27" s="967"/>
      <c r="J27" s="962"/>
      <c r="K27" s="972"/>
      <c r="L27" s="17"/>
    </row>
    <row r="28" spans="1:12" ht="17.25" thickBot="1">
      <c r="A28" s="19">
        <v>44859</v>
      </c>
      <c r="B28" s="20" t="s">
        <v>961</v>
      </c>
      <c r="C28" s="21"/>
      <c r="D28" s="22" t="s">
        <v>1148</v>
      </c>
      <c r="E28" s="271" t="s">
        <v>961</v>
      </c>
      <c r="F28" s="1401" t="s">
        <v>961</v>
      </c>
      <c r="G28" s="1401"/>
      <c r="H28" s="1401"/>
      <c r="I28" s="1406"/>
      <c r="J28" s="963" t="s">
        <v>961</v>
      </c>
      <c r="K28" s="24" t="s">
        <v>2355</v>
      </c>
      <c r="L28" s="25">
        <v>18500</v>
      </c>
    </row>
    <row r="29" spans="1:12" ht="17.25" thickBot="1">
      <c r="A29" s="94"/>
      <c r="B29" s="1026"/>
      <c r="C29" s="96"/>
      <c r="D29" s="96"/>
      <c r="E29" s="371"/>
      <c r="F29" s="1021"/>
      <c r="G29" s="1021"/>
      <c r="H29" s="1021"/>
      <c r="I29" s="1021"/>
      <c r="J29" s="1018"/>
      <c r="K29" s="1019"/>
      <c r="L29" s="17"/>
    </row>
    <row r="30" spans="1:12" ht="17.25" thickBot="1">
      <c r="A30" s="19">
        <v>44866</v>
      </c>
      <c r="B30" s="20" t="s">
        <v>961</v>
      </c>
      <c r="C30" s="21"/>
      <c r="D30" s="22" t="s">
        <v>1148</v>
      </c>
      <c r="E30" s="271" t="s">
        <v>961</v>
      </c>
      <c r="F30" s="1401" t="s">
        <v>961</v>
      </c>
      <c r="G30" s="1401"/>
      <c r="H30" s="1401"/>
      <c r="I30" s="1406"/>
      <c r="J30" s="1020" t="s">
        <v>961</v>
      </c>
      <c r="K30" s="24" t="s">
        <v>2495</v>
      </c>
      <c r="L30" s="25">
        <v>18500</v>
      </c>
    </row>
    <row r="31" spans="1:12" ht="17.25" thickBot="1">
      <c r="A31" s="94"/>
      <c r="B31" s="556"/>
      <c r="C31" s="96"/>
      <c r="D31" s="96"/>
      <c r="E31" s="97"/>
      <c r="F31" s="555"/>
      <c r="G31" s="555"/>
      <c r="H31" s="555"/>
      <c r="I31" s="555"/>
      <c r="J31" s="552"/>
      <c r="K31" s="553"/>
      <c r="L31" s="17"/>
    </row>
    <row r="32" spans="1:12" ht="17.25" thickBot="1">
      <c r="A32" s="19">
        <v>44878</v>
      </c>
      <c r="B32" s="20" t="s">
        <v>961</v>
      </c>
      <c r="C32" s="21"/>
      <c r="D32" s="22" t="s">
        <v>1148</v>
      </c>
      <c r="E32" s="271" t="s">
        <v>961</v>
      </c>
      <c r="F32" s="1401" t="s">
        <v>961</v>
      </c>
      <c r="G32" s="1401"/>
      <c r="H32" s="1401"/>
      <c r="I32" s="1406"/>
      <c r="J32" s="1118" t="s">
        <v>961</v>
      </c>
      <c r="K32" s="24" t="s">
        <v>2780</v>
      </c>
      <c r="L32" s="25">
        <v>18500</v>
      </c>
    </row>
    <row r="33" spans="1:12" ht="17.25" thickBot="1">
      <c r="A33" s="94"/>
      <c r="B33" s="1129"/>
      <c r="C33" s="96"/>
      <c r="D33" s="96"/>
      <c r="E33" s="97"/>
      <c r="F33" s="1121"/>
      <c r="G33" s="1121"/>
      <c r="H33" s="1121"/>
      <c r="I33" s="1121"/>
      <c r="J33" s="1117"/>
      <c r="K33" s="1125"/>
      <c r="L33" s="17"/>
    </row>
    <row r="34" spans="1:12" ht="17.25" thickBot="1">
      <c r="A34" s="19">
        <v>44881</v>
      </c>
      <c r="B34" s="20" t="s">
        <v>961</v>
      </c>
      <c r="C34" s="21"/>
      <c r="D34" s="22" t="s">
        <v>1148</v>
      </c>
      <c r="E34" s="271" t="s">
        <v>961</v>
      </c>
      <c r="F34" s="1401" t="s">
        <v>961</v>
      </c>
      <c r="G34" s="1401"/>
      <c r="H34" s="1401"/>
      <c r="I34" s="1406"/>
      <c r="J34" s="1146" t="s">
        <v>961</v>
      </c>
      <c r="K34" s="24" t="s">
        <v>2814</v>
      </c>
      <c r="L34" s="25">
        <v>18500</v>
      </c>
    </row>
    <row r="35" spans="1:12" ht="17.25" thickBot="1">
      <c r="A35" s="94"/>
      <c r="B35" s="1152"/>
      <c r="C35" s="96"/>
      <c r="D35" s="96"/>
      <c r="E35" s="97"/>
      <c r="F35" s="1147"/>
      <c r="G35" s="1147"/>
      <c r="H35" s="1147"/>
      <c r="I35" s="1147"/>
      <c r="J35" s="1144"/>
      <c r="K35" s="1145"/>
      <c r="L35" s="17"/>
    </row>
    <row r="36" spans="1:12" ht="17.25" thickBot="1">
      <c r="A36" s="19">
        <v>44894</v>
      </c>
      <c r="B36" s="20" t="s">
        <v>961</v>
      </c>
      <c r="C36" s="21"/>
      <c r="D36" s="22" t="s">
        <v>1148</v>
      </c>
      <c r="E36" s="271" t="s">
        <v>961</v>
      </c>
      <c r="F36" s="1401" t="s">
        <v>961</v>
      </c>
      <c r="G36" s="1401"/>
      <c r="H36" s="1401"/>
      <c r="I36" s="1406"/>
      <c r="J36" s="1285" t="s">
        <v>961</v>
      </c>
      <c r="K36" s="24" t="s">
        <v>3143</v>
      </c>
      <c r="L36" s="25">
        <v>18500</v>
      </c>
    </row>
    <row r="37" spans="1:12" ht="17.25" thickBot="1">
      <c r="A37" s="94"/>
      <c r="B37" s="1292"/>
      <c r="C37" s="96"/>
      <c r="D37" s="96"/>
      <c r="E37" s="97"/>
      <c r="F37" s="1287"/>
      <c r="G37" s="1287"/>
      <c r="H37" s="1287"/>
      <c r="I37" s="1287"/>
      <c r="J37" s="1284"/>
      <c r="K37" s="1291"/>
      <c r="L37" s="17"/>
    </row>
    <row r="38" spans="1:12" ht="17.25" thickBot="1">
      <c r="A38" s="19">
        <v>44900</v>
      </c>
      <c r="B38" s="20" t="s">
        <v>961</v>
      </c>
      <c r="C38" s="21"/>
      <c r="D38" s="22" t="s">
        <v>1148</v>
      </c>
      <c r="E38" s="271" t="s">
        <v>961</v>
      </c>
      <c r="F38" s="1401" t="s">
        <v>961</v>
      </c>
      <c r="G38" s="1401"/>
      <c r="H38" s="1401"/>
      <c r="I38" s="1406"/>
      <c r="J38" s="1335" t="s">
        <v>961</v>
      </c>
      <c r="K38" s="24" t="s">
        <v>3245</v>
      </c>
      <c r="L38" s="25">
        <v>18500</v>
      </c>
    </row>
    <row r="39" spans="1:12" ht="17.25" thickBot="1">
      <c r="A39" s="94"/>
      <c r="B39" s="1347"/>
      <c r="C39" s="96"/>
      <c r="D39" s="96"/>
      <c r="E39" s="97"/>
      <c r="F39" s="1339"/>
      <c r="G39" s="1339"/>
      <c r="H39" s="1339"/>
      <c r="I39" s="1339"/>
      <c r="J39" s="1334"/>
      <c r="K39" s="1345"/>
      <c r="L39" s="17"/>
    </row>
    <row r="40" spans="1:12" ht="17.25" thickBot="1">
      <c r="A40" s="94"/>
      <c r="B40" s="1347"/>
      <c r="C40" s="96"/>
      <c r="D40" s="96"/>
      <c r="E40" s="97"/>
      <c r="F40" s="1339"/>
      <c r="G40" s="1339"/>
      <c r="H40" s="1339"/>
      <c r="I40" s="1339"/>
      <c r="J40" s="1334"/>
      <c r="K40" s="1345"/>
      <c r="L40" s="17"/>
    </row>
    <row r="41" spans="1:12" ht="17.25" thickBot="1">
      <c r="A41" s="94"/>
      <c r="B41" s="1347"/>
      <c r="C41" s="96"/>
      <c r="D41" s="96"/>
      <c r="E41" s="97"/>
      <c r="F41" s="1339"/>
      <c r="G41" s="1339"/>
      <c r="H41" s="1339"/>
      <c r="I41" s="1339"/>
      <c r="J41" s="1334"/>
      <c r="K41" s="1345"/>
      <c r="L41" s="17"/>
    </row>
    <row r="42" spans="1:12" ht="17.25" thickBot="1">
      <c r="A42" s="94"/>
      <c r="B42" s="1347"/>
      <c r="C42" s="96"/>
      <c r="D42" s="96"/>
      <c r="E42" s="97"/>
      <c r="F42" s="1339"/>
      <c r="G42" s="1339"/>
      <c r="H42" s="1339"/>
      <c r="I42" s="1339"/>
      <c r="J42" s="1334"/>
      <c r="K42" s="1345"/>
      <c r="L42" s="17"/>
    </row>
    <row r="43" spans="1:12" ht="18.75" thickBot="1">
      <c r="J43" s="1407" t="s">
        <v>21</v>
      </c>
      <c r="K43" s="1487"/>
      <c r="L43" s="18">
        <f>+SUM(L11:L42)</f>
        <v>1873868</v>
      </c>
    </row>
  </sheetData>
  <mergeCells count="36">
    <mergeCell ref="F38:I38"/>
    <mergeCell ref="A8:C8"/>
    <mergeCell ref="D8:F8"/>
    <mergeCell ref="A4:D4"/>
    <mergeCell ref="E4:L4"/>
    <mergeCell ref="A6:L6"/>
    <mergeCell ref="A7:C7"/>
    <mergeCell ref="D7:F7"/>
    <mergeCell ref="G7:H7"/>
    <mergeCell ref="I7:L7"/>
    <mergeCell ref="F34:I34"/>
    <mergeCell ref="F30:I30"/>
    <mergeCell ref="G8:H8"/>
    <mergeCell ref="I8:L8"/>
    <mergeCell ref="F20:I20"/>
    <mergeCell ref="A1:C2"/>
    <mergeCell ref="D1:L1"/>
    <mergeCell ref="D2:L2"/>
    <mergeCell ref="A3:D3"/>
    <mergeCell ref="E3:L3"/>
    <mergeCell ref="J43:K43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F22:I22"/>
    <mergeCell ref="F24:I24"/>
    <mergeCell ref="F36:I36"/>
    <mergeCell ref="F32:I32"/>
    <mergeCell ref="F26:I26"/>
    <mergeCell ref="F28:I28"/>
  </mergeCells>
  <pageMargins left="0.7" right="0.7" top="0.75" bottom="0.75" header="0.3" footer="0.3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8" workbookViewId="0">
      <selection activeCell="L27" sqref="L27"/>
    </sheetView>
  </sheetViews>
  <sheetFormatPr baseColWidth="10" defaultRowHeight="15"/>
  <cols>
    <col min="1" max="1" width="15.85546875" bestFit="1" customWidth="1"/>
    <col min="3" max="3" width="10.7109375" customWidth="1"/>
    <col min="4" max="4" width="29.28515625" customWidth="1"/>
    <col min="5" max="5" width="25.28515625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1038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27</v>
      </c>
      <c r="K10" s="7" t="s">
        <v>16</v>
      </c>
      <c r="L10" s="8" t="s">
        <v>17</v>
      </c>
    </row>
    <row r="11" spans="1:12" ht="16.5" customHeight="1" thickBot="1">
      <c r="A11" s="272">
        <v>44796</v>
      </c>
      <c r="B11" s="257">
        <v>25400</v>
      </c>
      <c r="C11" s="273"/>
      <c r="D11" s="262" t="s">
        <v>62</v>
      </c>
      <c r="E11" s="274" t="s">
        <v>63</v>
      </c>
      <c r="F11" s="1400" t="s">
        <v>30</v>
      </c>
      <c r="G11" s="1401"/>
      <c r="H11" s="1401"/>
      <c r="I11" s="1402"/>
      <c r="J11" s="275" t="s">
        <v>88</v>
      </c>
      <c r="K11" s="276" t="s">
        <v>1039</v>
      </c>
      <c r="L11" s="277">
        <v>75622</v>
      </c>
    </row>
    <row r="12" spans="1:12" ht="16.5" customHeight="1" thickBot="1">
      <c r="A12" s="94"/>
      <c r="B12" s="478"/>
      <c r="C12" s="383"/>
      <c r="D12" s="383"/>
      <c r="E12" s="367"/>
      <c r="F12" s="470"/>
      <c r="G12" s="470"/>
      <c r="H12" s="470"/>
      <c r="I12" s="470"/>
      <c r="J12" s="470"/>
      <c r="K12" s="470"/>
      <c r="L12" s="17"/>
    </row>
    <row r="13" spans="1:12" ht="16.5" customHeight="1" thickBot="1">
      <c r="A13" s="272">
        <v>44818</v>
      </c>
      <c r="B13" s="257" t="s">
        <v>961</v>
      </c>
      <c r="C13" s="273"/>
      <c r="D13" s="262" t="s">
        <v>1148</v>
      </c>
      <c r="E13" s="274" t="s">
        <v>961</v>
      </c>
      <c r="F13" s="1400" t="s">
        <v>961</v>
      </c>
      <c r="G13" s="1401"/>
      <c r="H13" s="1401"/>
      <c r="I13" s="1402"/>
      <c r="J13" s="275" t="s">
        <v>961</v>
      </c>
      <c r="K13" s="276" t="s">
        <v>1419</v>
      </c>
      <c r="L13" s="277">
        <v>18500</v>
      </c>
    </row>
    <row r="14" spans="1:12" ht="16.5" customHeight="1" thickBot="1">
      <c r="A14" s="94"/>
      <c r="B14" s="833"/>
      <c r="C14" s="383"/>
      <c r="D14" s="383"/>
      <c r="E14" s="367"/>
      <c r="F14" s="823"/>
      <c r="G14" s="823"/>
      <c r="H14" s="823"/>
      <c r="I14" s="823"/>
      <c r="J14" s="823"/>
      <c r="K14" s="823"/>
      <c r="L14" s="17"/>
    </row>
    <row r="15" spans="1:12" ht="16.5" customHeight="1" thickBot="1">
      <c r="A15" s="272">
        <v>44853</v>
      </c>
      <c r="B15" s="257" t="s">
        <v>961</v>
      </c>
      <c r="C15" s="273"/>
      <c r="D15" s="262" t="s">
        <v>1148</v>
      </c>
      <c r="E15" s="274" t="s">
        <v>961</v>
      </c>
      <c r="F15" s="1400" t="s">
        <v>961</v>
      </c>
      <c r="G15" s="1401"/>
      <c r="H15" s="1401"/>
      <c r="I15" s="1402"/>
      <c r="J15" s="275" t="s">
        <v>961</v>
      </c>
      <c r="K15" s="276" t="s">
        <v>2114</v>
      </c>
      <c r="L15" s="277">
        <v>18500</v>
      </c>
    </row>
    <row r="16" spans="1:12" ht="16.5" customHeight="1" thickBot="1">
      <c r="A16" s="94"/>
      <c r="B16" s="973"/>
      <c r="C16" s="383"/>
      <c r="D16" s="383"/>
      <c r="E16" s="367"/>
      <c r="F16" s="967"/>
      <c r="G16" s="967"/>
      <c r="H16" s="967"/>
      <c r="I16" s="967"/>
      <c r="J16" s="967"/>
      <c r="K16" s="967"/>
      <c r="L16" s="17"/>
    </row>
    <row r="17" spans="1:12" ht="16.5" customHeight="1" thickBot="1">
      <c r="A17" s="272">
        <v>44864</v>
      </c>
      <c r="B17" s="257" t="s">
        <v>961</v>
      </c>
      <c r="C17" s="273"/>
      <c r="D17" s="262" t="s">
        <v>1148</v>
      </c>
      <c r="E17" s="274" t="s">
        <v>961</v>
      </c>
      <c r="F17" s="1400" t="s">
        <v>961</v>
      </c>
      <c r="G17" s="1401"/>
      <c r="H17" s="1401"/>
      <c r="I17" s="1402"/>
      <c r="J17" s="275" t="s">
        <v>961</v>
      </c>
      <c r="K17" s="276" t="s">
        <v>2363</v>
      </c>
      <c r="L17" s="277">
        <v>18500</v>
      </c>
    </row>
    <row r="18" spans="1:12" ht="16.5" customHeight="1" thickBot="1">
      <c r="A18" s="94"/>
      <c r="B18" s="1060"/>
      <c r="C18" s="383"/>
      <c r="D18" s="383"/>
      <c r="E18" s="367"/>
      <c r="F18" s="1058"/>
      <c r="G18" s="1058"/>
      <c r="H18" s="1058"/>
      <c r="I18" s="1058"/>
      <c r="J18" s="1058"/>
      <c r="K18" s="1058"/>
      <c r="L18" s="17"/>
    </row>
    <row r="19" spans="1:12" ht="16.5" customHeight="1" thickBot="1">
      <c r="A19" s="272">
        <v>44871</v>
      </c>
      <c r="B19" s="257" t="s">
        <v>961</v>
      </c>
      <c r="C19" s="273"/>
      <c r="D19" s="262" t="s">
        <v>1148</v>
      </c>
      <c r="E19" s="274" t="s">
        <v>961</v>
      </c>
      <c r="F19" s="1400" t="s">
        <v>961</v>
      </c>
      <c r="G19" s="1401"/>
      <c r="H19" s="1401"/>
      <c r="I19" s="1402"/>
      <c r="J19" s="275" t="s">
        <v>961</v>
      </c>
      <c r="K19" s="276" t="s">
        <v>2604</v>
      </c>
      <c r="L19" s="277">
        <v>18500</v>
      </c>
    </row>
    <row r="20" spans="1:12" ht="15.75" thickBo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6.5" customHeight="1" thickBot="1">
      <c r="A21" s="272">
        <v>44873</v>
      </c>
      <c r="B21" s="257" t="s">
        <v>961</v>
      </c>
      <c r="C21" s="273"/>
      <c r="D21" s="262" t="s">
        <v>1148</v>
      </c>
      <c r="E21" s="274" t="s">
        <v>961</v>
      </c>
      <c r="F21" s="1400" t="s">
        <v>961</v>
      </c>
      <c r="G21" s="1401"/>
      <c r="H21" s="1401"/>
      <c r="I21" s="1402"/>
      <c r="J21" s="275" t="s">
        <v>961</v>
      </c>
      <c r="K21" s="276" t="s">
        <v>2736</v>
      </c>
      <c r="L21" s="277">
        <v>18500</v>
      </c>
    </row>
    <row r="22" spans="1:12" ht="15.75" thickBo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6.5" customHeight="1" thickBot="1">
      <c r="A23" s="272">
        <v>44891</v>
      </c>
      <c r="B23" s="257" t="s">
        <v>961</v>
      </c>
      <c r="C23" s="273"/>
      <c r="D23" s="262" t="s">
        <v>1148</v>
      </c>
      <c r="E23" s="274" t="s">
        <v>961</v>
      </c>
      <c r="F23" s="1400" t="s">
        <v>961</v>
      </c>
      <c r="G23" s="1401"/>
      <c r="H23" s="1401"/>
      <c r="I23" s="1402"/>
      <c r="J23" s="275" t="s">
        <v>961</v>
      </c>
      <c r="K23" s="276" t="s">
        <v>3039</v>
      </c>
      <c r="L23" s="277">
        <v>18500</v>
      </c>
    </row>
    <row r="24" spans="1:12" ht="15.75" thickBo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8.75" thickBot="1">
      <c r="A25" s="2"/>
      <c r="B25" s="2"/>
      <c r="C25" s="2"/>
      <c r="D25" s="2"/>
      <c r="E25" s="2"/>
      <c r="F25" s="2"/>
      <c r="G25" s="2"/>
      <c r="H25" s="2"/>
      <c r="I25" s="2"/>
      <c r="J25" s="1407" t="s">
        <v>42</v>
      </c>
      <c r="K25" s="1408"/>
      <c r="L25" s="37">
        <f>+SUM(L11:L24)</f>
        <v>186622</v>
      </c>
    </row>
    <row r="26" spans="1:12">
      <c r="L26" s="646" t="s">
        <v>961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5:K25"/>
    <mergeCell ref="A9:L9"/>
    <mergeCell ref="C10:E10"/>
    <mergeCell ref="F10:I10"/>
    <mergeCell ref="F11:I11"/>
    <mergeCell ref="F13:I13"/>
    <mergeCell ref="F15:I15"/>
    <mergeCell ref="F17:I17"/>
    <mergeCell ref="F19:I19"/>
    <mergeCell ref="F21:I21"/>
    <mergeCell ref="F23:I23"/>
  </mergeCells>
  <pageMargins left="0.7" right="0.7" top="0.75" bottom="0.75" header="0.3" footer="0.3"/>
  <pageSetup paperSize="9" orientation="portrait" verticalDpi="0" r:id="rId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L17" sqref="L17"/>
    </sheetView>
  </sheetViews>
  <sheetFormatPr baseColWidth="10" defaultRowHeight="15"/>
  <cols>
    <col min="1" max="1" width="15.85546875" bestFit="1" customWidth="1"/>
    <col min="3" max="3" width="10.7109375" customWidth="1"/>
    <col min="4" max="4" width="29.28515625" customWidth="1"/>
    <col min="5" max="5" width="25.28515625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1040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27</v>
      </c>
      <c r="K10" s="7" t="s">
        <v>16</v>
      </c>
      <c r="L10" s="8" t="s">
        <v>17</v>
      </c>
    </row>
    <row r="11" spans="1:12" ht="16.5" customHeight="1" thickBot="1">
      <c r="A11" s="272">
        <v>44797</v>
      </c>
      <c r="B11" s="257">
        <v>24016</v>
      </c>
      <c r="C11" s="273"/>
      <c r="D11" s="262" t="s">
        <v>76</v>
      </c>
      <c r="E11" s="274" t="s">
        <v>77</v>
      </c>
      <c r="F11" s="1400" t="s">
        <v>30</v>
      </c>
      <c r="G11" s="1401"/>
      <c r="H11" s="1401"/>
      <c r="I11" s="1402"/>
      <c r="J11" s="275" t="s">
        <v>88</v>
      </c>
      <c r="K11" s="276" t="s">
        <v>1041</v>
      </c>
      <c r="L11" s="277">
        <v>471328</v>
      </c>
    </row>
    <row r="12" spans="1:12" ht="16.5" customHeight="1" thickBot="1">
      <c r="A12" s="94"/>
      <c r="B12" s="769"/>
      <c r="C12" s="383"/>
      <c r="D12" s="383"/>
      <c r="E12" s="367"/>
      <c r="F12" s="766"/>
      <c r="G12" s="766"/>
      <c r="H12" s="766"/>
      <c r="I12" s="766"/>
      <c r="J12" s="766"/>
      <c r="K12" s="766"/>
      <c r="L12" s="17"/>
    </row>
    <row r="13" spans="1:12" ht="16.5" customHeight="1" thickBot="1">
      <c r="A13" s="272">
        <v>44847</v>
      </c>
      <c r="B13" s="257" t="s">
        <v>961</v>
      </c>
      <c r="C13" s="273"/>
      <c r="D13" s="262" t="s">
        <v>1148</v>
      </c>
      <c r="E13" s="274" t="s">
        <v>961</v>
      </c>
      <c r="F13" s="1400" t="s">
        <v>961</v>
      </c>
      <c r="G13" s="1401"/>
      <c r="H13" s="1401"/>
      <c r="I13" s="1402"/>
      <c r="J13" s="275" t="s">
        <v>961</v>
      </c>
      <c r="K13" s="276" t="s">
        <v>1963</v>
      </c>
      <c r="L13" s="277">
        <v>18500</v>
      </c>
    </row>
    <row r="14" spans="1:12" ht="16.5" customHeight="1" thickBot="1">
      <c r="A14" s="94"/>
      <c r="B14" s="885"/>
      <c r="C14" s="383"/>
      <c r="D14" s="383"/>
      <c r="E14" s="367"/>
      <c r="F14" s="883"/>
      <c r="G14" s="883"/>
      <c r="H14" s="883"/>
      <c r="I14" s="883"/>
      <c r="J14" s="883"/>
      <c r="K14" s="883"/>
      <c r="L14" s="17"/>
    </row>
    <row r="15" spans="1:12" ht="16.5" customHeight="1" thickBot="1">
      <c r="A15" s="272">
        <v>44857</v>
      </c>
      <c r="B15" s="257" t="s">
        <v>961</v>
      </c>
      <c r="C15" s="273"/>
      <c r="D15" s="262" t="s">
        <v>1148</v>
      </c>
      <c r="E15" s="274" t="s">
        <v>961</v>
      </c>
      <c r="F15" s="1400" t="s">
        <v>961</v>
      </c>
      <c r="G15" s="1401"/>
      <c r="H15" s="1401"/>
      <c r="I15" s="1402"/>
      <c r="J15" s="275" t="s">
        <v>961</v>
      </c>
      <c r="K15" s="276" t="s">
        <v>2223</v>
      </c>
      <c r="L15" s="277">
        <v>18500</v>
      </c>
    </row>
    <row r="16" spans="1:12" ht="15.75" thickBo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18.75" thickBot="1">
      <c r="A17" s="2"/>
      <c r="B17" s="2"/>
      <c r="C17" s="2"/>
      <c r="D17" s="2"/>
      <c r="E17" s="2"/>
      <c r="F17" s="2"/>
      <c r="G17" s="2"/>
      <c r="H17" s="2"/>
      <c r="I17" s="2"/>
      <c r="J17" s="1407" t="s">
        <v>42</v>
      </c>
      <c r="K17" s="1408"/>
      <c r="L17" s="37">
        <f>+SUM(L11:L15)</f>
        <v>508328</v>
      </c>
    </row>
  </sheetData>
  <mergeCells count="23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17:K17"/>
    <mergeCell ref="F13:I13"/>
    <mergeCell ref="F15:I15"/>
  </mergeCells>
  <pageMargins left="0.7" right="0.7" top="0.75" bottom="0.75" header="0.3" footer="0.3"/>
  <pageSetup paperSize="9" orientation="portrait" verticalDpi="0" r:id="rId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0" workbookViewId="0">
      <selection activeCell="L35" sqref="L3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8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1307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6.5">
      <c r="A11" s="1443">
        <v>44796</v>
      </c>
      <c r="B11" s="1411">
        <v>91645</v>
      </c>
      <c r="C11" s="9"/>
      <c r="D11" s="9" t="s">
        <v>36</v>
      </c>
      <c r="E11" s="9" t="s">
        <v>37</v>
      </c>
      <c r="F11" s="1448" t="s">
        <v>234</v>
      </c>
      <c r="G11" s="1449"/>
      <c r="H11" s="1449"/>
      <c r="I11" s="1450"/>
      <c r="J11" s="1419" t="s">
        <v>88</v>
      </c>
      <c r="K11" s="1416" t="s">
        <v>1042</v>
      </c>
      <c r="L11" s="1457">
        <v>311260</v>
      </c>
    </row>
    <row r="12" spans="1:12" ht="17.25" thickBot="1">
      <c r="A12" s="1444"/>
      <c r="B12" s="1412"/>
      <c r="D12" t="s">
        <v>250</v>
      </c>
      <c r="E12" s="11" t="s">
        <v>166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>
        <v>44796</v>
      </c>
      <c r="B13" s="20">
        <v>91645</v>
      </c>
      <c r="C13" s="21"/>
      <c r="D13" s="188" t="s">
        <v>22</v>
      </c>
      <c r="E13" s="23"/>
      <c r="F13" s="1401" t="s">
        <v>234</v>
      </c>
      <c r="G13" s="1401"/>
      <c r="H13" s="1401"/>
      <c r="I13" s="1406"/>
      <c r="J13" s="245" t="s">
        <v>88</v>
      </c>
      <c r="K13" s="24" t="s">
        <v>1043</v>
      </c>
      <c r="L13" s="25">
        <v>39750</v>
      </c>
    </row>
    <row r="14" spans="1:12" ht="15.75" thickBot="1"/>
    <row r="15" spans="1:12" ht="17.25" thickBot="1">
      <c r="A15" s="19">
        <v>44814</v>
      </c>
      <c r="B15" s="20" t="s">
        <v>961</v>
      </c>
      <c r="C15" s="21"/>
      <c r="D15" s="188" t="s">
        <v>1148</v>
      </c>
      <c r="E15" s="23"/>
      <c r="F15" s="1401" t="s">
        <v>234</v>
      </c>
      <c r="G15" s="1401"/>
      <c r="H15" s="1401"/>
      <c r="I15" s="1406"/>
      <c r="J15" s="401" t="s">
        <v>961</v>
      </c>
      <c r="K15" s="24" t="s">
        <v>1308</v>
      </c>
      <c r="L15" s="25">
        <v>18500</v>
      </c>
    </row>
    <row r="16" spans="1:12" ht="17.25" thickBot="1">
      <c r="A16" s="94"/>
      <c r="B16" s="590"/>
      <c r="C16" s="96"/>
      <c r="D16" s="178"/>
      <c r="E16" s="97"/>
      <c r="F16" s="587"/>
      <c r="G16" s="587"/>
      <c r="H16" s="587"/>
      <c r="I16" s="587"/>
      <c r="J16" s="587"/>
      <c r="K16" s="587"/>
      <c r="L16" s="17"/>
    </row>
    <row r="17" spans="1:12" ht="17.25" thickBot="1">
      <c r="A17" s="19">
        <v>44837</v>
      </c>
      <c r="B17" s="20" t="s">
        <v>961</v>
      </c>
      <c r="C17" s="21"/>
      <c r="D17" s="188" t="s">
        <v>1148</v>
      </c>
      <c r="E17" s="23"/>
      <c r="F17" s="1401" t="s">
        <v>234</v>
      </c>
      <c r="G17" s="1401"/>
      <c r="H17" s="1401"/>
      <c r="I17" s="1406"/>
      <c r="J17" s="586" t="s">
        <v>961</v>
      </c>
      <c r="K17" s="24" t="s">
        <v>1647</v>
      </c>
      <c r="L17" s="25">
        <v>18500</v>
      </c>
    </row>
    <row r="18" spans="1:12" ht="17.25" thickBot="1">
      <c r="A18" s="94"/>
      <c r="B18" s="815"/>
      <c r="C18" s="96"/>
      <c r="D18" s="178"/>
      <c r="E18" s="97"/>
      <c r="F18" s="809"/>
      <c r="G18" s="809"/>
      <c r="H18" s="809"/>
      <c r="I18" s="809"/>
      <c r="J18" s="809"/>
      <c r="K18" s="809"/>
      <c r="L18" s="17"/>
    </row>
    <row r="19" spans="1:12" ht="17.25" thickBot="1">
      <c r="A19" s="19">
        <v>44848</v>
      </c>
      <c r="B19" s="20" t="s">
        <v>961</v>
      </c>
      <c r="C19" s="21"/>
      <c r="D19" s="188" t="s">
        <v>1148</v>
      </c>
      <c r="E19" s="23"/>
      <c r="F19" s="1401" t="s">
        <v>961</v>
      </c>
      <c r="G19" s="1401"/>
      <c r="H19" s="1401"/>
      <c r="I19" s="1406"/>
      <c r="J19" s="804" t="s">
        <v>961</v>
      </c>
      <c r="K19" s="24" t="s">
        <v>2060</v>
      </c>
      <c r="L19" s="25">
        <v>18500</v>
      </c>
    </row>
    <row r="20" spans="1:12" ht="17.25" thickBot="1">
      <c r="A20" s="94"/>
      <c r="B20" s="861"/>
      <c r="C20" s="96"/>
      <c r="D20" s="178"/>
      <c r="E20" s="97"/>
      <c r="F20" s="860"/>
      <c r="G20" s="860"/>
      <c r="H20" s="860"/>
      <c r="I20" s="860"/>
      <c r="J20" s="860"/>
      <c r="K20" s="860"/>
      <c r="L20" s="17"/>
    </row>
    <row r="21" spans="1:12" ht="17.25" thickBot="1">
      <c r="A21" s="19">
        <v>44856</v>
      </c>
      <c r="B21" s="20" t="s">
        <v>961</v>
      </c>
      <c r="C21" s="21"/>
      <c r="D21" s="188" t="s">
        <v>1148</v>
      </c>
      <c r="E21" s="23"/>
      <c r="F21" s="1401" t="s">
        <v>961</v>
      </c>
      <c r="G21" s="1401"/>
      <c r="H21" s="1401"/>
      <c r="I21" s="1406"/>
      <c r="J21" s="858" t="s">
        <v>961</v>
      </c>
      <c r="K21" s="24" t="s">
        <v>2182</v>
      </c>
      <c r="L21" s="25">
        <v>18500</v>
      </c>
    </row>
    <row r="22" spans="1:12" ht="17.25" thickBot="1">
      <c r="A22" s="94"/>
      <c r="B22" s="1026"/>
      <c r="C22" s="96"/>
      <c r="D22" s="178"/>
      <c r="E22" s="97"/>
      <c r="F22" s="1021"/>
      <c r="G22" s="1021"/>
      <c r="H22" s="1021"/>
      <c r="I22" s="1021"/>
      <c r="J22" s="1021"/>
      <c r="K22" s="1021"/>
      <c r="L22" s="17"/>
    </row>
    <row r="23" spans="1:12" ht="17.25" thickBot="1">
      <c r="A23" s="19">
        <v>44866</v>
      </c>
      <c r="B23" s="20" t="s">
        <v>961</v>
      </c>
      <c r="C23" s="21"/>
      <c r="D23" s="188" t="s">
        <v>1148</v>
      </c>
      <c r="E23" s="23"/>
      <c r="F23" s="1401" t="s">
        <v>961</v>
      </c>
      <c r="G23" s="1401"/>
      <c r="H23" s="1401"/>
      <c r="I23" s="1406"/>
      <c r="J23" s="1020" t="s">
        <v>961</v>
      </c>
      <c r="K23" s="24" t="s">
        <v>2509</v>
      </c>
      <c r="L23" s="25">
        <v>18500</v>
      </c>
    </row>
    <row r="24" spans="1:12" ht="15.75" thickBot="1"/>
    <row r="25" spans="1:12" ht="17.25" thickBot="1">
      <c r="A25" s="19">
        <v>44883</v>
      </c>
      <c r="B25" s="20" t="s">
        <v>961</v>
      </c>
      <c r="C25" s="21"/>
      <c r="D25" s="188" t="s">
        <v>1148</v>
      </c>
      <c r="E25" s="23"/>
      <c r="F25" s="1401" t="s">
        <v>961</v>
      </c>
      <c r="G25" s="1401"/>
      <c r="H25" s="1401"/>
      <c r="I25" s="1406"/>
      <c r="J25" s="1222" t="s">
        <v>961</v>
      </c>
      <c r="K25" s="24" t="s">
        <v>2895</v>
      </c>
      <c r="L25" s="25">
        <v>18500</v>
      </c>
    </row>
    <row r="26" spans="1:12" ht="15.75" thickBot="1"/>
    <row r="27" spans="1:12" ht="17.25" thickBot="1">
      <c r="A27" s="19">
        <v>44892</v>
      </c>
      <c r="B27" s="20" t="s">
        <v>961</v>
      </c>
      <c r="C27" s="21"/>
      <c r="D27" s="188" t="s">
        <v>1148</v>
      </c>
      <c r="E27" s="23"/>
      <c r="F27" s="1401" t="s">
        <v>961</v>
      </c>
      <c r="G27" s="1401"/>
      <c r="H27" s="1401"/>
      <c r="I27" s="1406"/>
      <c r="J27" s="1265" t="s">
        <v>961</v>
      </c>
      <c r="K27" s="24" t="s">
        <v>3073</v>
      </c>
      <c r="L27" s="25">
        <v>18500</v>
      </c>
    </row>
    <row r="28" spans="1:12" ht="15.75" thickBot="1"/>
    <row r="29" spans="1:12" ht="17.25" thickBot="1">
      <c r="A29" s="19">
        <v>44900</v>
      </c>
      <c r="B29" s="20" t="s">
        <v>961</v>
      </c>
      <c r="C29" s="21"/>
      <c r="D29" s="188" t="s">
        <v>1148</v>
      </c>
      <c r="E29" s="23"/>
      <c r="F29" s="1401" t="s">
        <v>961</v>
      </c>
      <c r="G29" s="1401"/>
      <c r="H29" s="1401"/>
      <c r="I29" s="1406"/>
      <c r="J29" s="1335" t="s">
        <v>961</v>
      </c>
      <c r="K29" s="24" t="s">
        <v>3253</v>
      </c>
      <c r="L29" s="25">
        <v>18500</v>
      </c>
    </row>
    <row r="33" spans="10:12" ht="15.75" thickBot="1"/>
    <row r="34" spans="10:12" ht="18.75" thickBot="1">
      <c r="J34" s="1407" t="s">
        <v>42</v>
      </c>
      <c r="K34" s="1408"/>
      <c r="L34" s="37">
        <f>+SUM(L11:L33)</f>
        <v>499010</v>
      </c>
    </row>
  </sheetData>
  <mergeCells count="35">
    <mergeCell ref="F29:I29"/>
    <mergeCell ref="F25:I25"/>
    <mergeCell ref="F23:I23"/>
    <mergeCell ref="A8:C8"/>
    <mergeCell ref="D8:F8"/>
    <mergeCell ref="G8:H8"/>
    <mergeCell ref="I8:L8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34:K34"/>
    <mergeCell ref="F13:I13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F15:I15"/>
    <mergeCell ref="F17:I17"/>
    <mergeCell ref="F19:I19"/>
    <mergeCell ref="F21:I21"/>
    <mergeCell ref="F27:I27"/>
  </mergeCells>
  <pageMargins left="0.7" right="0.7" top="0.75" bottom="0.75" header="0.3" footer="0.3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10" workbookViewId="0">
      <selection activeCell="L34" sqref="L34"/>
    </sheetView>
  </sheetViews>
  <sheetFormatPr baseColWidth="10" defaultRowHeight="15"/>
  <cols>
    <col min="1" max="1" width="14" bestFit="1" customWidth="1"/>
    <col min="4" max="4" width="33" bestFit="1" customWidth="1"/>
    <col min="5" max="5" width="38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1047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6.5">
      <c r="A11" s="1443">
        <v>44798</v>
      </c>
      <c r="B11" s="1411">
        <v>23937</v>
      </c>
      <c r="C11" s="9"/>
      <c r="D11" s="9" t="s">
        <v>70</v>
      </c>
      <c r="E11" s="9" t="s">
        <v>71</v>
      </c>
      <c r="F11" s="1448" t="s">
        <v>87</v>
      </c>
      <c r="G11" s="1449"/>
      <c r="H11" s="1449"/>
      <c r="I11" s="1450"/>
      <c r="J11" s="1419" t="s">
        <v>88</v>
      </c>
      <c r="K11" s="1416" t="s">
        <v>1048</v>
      </c>
      <c r="L11" s="1457">
        <v>1230102</v>
      </c>
    </row>
    <row r="12" spans="1:12" ht="16.5">
      <c r="A12" s="1444"/>
      <c r="B12" s="1412"/>
      <c r="C12" s="175"/>
      <c r="D12" s="175" t="s">
        <v>1017</v>
      </c>
      <c r="E12" s="96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26"/>
      <c r="D13" s="96" t="s">
        <v>38</v>
      </c>
      <c r="E13" s="96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26"/>
      <c r="D14" s="96" t="s">
        <v>36</v>
      </c>
      <c r="E14" s="96" t="s">
        <v>77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96" t="s">
        <v>76</v>
      </c>
      <c r="E15" s="96" t="s">
        <v>29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26"/>
      <c r="D16" s="96" t="s">
        <v>59</v>
      </c>
      <c r="E16" s="96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9">
        <v>44798</v>
      </c>
      <c r="B17" s="20">
        <v>23937</v>
      </c>
      <c r="C17" s="21"/>
      <c r="D17" s="22" t="s">
        <v>1001</v>
      </c>
      <c r="E17" s="271" t="s">
        <v>961</v>
      </c>
      <c r="F17" s="1401" t="s">
        <v>87</v>
      </c>
      <c r="G17" s="1401"/>
      <c r="H17" s="1401"/>
      <c r="I17" s="1406"/>
      <c r="J17" s="245" t="s">
        <v>88</v>
      </c>
      <c r="K17" s="24" t="s">
        <v>1049</v>
      </c>
      <c r="L17" s="25">
        <v>39750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6.5">
      <c r="A19" s="1443">
        <v>44853</v>
      </c>
      <c r="B19" s="1411">
        <v>25459</v>
      </c>
      <c r="C19" s="9"/>
      <c r="D19" s="9" t="s">
        <v>51</v>
      </c>
      <c r="E19" s="9" t="s">
        <v>52</v>
      </c>
      <c r="F19" s="1448" t="s">
        <v>72</v>
      </c>
      <c r="G19" s="1449"/>
      <c r="H19" s="1449"/>
      <c r="I19" s="1450"/>
      <c r="J19" s="1419" t="s">
        <v>88</v>
      </c>
      <c r="K19" s="1416" t="s">
        <v>2149</v>
      </c>
      <c r="L19" s="1457">
        <v>1749619</v>
      </c>
    </row>
    <row r="20" spans="1:12" ht="16.5">
      <c r="A20" s="1444"/>
      <c r="B20" s="1412"/>
      <c r="C20" s="175"/>
      <c r="D20" s="175" t="s">
        <v>346</v>
      </c>
      <c r="E20" s="96" t="s">
        <v>657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75"/>
      <c r="D21" s="175" t="s">
        <v>345</v>
      </c>
      <c r="E21" s="96" t="s">
        <v>110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75"/>
      <c r="D22" s="175" t="s">
        <v>743</v>
      </c>
      <c r="E22" s="96" t="s">
        <v>300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75"/>
      <c r="D23" s="175" t="s">
        <v>109</v>
      </c>
      <c r="E23" s="96" t="s">
        <v>2150</v>
      </c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445"/>
      <c r="B24" s="1413"/>
      <c r="C24" s="190"/>
      <c r="D24" s="190" t="s">
        <v>855</v>
      </c>
      <c r="E24" s="12" t="s">
        <v>600</v>
      </c>
      <c r="F24" s="1454"/>
      <c r="G24" s="1455"/>
      <c r="H24" s="1455"/>
      <c r="I24" s="1456"/>
      <c r="J24" s="1421"/>
      <c r="K24" s="1418"/>
      <c r="L24" s="1459"/>
    </row>
    <row r="25" spans="1:12" ht="17.25" thickBot="1">
      <c r="A25" s="94"/>
      <c r="B25" s="833"/>
      <c r="C25" s="26"/>
      <c r="D25" s="96"/>
      <c r="E25" s="96"/>
      <c r="F25" s="823"/>
      <c r="G25" s="823"/>
      <c r="H25" s="823"/>
      <c r="I25" s="823"/>
      <c r="J25" s="822"/>
      <c r="K25" s="823"/>
      <c r="L25" s="17"/>
    </row>
    <row r="26" spans="1:12" ht="16.5">
      <c r="A26" s="1443">
        <v>44889</v>
      </c>
      <c r="B26" s="1411">
        <v>26873</v>
      </c>
      <c r="C26" s="9"/>
      <c r="D26" s="9" t="s">
        <v>151</v>
      </c>
      <c r="E26" s="9" t="s">
        <v>149</v>
      </c>
      <c r="F26" s="1448" t="s">
        <v>72</v>
      </c>
      <c r="G26" s="1449"/>
      <c r="H26" s="1449"/>
      <c r="I26" s="1450"/>
      <c r="J26" s="1419" t="s">
        <v>88</v>
      </c>
      <c r="K26" s="1416" t="s">
        <v>2970</v>
      </c>
      <c r="L26" s="1457">
        <v>416228</v>
      </c>
    </row>
    <row r="27" spans="1:12" ht="16.5">
      <c r="A27" s="1444"/>
      <c r="B27" s="1412"/>
      <c r="C27" s="175"/>
      <c r="D27" s="175" t="s">
        <v>36</v>
      </c>
      <c r="E27" s="96"/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75"/>
      <c r="D28" s="175"/>
      <c r="E28" s="96"/>
      <c r="F28" s="1451"/>
      <c r="G28" s="1452"/>
      <c r="H28" s="1452"/>
      <c r="I28" s="1453"/>
      <c r="J28" s="1420"/>
      <c r="K28" s="1417"/>
      <c r="L28" s="1458"/>
    </row>
    <row r="29" spans="1:12" ht="17.25" thickBot="1">
      <c r="A29" s="1445"/>
      <c r="B29" s="1413"/>
      <c r="C29" s="190"/>
      <c r="D29" s="190"/>
      <c r="E29" s="12"/>
      <c r="F29" s="1454"/>
      <c r="G29" s="1455"/>
      <c r="H29" s="1455"/>
      <c r="I29" s="1456"/>
      <c r="J29" s="1421"/>
      <c r="K29" s="1418"/>
      <c r="L29" s="1459"/>
    </row>
    <row r="30" spans="1:12" ht="17.25" thickBot="1">
      <c r="A30" s="19">
        <v>44889</v>
      </c>
      <c r="B30" s="20">
        <v>26873</v>
      </c>
      <c r="C30" s="21"/>
      <c r="D30" s="22" t="s">
        <v>1001</v>
      </c>
      <c r="E30" s="271" t="s">
        <v>961</v>
      </c>
      <c r="F30" s="1401" t="s">
        <v>72</v>
      </c>
      <c r="G30" s="1401"/>
      <c r="H30" s="1401"/>
      <c r="I30" s="1406"/>
      <c r="J30" s="1248" t="s">
        <v>88</v>
      </c>
      <c r="K30" s="24" t="s">
        <v>2971</v>
      </c>
      <c r="L30" s="25">
        <v>39750</v>
      </c>
    </row>
    <row r="31" spans="1:12" ht="17.25" thickBot="1">
      <c r="A31" s="94"/>
      <c r="B31" s="1253"/>
      <c r="C31" s="26"/>
      <c r="D31" s="96"/>
      <c r="E31" s="96"/>
      <c r="F31" s="1250"/>
      <c r="G31" s="1250"/>
      <c r="H31" s="1250"/>
      <c r="I31" s="1250"/>
      <c r="J31" s="1249"/>
      <c r="K31" s="1250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+SUM(L11:L30)</f>
        <v>3475449</v>
      </c>
    </row>
  </sheetData>
  <mergeCells count="40">
    <mergeCell ref="A8:C8"/>
    <mergeCell ref="D8:F8"/>
    <mergeCell ref="G8:H8"/>
    <mergeCell ref="I8:L8"/>
    <mergeCell ref="F17:I17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2:K32"/>
    <mergeCell ref="A9:L9"/>
    <mergeCell ref="C10:E10"/>
    <mergeCell ref="F10:I10"/>
    <mergeCell ref="A11:A16"/>
    <mergeCell ref="B11:B16"/>
    <mergeCell ref="F11:I16"/>
    <mergeCell ref="J11:J16"/>
    <mergeCell ref="K11:K16"/>
    <mergeCell ref="L11:L16"/>
    <mergeCell ref="A19:A24"/>
    <mergeCell ref="B19:B24"/>
    <mergeCell ref="F19:I24"/>
    <mergeCell ref="J19:J24"/>
    <mergeCell ref="K19:K24"/>
    <mergeCell ref="L19:L24"/>
    <mergeCell ref="L26:L29"/>
    <mergeCell ref="F30:I30"/>
    <mergeCell ref="A26:A29"/>
    <mergeCell ref="B26:B29"/>
    <mergeCell ref="F26:I29"/>
    <mergeCell ref="J26:J29"/>
    <mergeCell ref="K26:K29"/>
  </mergeCells>
  <pageMargins left="0.7" right="0.7" top="0.75" bottom="0.75" header="0.3" footer="0.3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E15" sqref="E15"/>
    </sheetView>
  </sheetViews>
  <sheetFormatPr baseColWidth="10" defaultRowHeight="15"/>
  <cols>
    <col min="1" max="1" width="14" bestFit="1" customWidth="1"/>
    <col min="4" max="4" width="33" bestFit="1" customWidth="1"/>
    <col min="5" max="5" width="38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1050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7.25" thickBot="1">
      <c r="A11" s="19">
        <v>44778</v>
      </c>
      <c r="B11" s="20">
        <v>49669</v>
      </c>
      <c r="C11" s="21"/>
      <c r="D11" s="22" t="s">
        <v>1001</v>
      </c>
      <c r="E11" s="271" t="s">
        <v>961</v>
      </c>
      <c r="F11" s="1401" t="s">
        <v>309</v>
      </c>
      <c r="G11" s="1401"/>
      <c r="H11" s="1401"/>
      <c r="I11" s="1406"/>
      <c r="J11" s="245" t="s">
        <v>88</v>
      </c>
      <c r="K11" s="24" t="s">
        <v>1051</v>
      </c>
      <c r="L11" s="25">
        <v>39750</v>
      </c>
    </row>
    <row r="12" spans="1:12" ht="17.25" thickBot="1">
      <c r="A12" s="94"/>
      <c r="B12" s="904"/>
      <c r="C12" s="96"/>
      <c r="D12" s="96"/>
      <c r="E12" s="371"/>
      <c r="F12" s="901"/>
      <c r="G12" s="901"/>
      <c r="H12" s="901"/>
      <c r="I12" s="901"/>
      <c r="J12" s="901"/>
      <c r="K12" s="901"/>
      <c r="L12" s="17"/>
    </row>
    <row r="13" spans="1:12" ht="17.25" thickBot="1">
      <c r="A13" s="19">
        <v>44858</v>
      </c>
      <c r="B13" s="20">
        <v>53185</v>
      </c>
      <c r="C13" s="21"/>
      <c r="D13" s="22" t="s">
        <v>888</v>
      </c>
      <c r="E13" s="271" t="s">
        <v>2260</v>
      </c>
      <c r="F13" s="1401" t="s">
        <v>87</v>
      </c>
      <c r="G13" s="1401"/>
      <c r="H13" s="1401"/>
      <c r="I13" s="1406"/>
      <c r="J13" s="899" t="s">
        <v>88</v>
      </c>
      <c r="K13" s="24" t="s">
        <v>2259</v>
      </c>
      <c r="L13" s="25">
        <v>229925</v>
      </c>
    </row>
    <row r="14" spans="1:12" ht="17.25" thickBot="1">
      <c r="A14" s="94"/>
      <c r="B14" s="988"/>
      <c r="C14" s="96"/>
      <c r="D14" s="96"/>
      <c r="E14" s="371"/>
      <c r="F14" s="985"/>
      <c r="G14" s="985"/>
      <c r="H14" s="985"/>
      <c r="I14" s="985"/>
      <c r="J14" s="985"/>
      <c r="K14" s="985"/>
      <c r="L14" s="17"/>
    </row>
    <row r="15" spans="1:12" ht="16.5">
      <c r="A15" s="1443">
        <v>44860</v>
      </c>
      <c r="B15" s="1411">
        <v>53484</v>
      </c>
      <c r="C15" s="9"/>
      <c r="D15" s="9" t="s">
        <v>489</v>
      </c>
      <c r="E15" s="9" t="s">
        <v>149</v>
      </c>
      <c r="F15" s="1448" t="s">
        <v>139</v>
      </c>
      <c r="G15" s="1449"/>
      <c r="H15" s="1449"/>
      <c r="I15" s="1450"/>
      <c r="J15" s="1419" t="s">
        <v>88</v>
      </c>
      <c r="K15" s="1416" t="s">
        <v>2447</v>
      </c>
      <c r="L15" s="1457">
        <v>650047</v>
      </c>
    </row>
    <row r="16" spans="1:12" ht="16.5">
      <c r="A16" s="1444"/>
      <c r="B16" s="1412"/>
      <c r="C16" s="96"/>
      <c r="D16" s="96" t="s">
        <v>36</v>
      </c>
      <c r="E16" s="96" t="s">
        <v>398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190"/>
      <c r="D17" s="190"/>
      <c r="E17" s="12" t="s">
        <v>507</v>
      </c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8.75" thickBot="1">
      <c r="A19" s="2"/>
      <c r="B19" s="2"/>
      <c r="C19" s="2"/>
      <c r="D19" s="2"/>
      <c r="E19" s="2"/>
      <c r="F19" s="2"/>
      <c r="G19" s="2"/>
      <c r="H19" s="2"/>
      <c r="I19" s="2"/>
      <c r="J19" s="1407" t="s">
        <v>21</v>
      </c>
      <c r="K19" s="1487"/>
      <c r="L19" s="18">
        <f>+SUM(L11:L18)</f>
        <v>919722</v>
      </c>
    </row>
  </sheetData>
  <mergeCells count="28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19:K19"/>
    <mergeCell ref="A9:L9"/>
    <mergeCell ref="C10:E10"/>
    <mergeCell ref="F10:I10"/>
    <mergeCell ref="F13:I13"/>
    <mergeCell ref="A15:A17"/>
    <mergeCell ref="B15:B17"/>
    <mergeCell ref="F15:I17"/>
    <mergeCell ref="J15:J17"/>
    <mergeCell ref="K15:K17"/>
    <mergeCell ref="L15:L17"/>
  </mergeCells>
  <pageMargins left="0.7" right="0.7" top="0.75" bottom="0.75" header="0.3" footer="0.3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14" workbookViewId="0">
      <selection activeCell="L36" sqref="L36"/>
    </sheetView>
  </sheetViews>
  <sheetFormatPr baseColWidth="10" defaultRowHeight="15"/>
  <cols>
    <col min="1" max="1" width="14" bestFit="1" customWidth="1"/>
    <col min="4" max="4" width="33" bestFit="1" customWidth="1"/>
    <col min="5" max="5" width="38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1052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7.25" thickBot="1">
      <c r="A11" s="19">
        <v>44791</v>
      </c>
      <c r="B11" s="20">
        <v>82758</v>
      </c>
      <c r="C11" s="21"/>
      <c r="D11" s="22" t="s">
        <v>1001</v>
      </c>
      <c r="E11" s="271" t="s">
        <v>961</v>
      </c>
      <c r="F11" s="1401" t="s">
        <v>309</v>
      </c>
      <c r="G11" s="1401"/>
      <c r="H11" s="1401"/>
      <c r="I11" s="1406"/>
      <c r="J11" s="245" t="s">
        <v>88</v>
      </c>
      <c r="K11" s="24" t="s">
        <v>1055</v>
      </c>
      <c r="L11" s="25">
        <v>39750</v>
      </c>
    </row>
    <row r="12" spans="1:12" ht="17.25" thickBot="1">
      <c r="A12" s="94"/>
      <c r="B12" s="355"/>
      <c r="C12" s="96"/>
      <c r="D12" s="96"/>
      <c r="E12" s="371"/>
      <c r="F12" s="352"/>
      <c r="G12" s="352"/>
      <c r="H12" s="352"/>
      <c r="I12" s="352"/>
      <c r="J12" s="352"/>
      <c r="K12" s="352"/>
      <c r="L12" s="17"/>
    </row>
    <row r="13" spans="1:12" ht="17.25" thickBot="1">
      <c r="A13" s="19">
        <v>44807</v>
      </c>
      <c r="B13" s="20" t="s">
        <v>961</v>
      </c>
      <c r="C13" s="21"/>
      <c r="D13" s="22" t="s">
        <v>1148</v>
      </c>
      <c r="E13" s="271" t="s">
        <v>961</v>
      </c>
      <c r="F13" s="1401" t="s">
        <v>309</v>
      </c>
      <c r="G13" s="1401"/>
      <c r="H13" s="1401"/>
      <c r="I13" s="1406"/>
      <c r="J13" s="347" t="s">
        <v>961</v>
      </c>
      <c r="K13" s="24" t="s">
        <v>1193</v>
      </c>
      <c r="L13" s="25">
        <v>18500</v>
      </c>
    </row>
    <row r="14" spans="1:12" ht="17.25" thickBot="1">
      <c r="A14" s="94"/>
      <c r="B14" s="578"/>
      <c r="C14" s="96"/>
      <c r="D14" s="96"/>
      <c r="E14" s="371"/>
      <c r="F14" s="569"/>
      <c r="G14" s="569"/>
      <c r="H14" s="569"/>
      <c r="I14" s="569"/>
      <c r="J14" s="569"/>
      <c r="K14" s="569"/>
      <c r="L14" s="17"/>
    </row>
    <row r="15" spans="1:12" ht="17.25" thickBot="1">
      <c r="A15" s="19">
        <v>44828</v>
      </c>
      <c r="B15" s="20" t="s">
        <v>961</v>
      </c>
      <c r="C15" s="21"/>
      <c r="D15" s="22" t="s">
        <v>1148</v>
      </c>
      <c r="E15" s="271" t="s">
        <v>961</v>
      </c>
      <c r="F15" s="1401" t="s">
        <v>309</v>
      </c>
      <c r="G15" s="1401"/>
      <c r="H15" s="1401"/>
      <c r="I15" s="1406"/>
      <c r="J15" s="565" t="s">
        <v>961</v>
      </c>
      <c r="K15" s="24" t="s">
        <v>1630</v>
      </c>
      <c r="L15" s="25">
        <v>18500</v>
      </c>
    </row>
    <row r="16" spans="1:12" ht="17.25" thickBot="1">
      <c r="A16" s="94"/>
      <c r="B16" s="685"/>
      <c r="C16" s="96"/>
      <c r="D16" s="96"/>
      <c r="E16" s="371"/>
      <c r="F16" s="681"/>
      <c r="G16" s="681"/>
      <c r="H16" s="681"/>
      <c r="I16" s="681"/>
      <c r="J16" s="681"/>
      <c r="K16" s="681"/>
      <c r="L16" s="17"/>
    </row>
    <row r="17" spans="1:12" ht="17.25" thickBot="1">
      <c r="A17" s="19">
        <v>44837</v>
      </c>
      <c r="B17" s="20" t="s">
        <v>961</v>
      </c>
      <c r="C17" s="21"/>
      <c r="D17" s="22" t="s">
        <v>1148</v>
      </c>
      <c r="E17" s="271" t="s">
        <v>961</v>
      </c>
      <c r="F17" s="1401" t="s">
        <v>961</v>
      </c>
      <c r="G17" s="1401"/>
      <c r="H17" s="1401"/>
      <c r="I17" s="1406"/>
      <c r="J17" s="677" t="s">
        <v>961</v>
      </c>
      <c r="K17" s="24" t="s">
        <v>1794</v>
      </c>
      <c r="L17" s="25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6.5">
      <c r="A19" s="1443">
        <v>44835</v>
      </c>
      <c r="B19" s="1411">
        <v>83457</v>
      </c>
      <c r="C19" s="9"/>
      <c r="D19" s="9" t="s">
        <v>314</v>
      </c>
      <c r="E19" s="9" t="s">
        <v>516</v>
      </c>
      <c r="F19" s="1448" t="s">
        <v>139</v>
      </c>
      <c r="G19" s="1449"/>
      <c r="H19" s="1449"/>
      <c r="I19" s="1450"/>
      <c r="J19" s="1419" t="s">
        <v>88</v>
      </c>
      <c r="K19" s="1416" t="s">
        <v>2266</v>
      </c>
      <c r="L19" s="1457">
        <v>2424130</v>
      </c>
    </row>
    <row r="20" spans="1:12" ht="16.5">
      <c r="A20" s="1444"/>
      <c r="B20" s="1412"/>
      <c r="D20" t="s">
        <v>223</v>
      </c>
      <c r="E20" s="11" t="s">
        <v>380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D21" t="s">
        <v>315</v>
      </c>
      <c r="E21" s="11" t="s">
        <v>531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D22" t="s">
        <v>70</v>
      </c>
      <c r="E22" s="11" t="s">
        <v>320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D23" t="s">
        <v>378</v>
      </c>
      <c r="E23" s="11" t="s">
        <v>188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D24" t="s">
        <v>317</v>
      </c>
      <c r="E24" s="11" t="s">
        <v>321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D25" t="s">
        <v>379</v>
      </c>
      <c r="E25" s="11"/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D26" t="s">
        <v>318</v>
      </c>
      <c r="E26" s="11"/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D27" t="s">
        <v>256</v>
      </c>
      <c r="E27" s="11"/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D28" t="s">
        <v>159</v>
      </c>
      <c r="E28" s="11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D29" t="s">
        <v>158</v>
      </c>
      <c r="E29" s="11"/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4"/>
      <c r="B30" s="1412"/>
      <c r="E30" s="11"/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9">
        <v>44835</v>
      </c>
      <c r="B31" s="20">
        <v>83457</v>
      </c>
      <c r="C31" s="21"/>
      <c r="D31" s="261" t="s">
        <v>22</v>
      </c>
      <c r="E31" s="23"/>
      <c r="F31" s="1401" t="s">
        <v>139</v>
      </c>
      <c r="G31" s="1401"/>
      <c r="H31" s="1401"/>
      <c r="I31" s="1406"/>
      <c r="J31" s="899" t="s">
        <v>88</v>
      </c>
      <c r="K31" s="24" t="s">
        <v>2267</v>
      </c>
      <c r="L31" s="25">
        <v>39750</v>
      </c>
    </row>
    <row r="32" spans="1:12" ht="17.25" thickBot="1">
      <c r="A32" s="94"/>
      <c r="B32" s="904"/>
      <c r="C32" s="96"/>
      <c r="D32" s="356"/>
      <c r="E32" s="97"/>
      <c r="F32" s="901"/>
      <c r="G32" s="901"/>
      <c r="H32" s="901"/>
      <c r="I32" s="901"/>
      <c r="J32" s="898"/>
      <c r="K32" s="903"/>
      <c r="L32" s="17"/>
    </row>
    <row r="33" spans="1:12" ht="17.25" thickBot="1">
      <c r="A33" s="19">
        <v>44864</v>
      </c>
      <c r="B33" s="20" t="s">
        <v>961</v>
      </c>
      <c r="C33" s="21"/>
      <c r="D33" s="22" t="s">
        <v>1148</v>
      </c>
      <c r="E33" s="271" t="s">
        <v>961</v>
      </c>
      <c r="F33" s="1401" t="s">
        <v>961</v>
      </c>
      <c r="G33" s="1401"/>
      <c r="H33" s="1401"/>
      <c r="I33" s="1406"/>
      <c r="J33" s="963" t="s">
        <v>961</v>
      </c>
      <c r="K33" s="24" t="s">
        <v>2380</v>
      </c>
      <c r="L33" s="25">
        <v>18500</v>
      </c>
    </row>
    <row r="34" spans="1:12" ht="17.25" thickBot="1">
      <c r="A34" s="94"/>
      <c r="B34" s="973"/>
      <c r="C34" s="96"/>
      <c r="D34" s="356"/>
      <c r="E34" s="97"/>
      <c r="F34" s="967"/>
      <c r="G34" s="967"/>
      <c r="H34" s="967"/>
      <c r="I34" s="967"/>
      <c r="J34" s="962"/>
      <c r="K34" s="972"/>
      <c r="L34" s="17"/>
    </row>
    <row r="35" spans="1:12" ht="18.75" thickBot="1">
      <c r="A35" s="2"/>
      <c r="B35" s="2"/>
      <c r="C35" s="2"/>
      <c r="D35" s="2"/>
      <c r="E35" s="2"/>
      <c r="F35" s="2"/>
      <c r="G35" s="2"/>
      <c r="H35" s="2"/>
      <c r="I35" s="2"/>
      <c r="J35" s="1407" t="s">
        <v>21</v>
      </c>
      <c r="K35" s="1487"/>
      <c r="L35" s="18">
        <f>+SUM(L11:L33)</f>
        <v>2577630</v>
      </c>
    </row>
  </sheetData>
  <mergeCells count="32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35:K35"/>
    <mergeCell ref="F13:I13"/>
    <mergeCell ref="F15:I15"/>
    <mergeCell ref="F17:I17"/>
    <mergeCell ref="A19:A30"/>
    <mergeCell ref="B19:B30"/>
    <mergeCell ref="F19:I30"/>
    <mergeCell ref="J19:J30"/>
    <mergeCell ref="K19:K30"/>
    <mergeCell ref="L19:L30"/>
    <mergeCell ref="F31:I31"/>
    <mergeCell ref="F33:I33"/>
  </mergeCells>
  <pageMargins left="0.7" right="0.7" top="0.75" bottom="0.75" header="0.3" footer="0.3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L18" sqref="L18"/>
    </sheetView>
  </sheetViews>
  <sheetFormatPr baseColWidth="10" defaultRowHeight="15"/>
  <cols>
    <col min="1" max="1" width="14" bestFit="1" customWidth="1"/>
    <col min="4" max="4" width="33" bestFit="1" customWidth="1"/>
    <col min="5" max="5" width="38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1192</v>
      </c>
      <c r="B8" s="1462"/>
      <c r="C8" s="1463"/>
      <c r="D8" s="1434" t="s">
        <v>1053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7.25" thickBot="1">
      <c r="A11" s="19">
        <v>44779</v>
      </c>
      <c r="B11" s="20">
        <v>67110</v>
      </c>
      <c r="C11" s="21"/>
      <c r="D11" s="22" t="s">
        <v>1001</v>
      </c>
      <c r="E11" s="271" t="s">
        <v>961</v>
      </c>
      <c r="F11" s="1401" t="s">
        <v>309</v>
      </c>
      <c r="G11" s="1401"/>
      <c r="H11" s="1401"/>
      <c r="I11" s="1406"/>
      <c r="J11" s="245" t="s">
        <v>88</v>
      </c>
      <c r="K11" s="24" t="s">
        <v>1054</v>
      </c>
      <c r="L11" s="25">
        <v>25000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44885</v>
      </c>
      <c r="B13" s="20" t="s">
        <v>961</v>
      </c>
      <c r="C13" s="21"/>
      <c r="D13" s="22" t="s">
        <v>1148</v>
      </c>
      <c r="E13" s="271" t="s">
        <v>961</v>
      </c>
      <c r="F13" s="1401" t="s">
        <v>961</v>
      </c>
      <c r="G13" s="1401"/>
      <c r="H13" s="1401"/>
      <c r="I13" s="1406"/>
      <c r="J13" s="1222" t="s">
        <v>961</v>
      </c>
      <c r="K13" s="24" t="s">
        <v>2920</v>
      </c>
      <c r="L13" s="25">
        <v>18000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thickBot="1">
      <c r="A15" s="19">
        <v>44892</v>
      </c>
      <c r="B15" s="20" t="s">
        <v>961</v>
      </c>
      <c r="C15" s="21"/>
      <c r="D15" s="22" t="s">
        <v>1148</v>
      </c>
      <c r="E15" s="271" t="s">
        <v>961</v>
      </c>
      <c r="F15" s="1401" t="s">
        <v>961</v>
      </c>
      <c r="G15" s="1401"/>
      <c r="H15" s="1401"/>
      <c r="I15" s="1406"/>
      <c r="J15" s="1265" t="s">
        <v>961</v>
      </c>
      <c r="K15" s="24" t="s">
        <v>3056</v>
      </c>
      <c r="L15" s="25">
        <v>18000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8.75" thickBot="1">
      <c r="A17" s="2"/>
      <c r="B17" s="2"/>
      <c r="C17" s="2"/>
      <c r="D17" s="2"/>
      <c r="E17" s="2"/>
      <c r="F17" s="2"/>
      <c r="G17" s="2"/>
      <c r="H17" s="2"/>
      <c r="I17" s="2"/>
      <c r="J17" s="1407" t="s">
        <v>21</v>
      </c>
      <c r="K17" s="1487"/>
      <c r="L17" s="18">
        <f>+SUM(L11:L16)</f>
        <v>61000</v>
      </c>
    </row>
  </sheetData>
  <mergeCells count="23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17:K17"/>
    <mergeCell ref="F13:I13"/>
    <mergeCell ref="F15:I15"/>
  </mergeCells>
  <pageMargins left="0.7" right="0.7" top="0.75" bottom="0.75" header="0.3" footer="0.3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8" workbookViewId="0">
      <selection activeCell="C27" sqref="C27"/>
    </sheetView>
  </sheetViews>
  <sheetFormatPr baseColWidth="10" defaultRowHeight="15"/>
  <cols>
    <col min="1" max="1" width="14" bestFit="1" customWidth="1"/>
    <col min="4" max="4" width="33" bestFit="1" customWidth="1"/>
    <col min="5" max="5" width="38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1056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7.25" thickBot="1">
      <c r="A11" s="19">
        <v>44778</v>
      </c>
      <c r="B11" s="20">
        <v>59418</v>
      </c>
      <c r="C11" s="21"/>
      <c r="D11" s="22" t="s">
        <v>1001</v>
      </c>
      <c r="E11" s="271" t="s">
        <v>961</v>
      </c>
      <c r="F11" s="1401" t="s">
        <v>309</v>
      </c>
      <c r="G11" s="1401"/>
      <c r="H11" s="1401"/>
      <c r="I11" s="1406"/>
      <c r="J11" s="245" t="s">
        <v>88</v>
      </c>
      <c r="K11" s="24" t="s">
        <v>1057</v>
      </c>
      <c r="L11" s="25">
        <v>39750</v>
      </c>
    </row>
    <row r="12" spans="1:12" ht="17.25" thickBot="1">
      <c r="A12" s="94"/>
      <c r="B12" s="393"/>
      <c r="C12" s="96"/>
      <c r="D12" s="96"/>
      <c r="E12" s="371"/>
      <c r="F12" s="389"/>
      <c r="G12" s="389"/>
      <c r="H12" s="389"/>
      <c r="I12" s="389"/>
      <c r="J12" s="389"/>
      <c r="K12" s="389"/>
      <c r="L12" s="17"/>
    </row>
    <row r="13" spans="1:12" ht="17.25" thickBot="1">
      <c r="A13" s="19">
        <v>44812</v>
      </c>
      <c r="B13" s="20" t="s">
        <v>961</v>
      </c>
      <c r="C13" s="21"/>
      <c r="D13" s="22" t="s">
        <v>1148</v>
      </c>
      <c r="E13" s="271" t="s">
        <v>961</v>
      </c>
      <c r="F13" s="1401" t="s">
        <v>309</v>
      </c>
      <c r="G13" s="1401"/>
      <c r="H13" s="1401"/>
      <c r="I13" s="1406"/>
      <c r="J13" s="385" t="s">
        <v>961</v>
      </c>
      <c r="K13" s="24" t="s">
        <v>1273</v>
      </c>
      <c r="L13" s="25">
        <v>18500</v>
      </c>
    </row>
    <row r="14" spans="1:12" ht="17.25" thickBot="1">
      <c r="A14" s="94"/>
      <c r="B14" s="578"/>
      <c r="C14" s="96"/>
      <c r="D14" s="96"/>
      <c r="E14" s="371"/>
      <c r="F14" s="569"/>
      <c r="G14" s="569"/>
      <c r="H14" s="569"/>
      <c r="I14" s="569"/>
      <c r="J14" s="569"/>
      <c r="K14" s="569"/>
      <c r="L14" s="17"/>
    </row>
    <row r="15" spans="1:12" ht="17.25" thickBot="1">
      <c r="A15" s="19">
        <v>44831</v>
      </c>
      <c r="B15" s="20" t="s">
        <v>961</v>
      </c>
      <c r="C15" s="21"/>
      <c r="D15" s="22" t="s">
        <v>1148</v>
      </c>
      <c r="E15" s="271" t="s">
        <v>961</v>
      </c>
      <c r="F15" s="1401" t="s">
        <v>309</v>
      </c>
      <c r="G15" s="1401"/>
      <c r="H15" s="1401"/>
      <c r="I15" s="1406"/>
      <c r="J15" s="565" t="s">
        <v>961</v>
      </c>
      <c r="K15" s="24" t="s">
        <v>1632</v>
      </c>
      <c r="L15" s="25">
        <v>18500</v>
      </c>
    </row>
    <row r="16" spans="1:12" ht="17.25" thickBot="1">
      <c r="A16" s="94"/>
      <c r="B16" s="815"/>
      <c r="C16" s="96"/>
      <c r="D16" s="96"/>
      <c r="E16" s="371"/>
      <c r="F16" s="809"/>
      <c r="G16" s="809"/>
      <c r="H16" s="809"/>
      <c r="I16" s="809"/>
      <c r="J16" s="809"/>
      <c r="K16" s="809"/>
      <c r="L16" s="17"/>
    </row>
    <row r="17" spans="1:12" ht="17.25" thickBot="1">
      <c r="A17" s="19">
        <v>44846</v>
      </c>
      <c r="B17" s="20" t="s">
        <v>961</v>
      </c>
      <c r="C17" s="21"/>
      <c r="D17" s="22" t="s">
        <v>1148</v>
      </c>
      <c r="E17" s="271" t="s">
        <v>961</v>
      </c>
      <c r="F17" s="1401" t="s">
        <v>961</v>
      </c>
      <c r="G17" s="1401"/>
      <c r="H17" s="1401"/>
      <c r="I17" s="1406"/>
      <c r="J17" s="804" t="s">
        <v>961</v>
      </c>
      <c r="K17" s="24" t="s">
        <v>2053</v>
      </c>
      <c r="L17" s="25">
        <v>18500</v>
      </c>
    </row>
    <row r="18" spans="1:12" ht="17.25" thickBot="1">
      <c r="A18" s="94"/>
      <c r="B18" s="885"/>
      <c r="C18" s="96"/>
      <c r="D18" s="96"/>
      <c r="E18" s="371"/>
      <c r="F18" s="883"/>
      <c r="G18" s="883"/>
      <c r="H18" s="883"/>
      <c r="I18" s="883"/>
      <c r="J18" s="883"/>
      <c r="K18" s="883"/>
      <c r="L18" s="17"/>
    </row>
    <row r="19" spans="1:12" ht="17.25" thickBot="1">
      <c r="A19" s="19">
        <v>44853</v>
      </c>
      <c r="B19" s="20" t="s">
        <v>961</v>
      </c>
      <c r="C19" s="21"/>
      <c r="D19" s="22" t="s">
        <v>1148</v>
      </c>
      <c r="E19" s="271" t="s">
        <v>961</v>
      </c>
      <c r="F19" s="1401" t="s">
        <v>961</v>
      </c>
      <c r="G19" s="1401"/>
      <c r="H19" s="1401"/>
      <c r="I19" s="1406"/>
      <c r="J19" s="881" t="s">
        <v>961</v>
      </c>
      <c r="K19" s="24" t="s">
        <v>2232</v>
      </c>
      <c r="L19" s="25">
        <v>18500</v>
      </c>
    </row>
    <row r="20" spans="1:12" ht="17.25" thickBot="1">
      <c r="A20" s="94"/>
      <c r="B20" s="915"/>
      <c r="C20" s="96"/>
      <c r="D20" s="96"/>
      <c r="E20" s="371"/>
      <c r="F20" s="914"/>
      <c r="G20" s="914"/>
      <c r="H20" s="914"/>
      <c r="I20" s="914"/>
      <c r="J20" s="914"/>
      <c r="K20" s="914"/>
      <c r="L20" s="17"/>
    </row>
    <row r="21" spans="1:12" ht="17.25" thickBot="1">
      <c r="A21" s="19">
        <v>44860</v>
      </c>
      <c r="B21" s="20" t="s">
        <v>961</v>
      </c>
      <c r="C21" s="21"/>
      <c r="D21" s="22" t="s">
        <v>1148</v>
      </c>
      <c r="E21" s="271" t="s">
        <v>961</v>
      </c>
      <c r="F21" s="1401" t="s">
        <v>961</v>
      </c>
      <c r="G21" s="1401"/>
      <c r="H21" s="1401"/>
      <c r="I21" s="1406"/>
      <c r="J21" s="910" t="s">
        <v>961</v>
      </c>
      <c r="K21" s="24" t="s">
        <v>2283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44891</v>
      </c>
      <c r="B23" s="20" t="s">
        <v>961</v>
      </c>
      <c r="C23" s="21"/>
      <c r="D23" s="22" t="s">
        <v>1148</v>
      </c>
      <c r="E23" s="271" t="s">
        <v>961</v>
      </c>
      <c r="F23" s="1401" t="s">
        <v>961</v>
      </c>
      <c r="G23" s="1401"/>
      <c r="H23" s="1401"/>
      <c r="I23" s="1406"/>
      <c r="J23" s="1265" t="s">
        <v>961</v>
      </c>
      <c r="K23" s="24" t="s">
        <v>3028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7.25" thickBot="1">
      <c r="A25" s="19">
        <v>44897</v>
      </c>
      <c r="B25" s="20" t="s">
        <v>961</v>
      </c>
      <c r="C25" s="21"/>
      <c r="D25" s="22" t="s">
        <v>1148</v>
      </c>
      <c r="E25" s="271" t="s">
        <v>961</v>
      </c>
      <c r="F25" s="1401" t="s">
        <v>961</v>
      </c>
      <c r="G25" s="1401"/>
      <c r="H25" s="1401"/>
      <c r="I25" s="1406"/>
      <c r="J25" s="1335" t="s">
        <v>961</v>
      </c>
      <c r="K25" s="24" t="s">
        <v>3215</v>
      </c>
      <c r="L25" s="25">
        <v>18500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7.25" thickBot="1">
      <c r="A27" s="19">
        <v>44902</v>
      </c>
      <c r="B27" s="20" t="s">
        <v>961</v>
      </c>
      <c r="C27" s="21"/>
      <c r="D27" s="22" t="s">
        <v>1148</v>
      </c>
      <c r="E27" s="271" t="s">
        <v>961</v>
      </c>
      <c r="F27" s="1401" t="s">
        <v>961</v>
      </c>
      <c r="G27" s="1401"/>
      <c r="H27" s="1401"/>
      <c r="I27" s="1406"/>
      <c r="J27" s="1365" t="s">
        <v>961</v>
      </c>
      <c r="K27" s="24" t="s">
        <v>3294</v>
      </c>
      <c r="L27" s="25">
        <v>18500</v>
      </c>
    </row>
    <row r="28" spans="1:12" ht="16.5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6.5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6.5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6.5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7.25" thickBot="1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8.75" thickBot="1">
      <c r="A33" s="2"/>
      <c r="B33" s="2"/>
      <c r="C33" s="2"/>
      <c r="D33" s="2"/>
      <c r="E33" s="2"/>
      <c r="F33" s="2"/>
      <c r="G33" s="2"/>
      <c r="H33" s="2"/>
      <c r="I33" s="2"/>
      <c r="J33" s="1407" t="s">
        <v>21</v>
      </c>
      <c r="K33" s="1487"/>
      <c r="L33" s="18">
        <f>+SUM(L11:L32)</f>
        <v>187750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33:K33"/>
    <mergeCell ref="F13:I13"/>
    <mergeCell ref="F15:I15"/>
    <mergeCell ref="F17:I17"/>
    <mergeCell ref="F19:I19"/>
    <mergeCell ref="F21:I21"/>
    <mergeCell ref="F23:I23"/>
    <mergeCell ref="F25:I25"/>
    <mergeCell ref="F27:I27"/>
  </mergeCells>
  <pageMargins left="0.7" right="0.7" top="0.75" bottom="0.75" header="0.3" footer="0.3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L21" sqref="L21"/>
    </sheetView>
  </sheetViews>
  <sheetFormatPr baseColWidth="10" defaultRowHeight="15"/>
  <cols>
    <col min="1" max="1" width="14" bestFit="1" customWidth="1"/>
    <col min="4" max="4" width="33" bestFit="1" customWidth="1"/>
    <col min="5" max="5" width="38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1058</v>
      </c>
      <c r="B8" s="1462"/>
      <c r="C8" s="1463"/>
      <c r="D8" s="1434" t="s">
        <v>1053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4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42" t="s">
        <v>18</v>
      </c>
      <c r="K10" s="7" t="s">
        <v>16</v>
      </c>
      <c r="L10" s="8" t="s">
        <v>17</v>
      </c>
    </row>
    <row r="11" spans="1:12" ht="17.25" thickBot="1">
      <c r="A11" s="19">
        <v>44779</v>
      </c>
      <c r="B11" s="20">
        <v>73819</v>
      </c>
      <c r="C11" s="21"/>
      <c r="D11" s="22" t="s">
        <v>1001</v>
      </c>
      <c r="E11" s="271" t="s">
        <v>961</v>
      </c>
      <c r="F11" s="1401" t="s">
        <v>309</v>
      </c>
      <c r="G11" s="1401"/>
      <c r="H11" s="1401"/>
      <c r="I11" s="1406"/>
      <c r="J11" s="245" t="s">
        <v>88</v>
      </c>
      <c r="K11" s="24" t="s">
        <v>1059</v>
      </c>
      <c r="L11" s="25">
        <v>25000</v>
      </c>
    </row>
    <row r="12" spans="1:12" ht="17.25" thickBot="1">
      <c r="A12" s="94"/>
      <c r="B12" s="478"/>
      <c r="C12" s="96"/>
      <c r="D12" s="96"/>
      <c r="E12" s="371"/>
      <c r="F12" s="470"/>
      <c r="G12" s="470"/>
      <c r="H12" s="470"/>
      <c r="I12" s="470"/>
      <c r="J12" s="470"/>
      <c r="K12" s="470"/>
      <c r="L12" s="17"/>
    </row>
    <row r="13" spans="1:12" ht="17.25" thickBot="1">
      <c r="A13" s="19">
        <v>44816</v>
      </c>
      <c r="B13" s="20" t="s">
        <v>961</v>
      </c>
      <c r="C13" s="21"/>
      <c r="D13" s="22" t="s">
        <v>1148</v>
      </c>
      <c r="E13" s="271" t="s">
        <v>961</v>
      </c>
      <c r="F13" s="1401" t="s">
        <v>961</v>
      </c>
      <c r="G13" s="1401"/>
      <c r="H13" s="1401"/>
      <c r="I13" s="1406"/>
      <c r="J13" s="467" t="s">
        <v>961</v>
      </c>
      <c r="K13" s="24" t="s">
        <v>1395</v>
      </c>
      <c r="L13" s="25">
        <v>18000</v>
      </c>
    </row>
    <row r="14" spans="1:12" ht="17.25" thickBot="1">
      <c r="A14" s="94"/>
      <c r="B14" s="1075"/>
      <c r="C14" s="96"/>
      <c r="D14" s="96"/>
      <c r="E14" s="371"/>
      <c r="F14" s="1071"/>
      <c r="G14" s="1071"/>
      <c r="H14" s="1071"/>
      <c r="I14" s="1071"/>
      <c r="J14" s="1071"/>
      <c r="K14" s="1071"/>
      <c r="L14" s="17"/>
    </row>
    <row r="15" spans="1:12" ht="17.25" thickBot="1">
      <c r="A15" s="19">
        <v>44872</v>
      </c>
      <c r="B15" s="20" t="s">
        <v>961</v>
      </c>
      <c r="C15" s="21"/>
      <c r="D15" s="22" t="s">
        <v>1148</v>
      </c>
      <c r="E15" s="271" t="s">
        <v>961</v>
      </c>
      <c r="F15" s="1401" t="s">
        <v>961</v>
      </c>
      <c r="G15" s="1401"/>
      <c r="H15" s="1401"/>
      <c r="I15" s="1406"/>
      <c r="J15" s="1070" t="s">
        <v>961</v>
      </c>
      <c r="K15" s="24" t="s">
        <v>2632</v>
      </c>
      <c r="L15" s="25">
        <v>18000</v>
      </c>
    </row>
    <row r="16" spans="1:12" ht="17.25" thickBot="1">
      <c r="A16" s="94"/>
      <c r="B16" s="1075"/>
      <c r="C16" s="96"/>
      <c r="D16" s="96"/>
      <c r="E16" s="371"/>
      <c r="F16" s="1071"/>
      <c r="G16" s="1071"/>
      <c r="H16" s="1071"/>
      <c r="I16" s="1071"/>
      <c r="J16" s="1071"/>
      <c r="K16" s="1071"/>
      <c r="L16" s="17"/>
    </row>
    <row r="17" spans="1:12" ht="17.25" thickBot="1">
      <c r="A17" s="19">
        <v>44885</v>
      </c>
      <c r="B17" s="20" t="s">
        <v>961</v>
      </c>
      <c r="C17" s="21"/>
      <c r="D17" s="22" t="s">
        <v>1148</v>
      </c>
      <c r="E17" s="271" t="s">
        <v>961</v>
      </c>
      <c r="F17" s="1401" t="s">
        <v>961</v>
      </c>
      <c r="G17" s="1401"/>
      <c r="H17" s="1401"/>
      <c r="I17" s="1406"/>
      <c r="J17" s="1222" t="s">
        <v>961</v>
      </c>
      <c r="K17" s="24" t="s">
        <v>2910</v>
      </c>
      <c r="L17" s="25">
        <v>18000</v>
      </c>
    </row>
    <row r="18" spans="1:12" ht="16.5">
      <c r="A18" s="94"/>
      <c r="B18" s="1230"/>
      <c r="C18" s="96"/>
      <c r="D18" s="96"/>
      <c r="E18" s="371"/>
      <c r="F18" s="1226"/>
      <c r="G18" s="1226"/>
      <c r="H18" s="1226"/>
      <c r="I18" s="1226"/>
      <c r="J18" s="1226"/>
      <c r="K18" s="1226"/>
      <c r="L18" s="17"/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8.75" thickBot="1">
      <c r="A20" s="2"/>
      <c r="B20" s="2"/>
      <c r="C20" s="2"/>
      <c r="D20" s="2"/>
      <c r="E20" s="2"/>
      <c r="F20" s="2"/>
      <c r="G20" s="2"/>
      <c r="H20" s="2"/>
      <c r="I20" s="2"/>
      <c r="J20" s="1407" t="s">
        <v>21</v>
      </c>
      <c r="K20" s="1487"/>
      <c r="L20" s="18">
        <f>+SUM(L11:L19)</f>
        <v>79000</v>
      </c>
    </row>
  </sheetData>
  <mergeCells count="24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20:K20"/>
    <mergeCell ref="F13:I13"/>
    <mergeCell ref="F15:I15"/>
    <mergeCell ref="F17:I17"/>
  </mergeCells>
  <pageMargins left="0.7" right="0.7" top="0.75" bottom="0.75" header="0.3" footer="0.3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8" workbookViewId="0">
      <selection activeCell="A8" sqref="A8:C8"/>
    </sheetView>
  </sheetViews>
  <sheetFormatPr baseColWidth="10" defaultRowHeight="15"/>
  <cols>
    <col min="1" max="1" width="12.7109375" bestFit="1" customWidth="1"/>
    <col min="4" max="4" width="30.7109375" customWidth="1"/>
    <col min="5" max="5" width="37.42578125" customWidth="1"/>
    <col min="12" max="12" width="19.42578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213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/>
      <c r="C11" s="9"/>
      <c r="D11" s="9" t="s">
        <v>36</v>
      </c>
      <c r="E11" s="9" t="s">
        <v>37</v>
      </c>
      <c r="F11" s="1448" t="s">
        <v>30</v>
      </c>
      <c r="G11" s="1449"/>
      <c r="H11" s="1449"/>
      <c r="I11" s="1450"/>
      <c r="J11" s="1419" t="s">
        <v>19</v>
      </c>
      <c r="K11" s="1416" t="s">
        <v>214</v>
      </c>
      <c r="L11" s="1457">
        <v>1011880</v>
      </c>
    </row>
    <row r="12" spans="1:12" ht="16.5">
      <c r="A12" s="1444"/>
      <c r="B12" s="1412"/>
      <c r="D12" t="s">
        <v>194</v>
      </c>
      <c r="E12" s="11" t="s">
        <v>149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100</v>
      </c>
      <c r="E13" s="11" t="s">
        <v>215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32.25" thickBot="1">
      <c r="A18" s="19">
        <v>44687</v>
      </c>
      <c r="B18" s="20"/>
      <c r="C18" s="21"/>
      <c r="D18" s="22" t="s">
        <v>22</v>
      </c>
      <c r="E18" s="23"/>
      <c r="F18" s="1401" t="s">
        <v>30</v>
      </c>
      <c r="G18" s="1401"/>
      <c r="H18" s="1401"/>
      <c r="I18" s="1406"/>
      <c r="J18" s="34" t="s">
        <v>19</v>
      </c>
      <c r="K18" s="24" t="s">
        <v>216</v>
      </c>
      <c r="L18" s="25">
        <v>39750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7.25" thickBot="1">
      <c r="A20" s="19">
        <v>44806</v>
      </c>
      <c r="B20" s="20"/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343"/>
      <c r="K20" s="24" t="s">
        <v>1157</v>
      </c>
      <c r="L20" s="25">
        <v>18500</v>
      </c>
    </row>
    <row r="21" spans="1:12" ht="17.25" thickBot="1">
      <c r="A21" s="94"/>
      <c r="B21" s="345"/>
      <c r="C21" s="96"/>
      <c r="D21" s="96"/>
      <c r="E21" s="97"/>
      <c r="F21" s="344"/>
      <c r="G21" s="344"/>
      <c r="H21" s="344"/>
      <c r="I21" s="344"/>
      <c r="J21" s="341"/>
      <c r="K21" s="342"/>
      <c r="L21" s="17"/>
    </row>
    <row r="22" spans="1:12" ht="17.25" thickBot="1">
      <c r="A22" s="19">
        <v>44816</v>
      </c>
      <c r="B22" s="20"/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467"/>
      <c r="K22" s="24" t="s">
        <v>1400</v>
      </c>
      <c r="L22" s="25">
        <v>18500</v>
      </c>
    </row>
    <row r="23" spans="1:12" ht="17.25" thickBot="1">
      <c r="A23" s="94"/>
      <c r="B23" s="795"/>
      <c r="C23" s="96"/>
      <c r="D23" s="96"/>
      <c r="E23" s="97"/>
      <c r="F23" s="794"/>
      <c r="G23" s="794"/>
      <c r="H23" s="794"/>
      <c r="I23" s="794"/>
      <c r="J23" s="789"/>
      <c r="K23" s="790"/>
      <c r="L23" s="17"/>
    </row>
    <row r="24" spans="1:12" ht="17.25" thickBot="1">
      <c r="A24" s="19">
        <v>44848</v>
      </c>
      <c r="B24" s="20"/>
      <c r="C24" s="21"/>
      <c r="D24" s="22" t="s">
        <v>888</v>
      </c>
      <c r="E24" s="271" t="s">
        <v>2010</v>
      </c>
      <c r="F24" s="1401" t="s">
        <v>961</v>
      </c>
      <c r="G24" s="1401"/>
      <c r="H24" s="1401"/>
      <c r="I24" s="1406"/>
      <c r="J24" s="791"/>
      <c r="K24" s="24" t="s">
        <v>2009</v>
      </c>
      <c r="L24" s="25">
        <v>229925</v>
      </c>
    </row>
    <row r="25" spans="1:12" ht="17.25" thickBot="1">
      <c r="A25" s="94"/>
      <c r="B25" s="478"/>
      <c r="C25" s="96"/>
      <c r="D25" s="96"/>
      <c r="E25" s="97"/>
      <c r="F25" s="470"/>
      <c r="G25" s="470"/>
      <c r="H25" s="470"/>
      <c r="I25" s="470"/>
      <c r="J25" s="466"/>
      <c r="K25" s="473"/>
      <c r="L25" s="17"/>
    </row>
    <row r="26" spans="1:12" ht="16.5">
      <c r="A26" s="1443">
        <v>44854</v>
      </c>
      <c r="B26" s="1411">
        <v>21567</v>
      </c>
      <c r="C26" s="9"/>
      <c r="D26" s="9" t="s">
        <v>223</v>
      </c>
      <c r="E26" s="9" t="s">
        <v>37</v>
      </c>
      <c r="F26" s="1448" t="s">
        <v>309</v>
      </c>
      <c r="G26" s="1449"/>
      <c r="H26" s="1449"/>
      <c r="I26" s="1450"/>
      <c r="J26" s="1419" t="s">
        <v>88</v>
      </c>
      <c r="K26" s="1416" t="s">
        <v>2165</v>
      </c>
      <c r="L26" s="1457">
        <v>1352602</v>
      </c>
    </row>
    <row r="27" spans="1:12" ht="16.5">
      <c r="A27" s="1444"/>
      <c r="B27" s="1412"/>
      <c r="D27" t="s">
        <v>76</v>
      </c>
      <c r="E27" s="11" t="s">
        <v>348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 t="s">
        <v>400</v>
      </c>
      <c r="E28" s="11" t="s">
        <v>77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 t="s">
        <v>36</v>
      </c>
      <c r="E29" t="s">
        <v>1364</v>
      </c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5"/>
      <c r="B30" s="1413"/>
      <c r="C30" s="27"/>
      <c r="D30" s="12"/>
      <c r="E30" s="29"/>
      <c r="F30" s="1454"/>
      <c r="G30" s="1455"/>
      <c r="H30" s="1455"/>
      <c r="I30" s="1456"/>
      <c r="J30" s="1421"/>
      <c r="K30" s="1418"/>
      <c r="L30" s="1459"/>
    </row>
    <row r="31" spans="1:12" ht="17.25" thickBot="1">
      <c r="A31" s="94"/>
      <c r="B31" s="851"/>
      <c r="C31" s="26"/>
      <c r="D31" s="96"/>
      <c r="E31" s="28"/>
      <c r="F31" s="848"/>
      <c r="G31" s="848"/>
      <c r="H31" s="848"/>
      <c r="I31" s="848"/>
      <c r="J31" s="849"/>
      <c r="K31" s="850"/>
      <c r="L31" s="17"/>
    </row>
    <row r="32" spans="1:12" ht="17.25" thickBot="1">
      <c r="A32" s="19">
        <v>44859</v>
      </c>
      <c r="B32" s="20"/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963"/>
      <c r="K32" s="24" t="s">
        <v>2385</v>
      </c>
      <c r="L32" s="25">
        <v>18500</v>
      </c>
    </row>
    <row r="33" spans="1:12" ht="17.25" thickBot="1">
      <c r="A33" s="94"/>
      <c r="B33" s="973"/>
      <c r="C33" s="96"/>
      <c r="D33" s="96"/>
      <c r="E33" s="97"/>
      <c r="F33" s="967"/>
      <c r="G33" s="967"/>
      <c r="H33" s="967"/>
      <c r="I33" s="967"/>
      <c r="J33" s="962"/>
      <c r="K33" s="972"/>
      <c r="L33" s="17"/>
    </row>
    <row r="34" spans="1:12" ht="16.5">
      <c r="A34" s="1443">
        <v>44868</v>
      </c>
      <c r="B34" s="1411">
        <v>21734</v>
      </c>
      <c r="C34" s="9"/>
      <c r="D34" s="9" t="s">
        <v>693</v>
      </c>
      <c r="E34" s="9" t="s">
        <v>29</v>
      </c>
      <c r="F34" s="1448" t="s">
        <v>139</v>
      </c>
      <c r="G34" s="1449"/>
      <c r="H34" s="1449"/>
      <c r="I34" s="1450"/>
      <c r="J34" s="1419" t="s">
        <v>88</v>
      </c>
      <c r="K34" s="1416" t="s">
        <v>2561</v>
      </c>
      <c r="L34" s="1457">
        <v>398170</v>
      </c>
    </row>
    <row r="35" spans="1:12" ht="16.5">
      <c r="A35" s="1444"/>
      <c r="B35" s="1412"/>
      <c r="D35" t="s">
        <v>210</v>
      </c>
      <c r="E35" s="11" t="s">
        <v>211</v>
      </c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15"/>
      <c r="D36" s="11" t="s">
        <v>929</v>
      </c>
      <c r="E36" s="11" t="s">
        <v>600</v>
      </c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15"/>
      <c r="D37" s="11"/>
      <c r="F37" s="1451"/>
      <c r="G37" s="1452"/>
      <c r="H37" s="1452"/>
      <c r="I37" s="1453"/>
      <c r="J37" s="1420"/>
      <c r="K37" s="1417"/>
      <c r="L37" s="1458"/>
    </row>
    <row r="38" spans="1:12" ht="17.25" thickBot="1">
      <c r="A38" s="1445"/>
      <c r="B38" s="1413"/>
      <c r="C38" s="27"/>
      <c r="D38" s="12"/>
      <c r="E38" s="29"/>
      <c r="F38" s="1454"/>
      <c r="G38" s="1455"/>
      <c r="H38" s="1455"/>
      <c r="I38" s="1456"/>
      <c r="J38" s="1421"/>
      <c r="K38" s="1418"/>
      <c r="L38" s="1459"/>
    </row>
    <row r="39" spans="1:12" ht="17.25" thickBot="1">
      <c r="A39" s="94"/>
      <c r="B39" s="1037"/>
      <c r="C39" s="96"/>
      <c r="D39" s="96"/>
      <c r="E39" s="97"/>
      <c r="F39" s="1033"/>
      <c r="G39" s="1033"/>
      <c r="H39" s="1033"/>
      <c r="I39" s="1033"/>
      <c r="J39" s="1028"/>
      <c r="K39" s="1036"/>
      <c r="L39" s="17"/>
    </row>
    <row r="40" spans="1:12" ht="17.25" thickBot="1">
      <c r="A40" s="19">
        <v>44876</v>
      </c>
      <c r="B40" s="20"/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1118"/>
      <c r="K40" s="24" t="s">
        <v>2707</v>
      </c>
      <c r="L40" s="25">
        <v>18500</v>
      </c>
    </row>
    <row r="41" spans="1:12" ht="17.25" thickBot="1">
      <c r="A41" s="94"/>
      <c r="B41" s="1129"/>
      <c r="C41" s="96"/>
      <c r="D41" s="96"/>
      <c r="E41" s="97"/>
      <c r="F41" s="1121"/>
      <c r="G41" s="1121"/>
      <c r="H41" s="1121"/>
      <c r="I41" s="1121"/>
      <c r="J41" s="1117"/>
      <c r="K41" s="1125"/>
      <c r="L41" s="17"/>
    </row>
    <row r="42" spans="1:12" ht="17.25" thickBot="1">
      <c r="A42" s="19">
        <v>44889</v>
      </c>
      <c r="B42" s="20"/>
      <c r="C42" s="21"/>
      <c r="D42" s="22" t="s">
        <v>1148</v>
      </c>
      <c r="E42" s="23"/>
      <c r="F42" s="1401" t="s">
        <v>961</v>
      </c>
      <c r="G42" s="1401"/>
      <c r="H42" s="1401"/>
      <c r="I42" s="1406"/>
      <c r="J42" s="1265"/>
      <c r="K42" s="24" t="s">
        <v>2991</v>
      </c>
      <c r="L42" s="25">
        <v>18500</v>
      </c>
    </row>
    <row r="43" spans="1:12" ht="17.25" thickBot="1">
      <c r="A43" s="94"/>
      <c r="B43" s="1275"/>
      <c r="C43" s="96"/>
      <c r="D43" s="96"/>
      <c r="E43" s="97"/>
      <c r="F43" s="1269"/>
      <c r="G43" s="1269"/>
      <c r="H43" s="1269"/>
      <c r="I43" s="1269"/>
      <c r="J43" s="1264"/>
      <c r="K43" s="1274"/>
      <c r="L43" s="17"/>
    </row>
    <row r="44" spans="1:12" ht="18.75" thickBot="1">
      <c r="A44" s="2"/>
      <c r="B44" s="2"/>
      <c r="C44" s="2"/>
      <c r="D44" s="2"/>
      <c r="E44" s="2"/>
      <c r="F44" s="2"/>
      <c r="G44" s="2"/>
      <c r="H44" s="2"/>
      <c r="I44" s="2"/>
      <c r="J44" s="1407" t="s">
        <v>21</v>
      </c>
      <c r="K44" s="1487"/>
      <c r="L44" s="18">
        <f>+SUM(L11:L43)</f>
        <v>3124827</v>
      </c>
    </row>
  </sheetData>
  <mergeCells count="45">
    <mergeCell ref="A34:A38"/>
    <mergeCell ref="B34:B38"/>
    <mergeCell ref="F34:I38"/>
    <mergeCell ref="J34:J38"/>
    <mergeCell ref="K34:K38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26:A30"/>
    <mergeCell ref="B26:B30"/>
    <mergeCell ref="F26:I30"/>
    <mergeCell ref="A8:C8"/>
    <mergeCell ref="D8:F8"/>
    <mergeCell ref="G8:H8"/>
    <mergeCell ref="I8:L8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J26:J30"/>
    <mergeCell ref="K26:K30"/>
    <mergeCell ref="L26:L30"/>
    <mergeCell ref="F18:I18"/>
    <mergeCell ref="J44:K44"/>
    <mergeCell ref="F20:I20"/>
    <mergeCell ref="F22:I22"/>
    <mergeCell ref="F24:I24"/>
    <mergeCell ref="F32:I32"/>
    <mergeCell ref="L34:L38"/>
    <mergeCell ref="F40:I40"/>
    <mergeCell ref="F42:I42"/>
  </mergeCells>
  <pageMargins left="0.7" right="0.7" top="0.75" bottom="0.75" header="0.3" footer="0.3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4" workbookViewId="0">
      <selection activeCell="L11" sqref="L11:L2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1131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7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79" t="s">
        <v>18</v>
      </c>
      <c r="K10" s="7" t="s">
        <v>16</v>
      </c>
      <c r="L10" s="8" t="s">
        <v>17</v>
      </c>
    </row>
    <row r="11" spans="1:12" ht="16.5">
      <c r="A11" s="1443">
        <v>44790</v>
      </c>
      <c r="B11" s="1411">
        <v>95536</v>
      </c>
      <c r="C11" s="9"/>
      <c r="D11" s="9" t="s">
        <v>38</v>
      </c>
      <c r="E11" s="9" t="s">
        <v>39</v>
      </c>
      <c r="F11" s="1448" t="s">
        <v>72</v>
      </c>
      <c r="G11" s="1449"/>
      <c r="H11" s="1449"/>
      <c r="I11" s="1450"/>
      <c r="J11" s="1419" t="s">
        <v>88</v>
      </c>
      <c r="K11" s="1416" t="s">
        <v>1071</v>
      </c>
      <c r="L11" s="1457">
        <v>2418167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D13" t="s">
        <v>223</v>
      </c>
      <c r="E13" s="11" t="s">
        <v>300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D14" t="s">
        <v>159</v>
      </c>
      <c r="E14" s="11" t="s">
        <v>331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220</v>
      </c>
      <c r="E15" s="11" t="s">
        <v>1070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D16" t="s">
        <v>1068</v>
      </c>
      <c r="E16" s="11" t="s">
        <v>221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210</v>
      </c>
      <c r="E17" s="11" t="s">
        <v>211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1069</v>
      </c>
      <c r="E18" s="11" t="s">
        <v>71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D19" t="s">
        <v>250</v>
      </c>
      <c r="E19" s="11" t="s">
        <v>798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E20" s="11" t="s">
        <v>40</v>
      </c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444"/>
      <c r="B21" s="1412"/>
      <c r="C21" s="15"/>
      <c r="D21" s="11"/>
      <c r="E21" s="11" t="s">
        <v>166</v>
      </c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9">
        <v>44790</v>
      </c>
      <c r="B22" s="20">
        <v>95536</v>
      </c>
      <c r="C22" s="21"/>
      <c r="D22" s="22" t="s">
        <v>22</v>
      </c>
      <c r="E22" s="23"/>
      <c r="F22" s="1401" t="s">
        <v>113</v>
      </c>
      <c r="G22" s="1401"/>
      <c r="H22" s="1401"/>
      <c r="I22" s="1406"/>
      <c r="J22" s="282" t="s">
        <v>88</v>
      </c>
      <c r="K22" s="24" t="s">
        <v>1553</v>
      </c>
      <c r="L22" s="25">
        <v>39750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SUM(L11+L22)</f>
        <v>2457917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2:I22"/>
    <mergeCell ref="J24:K24"/>
    <mergeCell ref="A9:L9"/>
    <mergeCell ref="C10:E10"/>
    <mergeCell ref="F10:I10"/>
    <mergeCell ref="A11:A21"/>
    <mergeCell ref="B11:B21"/>
    <mergeCell ref="F11:I21"/>
    <mergeCell ref="J11:J21"/>
    <mergeCell ref="K11:K21"/>
    <mergeCell ref="L11:L21"/>
  </mergeCells>
  <pageMargins left="0.7" right="0.7" top="0.75" bottom="0.75" header="0.3" footer="0.3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4" workbookViewId="0">
      <selection activeCell="A8" sqref="A8:C8"/>
    </sheetView>
  </sheetViews>
  <sheetFormatPr baseColWidth="10" defaultRowHeight="15"/>
  <cols>
    <col min="1" max="1" width="12.7109375" bestFit="1" customWidth="1"/>
    <col min="4" max="4" width="38.28515625" customWidth="1"/>
    <col min="5" max="5" width="29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1074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313" t="s">
        <v>12</v>
      </c>
      <c r="B10" s="278" t="s">
        <v>13</v>
      </c>
      <c r="C10" s="1460" t="s">
        <v>14</v>
      </c>
      <c r="D10" s="1441"/>
      <c r="E10" s="1567"/>
      <c r="F10" s="1441" t="s">
        <v>15</v>
      </c>
      <c r="G10" s="1441"/>
      <c r="H10" s="1441"/>
      <c r="I10" s="1442"/>
      <c r="J10" s="279" t="s">
        <v>18</v>
      </c>
      <c r="K10" s="7" t="s">
        <v>16</v>
      </c>
      <c r="L10" s="8" t="s">
        <v>17</v>
      </c>
    </row>
    <row r="11" spans="1:12" ht="17.25" customHeight="1">
      <c r="A11" s="1478">
        <v>44797</v>
      </c>
      <c r="B11" s="1411">
        <v>85063</v>
      </c>
      <c r="C11" s="96"/>
      <c r="D11" s="96" t="s">
        <v>1075</v>
      </c>
      <c r="E11" s="175" t="s">
        <v>358</v>
      </c>
      <c r="F11" s="1448" t="s">
        <v>139</v>
      </c>
      <c r="G11" s="1449"/>
      <c r="H11" s="1449"/>
      <c r="I11" s="1450"/>
      <c r="J11" s="1449" t="s">
        <v>88</v>
      </c>
      <c r="K11" s="1480" t="s">
        <v>1076</v>
      </c>
      <c r="L11" s="1485">
        <v>2037372</v>
      </c>
    </row>
    <row r="12" spans="1:12" ht="16.5">
      <c r="A12" s="1516"/>
      <c r="B12" s="1412"/>
      <c r="D12" t="s">
        <v>159</v>
      </c>
      <c r="E12" s="96" t="s">
        <v>71</v>
      </c>
      <c r="F12" s="1451"/>
      <c r="G12" s="1452"/>
      <c r="H12" s="1452"/>
      <c r="I12" s="1453"/>
      <c r="J12" s="1452"/>
      <c r="K12" s="1518"/>
      <c r="L12" s="1517"/>
    </row>
    <row r="13" spans="1:12" ht="16.5">
      <c r="A13" s="1516"/>
      <c r="B13" s="1412"/>
      <c r="C13" s="15"/>
      <c r="D13" s="11" t="s">
        <v>158</v>
      </c>
      <c r="E13" s="11" t="s">
        <v>156</v>
      </c>
      <c r="F13" s="1451"/>
      <c r="G13" s="1452"/>
      <c r="H13" s="1452"/>
      <c r="I13" s="1453"/>
      <c r="J13" s="1452"/>
      <c r="K13" s="1518"/>
      <c r="L13" s="1517"/>
    </row>
    <row r="14" spans="1:12" ht="16.5">
      <c r="A14" s="1516"/>
      <c r="B14" s="1412"/>
      <c r="C14" s="15"/>
      <c r="D14" s="11" t="s">
        <v>296</v>
      </c>
      <c r="E14" s="11" t="s">
        <v>37</v>
      </c>
      <c r="F14" s="1451"/>
      <c r="G14" s="1452"/>
      <c r="H14" s="1452"/>
      <c r="I14" s="1453"/>
      <c r="J14" s="1452"/>
      <c r="K14" s="1518"/>
      <c r="L14" s="1517"/>
    </row>
    <row r="15" spans="1:12" ht="16.5">
      <c r="A15" s="1516"/>
      <c r="B15" s="1412"/>
      <c r="C15" s="26"/>
      <c r="D15" s="10" t="s">
        <v>36</v>
      </c>
      <c r="E15" t="s">
        <v>600</v>
      </c>
      <c r="F15" s="1451"/>
      <c r="G15" s="1452"/>
      <c r="H15" s="1452"/>
      <c r="I15" s="1453"/>
      <c r="J15" s="1452"/>
      <c r="K15" s="1518"/>
      <c r="L15" s="1517"/>
    </row>
    <row r="16" spans="1:12" ht="16.5">
      <c r="A16" s="1516"/>
      <c r="B16" s="1412"/>
      <c r="C16" s="26"/>
      <c r="D16" s="10" t="s">
        <v>599</v>
      </c>
      <c r="E16" s="28" t="s">
        <v>539</v>
      </c>
      <c r="F16" s="1451"/>
      <c r="G16" s="1452"/>
      <c r="H16" s="1452"/>
      <c r="I16" s="1453"/>
      <c r="J16" s="1452"/>
      <c r="K16" s="1518"/>
      <c r="L16" s="1517"/>
    </row>
    <row r="17" spans="1:12" ht="16.5">
      <c r="A17" s="1516"/>
      <c r="B17" s="1412"/>
      <c r="C17" s="26"/>
      <c r="D17" s="10" t="s">
        <v>324</v>
      </c>
      <c r="E17" s="28" t="s">
        <v>201</v>
      </c>
      <c r="F17" s="1451"/>
      <c r="G17" s="1452"/>
      <c r="H17" s="1452"/>
      <c r="I17" s="1453"/>
      <c r="J17" s="1452"/>
      <c r="K17" s="1518"/>
      <c r="L17" s="1517"/>
    </row>
    <row r="18" spans="1:12" ht="16.5">
      <c r="A18" s="1516"/>
      <c r="B18" s="1412"/>
      <c r="C18" s="26"/>
      <c r="D18" s="10" t="s">
        <v>227</v>
      </c>
      <c r="E18" s="28"/>
      <c r="F18" s="1451"/>
      <c r="G18" s="1452"/>
      <c r="H18" s="1452"/>
      <c r="I18" s="1453"/>
      <c r="J18" s="1452"/>
      <c r="K18" s="1518"/>
      <c r="L18" s="1517"/>
    </row>
    <row r="19" spans="1:12" ht="17.25" thickBot="1">
      <c r="A19" s="1479"/>
      <c r="B19" s="1413"/>
      <c r="C19" s="26"/>
      <c r="D19" s="10" t="s">
        <v>195</v>
      </c>
      <c r="E19" s="28"/>
      <c r="F19" s="1454"/>
      <c r="G19" s="1455"/>
      <c r="H19" s="1455"/>
      <c r="I19" s="1456"/>
      <c r="J19" s="1455"/>
      <c r="K19" s="1481"/>
      <c r="L19" s="1486"/>
    </row>
    <row r="20" spans="1:12" ht="17.25" customHeight="1" thickBot="1">
      <c r="A20" s="19">
        <v>44797</v>
      </c>
      <c r="B20" s="20">
        <v>85063</v>
      </c>
      <c r="C20" s="21"/>
      <c r="D20" s="22" t="s">
        <v>22</v>
      </c>
      <c r="E20" s="23"/>
      <c r="F20" s="1400" t="s">
        <v>139</v>
      </c>
      <c r="G20" s="1401"/>
      <c r="H20" s="1401"/>
      <c r="I20" s="1406"/>
      <c r="J20" s="312" t="s">
        <v>88</v>
      </c>
      <c r="K20" s="24" t="s">
        <v>1077</v>
      </c>
      <c r="L20" s="25">
        <v>39750</v>
      </c>
    </row>
    <row r="21" spans="1:12" ht="17.25" customHeight="1" thickBot="1">
      <c r="A21" s="94"/>
      <c r="B21" s="478"/>
      <c r="C21" s="96"/>
      <c r="D21" s="96"/>
      <c r="E21" s="97"/>
      <c r="F21" s="470"/>
      <c r="G21" s="470"/>
      <c r="H21" s="470"/>
      <c r="I21" s="470"/>
      <c r="J21" s="472"/>
      <c r="K21" s="472"/>
      <c r="L21" s="17"/>
    </row>
    <row r="22" spans="1:12" ht="17.25" customHeight="1" thickBot="1">
      <c r="A22" s="19">
        <v>44816</v>
      </c>
      <c r="B22" s="20" t="s">
        <v>961</v>
      </c>
      <c r="C22" s="21" t="s">
        <v>961</v>
      </c>
      <c r="D22" s="22" t="s">
        <v>1148</v>
      </c>
      <c r="E22" s="23"/>
      <c r="F22" s="1400" t="s">
        <v>961</v>
      </c>
      <c r="G22" s="1401"/>
      <c r="H22" s="1401"/>
      <c r="I22" s="1406"/>
      <c r="J22" s="467" t="s">
        <v>961</v>
      </c>
      <c r="K22" s="24" t="s">
        <v>1397</v>
      </c>
      <c r="L22" s="25">
        <v>18500</v>
      </c>
    </row>
    <row r="23" spans="1:12" ht="17.25" customHeight="1" thickBot="1">
      <c r="A23" s="94"/>
      <c r="B23" s="578"/>
      <c r="C23" s="96"/>
      <c r="D23" s="96"/>
      <c r="E23" s="97"/>
      <c r="F23" s="569"/>
      <c r="G23" s="569"/>
      <c r="H23" s="569"/>
      <c r="I23" s="569"/>
      <c r="J23" s="571"/>
      <c r="K23" s="571"/>
      <c r="L23" s="17"/>
    </row>
    <row r="24" spans="1:12" ht="17.25" customHeight="1" thickBot="1">
      <c r="A24" s="19">
        <v>44833</v>
      </c>
      <c r="B24" s="20" t="s">
        <v>961</v>
      </c>
      <c r="C24" s="21" t="s">
        <v>961</v>
      </c>
      <c r="D24" s="22" t="s">
        <v>1148</v>
      </c>
      <c r="E24" s="23"/>
      <c r="F24" s="1400" t="s">
        <v>961</v>
      </c>
      <c r="G24" s="1401"/>
      <c r="H24" s="1401"/>
      <c r="I24" s="1406"/>
      <c r="J24" s="565" t="s">
        <v>961</v>
      </c>
      <c r="K24" s="24" t="s">
        <v>1625</v>
      </c>
      <c r="L24" s="25">
        <v>18500</v>
      </c>
    </row>
    <row r="25" spans="1:12" ht="17.25" customHeight="1" thickBot="1">
      <c r="A25" s="94"/>
      <c r="B25" s="718"/>
      <c r="C25" s="96"/>
      <c r="D25" s="96"/>
      <c r="E25" s="97"/>
      <c r="F25" s="716"/>
      <c r="G25" s="716"/>
      <c r="H25" s="716"/>
      <c r="I25" s="716"/>
      <c r="J25" s="717"/>
      <c r="K25" s="717"/>
      <c r="L25" s="17"/>
    </row>
    <row r="26" spans="1:12" ht="17.25" customHeight="1" thickBot="1">
      <c r="A26" s="19">
        <v>44844</v>
      </c>
      <c r="B26" s="20" t="s">
        <v>961</v>
      </c>
      <c r="C26" s="21" t="s">
        <v>961</v>
      </c>
      <c r="D26" s="22" t="s">
        <v>1148</v>
      </c>
      <c r="E26" s="23"/>
      <c r="F26" s="1400" t="s">
        <v>961</v>
      </c>
      <c r="G26" s="1401"/>
      <c r="H26" s="1401"/>
      <c r="I26" s="1406"/>
      <c r="J26" s="714" t="s">
        <v>961</v>
      </c>
      <c r="K26" s="24" t="s">
        <v>1884</v>
      </c>
      <c r="L26" s="25">
        <v>18500</v>
      </c>
    </row>
    <row r="27" spans="1:12" ht="17.25" thickBot="1">
      <c r="A27" s="94"/>
      <c r="B27" s="294"/>
      <c r="C27" s="26"/>
      <c r="D27" s="28"/>
      <c r="E27" s="28"/>
      <c r="F27" s="286"/>
      <c r="G27" s="286"/>
      <c r="H27" s="286"/>
      <c r="I27" s="286"/>
      <c r="J27" s="287"/>
      <c r="K27" s="288"/>
      <c r="L27" s="17"/>
    </row>
    <row r="28" spans="1:12" ht="18.75" thickBot="1">
      <c r="A28" s="2"/>
      <c r="B28" s="2"/>
      <c r="C28" s="2"/>
      <c r="D28" s="2"/>
      <c r="E28" s="2"/>
      <c r="F28" s="2"/>
      <c r="G28" s="2"/>
      <c r="H28" s="2"/>
      <c r="I28" s="2"/>
      <c r="J28" s="1514" t="s">
        <v>21</v>
      </c>
      <c r="K28" s="1515"/>
      <c r="L28" s="18">
        <f>+SUM(L11:L26)</f>
        <v>2132622</v>
      </c>
    </row>
  </sheetData>
  <mergeCells count="30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L11:L19"/>
    <mergeCell ref="J28:K28"/>
    <mergeCell ref="F20:I20"/>
    <mergeCell ref="A9:L9"/>
    <mergeCell ref="C10:E10"/>
    <mergeCell ref="F10:I10"/>
    <mergeCell ref="A11:A19"/>
    <mergeCell ref="B11:B19"/>
    <mergeCell ref="F11:I19"/>
    <mergeCell ref="J11:J19"/>
    <mergeCell ref="K11:K19"/>
    <mergeCell ref="F22:I22"/>
    <mergeCell ref="F24:I24"/>
    <mergeCell ref="F26:I26"/>
  </mergeCells>
  <pageMargins left="0.7" right="0.7" top="0.75" bottom="0.75" header="0.3" footer="0.3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26" workbookViewId="0">
      <selection activeCell="L41" sqref="L4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1078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7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79" t="s">
        <v>18</v>
      </c>
      <c r="K10" s="7" t="s">
        <v>16</v>
      </c>
      <c r="L10" s="8" t="s">
        <v>17</v>
      </c>
    </row>
    <row r="11" spans="1:12" ht="16.5">
      <c r="A11" s="1443">
        <v>44803</v>
      </c>
      <c r="B11" s="1411">
        <v>34407</v>
      </c>
      <c r="C11" s="9"/>
      <c r="D11" s="9" t="s">
        <v>223</v>
      </c>
      <c r="E11" s="9" t="s">
        <v>40</v>
      </c>
      <c r="F11" s="1448" t="s">
        <v>139</v>
      </c>
      <c r="G11" s="1449"/>
      <c r="H11" s="1449"/>
      <c r="I11" s="1450"/>
      <c r="J11" s="1419" t="s">
        <v>88</v>
      </c>
      <c r="K11" s="1416" t="s">
        <v>1079</v>
      </c>
      <c r="L11" s="1457">
        <v>1507139</v>
      </c>
    </row>
    <row r="12" spans="1:12" ht="16.5">
      <c r="A12" s="1444"/>
      <c r="B12" s="1412"/>
      <c r="C12" s="175"/>
      <c r="D12" s="175" t="s">
        <v>36</v>
      </c>
      <c r="E12" s="96" t="s">
        <v>348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26"/>
      <c r="D13" s="96" t="s">
        <v>82</v>
      </c>
      <c r="E13" s="96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26"/>
      <c r="D14" s="96" t="s">
        <v>109</v>
      </c>
      <c r="E14" s="96" t="s">
        <v>465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96"/>
      <c r="E15" s="96" t="s">
        <v>728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5"/>
      <c r="B16" s="1413"/>
      <c r="C16" s="27"/>
      <c r="D16" s="12"/>
      <c r="E16" s="12" t="s">
        <v>83</v>
      </c>
      <c r="F16" s="1454"/>
      <c r="G16" s="1455"/>
      <c r="H16" s="1455"/>
      <c r="I16" s="1456"/>
      <c r="J16" s="1421"/>
      <c r="K16" s="1418"/>
      <c r="L16" s="1459"/>
    </row>
    <row r="17" spans="1:12" ht="17.25" thickBot="1">
      <c r="A17" s="13"/>
      <c r="B17" s="14"/>
      <c r="C17" s="15"/>
      <c r="D17" s="11"/>
      <c r="E17" s="10"/>
      <c r="F17" s="16"/>
      <c r="G17" s="16"/>
      <c r="H17" s="16"/>
      <c r="I17" s="16"/>
      <c r="J17" s="16"/>
      <c r="K17" s="16"/>
      <c r="L17" s="17"/>
    </row>
    <row r="18" spans="1:12" ht="17.25" customHeight="1" thickBot="1">
      <c r="A18" s="19">
        <v>44808</v>
      </c>
      <c r="B18" s="20" t="s">
        <v>961</v>
      </c>
      <c r="C18" s="21"/>
      <c r="D18" s="22" t="s">
        <v>1148</v>
      </c>
      <c r="E18" s="23"/>
      <c r="F18" s="1400" t="s">
        <v>139</v>
      </c>
      <c r="G18" s="1401"/>
      <c r="H18" s="1401"/>
      <c r="I18" s="1406"/>
      <c r="J18" s="374" t="s">
        <v>961</v>
      </c>
      <c r="K18" s="24" t="s">
        <v>1248</v>
      </c>
      <c r="L18" s="25">
        <v>18500</v>
      </c>
    </row>
    <row r="19" spans="1:12" ht="17.25" customHeight="1" thickBot="1">
      <c r="A19" s="94"/>
      <c r="B19" s="578"/>
      <c r="C19" s="96"/>
      <c r="D19" s="96"/>
      <c r="E19" s="97"/>
      <c r="F19" s="569"/>
      <c r="G19" s="569"/>
      <c r="H19" s="569"/>
      <c r="I19" s="569"/>
      <c r="J19" s="564"/>
      <c r="K19" s="576"/>
      <c r="L19" s="17"/>
    </row>
    <row r="20" spans="1:12" ht="17.25" customHeight="1" thickBot="1">
      <c r="A20" s="19">
        <v>44831</v>
      </c>
      <c r="B20" s="20" t="s">
        <v>961</v>
      </c>
      <c r="C20" s="21"/>
      <c r="D20" s="22" t="s">
        <v>1148</v>
      </c>
      <c r="E20" s="23"/>
      <c r="F20" s="1400" t="s">
        <v>139</v>
      </c>
      <c r="G20" s="1401"/>
      <c r="H20" s="1401"/>
      <c r="I20" s="1406"/>
      <c r="J20" s="565" t="s">
        <v>961</v>
      </c>
      <c r="K20" s="24" t="s">
        <v>1572</v>
      </c>
      <c r="L20" s="25">
        <v>18500</v>
      </c>
    </row>
    <row r="21" spans="1:12" ht="17.25" customHeight="1" thickBot="1">
      <c r="A21" s="94"/>
      <c r="B21" s="381"/>
      <c r="C21" s="96"/>
      <c r="D21" s="96"/>
      <c r="E21" s="97"/>
      <c r="F21" s="377"/>
      <c r="G21" s="377"/>
      <c r="H21" s="377"/>
      <c r="I21" s="377"/>
      <c r="J21" s="373"/>
      <c r="K21" s="378"/>
      <c r="L21" s="17"/>
    </row>
    <row r="22" spans="1:12" ht="17.25" thickBot="1">
      <c r="A22" s="19">
        <v>44826</v>
      </c>
      <c r="B22" s="20"/>
      <c r="C22" s="21"/>
      <c r="D22" s="22" t="s">
        <v>1148</v>
      </c>
      <c r="E22" s="23"/>
      <c r="F22" s="1401" t="s">
        <v>72</v>
      </c>
      <c r="G22" s="1401"/>
      <c r="H22" s="1401"/>
      <c r="I22" s="1406"/>
      <c r="J22" s="615" t="s">
        <v>961</v>
      </c>
      <c r="K22" s="24" t="s">
        <v>1697</v>
      </c>
      <c r="L22" s="25">
        <v>18500</v>
      </c>
    </row>
    <row r="23" spans="1:12" ht="17.25" thickBot="1">
      <c r="A23" s="94"/>
      <c r="B23" s="777"/>
      <c r="C23" s="96"/>
      <c r="D23" s="96"/>
      <c r="E23" s="97"/>
      <c r="F23" s="774"/>
      <c r="G23" s="774"/>
      <c r="H23" s="774"/>
      <c r="I23" s="774"/>
      <c r="J23" s="770"/>
      <c r="K23" s="776"/>
      <c r="L23" s="17"/>
    </row>
    <row r="24" spans="1:12" ht="17.25" thickBot="1">
      <c r="A24" s="19">
        <v>44845</v>
      </c>
      <c r="B24" s="20"/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771" t="s">
        <v>961</v>
      </c>
      <c r="K24" s="24" t="s">
        <v>1977</v>
      </c>
      <c r="L24" s="25">
        <v>18500</v>
      </c>
    </row>
    <row r="25" spans="1:12" ht="17.25" thickBot="1">
      <c r="A25" s="94"/>
      <c r="B25" s="795"/>
      <c r="C25" s="96"/>
      <c r="D25" s="96"/>
      <c r="E25" s="97"/>
      <c r="F25" s="794"/>
      <c r="G25" s="794"/>
      <c r="H25" s="794"/>
      <c r="I25" s="794"/>
      <c r="J25" s="789"/>
      <c r="K25" s="790"/>
      <c r="L25" s="17"/>
    </row>
    <row r="26" spans="1:12" ht="17.25" thickBot="1">
      <c r="A26" s="19">
        <v>44852</v>
      </c>
      <c r="B26" s="20"/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791" t="s">
        <v>961</v>
      </c>
      <c r="K26" s="24" t="s">
        <v>2022</v>
      </c>
      <c r="L26" s="25">
        <v>18500</v>
      </c>
    </row>
    <row r="27" spans="1:12" ht="17.25" thickBot="1">
      <c r="A27" s="94"/>
      <c r="B27" s="897"/>
      <c r="C27" s="96"/>
      <c r="D27" s="96"/>
      <c r="E27" s="97"/>
      <c r="F27" s="893"/>
      <c r="G27" s="893"/>
      <c r="H27" s="893"/>
      <c r="I27" s="893"/>
      <c r="J27" s="890"/>
      <c r="K27" s="891"/>
      <c r="L27" s="17"/>
    </row>
    <row r="28" spans="1:12" ht="17.25" thickBot="1">
      <c r="A28" s="19">
        <v>44858</v>
      </c>
      <c r="B28" s="20"/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892" t="s">
        <v>961</v>
      </c>
      <c r="K28" s="24" t="s">
        <v>2236</v>
      </c>
      <c r="L28" s="25">
        <v>18500</v>
      </c>
    </row>
    <row r="29" spans="1:12" ht="17.25" thickBot="1">
      <c r="A29" s="94"/>
      <c r="B29" s="1026"/>
      <c r="C29" s="96"/>
      <c r="D29" s="96"/>
      <c r="E29" s="97"/>
      <c r="F29" s="1021"/>
      <c r="G29" s="1021"/>
      <c r="H29" s="1021"/>
      <c r="I29" s="1021"/>
      <c r="J29" s="1018"/>
      <c r="K29" s="1019"/>
      <c r="L29" s="17"/>
    </row>
    <row r="30" spans="1:12" ht="17.25" thickBot="1">
      <c r="A30" s="19">
        <v>44869</v>
      </c>
      <c r="B30" s="20"/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020" t="s">
        <v>961</v>
      </c>
      <c r="K30" s="24" t="s">
        <v>2515</v>
      </c>
      <c r="L30" s="25">
        <v>18500</v>
      </c>
    </row>
    <row r="31" spans="1:12" ht="17.25" thickBot="1">
      <c r="A31" s="94"/>
      <c r="B31" s="634"/>
      <c r="C31" s="96"/>
      <c r="D31" s="96"/>
      <c r="E31" s="97"/>
      <c r="F31" s="627"/>
      <c r="G31" s="627"/>
      <c r="H31" s="627"/>
      <c r="I31" s="627"/>
      <c r="J31" s="622"/>
      <c r="K31" s="630"/>
      <c r="L31" s="17"/>
    </row>
    <row r="32" spans="1:12" ht="17.25" thickBot="1">
      <c r="A32" s="19">
        <v>44876</v>
      </c>
      <c r="B32" s="20"/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118" t="s">
        <v>961</v>
      </c>
      <c r="K32" s="24" t="s">
        <v>2764</v>
      </c>
      <c r="L32" s="25">
        <v>18500</v>
      </c>
    </row>
    <row r="33" spans="1:12" ht="17.25" thickBot="1">
      <c r="A33" s="94"/>
      <c r="B33" s="1129"/>
      <c r="C33" s="96"/>
      <c r="D33" s="96"/>
      <c r="E33" s="97"/>
      <c r="F33" s="1121"/>
      <c r="G33" s="1121"/>
      <c r="H33" s="1121"/>
      <c r="I33" s="1121"/>
      <c r="J33" s="1117"/>
      <c r="K33" s="1125"/>
      <c r="L33" s="17"/>
    </row>
    <row r="34" spans="1:12" ht="17.25" thickBot="1">
      <c r="A34" s="19">
        <v>44882</v>
      </c>
      <c r="B34" s="20"/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190" t="s">
        <v>961</v>
      </c>
      <c r="K34" s="24" t="s">
        <v>2883</v>
      </c>
      <c r="L34" s="25">
        <v>18500</v>
      </c>
    </row>
    <row r="35" spans="1:12" ht="17.25" thickBot="1">
      <c r="A35" s="94"/>
      <c r="B35" s="1203"/>
      <c r="C35" s="96"/>
      <c r="D35" s="96"/>
      <c r="E35" s="97"/>
      <c r="F35" s="1195"/>
      <c r="G35" s="1195"/>
      <c r="H35" s="1195"/>
      <c r="I35" s="1195"/>
      <c r="J35" s="1189"/>
      <c r="K35" s="1198"/>
      <c r="L35" s="17"/>
    </row>
    <row r="36" spans="1:12" ht="17.25" thickBot="1">
      <c r="A36" s="19">
        <v>44901</v>
      </c>
      <c r="B36" s="20"/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335" t="s">
        <v>961</v>
      </c>
      <c r="K36" s="24" t="s">
        <v>3260</v>
      </c>
      <c r="L36" s="25">
        <v>18500</v>
      </c>
    </row>
    <row r="37" spans="1:12" ht="17.25" thickBot="1">
      <c r="A37" s="94"/>
      <c r="B37" s="1347"/>
      <c r="C37" s="96"/>
      <c r="D37" s="96"/>
      <c r="E37" s="97"/>
      <c r="F37" s="1339"/>
      <c r="G37" s="1339"/>
      <c r="H37" s="1339"/>
      <c r="I37" s="1339"/>
      <c r="J37" s="1334"/>
      <c r="K37" s="1345"/>
      <c r="L37" s="17"/>
    </row>
    <row r="38" spans="1:12" ht="17.25" thickBot="1">
      <c r="A38" s="94"/>
      <c r="B38" s="1347"/>
      <c r="C38" s="96"/>
      <c r="D38" s="96"/>
      <c r="E38" s="97"/>
      <c r="F38" s="1339"/>
      <c r="G38" s="1339"/>
      <c r="H38" s="1339"/>
      <c r="I38" s="1339"/>
      <c r="J38" s="1334"/>
      <c r="K38" s="1345"/>
      <c r="L38" s="17"/>
    </row>
    <row r="39" spans="1:12" ht="17.25" thickBot="1">
      <c r="A39" s="94"/>
      <c r="B39" s="1347"/>
      <c r="C39" s="96"/>
      <c r="D39" s="96"/>
      <c r="E39" s="97"/>
      <c r="F39" s="1339"/>
      <c r="G39" s="1339"/>
      <c r="H39" s="1339"/>
      <c r="I39" s="1339"/>
      <c r="J39" s="1334"/>
      <c r="K39" s="1345"/>
      <c r="L39" s="17"/>
    </row>
    <row r="40" spans="1:12" ht="18.75" thickBot="1">
      <c r="A40" s="2"/>
      <c r="B40" s="2"/>
      <c r="C40" s="2"/>
      <c r="D40" s="2"/>
      <c r="E40" s="2"/>
      <c r="F40" s="2"/>
      <c r="G40" s="2"/>
      <c r="H40" s="2"/>
      <c r="I40" s="2"/>
      <c r="J40" s="1407" t="s">
        <v>21</v>
      </c>
      <c r="K40" s="1487"/>
      <c r="L40" s="18">
        <f>+SUM(L11:L39)</f>
        <v>1692139</v>
      </c>
    </row>
  </sheetData>
  <mergeCells count="36">
    <mergeCell ref="F36:I36"/>
    <mergeCell ref="F34:I34"/>
    <mergeCell ref="F30:I30"/>
    <mergeCell ref="F28:I28"/>
    <mergeCell ref="A8:C8"/>
    <mergeCell ref="D8:F8"/>
    <mergeCell ref="G8:H8"/>
    <mergeCell ref="I8:L8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J40:K40"/>
    <mergeCell ref="A9:L9"/>
    <mergeCell ref="C10:E10"/>
    <mergeCell ref="F10:I10"/>
    <mergeCell ref="A11:A16"/>
    <mergeCell ref="B11:B16"/>
    <mergeCell ref="F11:I16"/>
    <mergeCell ref="J11:J16"/>
    <mergeCell ref="K11:K16"/>
    <mergeCell ref="L11:L16"/>
    <mergeCell ref="F18:I18"/>
    <mergeCell ref="F20:I20"/>
    <mergeCell ref="F22:I22"/>
    <mergeCell ref="F24:I24"/>
    <mergeCell ref="F26:I26"/>
    <mergeCell ref="F32:I32"/>
  </mergeCells>
  <pageMargins left="0.7" right="0.7" top="0.75" bottom="0.75" header="0.3" footer="0.3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20" workbookViewId="0">
      <selection activeCell="L37" sqref="L3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1092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7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79" t="s">
        <v>18</v>
      </c>
      <c r="K10" s="7" t="s">
        <v>16</v>
      </c>
      <c r="L10" s="8" t="s">
        <v>17</v>
      </c>
    </row>
    <row r="11" spans="1:12" ht="16.5">
      <c r="A11" s="1443">
        <v>44802</v>
      </c>
      <c r="B11" s="1411">
        <v>50610</v>
      </c>
      <c r="C11" s="9"/>
      <c r="D11" s="9" t="s">
        <v>38</v>
      </c>
      <c r="E11" s="9" t="s">
        <v>201</v>
      </c>
      <c r="F11" s="1448" t="s">
        <v>30</v>
      </c>
      <c r="G11" s="1449"/>
      <c r="H11" s="1449"/>
      <c r="I11" s="1450"/>
      <c r="J11" s="1419" t="s">
        <v>88</v>
      </c>
      <c r="K11" s="1416" t="s">
        <v>1093</v>
      </c>
      <c r="L11" s="1457">
        <v>883956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869</v>
      </c>
      <c r="E13" s="11" t="s">
        <v>149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 t="s">
        <v>48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 t="s">
        <v>600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15"/>
      <c r="D16" s="11"/>
      <c r="E16" s="11" t="s">
        <v>77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9">
        <v>44802</v>
      </c>
      <c r="B17" s="20">
        <v>50610</v>
      </c>
      <c r="C17" s="21"/>
      <c r="D17" s="22" t="s">
        <v>22</v>
      </c>
      <c r="E17" s="23"/>
      <c r="F17" s="1401" t="s">
        <v>30</v>
      </c>
      <c r="G17" s="1401"/>
      <c r="H17" s="1401"/>
      <c r="I17" s="1406"/>
      <c r="J17" s="282" t="s">
        <v>88</v>
      </c>
      <c r="K17" s="24" t="s">
        <v>1094</v>
      </c>
      <c r="L17" s="25">
        <v>39750</v>
      </c>
    </row>
    <row r="18" spans="1:12" ht="15.75" thickBot="1"/>
    <row r="19" spans="1:12" ht="17.25" thickBot="1">
      <c r="A19" s="19">
        <v>44814</v>
      </c>
      <c r="B19" s="20" t="s">
        <v>961</v>
      </c>
      <c r="C19" s="21" t="s">
        <v>961</v>
      </c>
      <c r="D19" s="22" t="s">
        <v>1148</v>
      </c>
      <c r="E19" s="23"/>
      <c r="F19" s="1401" t="s">
        <v>30</v>
      </c>
      <c r="G19" s="1401"/>
      <c r="H19" s="1401"/>
      <c r="I19" s="1406"/>
      <c r="J19" s="401" t="s">
        <v>961</v>
      </c>
      <c r="K19" s="24" t="s">
        <v>1309</v>
      </c>
      <c r="L19" s="25">
        <v>18500</v>
      </c>
    </row>
    <row r="20" spans="1:12" ht="17.25" thickBot="1">
      <c r="A20" s="94"/>
      <c r="B20" s="815"/>
      <c r="C20" s="96"/>
      <c r="D20" s="96"/>
      <c r="E20" s="97"/>
      <c r="F20" s="809"/>
      <c r="G20" s="809"/>
      <c r="H20" s="809"/>
      <c r="I20" s="809"/>
      <c r="J20" s="809"/>
      <c r="K20" s="809"/>
      <c r="L20" s="17"/>
    </row>
    <row r="21" spans="1:12" ht="17.25" thickBot="1">
      <c r="A21" s="19">
        <v>44846</v>
      </c>
      <c r="B21" s="20" t="s">
        <v>961</v>
      </c>
      <c r="C21" s="21" t="s">
        <v>961</v>
      </c>
      <c r="D21" s="22" t="s">
        <v>1148</v>
      </c>
      <c r="E21" s="23"/>
      <c r="F21" s="1401" t="s">
        <v>961</v>
      </c>
      <c r="G21" s="1401"/>
      <c r="H21" s="1401"/>
      <c r="I21" s="1406"/>
      <c r="J21" s="804" t="s">
        <v>961</v>
      </c>
      <c r="K21" s="24" t="s">
        <v>2095</v>
      </c>
      <c r="L21" s="25">
        <v>18500</v>
      </c>
    </row>
    <row r="22" spans="1:12" ht="17.25" thickBot="1">
      <c r="A22" s="94"/>
      <c r="B22" s="833"/>
      <c r="C22" s="96"/>
      <c r="D22" s="96"/>
      <c r="E22" s="97"/>
      <c r="F22" s="823"/>
      <c r="G22" s="823"/>
      <c r="H22" s="823"/>
      <c r="I22" s="823"/>
      <c r="J22" s="823"/>
      <c r="K22" s="823"/>
      <c r="L22" s="17"/>
    </row>
    <row r="23" spans="1:12" ht="17.25" thickBot="1">
      <c r="A23" s="19">
        <v>44854</v>
      </c>
      <c r="B23" s="20" t="s">
        <v>961</v>
      </c>
      <c r="C23" s="21" t="s">
        <v>961</v>
      </c>
      <c r="D23" s="22" t="s">
        <v>1148</v>
      </c>
      <c r="E23" s="23"/>
      <c r="F23" s="1401" t="s">
        <v>961</v>
      </c>
      <c r="G23" s="1401"/>
      <c r="H23" s="1401"/>
      <c r="I23" s="1406"/>
      <c r="J23" s="818" t="s">
        <v>961</v>
      </c>
      <c r="K23" s="24" t="s">
        <v>2117</v>
      </c>
      <c r="L23" s="25">
        <v>18500</v>
      </c>
    </row>
    <row r="24" spans="1:12" ht="17.25" thickBot="1">
      <c r="A24" s="94"/>
      <c r="B24" s="973"/>
      <c r="C24" s="96"/>
      <c r="D24" s="96"/>
      <c r="E24" s="97"/>
      <c r="F24" s="967"/>
      <c r="G24" s="967"/>
      <c r="H24" s="967"/>
      <c r="I24" s="967"/>
      <c r="J24" s="967"/>
      <c r="K24" s="967"/>
      <c r="L24" s="17"/>
    </row>
    <row r="25" spans="1:12" ht="17.25" thickBot="1">
      <c r="A25" s="19">
        <v>44859</v>
      </c>
      <c r="B25" s="20" t="s">
        <v>961</v>
      </c>
      <c r="C25" s="21" t="s">
        <v>961</v>
      </c>
      <c r="D25" s="22" t="s">
        <v>1148</v>
      </c>
      <c r="E25" s="23"/>
      <c r="F25" s="1401" t="s">
        <v>961</v>
      </c>
      <c r="G25" s="1401"/>
      <c r="H25" s="1401"/>
      <c r="I25" s="1406"/>
      <c r="J25" s="963" t="s">
        <v>961</v>
      </c>
      <c r="K25" s="24" t="s">
        <v>2348</v>
      </c>
      <c r="L25" s="25">
        <v>18500</v>
      </c>
    </row>
    <row r="26" spans="1:12" ht="17.25" thickBot="1">
      <c r="A26" s="94"/>
      <c r="B26" s="973"/>
      <c r="C26" s="96"/>
      <c r="D26" s="96"/>
      <c r="E26" s="97"/>
      <c r="F26" s="967"/>
      <c r="G26" s="967"/>
      <c r="H26" s="967"/>
      <c r="I26" s="967"/>
      <c r="J26" s="967"/>
      <c r="K26" s="967"/>
      <c r="L26" s="17"/>
    </row>
    <row r="27" spans="1:12" ht="17.25" thickBot="1">
      <c r="A27" s="19">
        <v>44864</v>
      </c>
      <c r="B27" s="20" t="s">
        <v>961</v>
      </c>
      <c r="C27" s="21" t="s">
        <v>961</v>
      </c>
      <c r="D27" s="22" t="s">
        <v>1148</v>
      </c>
      <c r="E27" s="23"/>
      <c r="F27" s="1401" t="s">
        <v>961</v>
      </c>
      <c r="G27" s="1401"/>
      <c r="H27" s="1401"/>
      <c r="I27" s="1406"/>
      <c r="J27" s="963" t="s">
        <v>961</v>
      </c>
      <c r="K27" s="24" t="s">
        <v>2399</v>
      </c>
      <c r="L27" s="25">
        <v>18500</v>
      </c>
    </row>
    <row r="28" spans="1:12" ht="15.75" thickBot="1"/>
    <row r="29" spans="1:12" ht="17.25" thickBot="1">
      <c r="A29" s="19">
        <v>44875</v>
      </c>
      <c r="B29" s="20" t="s">
        <v>961</v>
      </c>
      <c r="C29" s="21" t="s">
        <v>961</v>
      </c>
      <c r="D29" s="22" t="s">
        <v>1148</v>
      </c>
      <c r="E29" s="23"/>
      <c r="F29" s="1401" t="s">
        <v>961</v>
      </c>
      <c r="G29" s="1401"/>
      <c r="H29" s="1401"/>
      <c r="I29" s="1406"/>
      <c r="J29" s="1118" t="s">
        <v>961</v>
      </c>
      <c r="K29" s="24" t="s">
        <v>2698</v>
      </c>
      <c r="L29" s="25">
        <v>18500</v>
      </c>
    </row>
    <row r="30" spans="1:12" ht="15.75" thickBot="1"/>
    <row r="31" spans="1:12" ht="17.25" thickBot="1">
      <c r="A31" s="19">
        <v>44893</v>
      </c>
      <c r="B31" s="20" t="s">
        <v>961</v>
      </c>
      <c r="C31" s="21" t="s">
        <v>961</v>
      </c>
      <c r="D31" s="22" t="s">
        <v>1148</v>
      </c>
      <c r="E31" s="23"/>
      <c r="F31" s="1401" t="s">
        <v>961</v>
      </c>
      <c r="G31" s="1401"/>
      <c r="H31" s="1401"/>
      <c r="I31" s="1406"/>
      <c r="J31" s="1285" t="s">
        <v>961</v>
      </c>
      <c r="K31" s="24" t="s">
        <v>3107</v>
      </c>
      <c r="L31" s="25">
        <v>18500</v>
      </c>
    </row>
    <row r="32" spans="1:12" ht="15.75" thickBot="1"/>
    <row r="33" spans="1:12" ht="17.25" thickBot="1">
      <c r="A33" s="19">
        <v>44900</v>
      </c>
      <c r="B33" s="20" t="s">
        <v>961</v>
      </c>
      <c r="C33" s="21" t="s">
        <v>961</v>
      </c>
      <c r="D33" s="22" t="s">
        <v>1148</v>
      </c>
      <c r="E33" s="23"/>
      <c r="F33" s="1401" t="s">
        <v>961</v>
      </c>
      <c r="G33" s="1401"/>
      <c r="H33" s="1401"/>
      <c r="I33" s="1406"/>
      <c r="J33" s="1335" t="s">
        <v>961</v>
      </c>
      <c r="K33" s="24" t="s">
        <v>3239</v>
      </c>
      <c r="L33" s="25">
        <v>18500</v>
      </c>
    </row>
    <row r="35" spans="1:12" ht="15.75" thickBot="1"/>
    <row r="36" spans="1:12" ht="18.75" thickBot="1">
      <c r="J36" s="1407" t="s">
        <v>21</v>
      </c>
      <c r="K36" s="1487"/>
      <c r="L36" s="18">
        <f>+SUM(L11:L35)</f>
        <v>1071706</v>
      </c>
    </row>
  </sheetData>
  <mergeCells count="35">
    <mergeCell ref="F33:I33"/>
    <mergeCell ref="F31:I31"/>
    <mergeCell ref="F29:I2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6:K36"/>
    <mergeCell ref="F17:I17"/>
    <mergeCell ref="A9:L9"/>
    <mergeCell ref="C10:E10"/>
    <mergeCell ref="F10:I10"/>
    <mergeCell ref="A11:A16"/>
    <mergeCell ref="B11:B16"/>
    <mergeCell ref="F11:I16"/>
    <mergeCell ref="J11:J16"/>
    <mergeCell ref="K11:K16"/>
    <mergeCell ref="L11:L16"/>
    <mergeCell ref="F19:I19"/>
    <mergeCell ref="F21:I21"/>
    <mergeCell ref="F23:I23"/>
    <mergeCell ref="F25:I25"/>
    <mergeCell ref="F27:I27"/>
  </mergeCells>
  <pageMargins left="0.7" right="0.7" top="0.75" bottom="0.75" header="0.3" footer="0.3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1" workbookViewId="0">
      <selection activeCell="L51" sqref="L5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1097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7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79" t="s">
        <v>18</v>
      </c>
      <c r="K10" s="7" t="s">
        <v>16</v>
      </c>
      <c r="L10" s="8" t="s">
        <v>17</v>
      </c>
    </row>
    <row r="11" spans="1:12" ht="16.5">
      <c r="A11" s="1443">
        <v>44799</v>
      </c>
      <c r="B11" s="1411">
        <v>74374</v>
      </c>
      <c r="C11" s="9"/>
      <c r="D11" s="9" t="s">
        <v>70</v>
      </c>
      <c r="E11" s="9" t="s">
        <v>104</v>
      </c>
      <c r="F11" s="1448" t="s">
        <v>113</v>
      </c>
      <c r="G11" s="1449"/>
      <c r="H11" s="1449"/>
      <c r="I11" s="1450"/>
      <c r="J11" s="1419" t="s">
        <v>88</v>
      </c>
      <c r="K11" s="1416" t="s">
        <v>1102</v>
      </c>
      <c r="L11" s="1457">
        <v>4044726</v>
      </c>
    </row>
    <row r="12" spans="1:12" ht="16.5">
      <c r="A12" s="1444"/>
      <c r="B12" s="1412"/>
      <c r="D12" t="s">
        <v>160</v>
      </c>
      <c r="E12" s="11" t="s">
        <v>155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80</v>
      </c>
      <c r="E13" s="11" t="s">
        <v>211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210</v>
      </c>
      <c r="E14" s="11" t="s">
        <v>302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579</v>
      </c>
      <c r="E15" s="11" t="s">
        <v>181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182</v>
      </c>
      <c r="E16" s="11" t="s">
        <v>1101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1098</v>
      </c>
      <c r="E17" s="11" t="s">
        <v>710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802</v>
      </c>
      <c r="E18" s="11" t="s">
        <v>83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706</v>
      </c>
      <c r="E19" s="11" t="s">
        <v>110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299</v>
      </c>
      <c r="E20" s="11" t="s">
        <v>77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109</v>
      </c>
      <c r="E21" s="11" t="s">
        <v>165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82</v>
      </c>
      <c r="E22" s="11" t="s">
        <v>52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76</v>
      </c>
      <c r="E23" s="11" t="s">
        <v>221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164</v>
      </c>
      <c r="E24" s="11" t="s">
        <v>798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51</v>
      </c>
      <c r="E25" s="11"/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159</v>
      </c>
      <c r="E26" s="11"/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220</v>
      </c>
      <c r="E27" s="11"/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 t="s">
        <v>1068</v>
      </c>
      <c r="E28" s="11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 t="s">
        <v>1099</v>
      </c>
      <c r="E29" s="11"/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4"/>
      <c r="B30" s="1412"/>
      <c r="C30" s="15"/>
      <c r="D30" s="11" t="s">
        <v>1100</v>
      </c>
      <c r="E30" s="11"/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9">
        <v>44799</v>
      </c>
      <c r="B31" s="20">
        <v>74374</v>
      </c>
      <c r="C31" s="21"/>
      <c r="D31" s="22" t="s">
        <v>22</v>
      </c>
      <c r="E31" s="23"/>
      <c r="F31" s="1401" t="s">
        <v>113</v>
      </c>
      <c r="G31" s="1401"/>
      <c r="H31" s="1401"/>
      <c r="I31" s="1406"/>
      <c r="J31" s="282" t="s">
        <v>88</v>
      </c>
      <c r="K31" s="24" t="s">
        <v>1103</v>
      </c>
      <c r="L31" s="25">
        <v>50000</v>
      </c>
    </row>
    <row r="32" spans="1:12" ht="15.75" thickBot="1"/>
    <row r="33" spans="1:12" ht="16.5">
      <c r="A33" s="1443">
        <v>44858</v>
      </c>
      <c r="B33" s="1411">
        <v>77505</v>
      </c>
      <c r="C33" s="9"/>
      <c r="D33" s="9" t="s">
        <v>363</v>
      </c>
      <c r="E33" s="9" t="s">
        <v>565</v>
      </c>
      <c r="F33" s="1448" t="s">
        <v>234</v>
      </c>
      <c r="G33" s="1449"/>
      <c r="H33" s="1449"/>
      <c r="I33" s="1450"/>
      <c r="J33" s="1419" t="s">
        <v>88</v>
      </c>
      <c r="K33" s="1416" t="s">
        <v>2272</v>
      </c>
      <c r="L33" s="1457">
        <v>1231642</v>
      </c>
    </row>
    <row r="34" spans="1:12" ht="16.5">
      <c r="A34" s="1444"/>
      <c r="B34" s="1412"/>
      <c r="C34" s="15"/>
      <c r="D34" s="11" t="s">
        <v>182</v>
      </c>
      <c r="E34" s="11" t="s">
        <v>181</v>
      </c>
      <c r="F34" s="1451"/>
      <c r="G34" s="1452"/>
      <c r="H34" s="1452"/>
      <c r="I34" s="1453"/>
      <c r="J34" s="1420"/>
      <c r="K34" s="1417"/>
      <c r="L34" s="1458"/>
    </row>
    <row r="35" spans="1:12" ht="16.5">
      <c r="A35" s="1444"/>
      <c r="B35" s="1412"/>
      <c r="C35" s="15"/>
      <c r="D35" s="11" t="s">
        <v>80</v>
      </c>
      <c r="E35" s="11" t="s">
        <v>48</v>
      </c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15"/>
      <c r="D36" s="11" t="s">
        <v>236</v>
      </c>
      <c r="E36" s="11" t="s">
        <v>240</v>
      </c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15"/>
      <c r="D37" s="11" t="s">
        <v>578</v>
      </c>
      <c r="E37" s="11" t="s">
        <v>2274</v>
      </c>
      <c r="F37" s="1451"/>
      <c r="G37" s="1452"/>
      <c r="H37" s="1452"/>
      <c r="I37" s="1453"/>
      <c r="J37" s="1420"/>
      <c r="K37" s="1417"/>
      <c r="L37" s="1458"/>
    </row>
    <row r="38" spans="1:12" ht="17.25" thickBot="1">
      <c r="A38" s="1444"/>
      <c r="B38" s="1412"/>
      <c r="C38" s="15"/>
      <c r="D38" s="11"/>
      <c r="E38" s="11"/>
      <c r="F38" s="1451"/>
      <c r="G38" s="1452"/>
      <c r="H38" s="1452"/>
      <c r="I38" s="1453"/>
      <c r="J38" s="1420"/>
      <c r="K38" s="1417"/>
      <c r="L38" s="1458"/>
    </row>
    <row r="39" spans="1:12" ht="17.25" thickBot="1">
      <c r="A39" s="19">
        <v>44858</v>
      </c>
      <c r="B39" s="20">
        <v>77505</v>
      </c>
      <c r="C39" s="21"/>
      <c r="D39" s="22" t="s">
        <v>22</v>
      </c>
      <c r="E39" s="23"/>
      <c r="F39" s="1401" t="s">
        <v>234</v>
      </c>
      <c r="G39" s="1401"/>
      <c r="H39" s="1401"/>
      <c r="I39" s="1406"/>
      <c r="J39" s="910" t="s">
        <v>88</v>
      </c>
      <c r="K39" s="24" t="s">
        <v>2273</v>
      </c>
      <c r="L39" s="25">
        <v>50000</v>
      </c>
    </row>
    <row r="40" spans="1:12" ht="17.25" thickBot="1">
      <c r="A40" s="94"/>
      <c r="B40" s="915"/>
      <c r="C40" s="96"/>
      <c r="D40" s="96"/>
      <c r="E40" s="97"/>
      <c r="F40" s="914"/>
      <c r="G40" s="914"/>
      <c r="H40" s="914"/>
      <c r="I40" s="914"/>
      <c r="J40" s="908"/>
      <c r="K40" s="909"/>
      <c r="L40" s="17"/>
    </row>
    <row r="41" spans="1:12" ht="16.5">
      <c r="A41" s="1443">
        <v>44865</v>
      </c>
      <c r="B41" s="1411">
        <v>78151</v>
      </c>
      <c r="C41" s="9"/>
      <c r="D41" s="9" t="s">
        <v>36</v>
      </c>
      <c r="E41" s="9" t="s">
        <v>37</v>
      </c>
      <c r="F41" s="1448" t="s">
        <v>2338</v>
      </c>
      <c r="G41" s="1449"/>
      <c r="H41" s="1449"/>
      <c r="I41" s="1450"/>
      <c r="J41" s="1419" t="s">
        <v>88</v>
      </c>
      <c r="K41" s="1416" t="s">
        <v>2339</v>
      </c>
      <c r="L41" s="1457">
        <v>713126</v>
      </c>
    </row>
    <row r="42" spans="1:12" ht="16.5">
      <c r="A42" s="1444"/>
      <c r="B42" s="1412"/>
      <c r="C42" s="26"/>
      <c r="D42" s="96" t="s">
        <v>102</v>
      </c>
      <c r="E42" s="96" t="s">
        <v>103</v>
      </c>
      <c r="F42" s="1451"/>
      <c r="G42" s="1452"/>
      <c r="H42" s="1452"/>
      <c r="I42" s="1453"/>
      <c r="J42" s="1420"/>
      <c r="K42" s="1417"/>
      <c r="L42" s="1458"/>
    </row>
    <row r="43" spans="1:12" ht="16.5">
      <c r="A43" s="1444"/>
      <c r="B43" s="1412"/>
      <c r="C43" s="26"/>
      <c r="D43" s="96" t="s">
        <v>847</v>
      </c>
      <c r="E43" s="96"/>
      <c r="F43" s="1451"/>
      <c r="G43" s="1452"/>
      <c r="H43" s="1452"/>
      <c r="I43" s="1453"/>
      <c r="J43" s="1420"/>
      <c r="K43" s="1417"/>
      <c r="L43" s="1458"/>
    </row>
    <row r="44" spans="1:12" ht="17.25" thickBot="1">
      <c r="A44" s="1445"/>
      <c r="B44" s="1413"/>
      <c r="C44" s="27"/>
      <c r="D44" s="12"/>
      <c r="E44" s="12"/>
      <c r="F44" s="1454"/>
      <c r="G44" s="1455"/>
      <c r="H44" s="1455"/>
      <c r="I44" s="1456"/>
      <c r="J44" s="1421"/>
      <c r="K44" s="1418"/>
      <c r="L44" s="1459"/>
    </row>
    <row r="45" spans="1:12" ht="17.25" thickBot="1">
      <c r="A45" s="94"/>
      <c r="B45" s="961"/>
      <c r="C45" s="15"/>
      <c r="D45" s="11"/>
      <c r="E45" s="11"/>
      <c r="F45" s="960"/>
      <c r="G45" s="960"/>
      <c r="H45" s="960"/>
      <c r="I45" s="960"/>
      <c r="J45" s="959"/>
      <c r="K45" s="960"/>
      <c r="L45" s="17"/>
    </row>
    <row r="46" spans="1:12" ht="16.5">
      <c r="A46" s="1443">
        <v>44898</v>
      </c>
      <c r="B46" s="1411">
        <v>80208</v>
      </c>
      <c r="C46" s="9"/>
      <c r="D46" s="9" t="s">
        <v>435</v>
      </c>
      <c r="E46" s="9" t="s">
        <v>47</v>
      </c>
      <c r="F46" s="1448" t="s">
        <v>234</v>
      </c>
      <c r="G46" s="1449"/>
      <c r="H46" s="1449"/>
      <c r="I46" s="1450"/>
      <c r="J46" s="1419" t="s">
        <v>88</v>
      </c>
      <c r="K46" s="1416" t="s">
        <v>3185</v>
      </c>
      <c r="L46" s="1457">
        <v>83845</v>
      </c>
    </row>
    <row r="47" spans="1:12" ht="16.5">
      <c r="A47" s="1444"/>
      <c r="B47" s="1412"/>
      <c r="C47" s="26"/>
      <c r="D47" s="96"/>
      <c r="E47" s="96"/>
      <c r="F47" s="1451"/>
      <c r="G47" s="1452"/>
      <c r="H47" s="1452"/>
      <c r="I47" s="1453"/>
      <c r="J47" s="1420"/>
      <c r="K47" s="1417"/>
      <c r="L47" s="1458"/>
    </row>
    <row r="48" spans="1:12" ht="16.5">
      <c r="A48" s="1444"/>
      <c r="B48" s="1412"/>
      <c r="C48" s="26"/>
      <c r="D48" s="96"/>
      <c r="E48" s="96"/>
      <c r="F48" s="1451"/>
      <c r="G48" s="1452"/>
      <c r="H48" s="1452"/>
      <c r="I48" s="1453"/>
      <c r="J48" s="1420"/>
      <c r="K48" s="1417"/>
      <c r="L48" s="1458"/>
    </row>
    <row r="49" spans="1:12" ht="17.25" thickBot="1">
      <c r="A49" s="1445"/>
      <c r="B49" s="1413"/>
      <c r="C49" s="27"/>
      <c r="D49" s="12"/>
      <c r="E49" s="12"/>
      <c r="F49" s="1454"/>
      <c r="G49" s="1455"/>
      <c r="H49" s="1455"/>
      <c r="I49" s="1456"/>
      <c r="J49" s="1421"/>
      <c r="K49" s="1418"/>
      <c r="L49" s="1459"/>
    </row>
    <row r="50" spans="1:12" ht="17.25" thickBot="1">
      <c r="A50" s="19">
        <v>44898</v>
      </c>
      <c r="B50" s="20">
        <v>80208</v>
      </c>
      <c r="C50" s="21"/>
      <c r="D50" s="22" t="s">
        <v>22</v>
      </c>
      <c r="E50" s="23"/>
      <c r="F50" s="1401" t="s">
        <v>234</v>
      </c>
      <c r="G50" s="1401"/>
      <c r="H50" s="1401"/>
      <c r="I50" s="1406"/>
      <c r="J50" s="1313" t="s">
        <v>88</v>
      </c>
      <c r="K50" s="24" t="s">
        <v>3186</v>
      </c>
      <c r="L50" s="25">
        <v>50000</v>
      </c>
    </row>
    <row r="51" spans="1:12" ht="17.25" thickBot="1">
      <c r="A51" s="94"/>
      <c r="B51" s="1318"/>
      <c r="C51" s="15"/>
      <c r="D51" s="11"/>
      <c r="E51" s="11"/>
      <c r="F51" s="1315"/>
      <c r="G51" s="1315"/>
      <c r="H51" s="1315"/>
      <c r="I51" s="1315"/>
      <c r="J51" s="1314"/>
      <c r="K51" s="1315"/>
      <c r="L51" s="17"/>
    </row>
    <row r="52" spans="1:12" ht="18.75" thickBot="1">
      <c r="J52" s="1407" t="s">
        <v>21</v>
      </c>
      <c r="K52" s="1487"/>
      <c r="L52" s="18">
        <f>+SUM(L11:L51)</f>
        <v>6223339</v>
      </c>
    </row>
  </sheetData>
  <mergeCells count="47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K33:K38"/>
    <mergeCell ref="A8:C8"/>
    <mergeCell ref="D8:F8"/>
    <mergeCell ref="G8:H8"/>
    <mergeCell ref="I8:L8"/>
    <mergeCell ref="L33:L38"/>
    <mergeCell ref="F39:I39"/>
    <mergeCell ref="F31:I31"/>
    <mergeCell ref="J52:K52"/>
    <mergeCell ref="A9:L9"/>
    <mergeCell ref="C10:E10"/>
    <mergeCell ref="F10:I10"/>
    <mergeCell ref="A11:A30"/>
    <mergeCell ref="B11:B30"/>
    <mergeCell ref="F11:I30"/>
    <mergeCell ref="J11:J30"/>
    <mergeCell ref="K11:K30"/>
    <mergeCell ref="L11:L30"/>
    <mergeCell ref="A33:A38"/>
    <mergeCell ref="B33:B38"/>
    <mergeCell ref="F33:I38"/>
    <mergeCell ref="J33:J38"/>
    <mergeCell ref="L41:L44"/>
    <mergeCell ref="A41:A44"/>
    <mergeCell ref="B41:B44"/>
    <mergeCell ref="F41:I44"/>
    <mergeCell ref="J41:J44"/>
    <mergeCell ref="K41:K44"/>
    <mergeCell ref="L46:L49"/>
    <mergeCell ref="F50:I50"/>
    <mergeCell ref="A46:A49"/>
    <mergeCell ref="B46:B49"/>
    <mergeCell ref="F46:I49"/>
    <mergeCell ref="J46:J49"/>
    <mergeCell ref="K46:K49"/>
  </mergeCells>
  <pageMargins left="0.7" right="0.7" top="0.75" bottom="0.75" header="0.3" footer="0.3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8" workbookViewId="0">
      <selection activeCell="K18" sqref="K18:K2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1104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7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79" t="s">
        <v>18</v>
      </c>
      <c r="K10" s="7" t="s">
        <v>16</v>
      </c>
      <c r="L10" s="8" t="s">
        <v>17</v>
      </c>
    </row>
    <row r="11" spans="1:12" ht="16.5">
      <c r="A11" s="1443">
        <v>44802</v>
      </c>
      <c r="B11" s="1411">
        <v>125469</v>
      </c>
      <c r="C11" s="9"/>
      <c r="D11" s="9" t="s">
        <v>70</v>
      </c>
      <c r="E11" s="9" t="s">
        <v>104</v>
      </c>
      <c r="F11" s="1448" t="s">
        <v>72</v>
      </c>
      <c r="G11" s="1449"/>
      <c r="H11" s="1449"/>
      <c r="I11" s="1450"/>
      <c r="J11" s="1419" t="s">
        <v>88</v>
      </c>
      <c r="K11" s="1416" t="s">
        <v>1105</v>
      </c>
      <c r="L11" s="1457">
        <v>654539</v>
      </c>
    </row>
    <row r="12" spans="1:12" ht="16.5">
      <c r="A12" s="1444"/>
      <c r="B12" s="1412"/>
      <c r="D12" t="s">
        <v>76</v>
      </c>
      <c r="E12" s="11" t="s">
        <v>47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4"/>
      <c r="B13" s="1412"/>
      <c r="C13" s="15"/>
      <c r="D13" s="11" t="s">
        <v>435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9">
        <v>44802</v>
      </c>
      <c r="B14" s="20">
        <v>125469</v>
      </c>
      <c r="C14" s="21"/>
      <c r="D14" s="22" t="s">
        <v>22</v>
      </c>
      <c r="E14" s="23"/>
      <c r="F14" s="1401" t="s">
        <v>113</v>
      </c>
      <c r="G14" s="1401"/>
      <c r="H14" s="1401"/>
      <c r="I14" s="1406"/>
      <c r="J14" s="282" t="s">
        <v>88</v>
      </c>
      <c r="K14" s="24" t="s">
        <v>1106</v>
      </c>
      <c r="L14" s="25">
        <v>50000</v>
      </c>
    </row>
    <row r="15" spans="1:12" ht="15.75" thickBot="1"/>
    <row r="16" spans="1:12" ht="17.25" thickBot="1">
      <c r="A16" s="19">
        <v>44825</v>
      </c>
      <c r="B16" s="20">
        <v>126046</v>
      </c>
      <c r="C16" s="21"/>
      <c r="D16" s="22" t="s">
        <v>80</v>
      </c>
      <c r="E16" s="271" t="s">
        <v>155</v>
      </c>
      <c r="F16" s="1401" t="s">
        <v>139</v>
      </c>
      <c r="G16" s="1401"/>
      <c r="H16" s="1401"/>
      <c r="I16" s="1406"/>
      <c r="J16" s="520" t="s">
        <v>88</v>
      </c>
      <c r="K16" s="24" t="s">
        <v>1467</v>
      </c>
      <c r="L16" s="25">
        <v>341504</v>
      </c>
    </row>
    <row r="17" spans="1:12" ht="17.25" thickBot="1">
      <c r="A17" s="94"/>
      <c r="B17" s="523"/>
      <c r="C17" s="96"/>
      <c r="D17" s="96"/>
      <c r="E17" s="97"/>
      <c r="F17" s="522"/>
      <c r="G17" s="522"/>
      <c r="H17" s="522"/>
      <c r="I17" s="522"/>
      <c r="J17" s="518"/>
      <c r="K17" s="519"/>
      <c r="L17" s="17"/>
    </row>
    <row r="18" spans="1:12" ht="16.5">
      <c r="A18" s="1443">
        <v>44902</v>
      </c>
      <c r="B18" s="1411">
        <v>127991</v>
      </c>
      <c r="C18" s="9"/>
      <c r="D18" s="9" t="s">
        <v>59</v>
      </c>
      <c r="E18" s="9" t="s">
        <v>40</v>
      </c>
      <c r="F18" s="1448" t="s">
        <v>72</v>
      </c>
      <c r="G18" s="1449"/>
      <c r="H18" s="1449"/>
      <c r="I18" s="1450"/>
      <c r="J18" s="1419" t="s">
        <v>88</v>
      </c>
      <c r="K18" s="1416" t="s">
        <v>3317</v>
      </c>
      <c r="L18" s="1457">
        <v>220383</v>
      </c>
    </row>
    <row r="19" spans="1:12" ht="16.5">
      <c r="A19" s="1444"/>
      <c r="B19" s="1412"/>
      <c r="C19" s="175"/>
      <c r="D19" s="175" t="s">
        <v>160</v>
      </c>
      <c r="E19" s="96" t="s">
        <v>155</v>
      </c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445"/>
      <c r="B20" s="1413"/>
      <c r="C20" s="27"/>
      <c r="D20" s="12"/>
      <c r="E20" s="12" t="s">
        <v>507</v>
      </c>
      <c r="F20" s="1454"/>
      <c r="G20" s="1455"/>
      <c r="H20" s="1455"/>
      <c r="I20" s="1456"/>
      <c r="J20" s="1421"/>
      <c r="K20" s="1418"/>
      <c r="L20" s="1459"/>
    </row>
    <row r="21" spans="1:12" ht="17.25" thickBot="1">
      <c r="A21" s="94"/>
      <c r="B21" s="1392"/>
      <c r="C21" s="96"/>
      <c r="D21" s="96"/>
      <c r="E21" s="97"/>
      <c r="F21" s="1389"/>
      <c r="G21" s="1389"/>
      <c r="H21" s="1389"/>
      <c r="I21" s="1389"/>
      <c r="J21" s="1390"/>
      <c r="K21" s="1391"/>
      <c r="L21" s="17"/>
    </row>
    <row r="22" spans="1:12" ht="17.25" thickBot="1">
      <c r="A22" s="94"/>
      <c r="B22" s="1392"/>
      <c r="C22" s="96"/>
      <c r="D22" s="96"/>
      <c r="E22" s="97"/>
      <c r="F22" s="1389"/>
      <c r="G22" s="1389"/>
      <c r="H22" s="1389"/>
      <c r="I22" s="1389"/>
      <c r="J22" s="1385"/>
      <c r="K22" s="1386"/>
      <c r="L22" s="17"/>
    </row>
    <row r="23" spans="1:12" ht="17.25" thickBot="1">
      <c r="A23" s="94"/>
      <c r="B23" s="1392"/>
      <c r="C23" s="96"/>
      <c r="D23" s="96"/>
      <c r="E23" s="97"/>
      <c r="F23" s="1389"/>
      <c r="G23" s="1389"/>
      <c r="H23" s="1389"/>
      <c r="I23" s="1389"/>
      <c r="J23" s="1385"/>
      <c r="K23" s="1386"/>
      <c r="L23" s="17"/>
    </row>
    <row r="24" spans="1:12" ht="17.25" thickBot="1">
      <c r="A24" s="94"/>
      <c r="B24" s="1392"/>
      <c r="C24" s="96"/>
      <c r="D24" s="96"/>
      <c r="E24" s="97"/>
      <c r="F24" s="1389"/>
      <c r="G24" s="1389"/>
      <c r="H24" s="1389"/>
      <c r="I24" s="1389"/>
      <c r="J24" s="1385"/>
      <c r="K24" s="1386"/>
      <c r="L24" s="17"/>
    </row>
    <row r="25" spans="1:12" ht="18.75" thickBot="1">
      <c r="J25" s="1407" t="s">
        <v>21</v>
      </c>
      <c r="K25" s="1487"/>
      <c r="L25" s="18">
        <f>+SUM(L11:L16)</f>
        <v>1046043</v>
      </c>
    </row>
  </sheetData>
  <mergeCells count="34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F18:I20"/>
    <mergeCell ref="J18:J20"/>
    <mergeCell ref="A8:C8"/>
    <mergeCell ref="D8:F8"/>
    <mergeCell ref="G8:H8"/>
    <mergeCell ref="I8:L8"/>
    <mergeCell ref="K18:K20"/>
    <mergeCell ref="L18:L20"/>
    <mergeCell ref="F14:I14"/>
    <mergeCell ref="J25:K25"/>
    <mergeCell ref="A9:L9"/>
    <mergeCell ref="C10:E10"/>
    <mergeCell ref="F10:I10"/>
    <mergeCell ref="A11:A13"/>
    <mergeCell ref="B11:B13"/>
    <mergeCell ref="F11:I13"/>
    <mergeCell ref="J11:J13"/>
    <mergeCell ref="K11:K13"/>
    <mergeCell ref="L11:L13"/>
    <mergeCell ref="F16:I16"/>
    <mergeCell ref="A18:A20"/>
    <mergeCell ref="B18:B20"/>
  </mergeCells>
  <pageMargins left="0.7" right="0.7" top="0.75" bottom="0.75" header="0.3" footer="0.3"/>
  <pageSetup orientation="portrait" r:id="rId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59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1111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7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79" t="s">
        <v>18</v>
      </c>
      <c r="K10" s="7" t="s">
        <v>16</v>
      </c>
      <c r="L10" s="8" t="s">
        <v>17</v>
      </c>
    </row>
    <row r="11" spans="1:12" ht="16.5">
      <c r="A11" s="1443">
        <v>44881</v>
      </c>
      <c r="B11" s="1411">
        <v>87356</v>
      </c>
      <c r="C11" s="9"/>
      <c r="D11" t="s">
        <v>70</v>
      </c>
      <c r="E11" s="9" t="s">
        <v>215</v>
      </c>
      <c r="F11" s="1448" t="s">
        <v>251</v>
      </c>
      <c r="G11" s="1449"/>
      <c r="H11" s="1449"/>
      <c r="I11" s="1450"/>
      <c r="J11" s="1419" t="s">
        <v>88</v>
      </c>
      <c r="K11" s="1416" t="s">
        <v>2841</v>
      </c>
      <c r="L11" s="1457">
        <v>4157106</v>
      </c>
    </row>
    <row r="12" spans="1:12" ht="16.5">
      <c r="A12" s="1444"/>
      <c r="B12" s="1412"/>
      <c r="D12" s="11" t="s">
        <v>76</v>
      </c>
      <c r="E12" s="11" t="s">
        <v>84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562</v>
      </c>
      <c r="E13" s="11" t="s">
        <v>77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82</v>
      </c>
      <c r="E14" s="11" t="s">
        <v>564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109</v>
      </c>
      <c r="E15" s="11" t="s">
        <v>83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284</v>
      </c>
      <c r="E16" s="11" t="s">
        <v>110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285</v>
      </c>
      <c r="E17" s="11" t="s">
        <v>288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59</v>
      </c>
      <c r="E18" s="11" t="s">
        <v>2843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36</v>
      </c>
      <c r="E19" s="11" t="s">
        <v>798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100</v>
      </c>
      <c r="E20" s="11" t="s">
        <v>35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324</v>
      </c>
      <c r="E21" s="11" t="s">
        <v>29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s="11" t="s">
        <v>331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/>
      <c r="E23" s="11" t="s">
        <v>2583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/>
      <c r="E24" s="11" t="s">
        <v>149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/>
      <c r="E25" s="11" t="s">
        <v>48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/>
      <c r="E26" s="11" t="s">
        <v>539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/>
      <c r="E27" s="11" t="s">
        <v>1889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/>
      <c r="E28" s="11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E29" s="11"/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4"/>
      <c r="B30" s="1412"/>
      <c r="C30" s="15"/>
      <c r="D30" s="11"/>
      <c r="E30" s="11"/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9">
        <v>44881</v>
      </c>
      <c r="B31" s="20">
        <v>87356</v>
      </c>
      <c r="C31" s="21"/>
      <c r="D31" s="22" t="s">
        <v>22</v>
      </c>
      <c r="E31" s="23"/>
      <c r="F31" s="1401" t="s">
        <v>251</v>
      </c>
      <c r="G31" s="1401"/>
      <c r="H31" s="1401"/>
      <c r="I31" s="1406"/>
      <c r="J31" s="282" t="s">
        <v>88</v>
      </c>
      <c r="K31" s="24" t="s">
        <v>2842</v>
      </c>
      <c r="L31" s="25">
        <v>39750</v>
      </c>
    </row>
    <row r="32" spans="1:12" ht="16.5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7.25" thickBot="1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8.75" thickBot="1">
      <c r="A34" s="2"/>
      <c r="B34" s="2"/>
      <c r="C34" s="2"/>
      <c r="D34" s="2"/>
      <c r="E34" s="2"/>
      <c r="F34" s="2"/>
      <c r="G34" s="2"/>
      <c r="H34" s="2"/>
      <c r="I34" s="2"/>
      <c r="J34" s="1407" t="s">
        <v>21</v>
      </c>
      <c r="K34" s="1487"/>
      <c r="L34" s="18">
        <f>SUM(L11+L31)</f>
        <v>4196856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31:I31"/>
    <mergeCell ref="J34:K34"/>
    <mergeCell ref="A9:L9"/>
    <mergeCell ref="C10:E10"/>
    <mergeCell ref="F10:I10"/>
    <mergeCell ref="A11:A30"/>
    <mergeCell ref="B11:B30"/>
    <mergeCell ref="F11:I30"/>
    <mergeCell ref="J11:J30"/>
    <mergeCell ref="K11:K30"/>
    <mergeCell ref="L11:L30"/>
  </mergeCells>
  <pageMargins left="0.7" right="0.7" top="0.75" bottom="0.75" header="0.3" footer="0.3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28" workbookViewId="0">
      <selection activeCell="L50" sqref="L50"/>
    </sheetView>
  </sheetViews>
  <sheetFormatPr baseColWidth="10" defaultRowHeight="15"/>
  <cols>
    <col min="1" max="1" width="14" bestFit="1" customWidth="1"/>
    <col min="4" max="4" width="33" bestFit="1" customWidth="1"/>
    <col min="5" max="5" width="4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1113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7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79" t="s">
        <v>18</v>
      </c>
      <c r="K10" s="7" t="s">
        <v>16</v>
      </c>
      <c r="L10" s="8" t="s">
        <v>17</v>
      </c>
    </row>
    <row r="11" spans="1:12" ht="16.5">
      <c r="A11" s="1443">
        <v>44881</v>
      </c>
      <c r="B11" s="1411">
        <v>74771</v>
      </c>
      <c r="C11" s="9"/>
      <c r="D11" t="s">
        <v>36</v>
      </c>
      <c r="E11" s="9" t="s">
        <v>574</v>
      </c>
      <c r="F11" s="1448" t="s">
        <v>72</v>
      </c>
      <c r="G11" s="1449"/>
      <c r="H11" s="1449"/>
      <c r="I11" s="1450"/>
      <c r="J11" s="1419" t="s">
        <v>88</v>
      </c>
      <c r="K11" s="1416" t="s">
        <v>2845</v>
      </c>
      <c r="L11" s="1457">
        <v>6886673</v>
      </c>
    </row>
    <row r="12" spans="1:12" ht="16.5">
      <c r="A12" s="1444"/>
      <c r="B12" s="1412"/>
      <c r="D12" s="11" t="s">
        <v>708</v>
      </c>
      <c r="E12" s="11" t="s">
        <v>531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32</v>
      </c>
      <c r="E13" s="11" t="s">
        <v>516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34</v>
      </c>
      <c r="E14" s="11" t="s">
        <v>728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160</v>
      </c>
      <c r="E15" s="11" t="s">
        <v>1116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80</v>
      </c>
      <c r="E16" s="11" t="s">
        <v>33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70</v>
      </c>
      <c r="E17" s="11" t="s">
        <v>149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285</v>
      </c>
      <c r="E18" s="11" t="s">
        <v>39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284</v>
      </c>
      <c r="E19" s="11" t="s">
        <v>864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317</v>
      </c>
      <c r="E20" s="11" t="s">
        <v>77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378</v>
      </c>
      <c r="E21" s="11" t="s">
        <v>155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379</v>
      </c>
      <c r="E22" s="11" t="s">
        <v>320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318</v>
      </c>
      <c r="E23" s="11" t="s">
        <v>211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1114</v>
      </c>
      <c r="E24" s="11" t="s">
        <v>1336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1115</v>
      </c>
      <c r="E25" s="11" t="s">
        <v>2844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220</v>
      </c>
      <c r="E26" s="11" t="s">
        <v>63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222</v>
      </c>
      <c r="E27" s="11"/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 t="s">
        <v>158</v>
      </c>
      <c r="E28" s="11"/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 t="s">
        <v>296</v>
      </c>
      <c r="E29" s="11"/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15"/>
      <c r="D30" s="11" t="s">
        <v>76</v>
      </c>
      <c r="E30" s="11"/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15"/>
      <c r="D31" s="11" t="s">
        <v>38</v>
      </c>
      <c r="E31" s="11"/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15"/>
      <c r="D32" s="11" t="s">
        <v>210</v>
      </c>
      <c r="E32" s="11"/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15"/>
      <c r="D33" s="11" t="s">
        <v>1112</v>
      </c>
      <c r="E33" s="11"/>
      <c r="F33" s="1451"/>
      <c r="G33" s="1452"/>
      <c r="H33" s="1452"/>
      <c r="I33" s="1453"/>
      <c r="J33" s="1420"/>
      <c r="K33" s="1417"/>
      <c r="L33" s="1458"/>
    </row>
    <row r="34" spans="1:12" ht="16.5">
      <c r="A34" s="1444"/>
      <c r="B34" s="1412"/>
      <c r="C34" s="15"/>
      <c r="D34" s="11" t="s">
        <v>1367</v>
      </c>
      <c r="E34" s="11"/>
      <c r="F34" s="1451"/>
      <c r="G34" s="1452"/>
      <c r="H34" s="1452"/>
      <c r="I34" s="1453"/>
      <c r="J34" s="1420"/>
      <c r="K34" s="1417"/>
      <c r="L34" s="1458"/>
    </row>
    <row r="35" spans="1:12" ht="16.5">
      <c r="A35" s="1444"/>
      <c r="B35" s="1412"/>
      <c r="C35" s="15"/>
      <c r="D35" s="11" t="s">
        <v>1521</v>
      </c>
      <c r="E35" s="11"/>
      <c r="F35" s="1451"/>
      <c r="G35" s="1452"/>
      <c r="H35" s="1452"/>
      <c r="I35" s="1453"/>
      <c r="J35" s="1420"/>
      <c r="K35" s="1417"/>
      <c r="L35" s="1458"/>
    </row>
    <row r="36" spans="1:12" ht="16.5">
      <c r="A36" s="1444"/>
      <c r="B36" s="1412"/>
      <c r="C36" s="15"/>
      <c r="D36" s="11" t="s">
        <v>435</v>
      </c>
      <c r="E36" s="11"/>
      <c r="F36" s="1451"/>
      <c r="G36" s="1452"/>
      <c r="H36" s="1452"/>
      <c r="I36" s="1453"/>
      <c r="J36" s="1420"/>
      <c r="K36" s="1417"/>
      <c r="L36" s="1458"/>
    </row>
    <row r="37" spans="1:12" ht="16.5">
      <c r="A37" s="1444"/>
      <c r="B37" s="1412"/>
      <c r="C37" s="15"/>
      <c r="D37" s="11" t="s">
        <v>324</v>
      </c>
      <c r="E37" s="11"/>
      <c r="F37" s="1451"/>
      <c r="G37" s="1452"/>
      <c r="H37" s="1452"/>
      <c r="I37" s="1453"/>
      <c r="J37" s="1420"/>
      <c r="K37" s="1417"/>
      <c r="L37" s="1458"/>
    </row>
    <row r="38" spans="1:12" ht="16.5">
      <c r="A38" s="1444"/>
      <c r="B38" s="1412"/>
      <c r="C38" s="15"/>
      <c r="D38" s="11"/>
      <c r="E38" s="11"/>
      <c r="F38" s="1451"/>
      <c r="G38" s="1452"/>
      <c r="H38" s="1452"/>
      <c r="I38" s="1453"/>
      <c r="J38" s="1420"/>
      <c r="K38" s="1417"/>
      <c r="L38" s="1458"/>
    </row>
    <row r="39" spans="1:12" ht="16.5">
      <c r="A39" s="1444"/>
      <c r="B39" s="1412"/>
      <c r="C39" s="15"/>
      <c r="D39" s="11"/>
      <c r="E39" s="11"/>
      <c r="F39" s="1451"/>
      <c r="G39" s="1452"/>
      <c r="H39" s="1452"/>
      <c r="I39" s="1453"/>
      <c r="J39" s="1420"/>
      <c r="K39" s="1417"/>
      <c r="L39" s="1458"/>
    </row>
    <row r="40" spans="1:12" ht="16.5">
      <c r="A40" s="1444"/>
      <c r="B40" s="1412"/>
      <c r="C40" s="15"/>
      <c r="D40" s="11"/>
      <c r="E40" s="11"/>
      <c r="F40" s="1451"/>
      <c r="G40" s="1452"/>
      <c r="H40" s="1452"/>
      <c r="I40" s="1453"/>
      <c r="J40" s="1420"/>
      <c r="K40" s="1417"/>
      <c r="L40" s="1458"/>
    </row>
    <row r="41" spans="1:12" ht="16.5">
      <c r="A41" s="1444"/>
      <c r="B41" s="1412"/>
      <c r="C41" s="15"/>
      <c r="D41" s="11"/>
      <c r="E41" s="11"/>
      <c r="F41" s="1451"/>
      <c r="G41" s="1452"/>
      <c r="H41" s="1452"/>
      <c r="I41" s="1453"/>
      <c r="J41" s="1420"/>
      <c r="K41" s="1417"/>
      <c r="L41" s="1458"/>
    </row>
    <row r="42" spans="1:12" ht="16.5">
      <c r="A42" s="1444"/>
      <c r="B42" s="1412"/>
      <c r="C42" s="15"/>
      <c r="D42" s="11"/>
      <c r="E42" s="11"/>
      <c r="F42" s="1451"/>
      <c r="G42" s="1452"/>
      <c r="H42" s="1452"/>
      <c r="I42" s="1453"/>
      <c r="J42" s="1420"/>
      <c r="K42" s="1417"/>
      <c r="L42" s="1458"/>
    </row>
    <row r="43" spans="1:12" ht="16.5">
      <c r="A43" s="1444"/>
      <c r="B43" s="1412"/>
      <c r="C43" s="15"/>
      <c r="D43" s="11"/>
      <c r="E43" s="11"/>
      <c r="F43" s="1451"/>
      <c r="G43" s="1452"/>
      <c r="H43" s="1452"/>
      <c r="I43" s="1453"/>
      <c r="J43" s="1420"/>
      <c r="K43" s="1417"/>
      <c r="L43" s="1458"/>
    </row>
    <row r="44" spans="1:12" ht="17.25" thickBot="1">
      <c r="A44" s="1444"/>
      <c r="B44" s="1412"/>
      <c r="C44" s="15"/>
      <c r="D44" s="11"/>
      <c r="E44" s="11"/>
      <c r="F44" s="1451"/>
      <c r="G44" s="1452"/>
      <c r="H44" s="1452"/>
      <c r="I44" s="1453"/>
      <c r="J44" s="1420"/>
      <c r="K44" s="1417"/>
      <c r="L44" s="1458"/>
    </row>
    <row r="45" spans="1:12" ht="17.25" thickBot="1">
      <c r="A45" s="19">
        <v>44881</v>
      </c>
      <c r="B45" s="20">
        <v>74771</v>
      </c>
      <c r="C45" s="21"/>
      <c r="D45" s="22" t="s">
        <v>22</v>
      </c>
      <c r="E45" s="23"/>
      <c r="F45" s="1401" t="s">
        <v>72</v>
      </c>
      <c r="G45" s="1401"/>
      <c r="H45" s="1401"/>
      <c r="I45" s="1406"/>
      <c r="J45" s="282" t="s">
        <v>88</v>
      </c>
      <c r="K45" s="24" t="s">
        <v>2846</v>
      </c>
      <c r="L45" s="25">
        <v>39750</v>
      </c>
    </row>
    <row r="46" spans="1:12" ht="17.25" thickBot="1">
      <c r="A46" s="13"/>
      <c r="B46" s="14"/>
      <c r="C46" s="15"/>
      <c r="D46" s="11"/>
      <c r="E46" s="10"/>
      <c r="F46" s="16"/>
      <c r="G46" s="16"/>
      <c r="H46" s="16"/>
      <c r="I46" s="16"/>
      <c r="J46" s="16"/>
      <c r="K46" s="16"/>
      <c r="L46" s="17"/>
    </row>
    <row r="47" spans="1:12" ht="18.75" thickBot="1">
      <c r="A47" s="2"/>
      <c r="B47" s="2"/>
      <c r="C47" s="2"/>
      <c r="D47" s="2"/>
      <c r="E47" s="2"/>
      <c r="F47" s="2"/>
      <c r="G47" s="2"/>
      <c r="H47" s="2"/>
      <c r="I47" s="2"/>
      <c r="J47" s="1407" t="s">
        <v>21</v>
      </c>
      <c r="K47" s="1487"/>
      <c r="L47" s="18">
        <f>+SUM(L11:L45)</f>
        <v>6926423</v>
      </c>
    </row>
    <row r="48" spans="1:12">
      <c r="L48" t="s">
        <v>1250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45:I45"/>
    <mergeCell ref="J47:K47"/>
    <mergeCell ref="A9:L9"/>
    <mergeCell ref="C10:E10"/>
    <mergeCell ref="F10:I10"/>
    <mergeCell ref="A11:A44"/>
    <mergeCell ref="B11:B44"/>
    <mergeCell ref="F11:I44"/>
    <mergeCell ref="J11:J44"/>
    <mergeCell ref="K11:K44"/>
    <mergeCell ref="L11:L44"/>
  </mergeCells>
  <pageMargins left="0.7" right="0.7" top="0.75" bottom="0.75" header="0.3" footer="0.3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23" workbookViewId="0">
      <selection activeCell="L35" sqref="L35"/>
    </sheetView>
  </sheetViews>
  <sheetFormatPr baseColWidth="10" defaultRowHeight="15"/>
  <cols>
    <col min="1" max="1" width="14" bestFit="1" customWidth="1"/>
    <col min="4" max="4" width="41.5703125" customWidth="1"/>
    <col min="5" max="5" width="32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1117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29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297" t="s">
        <v>18</v>
      </c>
      <c r="K10" s="7" t="s">
        <v>16</v>
      </c>
      <c r="L10" s="8" t="s">
        <v>17</v>
      </c>
    </row>
    <row r="11" spans="1:12" ht="16.5">
      <c r="A11" s="1443">
        <v>44806</v>
      </c>
      <c r="B11" s="1411">
        <v>58879</v>
      </c>
      <c r="C11" s="9"/>
      <c r="D11" s="9" t="s">
        <v>60</v>
      </c>
      <c r="E11" s="9" t="s">
        <v>623</v>
      </c>
      <c r="F11" s="1448" t="s">
        <v>113</v>
      </c>
      <c r="G11" s="1449"/>
      <c r="H11" s="1449"/>
      <c r="I11" s="1450"/>
      <c r="J11" s="1419" t="s">
        <v>88</v>
      </c>
      <c r="K11" s="1416" t="s">
        <v>1119</v>
      </c>
      <c r="L11" s="1457">
        <v>1369459</v>
      </c>
    </row>
    <row r="12" spans="1:12" ht="16.5">
      <c r="A12" s="1444"/>
      <c r="B12" s="1412"/>
      <c r="D12" t="s">
        <v>562</v>
      </c>
      <c r="E12" s="11" t="s">
        <v>29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59</v>
      </c>
      <c r="E13" s="11" t="s">
        <v>40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1118</v>
      </c>
      <c r="E14" s="11" t="s">
        <v>71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36</v>
      </c>
      <c r="E15" s="11" t="s">
        <v>37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462</v>
      </c>
      <c r="E16" s="11" t="s">
        <v>728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4"/>
      <c r="B17" s="1412"/>
      <c r="C17" s="15"/>
      <c r="D17" s="11"/>
      <c r="E17" s="11" t="s">
        <v>48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9">
        <v>44806</v>
      </c>
      <c r="B18" s="20">
        <v>58879</v>
      </c>
      <c r="C18" s="21"/>
      <c r="D18" s="22" t="s">
        <v>22</v>
      </c>
      <c r="E18" s="23"/>
      <c r="F18" s="1401" t="s">
        <v>113</v>
      </c>
      <c r="G18" s="1401"/>
      <c r="H18" s="1401"/>
      <c r="I18" s="1406"/>
      <c r="J18" s="295" t="s">
        <v>88</v>
      </c>
      <c r="K18" s="24" t="s">
        <v>1120</v>
      </c>
      <c r="L18" s="25">
        <v>39750</v>
      </c>
    </row>
    <row r="19" spans="1:12" ht="17.25" thickBot="1">
      <c r="A19" s="94"/>
      <c r="B19" s="478"/>
      <c r="C19" s="96"/>
      <c r="D19" s="96"/>
      <c r="E19" s="97"/>
      <c r="F19" s="470"/>
      <c r="G19" s="470"/>
      <c r="H19" s="470"/>
      <c r="I19" s="470"/>
      <c r="J19" s="470"/>
      <c r="K19" s="470"/>
      <c r="L19" s="17"/>
    </row>
    <row r="20" spans="1:12" ht="17.25" thickBot="1">
      <c r="A20" s="19">
        <v>44816</v>
      </c>
      <c r="B20" s="20" t="s">
        <v>961</v>
      </c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467" t="s">
        <v>961</v>
      </c>
      <c r="K20" s="24" t="s">
        <v>1414</v>
      </c>
      <c r="L20" s="25">
        <v>18500</v>
      </c>
    </row>
    <row r="21" spans="1:12" ht="17.25" thickBot="1">
      <c r="A21" s="94"/>
      <c r="B21" s="634"/>
      <c r="C21" s="96"/>
      <c r="D21" s="96"/>
      <c r="E21" s="97"/>
      <c r="F21" s="627"/>
      <c r="G21" s="627"/>
      <c r="H21" s="627"/>
      <c r="I21" s="627"/>
      <c r="J21" s="627"/>
      <c r="K21" s="627"/>
      <c r="L21" s="17"/>
    </row>
    <row r="22" spans="1:12" ht="17.25" thickBot="1">
      <c r="A22" s="19">
        <v>44826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623" t="s">
        <v>961</v>
      </c>
      <c r="K22" s="24" t="s">
        <v>1711</v>
      </c>
      <c r="L22" s="25">
        <v>18500</v>
      </c>
    </row>
    <row r="23" spans="1:12" ht="17.25" thickBot="1">
      <c r="A23" s="94"/>
      <c r="B23" s="769"/>
      <c r="C23" s="96"/>
      <c r="D23" s="96"/>
      <c r="E23" s="97"/>
      <c r="F23" s="766"/>
      <c r="G23" s="766"/>
      <c r="H23" s="766"/>
      <c r="I23" s="766"/>
      <c r="J23" s="766"/>
      <c r="K23" s="766"/>
      <c r="L23" s="17"/>
    </row>
    <row r="24" spans="1:12" ht="17.25" thickBot="1">
      <c r="A24" s="19">
        <v>44847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765" t="s">
        <v>961</v>
      </c>
      <c r="K24" s="24" t="s">
        <v>1968</v>
      </c>
      <c r="L24" s="25">
        <v>18500</v>
      </c>
    </row>
    <row r="25" spans="1:12" ht="17.25" thickBot="1">
      <c r="A25" s="94"/>
      <c r="B25" s="1016"/>
      <c r="C25" s="96"/>
      <c r="D25" s="96"/>
      <c r="E25" s="97"/>
      <c r="F25" s="1012"/>
      <c r="G25" s="1012"/>
      <c r="H25" s="1012"/>
      <c r="I25" s="1012"/>
      <c r="J25" s="1012"/>
      <c r="K25" s="1012"/>
      <c r="L25" s="17"/>
    </row>
    <row r="26" spans="1:12" ht="17.25" thickBot="1">
      <c r="A26" s="19">
        <v>44868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1011" t="s">
        <v>961</v>
      </c>
      <c r="K26" s="24" t="s">
        <v>2483</v>
      </c>
      <c r="L26" s="25">
        <v>18500</v>
      </c>
    </row>
    <row r="27" spans="1:12" ht="17.25" thickBot="1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8" spans="1:12" ht="16.5">
      <c r="A28" s="1443">
        <v>44875</v>
      </c>
      <c r="B28" s="1411">
        <v>58879</v>
      </c>
      <c r="C28" s="9"/>
      <c r="D28" s="9" t="s">
        <v>60</v>
      </c>
      <c r="E28" s="9" t="s">
        <v>2974</v>
      </c>
      <c r="F28" s="1448" t="s">
        <v>72</v>
      </c>
      <c r="G28" s="1449"/>
      <c r="H28" s="1449"/>
      <c r="I28" s="1450"/>
      <c r="J28" s="1419" t="s">
        <v>88</v>
      </c>
      <c r="K28" s="1416" t="s">
        <v>2969</v>
      </c>
      <c r="L28" s="1457">
        <v>1257818</v>
      </c>
    </row>
    <row r="29" spans="1:12" ht="16.5">
      <c r="A29" s="1444"/>
      <c r="B29" s="1412"/>
      <c r="C29" s="175"/>
      <c r="D29" s="175" t="s">
        <v>528</v>
      </c>
      <c r="E29" s="96" t="s">
        <v>63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26"/>
      <c r="D30" s="96" t="s">
        <v>62</v>
      </c>
      <c r="E30" s="96" t="s">
        <v>532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26"/>
      <c r="D31" s="96" t="s">
        <v>580</v>
      </c>
      <c r="E31" s="96" t="s">
        <v>61</v>
      </c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26"/>
      <c r="D32" s="96"/>
      <c r="E32" s="96" t="s">
        <v>84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26"/>
      <c r="D33" s="96"/>
      <c r="E33" s="96" t="s">
        <v>117</v>
      </c>
      <c r="F33" s="1451"/>
      <c r="G33" s="1452"/>
      <c r="H33" s="1452"/>
      <c r="I33" s="1453"/>
      <c r="J33" s="1420"/>
      <c r="K33" s="1417"/>
      <c r="L33" s="1458"/>
    </row>
    <row r="34" spans="1:12" ht="17.25" thickBot="1">
      <c r="A34" s="1445"/>
      <c r="B34" s="1413"/>
      <c r="C34" s="27"/>
      <c r="D34" s="12"/>
      <c r="E34" s="12"/>
      <c r="F34" s="1454"/>
      <c r="G34" s="1455"/>
      <c r="H34" s="1455"/>
      <c r="I34" s="1456"/>
      <c r="J34" s="1421"/>
      <c r="K34" s="1418"/>
      <c r="L34" s="1459"/>
    </row>
    <row r="35" spans="1:12" ht="15.75" thickBot="1"/>
    <row r="36" spans="1:12" ht="18.75" thickBot="1">
      <c r="J36" s="1407" t="s">
        <v>21</v>
      </c>
      <c r="K36" s="1487"/>
      <c r="L36" s="18">
        <f>+SUM(L11:L34)</f>
        <v>2741027</v>
      </c>
    </row>
    <row r="54" spans="1:12" ht="15.75" thickBot="1"/>
    <row r="55" spans="1:12" ht="18.75" thickBot="1">
      <c r="A55" s="2"/>
      <c r="B55" s="2"/>
      <c r="C55" s="2"/>
      <c r="D55" s="2"/>
      <c r="E55" s="2"/>
      <c r="F55" s="2"/>
      <c r="G55" s="2"/>
      <c r="H55" s="2"/>
      <c r="I55" s="2"/>
      <c r="J55" s="1407" t="s">
        <v>21</v>
      </c>
      <c r="K55" s="1487"/>
      <c r="L55" s="18">
        <f>+SUM(L11:L27)</f>
        <v>1483209</v>
      </c>
    </row>
  </sheetData>
  <mergeCells count="38">
    <mergeCell ref="J55:K55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  <mergeCell ref="F26:I26"/>
    <mergeCell ref="J36:K36"/>
    <mergeCell ref="B28:B34"/>
    <mergeCell ref="A28:A34"/>
    <mergeCell ref="A8:C8"/>
    <mergeCell ref="D8:F8"/>
    <mergeCell ref="G8:H8"/>
    <mergeCell ref="I8:L8"/>
    <mergeCell ref="L28:L34"/>
    <mergeCell ref="F18:I18"/>
    <mergeCell ref="F28:I34"/>
    <mergeCell ref="J28:J34"/>
    <mergeCell ref="K28:K3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1127</v>
      </c>
      <c r="B8" s="1462"/>
      <c r="C8" s="1463"/>
      <c r="D8" s="1434" t="s">
        <v>674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1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5" t="s">
        <v>18</v>
      </c>
      <c r="K10" s="7" t="s">
        <v>16</v>
      </c>
      <c r="L10" s="8" t="s">
        <v>17</v>
      </c>
    </row>
    <row r="11" spans="1:12" ht="16.5">
      <c r="A11" s="1443">
        <v>44803</v>
      </c>
      <c r="B11" s="1411">
        <v>66150</v>
      </c>
      <c r="C11" s="9"/>
      <c r="D11" s="9" t="s">
        <v>32</v>
      </c>
      <c r="E11" s="9" t="s">
        <v>149</v>
      </c>
      <c r="F11" s="1448" t="s">
        <v>234</v>
      </c>
      <c r="G11" s="1449"/>
      <c r="H11" s="1449"/>
      <c r="I11" s="1450"/>
      <c r="J11" s="1419" t="s">
        <v>88</v>
      </c>
      <c r="K11" s="1416" t="s">
        <v>1126</v>
      </c>
      <c r="L11" s="1457">
        <v>2613508</v>
      </c>
    </row>
    <row r="12" spans="1:12" ht="16.5">
      <c r="A12" s="1444"/>
      <c r="B12" s="1412"/>
      <c r="C12" s="96"/>
      <c r="D12" s="96" t="s">
        <v>36</v>
      </c>
      <c r="E12" s="96" t="s">
        <v>33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96"/>
      <c r="D13" s="96" t="s">
        <v>102</v>
      </c>
      <c r="E13" s="96" t="s">
        <v>439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96"/>
      <c r="D14" s="96" t="s">
        <v>34</v>
      </c>
      <c r="E14" s="96" t="s">
        <v>437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445"/>
      <c r="B15" s="1413"/>
      <c r="C15" s="12"/>
      <c r="D15" s="12"/>
      <c r="E15" s="12" t="s">
        <v>574</v>
      </c>
      <c r="F15" s="1454"/>
      <c r="G15" s="1455"/>
      <c r="H15" s="1455"/>
      <c r="I15" s="1456"/>
      <c r="J15" s="1421"/>
      <c r="K15" s="1418"/>
      <c r="L15" s="1459"/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44818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467" t="s">
        <v>961</v>
      </c>
      <c r="K17" s="24" t="s">
        <v>1429</v>
      </c>
      <c r="L17" s="25">
        <v>18000</v>
      </c>
    </row>
    <row r="18" spans="1:12" ht="17.25" thickBot="1">
      <c r="A18" s="94"/>
      <c r="B18" s="718"/>
      <c r="C18" s="96"/>
      <c r="D18" s="96"/>
      <c r="E18" s="97"/>
      <c r="F18" s="716"/>
      <c r="G18" s="716"/>
      <c r="H18" s="716"/>
      <c r="I18" s="716"/>
      <c r="J18" s="712"/>
      <c r="K18" s="713"/>
      <c r="L18" s="17"/>
    </row>
    <row r="19" spans="1:12" ht="17.25" thickBot="1">
      <c r="A19" s="19">
        <v>44844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714" t="s">
        <v>961</v>
      </c>
      <c r="K19" s="24" t="s">
        <v>1874</v>
      </c>
      <c r="L19" s="25">
        <v>18000</v>
      </c>
    </row>
    <row r="20" spans="1:12" ht="17.25" thickBot="1">
      <c r="A20" s="94"/>
      <c r="B20" s="815"/>
      <c r="C20" s="96"/>
      <c r="D20" s="96"/>
      <c r="E20" s="97"/>
      <c r="F20" s="809"/>
      <c r="G20" s="809"/>
      <c r="H20" s="809"/>
      <c r="I20" s="809"/>
      <c r="J20" s="802"/>
      <c r="K20" s="803"/>
      <c r="L20" s="17"/>
    </row>
    <row r="21" spans="1:12" ht="17.25" thickBot="1">
      <c r="A21" s="19">
        <v>44851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804" t="s">
        <v>961</v>
      </c>
      <c r="K21" s="24" t="s">
        <v>2064</v>
      </c>
      <c r="L21" s="25">
        <v>18000</v>
      </c>
    </row>
    <row r="22" spans="1:12" ht="17.25" thickBot="1">
      <c r="A22" s="94"/>
      <c r="B22" s="478"/>
      <c r="C22" s="96"/>
      <c r="D22" s="96"/>
      <c r="E22" s="97"/>
      <c r="F22" s="470"/>
      <c r="G22" s="470"/>
      <c r="H22" s="470"/>
      <c r="I22" s="470"/>
      <c r="J22" s="466"/>
      <c r="K22" s="473"/>
      <c r="L22" s="17"/>
    </row>
    <row r="23" spans="1:12" ht="17.25" thickBot="1">
      <c r="A23" s="19">
        <v>44873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118" t="s">
        <v>961</v>
      </c>
      <c r="K23" s="24" t="s">
        <v>2697</v>
      </c>
      <c r="L23" s="25">
        <v>18000</v>
      </c>
    </row>
    <row r="24" spans="1:12" ht="17.25" thickBot="1">
      <c r="A24" s="94"/>
      <c r="B24" s="1129"/>
      <c r="C24" s="96"/>
      <c r="D24" s="96"/>
      <c r="E24" s="97"/>
      <c r="F24" s="1121"/>
      <c r="G24" s="1121"/>
      <c r="H24" s="1121"/>
      <c r="I24" s="1121"/>
      <c r="J24" s="1117"/>
      <c r="K24" s="1125"/>
      <c r="L24" s="17"/>
    </row>
    <row r="25" spans="1:12" ht="17.25" thickBot="1">
      <c r="A25" s="19">
        <v>44891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265" t="s">
        <v>961</v>
      </c>
      <c r="K25" s="24" t="s">
        <v>3050</v>
      </c>
      <c r="L25" s="25">
        <v>18000</v>
      </c>
    </row>
    <row r="26" spans="1:12" ht="17.25" thickBot="1">
      <c r="A26" s="94"/>
      <c r="B26" s="1275"/>
      <c r="C26" s="96"/>
      <c r="D26" s="96"/>
      <c r="E26" s="97"/>
      <c r="F26" s="1269"/>
      <c r="G26" s="1269"/>
      <c r="H26" s="1269"/>
      <c r="I26" s="1269"/>
      <c r="J26" s="1264"/>
      <c r="K26" s="1274"/>
      <c r="L26" s="17"/>
    </row>
    <row r="27" spans="1:12" ht="17.25" thickBot="1">
      <c r="A27" s="19">
        <v>44900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335" t="s">
        <v>961</v>
      </c>
      <c r="K27" s="24" t="s">
        <v>3257</v>
      </c>
      <c r="L27" s="25">
        <v>18000</v>
      </c>
    </row>
    <row r="28" spans="1:12" ht="17.25" thickBot="1">
      <c r="A28" s="94"/>
      <c r="B28" s="1347"/>
      <c r="C28" s="96"/>
      <c r="D28" s="96"/>
      <c r="E28" s="97"/>
      <c r="F28" s="1339"/>
      <c r="G28" s="1339"/>
      <c r="H28" s="1339"/>
      <c r="I28" s="1339"/>
      <c r="J28" s="1334"/>
      <c r="K28" s="1345"/>
      <c r="L28" s="17"/>
    </row>
    <row r="29" spans="1:12" ht="17.25" thickBot="1">
      <c r="A29" s="94"/>
      <c r="B29" s="1347"/>
      <c r="C29" s="96"/>
      <c r="D29" s="96"/>
      <c r="E29" s="97"/>
      <c r="F29" s="1339"/>
      <c r="G29" s="1339"/>
      <c r="H29" s="1339"/>
      <c r="I29" s="1339"/>
      <c r="J29" s="1334"/>
      <c r="K29" s="1345"/>
      <c r="L29" s="17"/>
    </row>
    <row r="30" spans="1:12" ht="17.25" thickBot="1">
      <c r="A30" s="94"/>
      <c r="B30" s="1347"/>
      <c r="C30" s="96"/>
      <c r="D30" s="96"/>
      <c r="E30" s="97"/>
      <c r="F30" s="1339"/>
      <c r="G30" s="1339"/>
      <c r="H30" s="1339"/>
      <c r="I30" s="1339"/>
      <c r="J30" s="1334"/>
      <c r="K30" s="1345"/>
      <c r="L30" s="17"/>
    </row>
    <row r="31" spans="1:12" ht="18.75" thickBot="1">
      <c r="A31" s="2"/>
      <c r="B31" s="2"/>
      <c r="C31" s="2"/>
      <c r="D31" s="2"/>
      <c r="E31" s="2"/>
      <c r="F31" s="2"/>
      <c r="G31" s="2"/>
      <c r="H31" s="2"/>
      <c r="I31" s="2"/>
      <c r="J31" s="1407" t="s">
        <v>21</v>
      </c>
      <c r="K31" s="1487"/>
      <c r="L31" s="18">
        <f>+SUM(L11:L30)</f>
        <v>2721508</v>
      </c>
    </row>
  </sheetData>
  <mergeCells count="32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1:K31"/>
    <mergeCell ref="A9:L9"/>
    <mergeCell ref="C10:E10"/>
    <mergeCell ref="F10:I10"/>
    <mergeCell ref="A11:A15"/>
    <mergeCell ref="B11:B15"/>
    <mergeCell ref="F11:I15"/>
    <mergeCell ref="J11:J15"/>
    <mergeCell ref="K11:K15"/>
    <mergeCell ref="L11:L15"/>
    <mergeCell ref="F17:I17"/>
    <mergeCell ref="F19:I19"/>
    <mergeCell ref="F21:I21"/>
    <mergeCell ref="F23:I23"/>
    <mergeCell ref="F25:I25"/>
    <mergeCell ref="F27:I27"/>
  </mergeCells>
  <pageMargins left="0.7" right="0.7" top="0.75" bottom="0.75" header="0.3" footer="0.3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1132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1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9" t="s">
        <v>18</v>
      </c>
      <c r="K10" s="7" t="s">
        <v>16</v>
      </c>
      <c r="L10" s="8" t="s">
        <v>17</v>
      </c>
    </row>
    <row r="11" spans="1:12" ht="16.5">
      <c r="A11" s="1443">
        <v>44797</v>
      </c>
      <c r="B11" s="1411">
        <v>98555</v>
      </c>
      <c r="C11" s="9"/>
      <c r="D11" s="9" t="s">
        <v>76</v>
      </c>
      <c r="E11" s="9" t="s">
        <v>454</v>
      </c>
      <c r="F11" s="1448" t="s">
        <v>72</v>
      </c>
      <c r="G11" s="1449"/>
      <c r="H11" s="1449"/>
      <c r="I11" s="1450"/>
      <c r="J11" s="1419" t="s">
        <v>88</v>
      </c>
      <c r="K11" s="1416" t="s">
        <v>1134</v>
      </c>
      <c r="L11" s="1457">
        <v>2377861</v>
      </c>
    </row>
    <row r="12" spans="1:12" ht="16.5">
      <c r="A12" s="1444"/>
      <c r="B12" s="1412"/>
      <c r="C12" s="96"/>
      <c r="D12" s="96" t="s">
        <v>159</v>
      </c>
      <c r="E12" s="96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96"/>
      <c r="D13" s="96" t="s">
        <v>450</v>
      </c>
      <c r="E13" s="96" t="s">
        <v>816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96"/>
      <c r="D14" s="96" t="s">
        <v>901</v>
      </c>
      <c r="E14" s="96" t="s">
        <v>35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96"/>
      <c r="D15" s="96" t="s">
        <v>158</v>
      </c>
      <c r="E15" s="96" t="s">
        <v>1133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96"/>
      <c r="D16" s="96"/>
      <c r="E16" s="96" t="s">
        <v>300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96"/>
      <c r="D17" s="96"/>
      <c r="E17" s="96" t="s">
        <v>156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96"/>
      <c r="D18" s="96"/>
      <c r="E18" s="96" t="s">
        <v>575</v>
      </c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4"/>
      <c r="B19" s="1412"/>
      <c r="E19" s="11" t="s">
        <v>574</v>
      </c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9">
        <v>44797</v>
      </c>
      <c r="B20" s="20">
        <v>98555</v>
      </c>
      <c r="C20" s="21"/>
      <c r="D20" s="22" t="s">
        <v>22</v>
      </c>
      <c r="E20" s="23"/>
      <c r="F20" s="1401" t="s">
        <v>72</v>
      </c>
      <c r="G20" s="1401"/>
      <c r="H20" s="1401"/>
      <c r="I20" s="1406"/>
      <c r="J20" s="317" t="s">
        <v>88</v>
      </c>
      <c r="K20" s="24" t="s">
        <v>1135</v>
      </c>
      <c r="L20" s="25">
        <v>50000</v>
      </c>
    </row>
    <row r="21" spans="1:12" ht="15.75" thickBot="1"/>
    <row r="22" spans="1:12" ht="18.75" thickBot="1">
      <c r="J22" s="1407" t="s">
        <v>21</v>
      </c>
      <c r="K22" s="1487"/>
      <c r="L22" s="18">
        <f>+SUM(L11:L20)</f>
        <v>2427861</v>
      </c>
    </row>
  </sheetData>
  <mergeCells count="27">
    <mergeCell ref="L11:L19"/>
    <mergeCell ref="F20:I20"/>
    <mergeCell ref="J22:K22"/>
    <mergeCell ref="A11:A19"/>
    <mergeCell ref="B11:B19"/>
    <mergeCell ref="F11:I19"/>
    <mergeCell ref="J11:J19"/>
    <mergeCell ref="K11:K19"/>
    <mergeCell ref="A9:L9"/>
    <mergeCell ref="C10:E10"/>
    <mergeCell ref="F10:I10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A4:D4"/>
    <mergeCell ref="E4:L4"/>
    <mergeCell ref="A1:C2"/>
    <mergeCell ref="D1:L1"/>
    <mergeCell ref="D2:L2"/>
    <mergeCell ref="A3:D3"/>
    <mergeCell ref="E3:L3"/>
  </mergeCells>
  <pageMargins left="0.7" right="0.7" top="0.75" bottom="0.75" header="0.3" footer="0.3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3" workbookViewId="0">
      <selection activeCell="K45" sqref="K45"/>
    </sheetView>
  </sheetViews>
  <sheetFormatPr baseColWidth="10" defaultRowHeight="15"/>
  <cols>
    <col min="1" max="1" width="12.7109375" bestFit="1" customWidth="1"/>
    <col min="4" max="4" width="30.42578125" customWidth="1"/>
    <col min="5" max="5" width="34.28515625" customWidth="1"/>
    <col min="12" max="12" width="21.8554687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1181</v>
      </c>
      <c r="B8" s="1462"/>
      <c r="C8" s="1463"/>
      <c r="D8" s="1434" t="s">
        <v>124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2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21" t="s">
        <v>18</v>
      </c>
      <c r="K10" s="7" t="s">
        <v>16</v>
      </c>
      <c r="L10" s="8" t="s">
        <v>17</v>
      </c>
    </row>
    <row r="11" spans="1:12" ht="16.5">
      <c r="A11" s="1443">
        <v>44812</v>
      </c>
      <c r="B11" s="1411">
        <v>58275</v>
      </c>
      <c r="C11" s="9"/>
      <c r="D11" s="9" t="s">
        <v>59</v>
      </c>
      <c r="E11" s="9" t="s">
        <v>29</v>
      </c>
      <c r="F11" s="1448" t="s">
        <v>309</v>
      </c>
      <c r="G11" s="1449"/>
      <c r="H11" s="1449"/>
      <c r="I11" s="1450"/>
      <c r="J11" s="1419" t="s">
        <v>88</v>
      </c>
      <c r="K11" s="1416" t="s">
        <v>1136</v>
      </c>
      <c r="L11" s="1457">
        <v>3364945</v>
      </c>
    </row>
    <row r="12" spans="1:12" ht="16.5">
      <c r="A12" s="1444"/>
      <c r="B12" s="1412"/>
      <c r="D12" t="s">
        <v>160</v>
      </c>
      <c r="E12" s="11" t="s">
        <v>155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159</v>
      </c>
      <c r="E13" s="11" t="s">
        <v>156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158</v>
      </c>
      <c r="E14" t="s">
        <v>52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51</v>
      </c>
      <c r="E15" t="s">
        <v>453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404</v>
      </c>
      <c r="E16" t="s">
        <v>794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76</v>
      </c>
      <c r="E17" t="s">
        <v>77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32</v>
      </c>
      <c r="E18" t="s">
        <v>201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34</v>
      </c>
      <c r="E19" t="s">
        <v>380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1137</v>
      </c>
      <c r="E20" t="s">
        <v>320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314</v>
      </c>
      <c r="E21" t="s">
        <v>33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376</v>
      </c>
      <c r="E22" t="s">
        <v>48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377</v>
      </c>
      <c r="E23" t="s">
        <v>166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s="11" t="s">
        <v>378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 t="s">
        <v>379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 t="s">
        <v>317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15"/>
      <c r="D27" s="11" t="s">
        <v>318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15"/>
      <c r="D28" s="11" t="s">
        <v>296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15"/>
      <c r="D29" s="11" t="s">
        <v>60</v>
      </c>
      <c r="F29" s="1451"/>
      <c r="G29" s="1452"/>
      <c r="H29" s="1452"/>
      <c r="I29" s="1453"/>
      <c r="J29" s="1420"/>
      <c r="K29" s="1417"/>
      <c r="L29" s="1458"/>
    </row>
    <row r="30" spans="1:12" ht="17.25" thickBot="1">
      <c r="A30" s="1444"/>
      <c r="B30" s="1412"/>
      <c r="C30" s="15"/>
      <c r="D30" s="11" t="s">
        <v>678</v>
      </c>
      <c r="F30" s="1451"/>
      <c r="G30" s="1452"/>
      <c r="H30" s="1452"/>
      <c r="I30" s="1453"/>
      <c r="J30" s="1420"/>
      <c r="K30" s="1417"/>
      <c r="L30" s="1458"/>
    </row>
    <row r="31" spans="1:12" ht="17.25" thickBot="1">
      <c r="A31" s="19">
        <v>44812</v>
      </c>
      <c r="B31" s="20">
        <v>58275</v>
      </c>
      <c r="C31" s="21"/>
      <c r="D31" s="22" t="s">
        <v>22</v>
      </c>
      <c r="E31" s="23"/>
      <c r="F31" s="1401" t="s">
        <v>309</v>
      </c>
      <c r="G31" s="1401"/>
      <c r="H31" s="1401"/>
      <c r="I31" s="1406"/>
      <c r="J31" s="322" t="s">
        <v>88</v>
      </c>
      <c r="K31" s="24" t="s">
        <v>1138</v>
      </c>
      <c r="L31" s="25">
        <v>26000</v>
      </c>
    </row>
    <row r="32" spans="1:12" ht="17.25" thickBot="1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7.25" thickBot="1">
      <c r="A33" s="19">
        <v>44834</v>
      </c>
      <c r="B33" s="20"/>
      <c r="C33" s="21"/>
      <c r="D33" s="22" t="s">
        <v>1148</v>
      </c>
      <c r="E33" s="23"/>
      <c r="F33" s="1401" t="s">
        <v>72</v>
      </c>
      <c r="G33" s="1401"/>
      <c r="H33" s="1401"/>
      <c r="I33" s="1406"/>
      <c r="J33" s="586" t="s">
        <v>961</v>
      </c>
      <c r="K33" s="24" t="s">
        <v>1669</v>
      </c>
      <c r="L33" s="25">
        <v>18500</v>
      </c>
    </row>
    <row r="34" spans="1:12" ht="17.25" thickBot="1">
      <c r="A34" s="94"/>
      <c r="B34" s="602"/>
      <c r="C34" s="96"/>
      <c r="D34" s="96"/>
      <c r="E34" s="97"/>
      <c r="F34" s="601"/>
      <c r="G34" s="601"/>
      <c r="H34" s="601"/>
      <c r="I34" s="601"/>
      <c r="J34" s="597"/>
      <c r="K34" s="598"/>
      <c r="L34" s="17"/>
    </row>
    <row r="35" spans="1:12" ht="17.25" thickBot="1">
      <c r="A35" s="19">
        <v>44837</v>
      </c>
      <c r="B35" s="20"/>
      <c r="C35" s="21"/>
      <c r="D35" s="22" t="s">
        <v>1148</v>
      </c>
      <c r="E35" s="23"/>
      <c r="F35" s="1401" t="s">
        <v>72</v>
      </c>
      <c r="G35" s="1401"/>
      <c r="H35" s="1401"/>
      <c r="I35" s="1406"/>
      <c r="J35" s="599" t="s">
        <v>961</v>
      </c>
      <c r="K35" s="24" t="s">
        <v>1651</v>
      </c>
      <c r="L35" s="25">
        <v>18500</v>
      </c>
    </row>
    <row r="36" spans="1:12" ht="17.25" thickBot="1">
      <c r="A36" s="94"/>
      <c r="B36" s="815"/>
      <c r="C36" s="96"/>
      <c r="D36" s="96"/>
      <c r="E36" s="97"/>
      <c r="F36" s="809"/>
      <c r="G36" s="809"/>
      <c r="H36" s="809"/>
      <c r="I36" s="809"/>
      <c r="J36" s="802"/>
      <c r="K36" s="803"/>
      <c r="L36" s="17"/>
    </row>
    <row r="37" spans="1:12" ht="17.25" thickBot="1">
      <c r="A37" s="19">
        <v>44851</v>
      </c>
      <c r="B37" s="20"/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804" t="s">
        <v>961</v>
      </c>
      <c r="K37" s="24" t="s">
        <v>2084</v>
      </c>
      <c r="L37" s="25">
        <v>18500</v>
      </c>
    </row>
    <row r="38" spans="1:12" ht="17.25" thickBot="1">
      <c r="A38" s="94"/>
      <c r="B38" s="1026"/>
      <c r="C38" s="96"/>
      <c r="D38" s="96"/>
      <c r="E38" s="97"/>
      <c r="F38" s="1021"/>
      <c r="G38" s="1021"/>
      <c r="H38" s="1021"/>
      <c r="I38" s="1021"/>
      <c r="J38" s="1018"/>
      <c r="K38" s="1019"/>
      <c r="L38" s="17"/>
    </row>
    <row r="39" spans="1:12" ht="17.25" thickBot="1">
      <c r="A39" s="19">
        <v>44870</v>
      </c>
      <c r="B39" s="20"/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020" t="s">
        <v>961</v>
      </c>
      <c r="K39" s="24" t="s">
        <v>2544</v>
      </c>
      <c r="L39" s="25">
        <v>18500</v>
      </c>
    </row>
    <row r="40" spans="1:12" ht="17.25" thickBot="1">
      <c r="A40" s="94"/>
      <c r="B40" s="590"/>
      <c r="C40" s="96"/>
      <c r="D40" s="96"/>
      <c r="E40" s="97"/>
      <c r="F40" s="587"/>
      <c r="G40" s="587"/>
      <c r="H40" s="587"/>
      <c r="I40" s="587"/>
      <c r="J40" s="585"/>
      <c r="K40" s="589"/>
      <c r="L40" s="17"/>
    </row>
    <row r="41" spans="1:12" ht="17.25" thickBot="1">
      <c r="A41" s="19">
        <v>44875</v>
      </c>
      <c r="B41" s="20"/>
      <c r="C41" s="21"/>
      <c r="D41" s="22" t="s">
        <v>1148</v>
      </c>
      <c r="E41" s="23"/>
      <c r="F41" s="1401" t="s">
        <v>961</v>
      </c>
      <c r="G41" s="1401"/>
      <c r="H41" s="1401"/>
      <c r="I41" s="1406"/>
      <c r="J41" s="1118" t="s">
        <v>961</v>
      </c>
      <c r="K41" s="24" t="s">
        <v>2741</v>
      </c>
      <c r="L41" s="25">
        <v>18500</v>
      </c>
    </row>
    <row r="42" spans="1:12" ht="17.25" thickBot="1">
      <c r="A42" s="94"/>
      <c r="B42" s="1129"/>
      <c r="C42" s="96"/>
      <c r="D42" s="96"/>
      <c r="E42" s="97"/>
      <c r="F42" s="1121"/>
      <c r="G42" s="1121"/>
      <c r="H42" s="1121"/>
      <c r="I42" s="1121"/>
      <c r="J42" s="1117"/>
      <c r="K42" s="1125"/>
      <c r="L42" s="17"/>
    </row>
    <row r="43" spans="1:12" ht="17.25" thickBot="1">
      <c r="A43" s="19">
        <v>44886</v>
      </c>
      <c r="B43" s="20">
        <v>59201</v>
      </c>
      <c r="C43" s="21"/>
      <c r="D43" s="22" t="s">
        <v>22</v>
      </c>
      <c r="E43" s="23"/>
      <c r="F43" s="1401" t="s">
        <v>309</v>
      </c>
      <c r="G43" s="1401"/>
      <c r="H43" s="1401"/>
      <c r="I43" s="1406"/>
      <c r="J43" s="1215" t="s">
        <v>88</v>
      </c>
      <c r="K43" s="24" t="s">
        <v>2884</v>
      </c>
      <c r="L43" s="25">
        <v>26000</v>
      </c>
    </row>
    <row r="44" spans="1:12" ht="17.25" thickBot="1">
      <c r="A44" s="94"/>
      <c r="B44" s="1219"/>
      <c r="C44" s="96"/>
      <c r="D44" s="96"/>
      <c r="E44" s="97"/>
      <c r="F44" s="1217"/>
      <c r="G44" s="1217"/>
      <c r="H44" s="1217"/>
      <c r="I44" s="1217"/>
      <c r="J44" s="1214"/>
      <c r="K44" s="1218"/>
      <c r="L44" s="17"/>
    </row>
    <row r="45" spans="1:12" ht="17.25" thickBot="1">
      <c r="A45" s="19">
        <v>44886</v>
      </c>
      <c r="B45" s="20" t="s">
        <v>961</v>
      </c>
      <c r="C45" s="21"/>
      <c r="D45" s="22" t="s">
        <v>1148</v>
      </c>
      <c r="E45" s="23"/>
      <c r="F45" s="1401" t="s">
        <v>961</v>
      </c>
      <c r="G45" s="1401"/>
      <c r="H45" s="1401"/>
      <c r="I45" s="1406"/>
      <c r="J45" s="1222" t="s">
        <v>961</v>
      </c>
      <c r="K45" s="24" t="s">
        <v>2948</v>
      </c>
      <c r="L45" s="25">
        <v>18500</v>
      </c>
    </row>
    <row r="46" spans="1:12" ht="17.25" thickBot="1">
      <c r="A46" s="94"/>
      <c r="B46" s="1230"/>
      <c r="C46" s="96"/>
      <c r="D46" s="96"/>
      <c r="E46" s="97"/>
      <c r="F46" s="1226"/>
      <c r="G46" s="1226"/>
      <c r="H46" s="1226"/>
      <c r="I46" s="1226"/>
      <c r="J46" s="1220"/>
      <c r="K46" s="1221"/>
      <c r="L46" s="17"/>
    </row>
    <row r="47" spans="1:12" ht="18.75" thickBot="1">
      <c r="A47" s="2"/>
      <c r="B47" s="2"/>
      <c r="C47" s="2"/>
      <c r="D47" s="2"/>
      <c r="E47" s="2"/>
      <c r="F47" s="2"/>
      <c r="G47" s="2"/>
      <c r="H47" s="2"/>
      <c r="I47" s="2"/>
      <c r="J47" s="1407" t="s">
        <v>21</v>
      </c>
      <c r="K47" s="1487"/>
      <c r="L47" s="18">
        <f>+SUM(L11:L46)</f>
        <v>3527945</v>
      </c>
    </row>
  </sheetData>
  <mergeCells count="34">
    <mergeCell ref="F43:I43"/>
    <mergeCell ref="A8:C8"/>
    <mergeCell ref="D8:F8"/>
    <mergeCell ref="G8:H8"/>
    <mergeCell ref="I8:L8"/>
    <mergeCell ref="F31:I31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47:K47"/>
    <mergeCell ref="A9:L9"/>
    <mergeCell ref="C10:E10"/>
    <mergeCell ref="F10:I10"/>
    <mergeCell ref="A11:A30"/>
    <mergeCell ref="B11:B30"/>
    <mergeCell ref="F11:I30"/>
    <mergeCell ref="J11:J30"/>
    <mergeCell ref="K11:K30"/>
    <mergeCell ref="L11:L30"/>
    <mergeCell ref="F33:I33"/>
    <mergeCell ref="F35:I35"/>
    <mergeCell ref="F37:I37"/>
    <mergeCell ref="F39:I39"/>
    <mergeCell ref="F41:I41"/>
    <mergeCell ref="F45:I45"/>
  </mergeCells>
  <pageMargins left="0.7" right="0.7" top="0.75" bottom="0.75" header="0.3" footer="0.3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8" workbookViewId="0">
      <selection activeCell="L30" sqref="L30"/>
    </sheetView>
  </sheetViews>
  <sheetFormatPr baseColWidth="10" defaultRowHeight="15"/>
  <cols>
    <col min="1" max="1" width="12.7109375" bestFit="1" customWidth="1"/>
    <col min="4" max="4" width="33" customWidth="1"/>
    <col min="5" max="5" width="42.5703125" customWidth="1"/>
    <col min="12" max="12" width="14.710937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326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1139</v>
      </c>
      <c r="B8" s="1462"/>
      <c r="C8" s="1463"/>
      <c r="D8" s="325" t="s">
        <v>68</v>
      </c>
      <c r="E8" s="1466"/>
      <c r="F8" s="1465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23" t="s">
        <v>13</v>
      </c>
      <c r="C10" s="1482" t="s">
        <v>14</v>
      </c>
      <c r="D10" s="1483"/>
      <c r="E10" s="327"/>
      <c r="F10" s="1440" t="s">
        <v>15</v>
      </c>
      <c r="G10" s="1441"/>
      <c r="H10" s="1441"/>
      <c r="I10" s="1442"/>
      <c r="J10" s="324" t="s">
        <v>18</v>
      </c>
      <c r="K10" s="7" t="s">
        <v>16</v>
      </c>
      <c r="L10" s="8" t="s">
        <v>17</v>
      </c>
    </row>
    <row r="11" spans="1:12" ht="16.5">
      <c r="A11" s="1443">
        <v>44806</v>
      </c>
      <c r="B11" s="1411" t="s">
        <v>961</v>
      </c>
      <c r="C11" s="9"/>
      <c r="D11" s="9" t="s">
        <v>236</v>
      </c>
      <c r="E11" s="11" t="s">
        <v>396</v>
      </c>
      <c r="F11" s="1448" t="s">
        <v>309</v>
      </c>
      <c r="G11" s="1449"/>
      <c r="H11" s="1449"/>
      <c r="I11" s="1450"/>
      <c r="J11" s="1476" t="s">
        <v>88</v>
      </c>
      <c r="K11" s="1416" t="s">
        <v>1140</v>
      </c>
      <c r="L11" s="1457">
        <v>529261</v>
      </c>
    </row>
    <row r="12" spans="1:12" ht="16.5">
      <c r="A12" s="1444"/>
      <c r="B12" s="1412"/>
      <c r="E12" s="11" t="s">
        <v>634</v>
      </c>
      <c r="F12" s="1451"/>
      <c r="G12" s="1452"/>
      <c r="H12" s="1452"/>
      <c r="I12" s="1453"/>
      <c r="J12" s="1484"/>
      <c r="K12" s="1417"/>
      <c r="L12" s="1458"/>
    </row>
    <row r="13" spans="1:12" ht="17.25" thickBot="1">
      <c r="A13" s="1445"/>
      <c r="B13" s="1413"/>
      <c r="C13" s="27"/>
      <c r="D13" s="12"/>
      <c r="E13" s="29"/>
      <c r="F13" s="1454"/>
      <c r="G13" s="1455"/>
      <c r="H13" s="1455"/>
      <c r="I13" s="1456"/>
      <c r="J13" s="1477"/>
      <c r="K13" s="1418"/>
      <c r="L13" s="1459"/>
    </row>
    <row r="14" spans="1:12" ht="17.25" thickBot="1">
      <c r="A14" s="267"/>
      <c r="B14" s="268"/>
      <c r="C14" s="96"/>
      <c r="D14" s="96"/>
      <c r="E14" s="97"/>
      <c r="F14" s="269"/>
      <c r="G14" s="269"/>
      <c r="H14" s="269"/>
      <c r="I14" s="269"/>
      <c r="J14" s="268"/>
      <c r="K14" s="268"/>
      <c r="L14" s="270"/>
    </row>
    <row r="15" spans="1:12" ht="17.25" thickBot="1">
      <c r="A15" s="19">
        <v>44816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467" t="s">
        <v>961</v>
      </c>
      <c r="K15" s="24" t="s">
        <v>1396</v>
      </c>
      <c r="L15" s="25">
        <v>18500</v>
      </c>
    </row>
    <row r="16" spans="1:12" ht="17.25" thickBot="1">
      <c r="A16" s="94"/>
      <c r="B16" s="578"/>
      <c r="C16" s="96"/>
      <c r="D16" s="96"/>
      <c r="E16" s="97"/>
      <c r="F16" s="569"/>
      <c r="G16" s="569"/>
      <c r="H16" s="569"/>
      <c r="I16" s="569"/>
      <c r="J16" s="569"/>
      <c r="K16" s="569"/>
      <c r="L16" s="17"/>
    </row>
    <row r="17" spans="1:12" ht="17.25" thickBot="1">
      <c r="A17" s="19">
        <v>44833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565" t="s">
        <v>961</v>
      </c>
      <c r="K17" s="24" t="s">
        <v>1614</v>
      </c>
      <c r="L17" s="25">
        <v>18500</v>
      </c>
    </row>
    <row r="18" spans="1:12" ht="17.25" thickBot="1">
      <c r="A18" s="94"/>
      <c r="B18" s="478"/>
      <c r="C18" s="96"/>
      <c r="D18" s="96"/>
      <c r="E18" s="97"/>
      <c r="F18" s="470"/>
      <c r="G18" s="470"/>
      <c r="H18" s="470"/>
      <c r="I18" s="470"/>
      <c r="J18" s="470"/>
      <c r="K18" s="470"/>
      <c r="L18" s="17"/>
    </row>
    <row r="19" spans="1:12" ht="16.5">
      <c r="A19" s="1443">
        <v>44868</v>
      </c>
      <c r="B19" s="1411">
        <v>70462</v>
      </c>
      <c r="C19" s="9"/>
      <c r="D19" s="9" t="s">
        <v>815</v>
      </c>
      <c r="E19" s="9" t="s">
        <v>181</v>
      </c>
      <c r="F19" s="1448" t="s">
        <v>1561</v>
      </c>
      <c r="G19" s="1449"/>
      <c r="H19" s="1449"/>
      <c r="I19" s="1450"/>
      <c r="J19" s="1476" t="s">
        <v>88</v>
      </c>
      <c r="K19" s="1416" t="s">
        <v>2570</v>
      </c>
      <c r="L19" s="1457">
        <v>59646</v>
      </c>
    </row>
    <row r="20" spans="1:12" ht="16.5">
      <c r="A20" s="1444"/>
      <c r="B20" s="1412"/>
      <c r="C20" s="175"/>
      <c r="D20" s="175"/>
      <c r="E20" s="96"/>
      <c r="F20" s="1451"/>
      <c r="G20" s="1452"/>
      <c r="H20" s="1452"/>
      <c r="I20" s="1453"/>
      <c r="J20" s="1484"/>
      <c r="K20" s="1417"/>
      <c r="L20" s="1458"/>
    </row>
    <row r="21" spans="1:12" ht="17.25" thickBot="1">
      <c r="A21" s="1445"/>
      <c r="B21" s="1413"/>
      <c r="C21" s="27"/>
      <c r="D21" s="12"/>
      <c r="E21" s="29"/>
      <c r="F21" s="1454"/>
      <c r="G21" s="1455"/>
      <c r="H21" s="1455"/>
      <c r="I21" s="1456"/>
      <c r="J21" s="1477"/>
      <c r="K21" s="1418"/>
      <c r="L21" s="1459"/>
    </row>
    <row r="22" spans="1:12" ht="17.25" thickBot="1">
      <c r="A22" s="19">
        <v>44868</v>
      </c>
      <c r="B22" s="20">
        <v>70462</v>
      </c>
      <c r="C22" s="21"/>
      <c r="D22" s="22" t="s">
        <v>22</v>
      </c>
      <c r="E22" s="23"/>
      <c r="F22" s="1401" t="s">
        <v>1561</v>
      </c>
      <c r="G22" s="1401"/>
      <c r="H22" s="1401"/>
      <c r="I22" s="1406"/>
      <c r="J22" s="1029" t="s">
        <v>88</v>
      </c>
      <c r="K22" s="24" t="s">
        <v>2571</v>
      </c>
      <c r="L22" s="25">
        <v>39750</v>
      </c>
    </row>
    <row r="23" spans="1:12" ht="17.25" thickBot="1">
      <c r="A23" s="267"/>
      <c r="B23" s="1038"/>
      <c r="C23" s="96"/>
      <c r="D23" s="96"/>
      <c r="E23" s="97"/>
      <c r="F23" s="269"/>
      <c r="G23" s="269"/>
      <c r="H23" s="269"/>
      <c r="I23" s="269"/>
      <c r="J23" s="1038"/>
      <c r="K23" s="1038"/>
      <c r="L23" s="270"/>
    </row>
    <row r="24" spans="1:12" ht="17.25" thickBot="1">
      <c r="A24" s="19">
        <v>44881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1139" t="s">
        <v>961</v>
      </c>
      <c r="K24" s="24" t="s">
        <v>2803</v>
      </c>
      <c r="L24" s="25">
        <v>18500</v>
      </c>
    </row>
    <row r="25" spans="1:12" ht="17.25" thickBot="1">
      <c r="A25" s="267"/>
      <c r="B25" s="1143"/>
      <c r="C25" s="96"/>
      <c r="D25" s="96"/>
      <c r="E25" s="97"/>
      <c r="F25" s="269"/>
      <c r="G25" s="269"/>
      <c r="H25" s="269"/>
      <c r="I25" s="269"/>
      <c r="J25" s="1143"/>
      <c r="K25" s="1143"/>
      <c r="L25" s="270"/>
    </row>
    <row r="26" spans="1:12" ht="17.25" thickBot="1">
      <c r="A26" s="19">
        <v>44889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1265" t="s">
        <v>961</v>
      </c>
      <c r="K26" s="24" t="s">
        <v>2996</v>
      </c>
      <c r="L26" s="25">
        <v>18500</v>
      </c>
    </row>
    <row r="27" spans="1:12" ht="16.5">
      <c r="A27" s="267"/>
      <c r="B27" s="1278"/>
      <c r="C27" s="96"/>
      <c r="D27" s="96"/>
      <c r="E27" s="97"/>
      <c r="F27" s="269"/>
      <c r="G27" s="269"/>
      <c r="H27" s="269"/>
      <c r="I27" s="269"/>
      <c r="J27" s="1278"/>
      <c r="K27" s="1278"/>
      <c r="L27" s="270"/>
    </row>
    <row r="28" spans="1:12" ht="16.5">
      <c r="A28" s="267"/>
      <c r="B28" s="1204"/>
      <c r="C28" s="96"/>
      <c r="D28" s="96"/>
      <c r="E28" s="97"/>
      <c r="F28" s="269"/>
      <c r="G28" s="269"/>
      <c r="H28" s="269"/>
      <c r="I28" s="269"/>
      <c r="J28" s="1204"/>
      <c r="K28" s="1204"/>
      <c r="L28" s="270"/>
    </row>
    <row r="29" spans="1:12" ht="18">
      <c r="A29" s="2"/>
      <c r="B29" s="2"/>
      <c r="C29" s="2"/>
      <c r="D29" s="2"/>
      <c r="E29" s="2"/>
      <c r="F29" s="2"/>
      <c r="G29" s="2"/>
      <c r="H29" s="2"/>
      <c r="I29" s="2"/>
      <c r="J29" s="1471" t="s">
        <v>21</v>
      </c>
      <c r="K29" s="1471"/>
      <c r="L29" s="18">
        <f>+SUM(L11:L28)</f>
        <v>702657</v>
      </c>
    </row>
  </sheetData>
  <mergeCells count="37">
    <mergeCell ref="F26:I26"/>
    <mergeCell ref="F24:I24"/>
    <mergeCell ref="K19:K21"/>
    <mergeCell ref="L19:L21"/>
    <mergeCell ref="F22:I22"/>
    <mergeCell ref="A8:C8"/>
    <mergeCell ref="E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E7:F7"/>
    <mergeCell ref="G7:H7"/>
    <mergeCell ref="I7:L7"/>
    <mergeCell ref="J29:K29"/>
    <mergeCell ref="A9:L9"/>
    <mergeCell ref="C10:D10"/>
    <mergeCell ref="F10:I10"/>
    <mergeCell ref="A11:A13"/>
    <mergeCell ref="B11:B13"/>
    <mergeCell ref="F11:I13"/>
    <mergeCell ref="J11:J13"/>
    <mergeCell ref="K11:K13"/>
    <mergeCell ref="L11:L13"/>
    <mergeCell ref="F15:I15"/>
    <mergeCell ref="F17:I17"/>
    <mergeCell ref="A19:A21"/>
    <mergeCell ref="B19:B21"/>
    <mergeCell ref="F19:I21"/>
    <mergeCell ref="J19:J21"/>
  </mergeCells>
  <pageMargins left="0.7" right="0.7" top="0.75" bottom="0.75" header="0.3" footer="0.3"/>
  <pageSetup orientation="portrait" r:id="rId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L24" sqref="L24"/>
    </sheetView>
  </sheetViews>
  <sheetFormatPr baseColWidth="10" defaultRowHeight="15"/>
  <cols>
    <col min="1" max="1" width="12.7109375" bestFit="1" customWidth="1"/>
    <col min="4" max="4" width="24.140625" customWidth="1"/>
    <col min="5" max="5" width="26" customWidth="1"/>
    <col min="12" max="12" width="17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90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1141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2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30" t="s">
        <v>18</v>
      </c>
      <c r="K10" s="7" t="s">
        <v>16</v>
      </c>
      <c r="L10" s="8" t="s">
        <v>17</v>
      </c>
    </row>
    <row r="11" spans="1:12" ht="16.5">
      <c r="A11" s="1443">
        <v>44809</v>
      </c>
      <c r="B11" s="1411">
        <v>111996</v>
      </c>
      <c r="C11" s="9"/>
      <c r="D11" s="9" t="s">
        <v>780</v>
      </c>
      <c r="E11" s="9" t="s">
        <v>40</v>
      </c>
      <c r="F11" s="1448" t="s">
        <v>30</v>
      </c>
      <c r="G11" s="1449"/>
      <c r="H11" s="1449"/>
      <c r="I11" s="1450"/>
      <c r="J11" s="1419" t="s">
        <v>88</v>
      </c>
      <c r="K11" s="1416" t="s">
        <v>1144</v>
      </c>
      <c r="L11" s="1457">
        <v>697647</v>
      </c>
    </row>
    <row r="12" spans="1:12" ht="17.25" thickBot="1">
      <c r="A12" s="1444"/>
      <c r="B12" s="1412"/>
      <c r="D12" t="s">
        <v>1142</v>
      </c>
      <c r="E12" s="11" t="s">
        <v>1143</v>
      </c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9"/>
      <c r="B13" s="20"/>
      <c r="C13" s="21"/>
      <c r="D13" s="22"/>
      <c r="E13" s="23"/>
      <c r="F13" s="1401"/>
      <c r="G13" s="1401"/>
      <c r="H13" s="1401"/>
      <c r="I13" s="1406"/>
      <c r="J13" s="328"/>
      <c r="K13" s="24"/>
      <c r="L13" s="25"/>
    </row>
    <row r="14" spans="1:12" ht="17.25" thickBot="1">
      <c r="A14" s="94"/>
      <c r="B14" s="885"/>
      <c r="C14" s="96"/>
      <c r="D14" s="96"/>
      <c r="E14" s="97"/>
      <c r="F14" s="883"/>
      <c r="G14" s="883"/>
      <c r="H14" s="883"/>
      <c r="I14" s="883"/>
      <c r="J14" s="883"/>
      <c r="K14" s="883"/>
      <c r="L14" s="17"/>
    </row>
    <row r="15" spans="1:12" ht="17.25" thickBot="1">
      <c r="A15" s="19">
        <v>44857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881" t="s">
        <v>961</v>
      </c>
      <c r="K15" s="24" t="s">
        <v>2206</v>
      </c>
      <c r="L15" s="25">
        <v>18500</v>
      </c>
    </row>
    <row r="16" spans="1:12" ht="17.25" thickBot="1">
      <c r="A16" s="94"/>
      <c r="B16" s="973"/>
      <c r="C16" s="96"/>
      <c r="D16" s="96"/>
      <c r="E16" s="97"/>
      <c r="F16" s="967"/>
      <c r="G16" s="967"/>
      <c r="H16" s="967"/>
      <c r="I16" s="967"/>
      <c r="J16" s="967"/>
      <c r="K16" s="967"/>
      <c r="L16" s="17"/>
    </row>
    <row r="17" spans="1:12" ht="17.25" thickBot="1">
      <c r="A17" s="19">
        <v>44864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963" t="s">
        <v>961</v>
      </c>
      <c r="K17" s="24" t="s">
        <v>2356</v>
      </c>
      <c r="L17" s="25">
        <v>18500</v>
      </c>
    </row>
    <row r="18" spans="1:12" ht="17.25" thickBot="1">
      <c r="A18" s="94"/>
      <c r="B18" s="1026"/>
      <c r="C18" s="96"/>
      <c r="D18" s="96"/>
      <c r="E18" s="97"/>
      <c r="F18" s="1021"/>
      <c r="G18" s="1021"/>
      <c r="H18" s="1021"/>
      <c r="I18" s="1021"/>
      <c r="J18" s="1021"/>
      <c r="K18" s="1021"/>
      <c r="L18" s="17"/>
    </row>
    <row r="19" spans="1:12" ht="17.25" thickBot="1">
      <c r="A19" s="19">
        <v>44866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020" t="s">
        <v>961</v>
      </c>
      <c r="K19" s="24" t="s">
        <v>2498</v>
      </c>
      <c r="L19" s="25">
        <v>18500</v>
      </c>
    </row>
    <row r="20" spans="1:12" ht="17.25" thickBot="1">
      <c r="A20" s="94"/>
      <c r="B20" s="885"/>
      <c r="C20" s="96"/>
      <c r="D20" s="96"/>
      <c r="E20" s="97"/>
      <c r="F20" s="883"/>
      <c r="G20" s="883"/>
      <c r="H20" s="883"/>
      <c r="I20" s="883"/>
      <c r="J20" s="883"/>
      <c r="K20" s="883"/>
      <c r="L20" s="17"/>
    </row>
    <row r="21" spans="1:12" ht="17.25" thickBot="1">
      <c r="A21" s="19">
        <v>44889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285" t="s">
        <v>961</v>
      </c>
      <c r="K21" s="24" t="s">
        <v>3089</v>
      </c>
      <c r="L21" s="25">
        <v>18500</v>
      </c>
    </row>
    <row r="22" spans="1:12" ht="16.5">
      <c r="A22" s="94"/>
      <c r="B22" s="1292"/>
      <c r="C22" s="96"/>
      <c r="D22" s="96"/>
      <c r="E22" s="97"/>
      <c r="F22" s="1287"/>
      <c r="G22" s="1287"/>
      <c r="H22" s="1287"/>
      <c r="I22" s="1287"/>
      <c r="J22" s="1287"/>
      <c r="K22" s="1287"/>
      <c r="L22" s="17"/>
    </row>
    <row r="23" spans="1:12" ht="18">
      <c r="J23" s="1471" t="s">
        <v>21</v>
      </c>
      <c r="K23" s="1471"/>
      <c r="L23" s="18">
        <f>+SUM(L10:L22)</f>
        <v>771647</v>
      </c>
    </row>
  </sheetData>
  <mergeCells count="31">
    <mergeCell ref="J23:K23"/>
    <mergeCell ref="F13:I13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  <mergeCell ref="F15:I15"/>
    <mergeCell ref="F17:I17"/>
    <mergeCell ref="F19:I19"/>
    <mergeCell ref="F21:I2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L26" sqref="L26"/>
    </sheetView>
  </sheetViews>
  <sheetFormatPr baseColWidth="10" defaultRowHeight="15"/>
  <cols>
    <col min="1" max="1" width="15.85546875" bestFit="1" customWidth="1"/>
    <col min="3" max="3" width="10.7109375" customWidth="1"/>
    <col min="4" max="4" width="29.28515625" customWidth="1"/>
    <col min="5" max="5" width="28.85546875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1145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33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32" t="s">
        <v>27</v>
      </c>
      <c r="K10" s="7" t="s">
        <v>16</v>
      </c>
      <c r="L10" s="8" t="s">
        <v>17</v>
      </c>
    </row>
    <row r="11" spans="1:12" ht="16.5" customHeight="1" thickBot="1">
      <c r="A11" s="171">
        <v>44809</v>
      </c>
      <c r="B11" s="257">
        <v>26320</v>
      </c>
      <c r="C11" s="338" t="s">
        <v>929</v>
      </c>
      <c r="D11" s="262"/>
      <c r="E11" s="338" t="s">
        <v>600</v>
      </c>
      <c r="F11" s="1400" t="s">
        <v>185</v>
      </c>
      <c r="G11" s="1401"/>
      <c r="H11" s="1401"/>
      <c r="I11" s="1402"/>
      <c r="J11" s="275" t="s">
        <v>88</v>
      </c>
      <c r="K11" s="276" t="s">
        <v>1146</v>
      </c>
      <c r="L11" s="277">
        <v>92345</v>
      </c>
    </row>
    <row r="12" spans="1:12" ht="16.5" customHeight="1" thickBot="1">
      <c r="A12" s="94"/>
      <c r="B12" s="381"/>
      <c r="C12" s="382"/>
      <c r="D12" s="383"/>
      <c r="E12" s="382"/>
      <c r="F12" s="377"/>
      <c r="G12" s="377"/>
      <c r="H12" s="377"/>
      <c r="I12" s="377"/>
      <c r="J12" s="377"/>
      <c r="K12" s="377"/>
      <c r="L12" s="17"/>
    </row>
    <row r="13" spans="1:12" ht="16.5" customHeight="1" thickBot="1">
      <c r="A13" s="171">
        <v>44811</v>
      </c>
      <c r="B13" s="257" t="s">
        <v>961</v>
      </c>
      <c r="C13" s="338" t="s">
        <v>1148</v>
      </c>
      <c r="D13" s="262"/>
      <c r="E13" s="338" t="s">
        <v>961</v>
      </c>
      <c r="F13" s="1400" t="s">
        <v>185</v>
      </c>
      <c r="G13" s="1401"/>
      <c r="H13" s="1401"/>
      <c r="I13" s="1402"/>
      <c r="J13" s="275" t="s">
        <v>961</v>
      </c>
      <c r="K13" s="276" t="s">
        <v>1251</v>
      </c>
      <c r="L13" s="277">
        <v>18500</v>
      </c>
    </row>
    <row r="14" spans="1:12" ht="16.5" customHeight="1" thickBot="1">
      <c r="A14" s="94"/>
      <c r="B14" s="578"/>
      <c r="C14" s="382"/>
      <c r="D14" s="383"/>
      <c r="E14" s="382"/>
      <c r="F14" s="569"/>
      <c r="G14" s="569"/>
      <c r="H14" s="569"/>
      <c r="I14" s="569"/>
      <c r="J14" s="569"/>
      <c r="K14" s="569"/>
      <c r="L14" s="17"/>
    </row>
    <row r="15" spans="1:12" ht="16.5" customHeight="1" thickBot="1">
      <c r="A15" s="171">
        <v>44831</v>
      </c>
      <c r="B15" s="257" t="s">
        <v>961</v>
      </c>
      <c r="C15" s="338" t="s">
        <v>1148</v>
      </c>
      <c r="D15" s="262"/>
      <c r="E15" s="338" t="s">
        <v>961</v>
      </c>
      <c r="F15" s="1400" t="s">
        <v>185</v>
      </c>
      <c r="G15" s="1401"/>
      <c r="H15" s="1401"/>
      <c r="I15" s="1402"/>
      <c r="J15" s="275" t="s">
        <v>961</v>
      </c>
      <c r="K15" s="276" t="s">
        <v>1595</v>
      </c>
      <c r="L15" s="277">
        <v>18500</v>
      </c>
    </row>
    <row r="16" spans="1:12" ht="16.5" customHeight="1" thickBot="1">
      <c r="A16" s="94"/>
      <c r="B16" s="710"/>
      <c r="C16" s="382"/>
      <c r="D16" s="383"/>
      <c r="E16" s="382"/>
      <c r="F16" s="706"/>
      <c r="G16" s="706"/>
      <c r="H16" s="706"/>
      <c r="I16" s="706"/>
      <c r="J16" s="706"/>
      <c r="K16" s="706"/>
      <c r="L16" s="17"/>
    </row>
    <row r="17" spans="1:12" ht="16.5" customHeight="1" thickBot="1">
      <c r="A17" s="171">
        <v>44842</v>
      </c>
      <c r="B17" s="257" t="s">
        <v>961</v>
      </c>
      <c r="C17" s="338" t="s">
        <v>1148</v>
      </c>
      <c r="D17" s="262"/>
      <c r="E17" s="338" t="s">
        <v>961</v>
      </c>
      <c r="F17" s="1400" t="s">
        <v>961</v>
      </c>
      <c r="G17" s="1401"/>
      <c r="H17" s="1401"/>
      <c r="I17" s="1402"/>
      <c r="J17" s="275" t="s">
        <v>961</v>
      </c>
      <c r="K17" s="276" t="s">
        <v>1868</v>
      </c>
      <c r="L17" s="277">
        <v>18500</v>
      </c>
    </row>
    <row r="18" spans="1:12" ht="16.5" customHeight="1" thickBot="1">
      <c r="A18" s="94"/>
      <c r="B18" s="815"/>
      <c r="C18" s="382"/>
      <c r="D18" s="383"/>
      <c r="E18" s="382"/>
      <c r="F18" s="809"/>
      <c r="G18" s="809"/>
      <c r="H18" s="809"/>
      <c r="I18" s="809"/>
      <c r="J18" s="809"/>
      <c r="K18" s="809"/>
      <c r="L18" s="17"/>
    </row>
    <row r="19" spans="1:12" ht="16.5" customHeight="1" thickBot="1">
      <c r="A19" s="171">
        <v>44851</v>
      </c>
      <c r="B19" s="257" t="s">
        <v>961</v>
      </c>
      <c r="C19" s="338" t="s">
        <v>1148</v>
      </c>
      <c r="D19" s="262"/>
      <c r="E19" s="338" t="s">
        <v>961</v>
      </c>
      <c r="F19" s="1400" t="s">
        <v>961</v>
      </c>
      <c r="G19" s="1401"/>
      <c r="H19" s="1401"/>
      <c r="I19" s="1402"/>
      <c r="J19" s="275" t="s">
        <v>961</v>
      </c>
      <c r="K19" s="276" t="s">
        <v>2081</v>
      </c>
      <c r="L19" s="277">
        <v>18500</v>
      </c>
    </row>
    <row r="20" spans="1:12" ht="16.5" customHeight="1" thickBot="1">
      <c r="A20" s="94"/>
      <c r="B20" s="1026"/>
      <c r="C20" s="382"/>
      <c r="D20" s="383"/>
      <c r="E20" s="382"/>
      <c r="F20" s="1021"/>
      <c r="G20" s="1021"/>
      <c r="H20" s="1021"/>
      <c r="I20" s="1021"/>
      <c r="J20" s="1021"/>
      <c r="K20" s="1021"/>
      <c r="L20" s="17"/>
    </row>
    <row r="21" spans="1:12" ht="16.5" customHeight="1" thickBot="1">
      <c r="A21" s="171">
        <v>44866</v>
      </c>
      <c r="B21" s="257" t="s">
        <v>961</v>
      </c>
      <c r="C21" s="338" t="s">
        <v>1148</v>
      </c>
      <c r="D21" s="262"/>
      <c r="E21" s="338" t="s">
        <v>961</v>
      </c>
      <c r="F21" s="1400" t="s">
        <v>961</v>
      </c>
      <c r="G21" s="1401"/>
      <c r="H21" s="1401"/>
      <c r="I21" s="1402"/>
      <c r="J21" s="275" t="s">
        <v>961</v>
      </c>
      <c r="K21" s="276" t="s">
        <v>2499</v>
      </c>
      <c r="L21" s="277">
        <v>18500</v>
      </c>
    </row>
    <row r="22" spans="1:12" ht="15.75" thickBo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6.5" customHeight="1" thickBot="1">
      <c r="A23" s="171">
        <v>44889</v>
      </c>
      <c r="B23" s="257" t="s">
        <v>961</v>
      </c>
      <c r="C23" s="338" t="s">
        <v>1148</v>
      </c>
      <c r="D23" s="262"/>
      <c r="E23" s="338" t="s">
        <v>961</v>
      </c>
      <c r="F23" s="1400" t="s">
        <v>961</v>
      </c>
      <c r="G23" s="1401"/>
      <c r="H23" s="1401"/>
      <c r="I23" s="1402"/>
      <c r="J23" s="275" t="s">
        <v>961</v>
      </c>
      <c r="K23" s="276" t="s">
        <v>2995</v>
      </c>
      <c r="L23" s="277">
        <v>18500</v>
      </c>
    </row>
    <row r="24" spans="1:12" ht="15.75" thickBo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8.75" thickBot="1">
      <c r="A25" s="2"/>
      <c r="B25" s="2"/>
      <c r="C25" s="2"/>
      <c r="D25" s="2"/>
      <c r="E25" s="2"/>
      <c r="F25" s="2"/>
      <c r="G25" s="2"/>
      <c r="H25" s="2"/>
      <c r="I25" s="2"/>
      <c r="J25" s="1407" t="s">
        <v>42</v>
      </c>
      <c r="K25" s="1408"/>
      <c r="L25" s="37">
        <f>+SUM(L11:L24)</f>
        <v>203345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25:K25"/>
    <mergeCell ref="A9:L9"/>
    <mergeCell ref="C10:E10"/>
    <mergeCell ref="F10:I10"/>
    <mergeCell ref="F13:I13"/>
    <mergeCell ref="F15:I15"/>
    <mergeCell ref="F17:I17"/>
    <mergeCell ref="F19:I19"/>
    <mergeCell ref="F21:I21"/>
    <mergeCell ref="F23:I23"/>
  </mergeCells>
  <pageMargins left="0.7" right="0.7" top="0.75" bottom="0.75" header="0.3" footer="0.3"/>
  <pageSetup paperSize="9" orientation="portrait" r:id="rId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L24" sqref="L2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1151</v>
      </c>
      <c r="B8" s="1462"/>
      <c r="C8" s="1463"/>
      <c r="D8" s="1434" t="s">
        <v>834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3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40" t="s">
        <v>777</v>
      </c>
      <c r="K10" s="7" t="s">
        <v>16</v>
      </c>
      <c r="L10" s="8" t="s">
        <v>17</v>
      </c>
    </row>
    <row r="11" spans="1:12" ht="17.25" thickBot="1">
      <c r="A11" s="19">
        <v>44806</v>
      </c>
      <c r="B11" s="20" t="s">
        <v>961</v>
      </c>
      <c r="C11" s="21"/>
      <c r="D11" s="261" t="s">
        <v>1148</v>
      </c>
      <c r="E11" s="23"/>
      <c r="F11" s="1401" t="s">
        <v>961</v>
      </c>
      <c r="G11" s="1401"/>
      <c r="H11" s="1401"/>
      <c r="I11" s="1406"/>
      <c r="J11" s="343" t="s">
        <v>961</v>
      </c>
      <c r="K11" s="24" t="s">
        <v>1152</v>
      </c>
      <c r="L11" s="25">
        <v>18000</v>
      </c>
    </row>
    <row r="12" spans="1:12" ht="17.25" thickBot="1">
      <c r="A12" s="94"/>
      <c r="B12" s="578"/>
      <c r="C12" s="96"/>
      <c r="D12" s="356"/>
      <c r="E12" s="97"/>
      <c r="F12" s="569"/>
      <c r="G12" s="569"/>
      <c r="H12" s="569"/>
      <c r="I12" s="569"/>
      <c r="J12" s="569"/>
      <c r="K12" s="569"/>
      <c r="L12" s="17"/>
    </row>
    <row r="13" spans="1:12" ht="17.25" thickBot="1">
      <c r="A13" s="19">
        <v>44831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565" t="s">
        <v>961</v>
      </c>
      <c r="K13" s="24" t="s">
        <v>1705</v>
      </c>
      <c r="L13" s="25">
        <v>18000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thickBot="1">
      <c r="A15" s="19">
        <v>44837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677" t="s">
        <v>961</v>
      </c>
      <c r="K15" s="24" t="s">
        <v>1800</v>
      </c>
      <c r="L15" s="25">
        <v>18000</v>
      </c>
    </row>
    <row r="16" spans="1:12" ht="17.25" thickBot="1">
      <c r="A16" s="94"/>
      <c r="B16" s="815"/>
      <c r="C16" s="96"/>
      <c r="D16" s="356"/>
      <c r="E16" s="97"/>
      <c r="F16" s="809"/>
      <c r="G16" s="809"/>
      <c r="H16" s="809"/>
      <c r="I16" s="809"/>
      <c r="J16" s="809"/>
      <c r="K16" s="809"/>
      <c r="L16" s="17"/>
    </row>
    <row r="17" spans="1:12" ht="17.25" thickBot="1">
      <c r="A17" s="19">
        <v>44852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804" t="s">
        <v>961</v>
      </c>
      <c r="K17" s="24" t="s">
        <v>2069</v>
      </c>
      <c r="L17" s="25">
        <v>18000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19">
        <v>44871</v>
      </c>
      <c r="B19" s="20" t="s">
        <v>961</v>
      </c>
      <c r="C19" s="21"/>
      <c r="D19" s="261" t="s">
        <v>1148</v>
      </c>
      <c r="E19" s="23"/>
      <c r="F19" s="1401" t="s">
        <v>961</v>
      </c>
      <c r="G19" s="1401"/>
      <c r="H19" s="1401"/>
      <c r="I19" s="1406"/>
      <c r="J19" s="1057" t="s">
        <v>961</v>
      </c>
      <c r="K19" s="24" t="s">
        <v>2597</v>
      </c>
      <c r="L19" s="25">
        <v>18000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44893</v>
      </c>
      <c r="B21" s="20" t="s">
        <v>961</v>
      </c>
      <c r="C21" s="21"/>
      <c r="D21" s="261" t="s">
        <v>1148</v>
      </c>
      <c r="E21" s="23"/>
      <c r="F21" s="1401" t="s">
        <v>961</v>
      </c>
      <c r="G21" s="1401"/>
      <c r="H21" s="1401"/>
      <c r="I21" s="1406"/>
      <c r="J21" s="1285" t="s">
        <v>961</v>
      </c>
      <c r="K21" s="24" t="s">
        <v>3105</v>
      </c>
      <c r="L21" s="25">
        <v>18000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407" t="s">
        <v>21</v>
      </c>
      <c r="K23" s="1487"/>
      <c r="L23" s="18">
        <f>+SUM(L11:L22)</f>
        <v>108000</v>
      </c>
    </row>
  </sheetData>
  <mergeCells count="26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23:K23"/>
    <mergeCell ref="A9:L9"/>
    <mergeCell ref="C10:E10"/>
    <mergeCell ref="F10:I10"/>
    <mergeCell ref="F13:I13"/>
    <mergeCell ref="F15:I15"/>
    <mergeCell ref="F17:I17"/>
    <mergeCell ref="F19:I19"/>
    <mergeCell ref="F21:I21"/>
  </mergeCells>
  <pageMargins left="0.7" right="0.7" top="0.75" bottom="0.75" header="0.3" footer="0.3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2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1153</v>
      </c>
      <c r="B8" s="1462"/>
      <c r="C8" s="1463"/>
      <c r="D8" s="1434" t="s">
        <v>834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3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40" t="s">
        <v>777</v>
      </c>
      <c r="K10" s="7" t="s">
        <v>16</v>
      </c>
      <c r="L10" s="8" t="s">
        <v>17</v>
      </c>
    </row>
    <row r="11" spans="1:12" ht="17.25" thickBot="1">
      <c r="A11" s="19">
        <v>44806</v>
      </c>
      <c r="B11" s="20" t="s">
        <v>961</v>
      </c>
      <c r="C11" s="21"/>
      <c r="D11" s="261" t="s">
        <v>1148</v>
      </c>
      <c r="E11" s="23"/>
      <c r="F11" s="1401" t="s">
        <v>961</v>
      </c>
      <c r="G11" s="1401"/>
      <c r="H11" s="1401"/>
      <c r="I11" s="1406"/>
      <c r="J11" s="343" t="s">
        <v>961</v>
      </c>
      <c r="K11" s="24" t="s">
        <v>1154</v>
      </c>
      <c r="L11" s="25">
        <v>18000</v>
      </c>
    </row>
    <row r="12" spans="1:12" ht="17.25" thickBot="1">
      <c r="A12" s="94"/>
      <c r="B12" s="578"/>
      <c r="C12" s="96"/>
      <c r="D12" s="356"/>
      <c r="E12" s="97"/>
      <c r="F12" s="569"/>
      <c r="G12" s="569"/>
      <c r="H12" s="569"/>
      <c r="I12" s="569"/>
      <c r="J12" s="569"/>
      <c r="K12" s="569"/>
      <c r="L12" s="17"/>
    </row>
    <row r="13" spans="1:12" ht="17.25" thickBot="1">
      <c r="A13" s="19">
        <v>44831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565" t="s">
        <v>961</v>
      </c>
      <c r="K13" s="24" t="s">
        <v>1574</v>
      </c>
      <c r="L13" s="25">
        <v>18000</v>
      </c>
    </row>
    <row r="14" spans="1:12" ht="17.25" thickBot="1">
      <c r="A14" s="94"/>
      <c r="B14" s="885"/>
      <c r="C14" s="96"/>
      <c r="D14" s="356"/>
      <c r="E14" s="97"/>
      <c r="F14" s="883"/>
      <c r="G14" s="883"/>
      <c r="H14" s="883"/>
      <c r="I14" s="883"/>
      <c r="J14" s="883"/>
      <c r="K14" s="883"/>
      <c r="L14" s="17"/>
    </row>
    <row r="15" spans="1:12" ht="17.25" thickBot="1">
      <c r="A15" s="19">
        <v>44857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881" t="s">
        <v>961</v>
      </c>
      <c r="K15" s="24" t="s">
        <v>2202</v>
      </c>
      <c r="L15" s="25">
        <v>18000</v>
      </c>
    </row>
    <row r="16" spans="1:12" ht="17.25" thickBot="1">
      <c r="A16" s="94"/>
      <c r="B16" s="973"/>
      <c r="C16" s="96"/>
      <c r="D16" s="356"/>
      <c r="E16" s="97"/>
      <c r="F16" s="967"/>
      <c r="G16" s="967"/>
      <c r="H16" s="967"/>
      <c r="I16" s="967"/>
      <c r="J16" s="967"/>
      <c r="K16" s="967"/>
      <c r="L16" s="17"/>
    </row>
    <row r="17" spans="1:12" ht="17.25" thickBot="1">
      <c r="A17" s="19">
        <v>44864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963" t="s">
        <v>961</v>
      </c>
      <c r="K17" s="24" t="s">
        <v>2343</v>
      </c>
      <c r="L17" s="25">
        <v>18000</v>
      </c>
    </row>
    <row r="18" spans="1:12" ht="17.25" thickBot="1">
      <c r="A18" s="94"/>
      <c r="B18" s="1060"/>
      <c r="C18" s="96"/>
      <c r="D18" s="356"/>
      <c r="E18" s="97"/>
      <c r="F18" s="1058"/>
      <c r="G18" s="1058"/>
      <c r="H18" s="1058"/>
      <c r="I18" s="1058"/>
      <c r="J18" s="1058"/>
      <c r="K18" s="1058"/>
      <c r="L18" s="17"/>
    </row>
    <row r="19" spans="1:12" ht="17.25" thickBot="1">
      <c r="A19" s="19">
        <v>44871</v>
      </c>
      <c r="B19" s="20" t="s">
        <v>961</v>
      </c>
      <c r="C19" s="21"/>
      <c r="D19" s="261" t="s">
        <v>1148</v>
      </c>
      <c r="E19" s="23"/>
      <c r="F19" s="1401" t="s">
        <v>961</v>
      </c>
      <c r="G19" s="1401"/>
      <c r="H19" s="1401"/>
      <c r="I19" s="1406"/>
      <c r="J19" s="1057" t="s">
        <v>961</v>
      </c>
      <c r="K19" s="24" t="s">
        <v>2602</v>
      </c>
      <c r="L19" s="25">
        <v>18000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44889</v>
      </c>
      <c r="B21" s="20" t="s">
        <v>961</v>
      </c>
      <c r="C21" s="21"/>
      <c r="D21" s="261" t="s">
        <v>1148</v>
      </c>
      <c r="E21" s="23"/>
      <c r="F21" s="1401" t="s">
        <v>961</v>
      </c>
      <c r="G21" s="1401"/>
      <c r="H21" s="1401"/>
      <c r="I21" s="1406"/>
      <c r="J21" s="1265" t="s">
        <v>961</v>
      </c>
      <c r="K21" s="24" t="s">
        <v>2989</v>
      </c>
      <c r="L21" s="25">
        <v>18000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44892</v>
      </c>
      <c r="B23" s="20" t="s">
        <v>961</v>
      </c>
      <c r="C23" s="21"/>
      <c r="D23" s="261" t="s">
        <v>1148</v>
      </c>
      <c r="E23" s="23"/>
      <c r="F23" s="1401" t="s">
        <v>961</v>
      </c>
      <c r="G23" s="1401"/>
      <c r="H23" s="1401"/>
      <c r="I23" s="1406"/>
      <c r="J23" s="1265" t="s">
        <v>961</v>
      </c>
      <c r="K23" s="24" t="s">
        <v>3059</v>
      </c>
      <c r="L23" s="25">
        <v>18000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8.75" thickBot="1">
      <c r="A25" s="2"/>
      <c r="B25" s="2"/>
      <c r="C25" s="2"/>
      <c r="D25" s="2"/>
      <c r="E25" s="2"/>
      <c r="F25" s="2"/>
      <c r="G25" s="2"/>
      <c r="H25" s="2"/>
      <c r="I25" s="2"/>
      <c r="J25" s="1407" t="s">
        <v>21</v>
      </c>
      <c r="K25" s="1487"/>
      <c r="L25" s="18">
        <f>+SUM(L11:L24)</f>
        <v>126000</v>
      </c>
    </row>
    <row r="26" spans="1:12">
      <c r="L26" t="s">
        <v>961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25:K25"/>
    <mergeCell ref="F13:I13"/>
    <mergeCell ref="F15:I15"/>
    <mergeCell ref="F17:I17"/>
    <mergeCell ref="F19:I19"/>
    <mergeCell ref="F21:I21"/>
    <mergeCell ref="F23:I23"/>
  </mergeCells>
  <pageMargins left="0.7" right="0.7" top="0.75" bottom="0.75" header="0.3" footer="0.3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7" workbookViewId="0">
      <selection activeCell="L29" sqref="L29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1158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3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40" t="s">
        <v>18</v>
      </c>
      <c r="K10" s="7" t="s">
        <v>16</v>
      </c>
      <c r="L10" s="8" t="s">
        <v>17</v>
      </c>
    </row>
    <row r="11" spans="1:12" ht="17.25" thickBot="1">
      <c r="A11" s="19">
        <v>44806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343" t="s">
        <v>961</v>
      </c>
      <c r="K11" s="24" t="s">
        <v>1159</v>
      </c>
      <c r="L11" s="25">
        <v>18500</v>
      </c>
    </row>
    <row r="12" spans="1:12" ht="17.25" thickBot="1">
      <c r="A12" s="94"/>
      <c r="B12" s="710"/>
      <c r="C12" s="96"/>
      <c r="D12" s="96"/>
      <c r="E12" s="97"/>
      <c r="F12" s="706"/>
      <c r="G12" s="706"/>
      <c r="H12" s="706"/>
      <c r="I12" s="706"/>
      <c r="J12" s="706"/>
      <c r="K12" s="706"/>
      <c r="L12" s="17"/>
    </row>
    <row r="13" spans="1:12" ht="17.25" thickBot="1">
      <c r="A13" s="19">
        <v>44842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702" t="s">
        <v>961</v>
      </c>
      <c r="K13" s="24" t="s">
        <v>1866</v>
      </c>
      <c r="L13" s="25">
        <v>18500</v>
      </c>
    </row>
    <row r="14" spans="1:12" ht="15.75" thickBot="1"/>
    <row r="15" spans="1:12" ht="17.25" thickBot="1">
      <c r="A15" s="19">
        <v>44856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858" t="s">
        <v>961</v>
      </c>
      <c r="K15" s="24" t="s">
        <v>2176</v>
      </c>
      <c r="L15" s="25">
        <v>18500</v>
      </c>
    </row>
    <row r="16" spans="1:12" ht="17.25" thickBot="1">
      <c r="A16" s="94"/>
      <c r="B16" s="973"/>
      <c r="C16" s="96"/>
      <c r="D16" s="96"/>
      <c r="E16" s="97"/>
      <c r="F16" s="967"/>
      <c r="G16" s="967"/>
      <c r="H16" s="967"/>
      <c r="I16" s="967"/>
      <c r="J16" s="967"/>
      <c r="K16" s="967"/>
      <c r="L16" s="17"/>
    </row>
    <row r="17" spans="1:12" ht="17.25" thickBot="1">
      <c r="A17" s="19">
        <v>44860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963" t="s">
        <v>961</v>
      </c>
      <c r="K17" s="24" t="s">
        <v>2402</v>
      </c>
      <c r="L17" s="25">
        <v>18500</v>
      </c>
    </row>
    <row r="18" spans="1:12" ht="17.25" thickBot="1">
      <c r="A18" s="94"/>
      <c r="B18" s="1067"/>
      <c r="C18" s="96"/>
      <c r="D18" s="96"/>
      <c r="E18" s="97"/>
      <c r="F18" s="1063"/>
      <c r="G18" s="1063"/>
      <c r="H18" s="1063"/>
      <c r="I18" s="1063"/>
      <c r="J18" s="1063"/>
      <c r="K18" s="1063"/>
      <c r="L18" s="17"/>
    </row>
    <row r="19" spans="1:12" ht="17.25" thickBot="1">
      <c r="A19" s="19">
        <v>44872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062" t="s">
        <v>961</v>
      </c>
      <c r="K19" s="24" t="s">
        <v>2625</v>
      </c>
      <c r="L19" s="25">
        <v>18500</v>
      </c>
    </row>
    <row r="20" spans="1:12" ht="15.75" thickBot="1"/>
    <row r="21" spans="1:12" ht="17.25" thickBot="1">
      <c r="A21" s="19">
        <v>44878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118" t="s">
        <v>961</v>
      </c>
      <c r="K21" s="24" t="s">
        <v>2788</v>
      </c>
      <c r="L21" s="25">
        <v>18500</v>
      </c>
    </row>
    <row r="22" spans="1:12" ht="15.75" thickBot="1"/>
    <row r="23" spans="1:12" ht="17.25" thickBot="1">
      <c r="A23" s="19">
        <v>44895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300" t="s">
        <v>961</v>
      </c>
      <c r="K23" s="24" t="s">
        <v>3173</v>
      </c>
      <c r="L23" s="25">
        <v>18500</v>
      </c>
    </row>
    <row r="24" spans="1:12" ht="15.75" thickBot="1"/>
    <row r="25" spans="1:12" ht="17.25" thickBot="1">
      <c r="A25" s="19">
        <v>44897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330" t="s">
        <v>961</v>
      </c>
      <c r="K25" s="24" t="s">
        <v>3205</v>
      </c>
      <c r="L25" s="25">
        <v>18500</v>
      </c>
    </row>
    <row r="27" spans="1:12" ht="15.75" thickBot="1"/>
    <row r="28" spans="1:12" ht="18.75" thickBot="1">
      <c r="J28" s="1407" t="s">
        <v>21</v>
      </c>
      <c r="K28" s="1487"/>
      <c r="L28" s="18">
        <f>+SUM(L11:L27)</f>
        <v>148000</v>
      </c>
    </row>
  </sheetData>
  <mergeCells count="28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28:K28"/>
    <mergeCell ref="A9:L9"/>
    <mergeCell ref="C10:E10"/>
    <mergeCell ref="F10:I10"/>
    <mergeCell ref="F13:I13"/>
    <mergeCell ref="F15:I15"/>
    <mergeCell ref="F17:I17"/>
    <mergeCell ref="F19:I19"/>
    <mergeCell ref="F21:I21"/>
    <mergeCell ref="F23:I23"/>
    <mergeCell ref="F25:I25"/>
  </mergeCells>
  <pageMargins left="0.7" right="0.7" top="0.75" bottom="0.75" header="0.3" footer="0.3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8" workbookViewId="0">
      <selection activeCell="C21" sqref="A21:XFD24"/>
    </sheetView>
  </sheetViews>
  <sheetFormatPr baseColWidth="10" defaultRowHeight="15"/>
  <cols>
    <col min="1" max="1" width="14" bestFit="1" customWidth="1"/>
    <col min="4" max="4" width="33" bestFit="1" customWidth="1"/>
    <col min="5" max="5" width="32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1160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3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40" t="s">
        <v>18</v>
      </c>
      <c r="K10" s="7" t="s">
        <v>16</v>
      </c>
      <c r="L10" s="8" t="s">
        <v>17</v>
      </c>
    </row>
    <row r="11" spans="1:12" ht="17.25" thickBot="1">
      <c r="A11" s="19">
        <v>44806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343" t="s">
        <v>961</v>
      </c>
      <c r="K11" s="24" t="s">
        <v>1161</v>
      </c>
      <c r="L11" s="25">
        <v>18500</v>
      </c>
    </row>
    <row r="12" spans="1:12" ht="17.25" thickBot="1">
      <c r="A12" s="94"/>
      <c r="B12" s="612"/>
      <c r="C12" s="96"/>
      <c r="D12" s="96"/>
      <c r="E12" s="97"/>
      <c r="F12" s="610"/>
      <c r="G12" s="610"/>
      <c r="H12" s="610"/>
      <c r="I12" s="610"/>
      <c r="J12" s="610"/>
      <c r="K12" s="610"/>
      <c r="L12" s="17"/>
    </row>
    <row r="13" spans="1:12" ht="17.25" thickBot="1">
      <c r="A13" s="19">
        <v>44838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607" t="s">
        <v>961</v>
      </c>
      <c r="K13" s="24" t="s">
        <v>1674</v>
      </c>
      <c r="L13" s="25">
        <v>18500</v>
      </c>
    </row>
    <row r="14" spans="1:12" ht="17.25" thickBot="1">
      <c r="A14" s="19"/>
      <c r="B14" s="20"/>
      <c r="C14" s="21"/>
      <c r="D14" s="22"/>
      <c r="E14" s="23"/>
      <c r="F14" s="802"/>
      <c r="G14" s="802"/>
      <c r="H14" s="802"/>
      <c r="I14" s="804"/>
      <c r="J14" s="804"/>
      <c r="K14" s="24"/>
      <c r="L14" s="25"/>
    </row>
    <row r="15" spans="1:12" ht="17.25" thickBot="1">
      <c r="A15" s="19">
        <v>44852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804" t="s">
        <v>961</v>
      </c>
      <c r="K15" s="24" t="s">
        <v>2076</v>
      </c>
      <c r="L15" s="25">
        <v>18500</v>
      </c>
    </row>
    <row r="16" spans="1:12" ht="17.25" thickBot="1">
      <c r="A16" s="19"/>
      <c r="B16" s="20"/>
      <c r="C16" s="21"/>
      <c r="D16" s="22"/>
      <c r="E16" s="23"/>
      <c r="F16" s="789"/>
      <c r="G16" s="789"/>
      <c r="H16" s="789"/>
      <c r="I16" s="791"/>
      <c r="J16" s="791"/>
      <c r="K16" s="24"/>
      <c r="L16" s="25"/>
    </row>
    <row r="17" spans="1:12" ht="17.25" thickBot="1">
      <c r="A17" s="19">
        <v>44852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791" t="s">
        <v>961</v>
      </c>
      <c r="K17" s="24" t="s">
        <v>2025</v>
      </c>
      <c r="L17" s="25">
        <v>18500</v>
      </c>
    </row>
    <row r="18" spans="1:12" ht="17.25" thickBot="1">
      <c r="A18" s="94"/>
      <c r="B18" s="875"/>
      <c r="C18" s="96"/>
      <c r="D18" s="96"/>
      <c r="E18" s="97"/>
      <c r="F18" s="873"/>
      <c r="G18" s="873"/>
      <c r="H18" s="873"/>
      <c r="I18" s="873"/>
      <c r="J18" s="873"/>
      <c r="K18" s="873"/>
      <c r="L18" s="17"/>
    </row>
    <row r="19" spans="1:12" ht="17.25" thickBot="1">
      <c r="A19" s="19">
        <v>44859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870" t="s">
        <v>961</v>
      </c>
      <c r="K19" s="24" t="s">
        <v>2195</v>
      </c>
      <c r="L19" s="25">
        <v>18500</v>
      </c>
    </row>
    <row r="20" spans="1:12" ht="15.75" thickBot="1"/>
    <row r="21" spans="1:12" ht="16.5">
      <c r="A21" s="1443">
        <v>44861</v>
      </c>
      <c r="B21" s="1411">
        <v>122236</v>
      </c>
      <c r="C21" s="9"/>
      <c r="D21" s="9" t="s">
        <v>36</v>
      </c>
      <c r="E21" s="9" t="s">
        <v>103</v>
      </c>
      <c r="F21" s="1448" t="s">
        <v>87</v>
      </c>
      <c r="G21" s="1449"/>
      <c r="H21" s="1449"/>
      <c r="I21" s="1450"/>
      <c r="J21" s="1476" t="s">
        <v>88</v>
      </c>
      <c r="K21" s="1416" t="s">
        <v>2337</v>
      </c>
      <c r="L21" s="1457">
        <v>932790</v>
      </c>
    </row>
    <row r="22" spans="1:12" ht="16.5">
      <c r="A22" s="1444"/>
      <c r="B22" s="1412"/>
      <c r="C22" s="175"/>
      <c r="D22" s="175" t="s">
        <v>105</v>
      </c>
      <c r="E22" s="96" t="s">
        <v>166</v>
      </c>
      <c r="F22" s="1451"/>
      <c r="G22" s="1452"/>
      <c r="H22" s="1452"/>
      <c r="I22" s="1453"/>
      <c r="J22" s="1484"/>
      <c r="K22" s="1417"/>
      <c r="L22" s="1458"/>
    </row>
    <row r="23" spans="1:12" ht="17.25" thickBot="1">
      <c r="A23" s="1445"/>
      <c r="B23" s="1413"/>
      <c r="C23" s="27"/>
      <c r="D23" s="12" t="s">
        <v>76</v>
      </c>
      <c r="E23" s="29" t="s">
        <v>77</v>
      </c>
      <c r="F23" s="1454"/>
      <c r="G23" s="1455"/>
      <c r="H23" s="1455"/>
      <c r="I23" s="1456"/>
      <c r="J23" s="1477"/>
      <c r="K23" s="1418"/>
      <c r="L23" s="1459"/>
    </row>
    <row r="24" spans="1:12" ht="17.25" thickBot="1">
      <c r="A24" s="94"/>
      <c r="B24" s="955"/>
      <c r="C24" s="26"/>
      <c r="D24" s="96"/>
      <c r="E24" s="28"/>
      <c r="F24" s="953"/>
      <c r="G24" s="953"/>
      <c r="H24" s="953"/>
      <c r="I24" s="953"/>
      <c r="J24" s="954"/>
      <c r="K24" s="954"/>
      <c r="L24" s="17"/>
    </row>
    <row r="25" spans="1:12" ht="17.25" thickBot="1">
      <c r="A25" s="19">
        <v>44866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020" t="s">
        <v>961</v>
      </c>
      <c r="K25" s="24" t="s">
        <v>2496</v>
      </c>
      <c r="L25" s="25">
        <v>18500</v>
      </c>
    </row>
    <row r="26" spans="1:12" ht="17.25" thickBot="1">
      <c r="A26" s="94"/>
      <c r="B26" s="1060"/>
      <c r="C26" s="96"/>
      <c r="D26" s="96"/>
      <c r="E26" s="97"/>
      <c r="F26" s="1058"/>
      <c r="G26" s="1058"/>
      <c r="H26" s="1058"/>
      <c r="I26" s="1058"/>
      <c r="J26" s="1059"/>
      <c r="K26" s="1059"/>
      <c r="L26" s="17"/>
    </row>
    <row r="27" spans="1:12" ht="17.25" thickBot="1">
      <c r="A27" s="19">
        <v>44871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057" t="s">
        <v>961</v>
      </c>
      <c r="K27" s="24" t="s">
        <v>2603</v>
      </c>
      <c r="L27" s="25">
        <v>18500</v>
      </c>
    </row>
    <row r="28" spans="1:12" ht="17.25" thickBot="1">
      <c r="A28" s="94"/>
      <c r="B28" s="1026"/>
      <c r="C28" s="26"/>
      <c r="D28" s="96"/>
      <c r="E28" s="28"/>
      <c r="F28" s="1021"/>
      <c r="G28" s="1021"/>
      <c r="H28" s="1021"/>
      <c r="I28" s="1021"/>
      <c r="J28" s="1023"/>
      <c r="K28" s="1023"/>
      <c r="L28" s="17"/>
    </row>
    <row r="29" spans="1:12" ht="17.25" thickBot="1">
      <c r="A29" s="19">
        <v>44882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1190" t="s">
        <v>961</v>
      </c>
      <c r="K29" s="24" t="s">
        <v>2885</v>
      </c>
      <c r="L29" s="25">
        <v>18500</v>
      </c>
    </row>
    <row r="30" spans="1:12" ht="17.25" thickBot="1">
      <c r="A30" s="94"/>
      <c r="B30" s="1203"/>
      <c r="C30" s="26"/>
      <c r="D30" s="96"/>
      <c r="E30" s="28"/>
      <c r="F30" s="1195"/>
      <c r="G30" s="1195"/>
      <c r="H30" s="1195"/>
      <c r="I30" s="1195"/>
      <c r="J30" s="1197"/>
      <c r="K30" s="1197"/>
      <c r="L30" s="17"/>
    </row>
    <row r="31" spans="1:12" ht="18.75" thickBot="1">
      <c r="J31" s="1407" t="s">
        <v>21</v>
      </c>
      <c r="K31" s="1487"/>
      <c r="L31" s="18">
        <f>+SUM(L11:L30)</f>
        <v>1080790</v>
      </c>
    </row>
  </sheetData>
  <mergeCells count="34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1:K31"/>
    <mergeCell ref="F13:I13"/>
    <mergeCell ref="F17:I17"/>
    <mergeCell ref="F15:I15"/>
    <mergeCell ref="F19:I19"/>
    <mergeCell ref="F21:I23"/>
    <mergeCell ref="J21:J23"/>
    <mergeCell ref="K21:K23"/>
    <mergeCell ref="F25:I25"/>
    <mergeCell ref="F27:I27"/>
    <mergeCell ref="F29:I29"/>
    <mergeCell ref="A9:L9"/>
    <mergeCell ref="C10:E10"/>
    <mergeCell ref="F10:I10"/>
    <mergeCell ref="F11:I11"/>
    <mergeCell ref="A21:A23"/>
    <mergeCell ref="B21:B23"/>
    <mergeCell ref="L21:L23"/>
  </mergeCells>
  <pageMargins left="0.7" right="0.7" top="0.75" bottom="0.75" header="0.3" footer="0.3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4" workbookViewId="0">
      <selection activeCell="L28" sqref="A1:L1048576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1162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3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40" t="s">
        <v>18</v>
      </c>
      <c r="K10" s="7" t="s">
        <v>16</v>
      </c>
      <c r="L10" s="8" t="s">
        <v>17</v>
      </c>
    </row>
    <row r="11" spans="1:12" ht="17.25" thickBot="1">
      <c r="A11" s="19">
        <v>44806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343" t="s">
        <v>961</v>
      </c>
      <c r="K11" s="24" t="s">
        <v>1163</v>
      </c>
      <c r="L11" s="25">
        <v>18500</v>
      </c>
    </row>
    <row r="12" spans="1:12" ht="17.25" thickBot="1">
      <c r="A12" s="94"/>
      <c r="B12" s="710"/>
      <c r="C12" s="96"/>
      <c r="D12" s="96"/>
      <c r="E12" s="97"/>
      <c r="F12" s="706"/>
      <c r="G12" s="706"/>
      <c r="H12" s="706"/>
      <c r="I12" s="706"/>
      <c r="J12" s="706"/>
      <c r="K12" s="706"/>
      <c r="L12" s="17"/>
    </row>
    <row r="13" spans="1:12" ht="17.25" thickBot="1">
      <c r="A13" s="19">
        <v>44842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702" t="s">
        <v>961</v>
      </c>
      <c r="K13" s="24" t="s">
        <v>1867</v>
      </c>
      <c r="L13" s="25">
        <v>18500</v>
      </c>
    </row>
    <row r="14" spans="1:12" ht="17.25" thickBot="1">
      <c r="A14" s="94"/>
      <c r="B14" s="815"/>
      <c r="C14" s="96"/>
      <c r="D14" s="96"/>
      <c r="E14" s="97"/>
      <c r="F14" s="809"/>
      <c r="G14" s="809"/>
      <c r="H14" s="809"/>
      <c r="I14" s="809"/>
      <c r="J14" s="809"/>
      <c r="K14" s="809"/>
      <c r="L14" s="17"/>
    </row>
    <row r="15" spans="1:12" ht="17.25" thickBot="1">
      <c r="A15" s="19">
        <v>44848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804" t="s">
        <v>961</v>
      </c>
      <c r="K15" s="24" t="s">
        <v>2077</v>
      </c>
      <c r="L15" s="25">
        <v>18500</v>
      </c>
    </row>
    <row r="16" spans="1:12" ht="17.25" thickBot="1">
      <c r="A16" s="94"/>
      <c r="B16" s="833"/>
      <c r="C16" s="96"/>
      <c r="D16" s="96"/>
      <c r="E16" s="97"/>
      <c r="F16" s="823"/>
      <c r="G16" s="823"/>
      <c r="H16" s="823"/>
      <c r="I16" s="823"/>
      <c r="J16" s="823"/>
      <c r="K16" s="823"/>
      <c r="L16" s="17"/>
    </row>
    <row r="17" spans="1:12" ht="17.25" thickBot="1">
      <c r="A17" s="19">
        <v>44853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818" t="s">
        <v>961</v>
      </c>
      <c r="K17" s="24" t="s">
        <v>2106</v>
      </c>
      <c r="L17" s="25">
        <v>18500</v>
      </c>
    </row>
    <row r="18" spans="1:12" ht="15.75" thickBot="1"/>
    <row r="19" spans="1:12" ht="17.25" thickBot="1">
      <c r="A19" s="19">
        <v>44877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118" t="s">
        <v>961</v>
      </c>
      <c r="K19" s="24" t="s">
        <v>2717</v>
      </c>
      <c r="L19" s="25">
        <v>18500</v>
      </c>
    </row>
    <row r="20" spans="1:12" ht="15.75" thickBot="1"/>
    <row r="21" spans="1:12" ht="17.25" thickBot="1">
      <c r="A21" s="19">
        <v>44890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265" t="s">
        <v>961</v>
      </c>
      <c r="K21" s="24" t="s">
        <v>3019</v>
      </c>
      <c r="L21" s="25">
        <v>18500</v>
      </c>
    </row>
    <row r="22" spans="1:12" ht="15.75" thickBot="1"/>
    <row r="23" spans="1:12" ht="17.25" thickBot="1">
      <c r="A23" s="19">
        <v>44901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335" t="s">
        <v>961</v>
      </c>
      <c r="K23" s="24" t="s">
        <v>3264</v>
      </c>
      <c r="L23" s="25">
        <v>18500</v>
      </c>
    </row>
    <row r="26" spans="1:12" ht="15.75" thickBot="1"/>
    <row r="27" spans="1:12" ht="18.75" thickBot="1">
      <c r="J27" s="1407" t="s">
        <v>21</v>
      </c>
      <c r="K27" s="1487"/>
      <c r="L27" s="18">
        <f>+SUM(L11:L26)</f>
        <v>129500</v>
      </c>
    </row>
    <row r="28" spans="1:12">
      <c r="L28" t="s">
        <v>1250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27:K27"/>
    <mergeCell ref="F13:I13"/>
    <mergeCell ref="F15:I15"/>
    <mergeCell ref="F17:I17"/>
    <mergeCell ref="F19:I19"/>
    <mergeCell ref="F21:I21"/>
    <mergeCell ref="F23:I23"/>
  </mergeCells>
  <pageMargins left="0.7" right="0.7" top="0.75" bottom="0.75" header="0.3" footer="0.3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23" workbookViewId="0">
      <selection activeCell="P45" sqref="P45"/>
    </sheetView>
  </sheetViews>
  <sheetFormatPr baseColWidth="10" defaultRowHeight="15"/>
  <cols>
    <col min="1" max="1" width="14" bestFit="1" customWidth="1"/>
    <col min="4" max="4" width="28.85546875" customWidth="1"/>
    <col min="5" max="5" width="31.42578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1165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3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40" t="s">
        <v>18</v>
      </c>
      <c r="K10" s="7" t="s">
        <v>16</v>
      </c>
      <c r="L10" s="8" t="s">
        <v>17</v>
      </c>
    </row>
    <row r="11" spans="1:12" ht="17.25" thickBot="1">
      <c r="A11" s="19">
        <v>44806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343" t="s">
        <v>88</v>
      </c>
      <c r="K11" s="24" t="s">
        <v>1166</v>
      </c>
      <c r="L11" s="25">
        <v>18500</v>
      </c>
    </row>
    <row r="12" spans="1:12" ht="17.25" thickBot="1">
      <c r="A12" s="94"/>
      <c r="B12" s="578"/>
      <c r="C12" s="96"/>
      <c r="D12" s="96"/>
      <c r="E12" s="97"/>
      <c r="F12" s="569"/>
      <c r="G12" s="569"/>
      <c r="H12" s="569"/>
      <c r="I12" s="569"/>
      <c r="J12" s="569"/>
      <c r="K12" s="569"/>
      <c r="L12" s="17"/>
    </row>
    <row r="13" spans="1:12" ht="17.25" thickBot="1">
      <c r="A13" s="19">
        <v>44816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565" t="s">
        <v>88</v>
      </c>
      <c r="K13" s="24" t="s">
        <v>1582</v>
      </c>
      <c r="L13" s="25">
        <v>18500</v>
      </c>
    </row>
    <row r="14" spans="1:12" ht="17.25" thickBot="1">
      <c r="A14" s="94"/>
      <c r="B14" s="710"/>
      <c r="C14" s="96"/>
      <c r="D14" s="96"/>
      <c r="E14" s="97"/>
      <c r="F14" s="706"/>
      <c r="G14" s="706"/>
      <c r="H14" s="706"/>
      <c r="I14" s="706"/>
      <c r="J14" s="706"/>
      <c r="K14" s="706"/>
      <c r="L14" s="17"/>
    </row>
    <row r="15" spans="1:12" ht="17.25" thickBot="1">
      <c r="A15" s="19">
        <v>44841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702" t="s">
        <v>88</v>
      </c>
      <c r="K15" s="24" t="s">
        <v>1854</v>
      </c>
      <c r="L15" s="25">
        <v>18500</v>
      </c>
    </row>
    <row r="16" spans="1:12" ht="17.25" thickBot="1">
      <c r="A16" s="94"/>
      <c r="B16" s="815"/>
      <c r="C16" s="96"/>
      <c r="D16" s="96"/>
      <c r="E16" s="97"/>
      <c r="F16" s="809"/>
      <c r="G16" s="809"/>
      <c r="H16" s="809"/>
      <c r="I16" s="809"/>
      <c r="J16" s="809"/>
      <c r="K16" s="809"/>
      <c r="L16" s="17"/>
    </row>
    <row r="17" spans="1:12" ht="17.25" thickBot="1">
      <c r="A17" s="19">
        <v>44851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804" t="s">
        <v>961</v>
      </c>
      <c r="K17" s="24" t="s">
        <v>2078</v>
      </c>
      <c r="L17" s="25">
        <v>18500</v>
      </c>
    </row>
    <row r="18" spans="1:12" ht="17.25" thickBot="1">
      <c r="A18" s="94"/>
      <c r="B18" s="833"/>
      <c r="C18" s="96"/>
      <c r="D18" s="96"/>
      <c r="E18" s="97"/>
      <c r="F18" s="823"/>
      <c r="G18" s="823"/>
      <c r="H18" s="823"/>
      <c r="I18" s="823"/>
      <c r="J18" s="823"/>
      <c r="K18" s="823"/>
      <c r="L18" s="17"/>
    </row>
    <row r="19" spans="1:12" ht="17.25" thickBot="1">
      <c r="A19" s="19">
        <v>44854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818" t="s">
        <v>961</v>
      </c>
      <c r="K19" s="24" t="s">
        <v>2132</v>
      </c>
      <c r="L19" s="25">
        <v>18500</v>
      </c>
    </row>
    <row r="20" spans="1:12" ht="17.25" thickBot="1">
      <c r="A20" s="94"/>
      <c r="B20" s="875"/>
      <c r="C20" s="96"/>
      <c r="D20" s="96"/>
      <c r="E20" s="97"/>
      <c r="F20" s="873"/>
      <c r="G20" s="873"/>
      <c r="H20" s="873"/>
      <c r="I20" s="873"/>
      <c r="J20" s="873"/>
      <c r="K20" s="873"/>
      <c r="L20" s="17"/>
    </row>
    <row r="21" spans="1:12" ht="17.25" thickBot="1">
      <c r="A21" s="19">
        <v>44859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870" t="s">
        <v>961</v>
      </c>
      <c r="K21" s="24" t="s">
        <v>2191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6.5">
      <c r="A23" s="1443">
        <v>44870</v>
      </c>
      <c r="B23" s="1411">
        <v>113998</v>
      </c>
      <c r="C23" s="9"/>
      <c r="D23" s="9" t="s">
        <v>435</v>
      </c>
      <c r="E23" s="9" t="s">
        <v>2590</v>
      </c>
      <c r="F23" s="1448" t="s">
        <v>72</v>
      </c>
      <c r="G23" s="1449"/>
      <c r="H23" s="1449"/>
      <c r="I23" s="1450"/>
      <c r="J23" s="1419" t="s">
        <v>88</v>
      </c>
      <c r="K23" s="1416" t="s">
        <v>2589</v>
      </c>
      <c r="L23" s="1457">
        <v>1104600</v>
      </c>
    </row>
    <row r="24" spans="1:12" ht="16.5">
      <c r="A24" s="1444"/>
      <c r="B24" s="1412"/>
      <c r="C24" s="96"/>
      <c r="D24" s="96" t="s">
        <v>80</v>
      </c>
      <c r="E24" s="96" t="s">
        <v>2591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96"/>
      <c r="D25" s="96" t="s">
        <v>815</v>
      </c>
      <c r="E25" s="96" t="s">
        <v>155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96"/>
      <c r="D26" s="96" t="s">
        <v>182</v>
      </c>
      <c r="E26" s="96" t="s">
        <v>181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96"/>
      <c r="D27" s="96" t="s">
        <v>187</v>
      </c>
      <c r="E27" s="96" t="s">
        <v>188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96"/>
      <c r="D28" s="96" t="s">
        <v>159</v>
      </c>
      <c r="E28" s="96" t="s">
        <v>465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96"/>
      <c r="D29" s="96" t="s">
        <v>179</v>
      </c>
      <c r="E29" s="96" t="s">
        <v>1004</v>
      </c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96"/>
      <c r="D30" s="96"/>
      <c r="E30" s="96" t="s">
        <v>166</v>
      </c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96"/>
      <c r="D31" s="96"/>
      <c r="E31" s="96"/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96"/>
      <c r="D32" s="96"/>
      <c r="E32" s="96"/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96"/>
      <c r="D33" s="96"/>
      <c r="E33" s="96"/>
      <c r="F33" s="1451"/>
      <c r="G33" s="1452"/>
      <c r="H33" s="1452"/>
      <c r="I33" s="1453"/>
      <c r="J33" s="1420"/>
      <c r="K33" s="1417"/>
      <c r="L33" s="1458"/>
    </row>
    <row r="34" spans="1:12" ht="16.5">
      <c r="A34" s="1444"/>
      <c r="B34" s="1412"/>
      <c r="C34" s="96"/>
      <c r="D34" s="96"/>
      <c r="E34" s="96"/>
      <c r="F34" s="1451"/>
      <c r="G34" s="1452"/>
      <c r="H34" s="1452"/>
      <c r="I34" s="1453"/>
      <c r="J34" s="1420"/>
      <c r="K34" s="1417"/>
      <c r="L34" s="1458"/>
    </row>
    <row r="35" spans="1:12" ht="17.25" thickBot="1">
      <c r="A35" s="1445"/>
      <c r="B35" s="1413"/>
      <c r="C35" s="190"/>
      <c r="D35" s="190"/>
      <c r="E35" s="12"/>
      <c r="F35" s="1454"/>
      <c r="G35" s="1455"/>
      <c r="H35" s="1455"/>
      <c r="I35" s="1456"/>
      <c r="J35" s="1421"/>
      <c r="K35" s="1418"/>
      <c r="L35" s="1459"/>
    </row>
    <row r="36" spans="1:12" ht="17.25" thickBot="1">
      <c r="A36" s="94"/>
      <c r="B36" s="1044"/>
      <c r="E36" s="11"/>
      <c r="F36" s="1043"/>
      <c r="G36" s="1043"/>
      <c r="H36" s="1043"/>
      <c r="I36" s="1043"/>
      <c r="J36" s="1042"/>
      <c r="K36" s="1043"/>
      <c r="L36" s="17"/>
    </row>
    <row r="37" spans="1:12" ht="17.25" thickBot="1">
      <c r="A37" s="19">
        <v>44880</v>
      </c>
      <c r="B37" s="20" t="s">
        <v>961</v>
      </c>
      <c r="C37" s="21"/>
      <c r="D37" s="22" t="s">
        <v>1148</v>
      </c>
      <c r="E37" s="23"/>
      <c r="F37" s="1401" t="s">
        <v>961</v>
      </c>
      <c r="G37" s="1401"/>
      <c r="H37" s="1401"/>
      <c r="I37" s="1406"/>
      <c r="J37" s="1190" t="s">
        <v>961</v>
      </c>
      <c r="K37" s="24" t="s">
        <v>2852</v>
      </c>
      <c r="L37" s="25">
        <v>18500</v>
      </c>
    </row>
    <row r="38" spans="1:12" ht="17.25" thickBot="1">
      <c r="A38" s="94"/>
      <c r="B38" s="1203"/>
      <c r="C38" s="96"/>
      <c r="D38" s="96"/>
      <c r="E38" s="97"/>
      <c r="F38" s="1195"/>
      <c r="G38" s="1195"/>
      <c r="H38" s="1195"/>
      <c r="I38" s="1195"/>
      <c r="J38" s="1189"/>
      <c r="K38" s="1198"/>
      <c r="L38" s="17"/>
    </row>
    <row r="39" spans="1:12" ht="17.25" thickBot="1">
      <c r="A39" s="19">
        <v>44889</v>
      </c>
      <c r="B39" s="20" t="s">
        <v>961</v>
      </c>
      <c r="C39" s="21"/>
      <c r="D39" s="22" t="s">
        <v>1148</v>
      </c>
      <c r="E39" s="23"/>
      <c r="F39" s="1401" t="s">
        <v>961</v>
      </c>
      <c r="G39" s="1401"/>
      <c r="H39" s="1401"/>
      <c r="I39" s="1406"/>
      <c r="J39" s="1265" t="s">
        <v>961</v>
      </c>
      <c r="K39" s="24" t="s">
        <v>2993</v>
      </c>
      <c r="L39" s="25">
        <v>18500</v>
      </c>
    </row>
    <row r="40" spans="1:12" ht="17.25" thickBot="1">
      <c r="A40" s="94"/>
      <c r="B40" s="1275"/>
      <c r="C40" s="96"/>
      <c r="D40" s="96"/>
      <c r="E40" s="97"/>
      <c r="F40" s="1269"/>
      <c r="G40" s="1269"/>
      <c r="H40" s="1269"/>
      <c r="I40" s="1269"/>
      <c r="J40" s="1264"/>
      <c r="K40" s="1274"/>
      <c r="L40" s="17"/>
    </row>
    <row r="41" spans="1:12" ht="17.25" thickBot="1">
      <c r="A41" s="19">
        <v>44901</v>
      </c>
      <c r="B41" s="20" t="s">
        <v>961</v>
      </c>
      <c r="C41" s="21"/>
      <c r="D41" s="22" t="s">
        <v>1148</v>
      </c>
      <c r="E41" s="23"/>
      <c r="F41" s="1401" t="s">
        <v>961</v>
      </c>
      <c r="G41" s="1401"/>
      <c r="H41" s="1401"/>
      <c r="I41" s="1406"/>
      <c r="J41" s="1335" t="s">
        <v>961</v>
      </c>
      <c r="K41" s="24" t="s">
        <v>3265</v>
      </c>
      <c r="L41" s="25">
        <v>18500</v>
      </c>
    </row>
    <row r="42" spans="1:12" ht="17.25" thickBot="1">
      <c r="A42" s="94"/>
      <c r="B42" s="1347"/>
      <c r="C42" s="96"/>
      <c r="D42" s="96"/>
      <c r="E42" s="97"/>
      <c r="F42" s="1339"/>
      <c r="G42" s="1339"/>
      <c r="H42" s="1339"/>
      <c r="I42" s="1339"/>
      <c r="J42" s="1334"/>
      <c r="K42" s="1345"/>
      <c r="L42" s="17"/>
    </row>
    <row r="43" spans="1:12" ht="16.5">
      <c r="A43" s="1443" t="s">
        <v>961</v>
      </c>
      <c r="B43" s="1411">
        <v>114231</v>
      </c>
      <c r="C43" s="9"/>
      <c r="D43" s="9" t="s">
        <v>60</v>
      </c>
      <c r="E43" s="9" t="s">
        <v>396</v>
      </c>
      <c r="F43" s="1448"/>
      <c r="G43" s="1449"/>
      <c r="H43" s="1449"/>
      <c r="I43" s="1450"/>
      <c r="J43" s="1476" t="s">
        <v>88</v>
      </c>
      <c r="K43" s="1416" t="s">
        <v>961</v>
      </c>
      <c r="L43" s="1457" t="s">
        <v>961</v>
      </c>
    </row>
    <row r="44" spans="1:12" ht="16.5">
      <c r="A44" s="1444"/>
      <c r="B44" s="1412"/>
      <c r="C44" s="96"/>
      <c r="D44" s="96" t="s">
        <v>236</v>
      </c>
      <c r="E44" s="96" t="s">
        <v>397</v>
      </c>
      <c r="F44" s="1451"/>
      <c r="G44" s="1452"/>
      <c r="H44" s="1452"/>
      <c r="I44" s="1453"/>
      <c r="J44" s="1484"/>
      <c r="K44" s="1417"/>
      <c r="L44" s="1458"/>
    </row>
    <row r="45" spans="1:12" ht="16.5">
      <c r="A45" s="1444"/>
      <c r="B45" s="1412"/>
      <c r="C45" s="96"/>
      <c r="D45" s="96"/>
      <c r="E45" s="96" t="s">
        <v>398</v>
      </c>
      <c r="F45" s="1451"/>
      <c r="G45" s="1452"/>
      <c r="H45" s="1452"/>
      <c r="I45" s="1453"/>
      <c r="J45" s="1484"/>
      <c r="K45" s="1417"/>
      <c r="L45" s="1458"/>
    </row>
    <row r="46" spans="1:12" ht="16.5">
      <c r="A46" s="1444"/>
      <c r="B46" s="1412"/>
      <c r="C46" s="175"/>
      <c r="D46" s="175"/>
      <c r="E46" s="96"/>
      <c r="F46" s="1451"/>
      <c r="G46" s="1452"/>
      <c r="H46" s="1452"/>
      <c r="I46" s="1453"/>
      <c r="J46" s="1484"/>
      <c r="K46" s="1417"/>
      <c r="L46" s="1458"/>
    </row>
    <row r="47" spans="1:12" ht="17.25" thickBot="1">
      <c r="A47" s="1445"/>
      <c r="B47" s="1413"/>
      <c r="C47" s="27"/>
      <c r="D47" s="12"/>
      <c r="E47" s="29"/>
      <c r="F47" s="1454"/>
      <c r="G47" s="1455"/>
      <c r="H47" s="1455"/>
      <c r="I47" s="1456"/>
      <c r="J47" s="1477"/>
      <c r="K47" s="1418"/>
      <c r="L47" s="1459"/>
    </row>
    <row r="48" spans="1:12" ht="17.25" thickBot="1">
      <c r="A48" s="94"/>
      <c r="B48" s="1377"/>
      <c r="C48" s="26"/>
      <c r="D48" s="96"/>
      <c r="E48" s="28"/>
      <c r="F48" s="1373"/>
      <c r="G48" s="1373"/>
      <c r="H48" s="1373"/>
      <c r="I48" s="1373"/>
      <c r="J48" s="1374"/>
      <c r="K48" s="1374"/>
      <c r="L48" s="17"/>
    </row>
    <row r="49" spans="1:12" ht="17.25" thickBot="1">
      <c r="A49" s="94"/>
      <c r="B49" s="1347"/>
      <c r="C49" s="96"/>
      <c r="D49" s="96"/>
      <c r="E49" s="97"/>
      <c r="F49" s="1339"/>
      <c r="G49" s="1339"/>
      <c r="H49" s="1339"/>
      <c r="I49" s="1339"/>
      <c r="J49" s="1334"/>
      <c r="K49" s="1345"/>
      <c r="L49" s="17"/>
    </row>
    <row r="50" spans="1:12" ht="17.25" thickBot="1">
      <c r="A50" s="94"/>
      <c r="B50" s="1347"/>
      <c r="C50" s="96"/>
      <c r="D50" s="96"/>
      <c r="E50" s="97"/>
      <c r="F50" s="1339"/>
      <c r="G50" s="1339"/>
      <c r="H50" s="1339"/>
      <c r="I50" s="1339"/>
      <c r="J50" s="1334"/>
      <c r="K50" s="1345"/>
      <c r="L50" s="17"/>
    </row>
    <row r="51" spans="1:12" ht="18.75" thickBot="1">
      <c r="A51" s="2"/>
      <c r="B51" s="2"/>
      <c r="C51" s="2"/>
      <c r="D51" s="2"/>
      <c r="E51" s="2"/>
      <c r="F51" s="2"/>
      <c r="G51" s="2"/>
      <c r="H51" s="2"/>
      <c r="I51" s="2"/>
      <c r="J51" s="1407" t="s">
        <v>21</v>
      </c>
      <c r="K51" s="1487"/>
      <c r="L51" s="18">
        <f>+SUM(L11:L50)</f>
        <v>1271100</v>
      </c>
    </row>
  </sheetData>
  <mergeCells count="41">
    <mergeCell ref="F41:I41"/>
    <mergeCell ref="F39:I39"/>
    <mergeCell ref="A8:C8"/>
    <mergeCell ref="D8:F8"/>
    <mergeCell ref="G8:H8"/>
    <mergeCell ref="I8:L8"/>
    <mergeCell ref="F11:I11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51:K51"/>
    <mergeCell ref="A9:L9"/>
    <mergeCell ref="C10:E10"/>
    <mergeCell ref="F10:I10"/>
    <mergeCell ref="F13:I13"/>
    <mergeCell ref="F15:I15"/>
    <mergeCell ref="F17:I17"/>
    <mergeCell ref="F19:I19"/>
    <mergeCell ref="F21:I21"/>
    <mergeCell ref="A23:A35"/>
    <mergeCell ref="B23:B35"/>
    <mergeCell ref="F23:I35"/>
    <mergeCell ref="J23:J35"/>
    <mergeCell ref="K23:K35"/>
    <mergeCell ref="L23:L35"/>
    <mergeCell ref="F37:I37"/>
    <mergeCell ref="L43:L47"/>
    <mergeCell ref="A43:A47"/>
    <mergeCell ref="B43:B47"/>
    <mergeCell ref="F43:I47"/>
    <mergeCell ref="J43:J47"/>
    <mergeCell ref="K43:K47"/>
  </mergeCells>
  <pageMargins left="0.7" right="0.7" top="0.75" bottom="0.75" header="0.3" footer="0.3"/>
  <pageSetup orientation="portrait" r:id="rId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8" workbookViewId="0">
      <selection activeCell="A8" sqref="A8:C8"/>
    </sheetView>
  </sheetViews>
  <sheetFormatPr baseColWidth="10" defaultRowHeight="15"/>
  <cols>
    <col min="1" max="1" width="14" bestFit="1" customWidth="1"/>
    <col min="4" max="4" width="28.85546875" customWidth="1"/>
    <col min="5" max="5" width="41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1167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3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40" t="s">
        <v>18</v>
      </c>
      <c r="K10" s="7" t="s">
        <v>16</v>
      </c>
      <c r="L10" s="8" t="s">
        <v>17</v>
      </c>
    </row>
    <row r="11" spans="1:12" ht="17.25" thickBot="1">
      <c r="A11" s="19">
        <v>44806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343" t="s">
        <v>88</v>
      </c>
      <c r="K11" s="24" t="s">
        <v>1168</v>
      </c>
      <c r="L11" s="25">
        <v>18500</v>
      </c>
    </row>
    <row r="12" spans="1:12" ht="17.25" thickBot="1">
      <c r="A12" s="94"/>
      <c r="B12" s="815"/>
      <c r="C12" s="96"/>
      <c r="D12" s="96"/>
      <c r="E12" s="97"/>
      <c r="F12" s="809"/>
      <c r="G12" s="809"/>
      <c r="H12" s="809"/>
      <c r="I12" s="809"/>
      <c r="J12" s="809"/>
      <c r="K12" s="809"/>
      <c r="L12" s="17"/>
    </row>
    <row r="13" spans="1:12" ht="17.25" thickBot="1">
      <c r="A13" s="19">
        <v>44851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804" t="s">
        <v>88</v>
      </c>
      <c r="K13" s="24" t="s">
        <v>2101</v>
      </c>
      <c r="L13" s="25">
        <v>18500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6.5">
      <c r="A15" s="1443">
        <v>44860</v>
      </c>
      <c r="B15" s="1411">
        <v>124556</v>
      </c>
      <c r="C15" s="9"/>
      <c r="D15" s="9" t="s">
        <v>70</v>
      </c>
      <c r="E15" s="9" t="s">
        <v>104</v>
      </c>
      <c r="F15" s="1448" t="s">
        <v>30</v>
      </c>
      <c r="G15" s="1449"/>
      <c r="H15" s="1449"/>
      <c r="I15" s="1450"/>
      <c r="J15" s="1419" t="s">
        <v>88</v>
      </c>
      <c r="K15" s="1416" t="s">
        <v>2443</v>
      </c>
      <c r="L15" s="1457">
        <v>2024376</v>
      </c>
    </row>
    <row r="16" spans="1:12" ht="16.5">
      <c r="A16" s="1444"/>
      <c r="B16" s="1412"/>
      <c r="C16" s="96"/>
      <c r="D16" s="96" t="s">
        <v>60</v>
      </c>
      <c r="E16" s="96" t="s">
        <v>425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96"/>
      <c r="D17" s="96" t="s">
        <v>528</v>
      </c>
      <c r="E17" s="96" t="s">
        <v>40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96"/>
      <c r="D18" s="96" t="s">
        <v>80</v>
      </c>
      <c r="E18" s="96" t="s">
        <v>1328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96"/>
      <c r="D19" s="96" t="s">
        <v>28</v>
      </c>
      <c r="E19" s="96" t="s">
        <v>155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96"/>
      <c r="D20" s="96" t="s">
        <v>488</v>
      </c>
      <c r="E20" s="96" t="s">
        <v>507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96"/>
      <c r="D21" s="96" t="s">
        <v>36</v>
      </c>
      <c r="E21" s="96" t="s">
        <v>491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96"/>
      <c r="D22" s="96"/>
      <c r="E22" s="96" t="s">
        <v>2294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96"/>
      <c r="D23" s="96"/>
      <c r="E23" s="96" t="s">
        <v>574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96"/>
      <c r="D24" s="96"/>
      <c r="E24" s="96" t="s">
        <v>117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96"/>
      <c r="D25" s="96"/>
      <c r="E25" s="96" t="s">
        <v>37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96"/>
      <c r="D26" s="96"/>
      <c r="E26" s="96" t="s">
        <v>554</v>
      </c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444"/>
      <c r="B27" s="1412"/>
      <c r="E27" s="11"/>
      <c r="F27" s="1451"/>
      <c r="G27" s="1452"/>
      <c r="H27" s="1452"/>
      <c r="I27" s="1453"/>
      <c r="J27" s="1420"/>
      <c r="K27" s="1417"/>
      <c r="L27" s="1458"/>
    </row>
    <row r="28" spans="1:12" ht="17.25" thickBot="1">
      <c r="A28" s="19">
        <v>44860</v>
      </c>
      <c r="B28" s="20">
        <v>124556</v>
      </c>
      <c r="C28" s="21"/>
      <c r="D28" s="22" t="s">
        <v>22</v>
      </c>
      <c r="E28" s="23"/>
      <c r="F28" s="1401" t="s">
        <v>30</v>
      </c>
      <c r="G28" s="1401"/>
      <c r="H28" s="1401"/>
      <c r="I28" s="1406"/>
      <c r="J28" s="983" t="s">
        <v>88</v>
      </c>
      <c r="K28" s="24" t="s">
        <v>2444</v>
      </c>
      <c r="L28" s="25">
        <v>50000</v>
      </c>
    </row>
    <row r="29" spans="1:12" ht="17.25" thickBot="1">
      <c r="A29" s="94"/>
      <c r="B29" s="988"/>
      <c r="C29" s="96"/>
      <c r="D29" s="96"/>
      <c r="E29" s="97"/>
      <c r="F29" s="985"/>
      <c r="G29" s="985"/>
      <c r="H29" s="985"/>
      <c r="I29" s="985"/>
      <c r="J29" s="982"/>
      <c r="K29" s="987"/>
      <c r="L29" s="17"/>
    </row>
    <row r="30" spans="1:12" ht="17.25" thickBot="1">
      <c r="A30" s="19">
        <v>44865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992" t="s">
        <v>88</v>
      </c>
      <c r="K30" s="24" t="s">
        <v>2466</v>
      </c>
      <c r="L30" s="25">
        <v>18500</v>
      </c>
    </row>
    <row r="31" spans="1:12" ht="17.25" thickBot="1">
      <c r="A31" s="94"/>
      <c r="B31" s="997"/>
      <c r="C31" s="96"/>
      <c r="D31" s="96"/>
      <c r="E31" s="97"/>
      <c r="F31" s="996"/>
      <c r="G31" s="996"/>
      <c r="H31" s="996"/>
      <c r="I31" s="996"/>
      <c r="J31" s="990"/>
      <c r="K31" s="991"/>
      <c r="L31" s="17"/>
    </row>
    <row r="32" spans="1:12" ht="17.25" thickBot="1">
      <c r="A32" s="19">
        <v>44860</v>
      </c>
      <c r="B32" s="20">
        <v>124556</v>
      </c>
      <c r="C32" s="21"/>
      <c r="D32" s="261" t="s">
        <v>187</v>
      </c>
      <c r="E32" s="1092" t="s">
        <v>188</v>
      </c>
      <c r="F32" s="1401" t="s">
        <v>30</v>
      </c>
      <c r="G32" s="1401"/>
      <c r="H32" s="1401"/>
      <c r="I32" s="1406"/>
      <c r="J32" s="1087" t="s">
        <v>88</v>
      </c>
      <c r="K32" s="24" t="s">
        <v>2648</v>
      </c>
      <c r="L32" s="25">
        <v>98401</v>
      </c>
    </row>
    <row r="33" spans="1:12" ht="17.25" thickBot="1">
      <c r="A33" s="94"/>
      <c r="B33" s="1090"/>
      <c r="C33" s="96"/>
      <c r="D33" s="356"/>
      <c r="E33" s="97"/>
      <c r="F33" s="1088"/>
      <c r="G33" s="1088"/>
      <c r="H33" s="1088"/>
      <c r="I33" s="1088"/>
      <c r="J33" s="1086"/>
      <c r="K33" s="1089"/>
      <c r="L33" s="17"/>
    </row>
    <row r="34" spans="1:12" ht="18.75" thickBot="1">
      <c r="A34" s="2"/>
      <c r="B34" s="2"/>
      <c r="C34" s="2"/>
      <c r="D34" s="2"/>
      <c r="E34" s="2"/>
      <c r="F34" s="2"/>
      <c r="G34" s="2"/>
      <c r="H34" s="2"/>
      <c r="I34" s="2"/>
      <c r="J34" s="1407" t="s">
        <v>21</v>
      </c>
      <c r="K34" s="1487"/>
      <c r="L34" s="18">
        <f>+SUM(L11:L33)</f>
        <v>2228277</v>
      </c>
    </row>
  </sheetData>
  <mergeCells count="3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34:K34"/>
    <mergeCell ref="F13:I13"/>
    <mergeCell ref="A15:A27"/>
    <mergeCell ref="B15:B27"/>
    <mergeCell ref="F15:I27"/>
    <mergeCell ref="J15:J27"/>
    <mergeCell ref="K15:K27"/>
    <mergeCell ref="L15:L27"/>
    <mergeCell ref="F28:I28"/>
    <mergeCell ref="F30:I30"/>
    <mergeCell ref="F32:I32"/>
  </mergeCells>
  <pageMargins left="0.7" right="0.7" top="0.75" bottom="0.75" header="0.3" footer="0.3"/>
  <pageSetup orientation="portrait" r:id="rId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A3" workbookViewId="0">
      <selection activeCell="A8" sqref="A8:C8"/>
    </sheetView>
  </sheetViews>
  <sheetFormatPr baseColWidth="10" defaultRowHeight="15"/>
  <cols>
    <col min="1" max="1" width="12.7109375" bestFit="1" customWidth="1"/>
    <col min="4" max="4" width="23.7109375" bestFit="1" customWidth="1"/>
    <col min="5" max="5" width="31.85546875" bestFit="1" customWidth="1"/>
    <col min="12" max="12" width="17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1172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4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49" t="s">
        <v>18</v>
      </c>
      <c r="K10" s="7" t="s">
        <v>16</v>
      </c>
      <c r="L10" s="8" t="s">
        <v>17</v>
      </c>
    </row>
    <row r="11" spans="1:12" ht="17.25" thickBot="1">
      <c r="A11" s="19">
        <v>44806</v>
      </c>
      <c r="B11" s="20"/>
      <c r="C11" s="21"/>
      <c r="D11" s="261" t="s">
        <v>1148</v>
      </c>
      <c r="E11" s="23"/>
      <c r="F11" s="1401" t="s">
        <v>961</v>
      </c>
      <c r="G11" s="1401"/>
      <c r="H11" s="1401"/>
      <c r="I11" s="1406"/>
      <c r="J11" s="347" t="s">
        <v>961</v>
      </c>
      <c r="K11" s="24" t="s">
        <v>1173</v>
      </c>
      <c r="L11" s="25">
        <v>18500</v>
      </c>
    </row>
    <row r="12" spans="1:12" ht="17.25" thickBot="1">
      <c r="A12" s="94"/>
      <c r="B12" s="621"/>
      <c r="C12" s="96"/>
      <c r="D12" s="356"/>
      <c r="E12" s="97"/>
      <c r="F12" s="618"/>
      <c r="G12" s="618"/>
      <c r="H12" s="618"/>
      <c r="I12" s="618"/>
      <c r="J12" s="618"/>
      <c r="K12" s="618"/>
      <c r="L12" s="17"/>
    </row>
    <row r="13" spans="1:12" ht="17.25" thickBot="1">
      <c r="A13" s="19">
        <v>44826</v>
      </c>
      <c r="B13" s="20"/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615" t="s">
        <v>961</v>
      </c>
      <c r="K13" s="24" t="s">
        <v>1691</v>
      </c>
      <c r="L13" s="25">
        <v>18500</v>
      </c>
    </row>
    <row r="14" spans="1:12" ht="17.25" thickBot="1">
      <c r="A14" s="94"/>
      <c r="B14" s="718"/>
      <c r="C14" s="96"/>
      <c r="D14" s="356"/>
      <c r="E14" s="97"/>
      <c r="F14" s="716"/>
      <c r="G14" s="716"/>
      <c r="H14" s="716"/>
      <c r="I14" s="716"/>
      <c r="J14" s="716"/>
      <c r="K14" s="716"/>
      <c r="L14" s="17"/>
    </row>
    <row r="15" spans="1:12" ht="17.25" thickBot="1">
      <c r="A15" s="19">
        <v>44844</v>
      </c>
      <c r="B15" s="20"/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714" t="s">
        <v>961</v>
      </c>
      <c r="K15" s="24" t="s">
        <v>1882</v>
      </c>
      <c r="L15" s="25">
        <v>18500</v>
      </c>
    </row>
    <row r="16" spans="1:12" ht="17.25" thickBot="1">
      <c r="A16" s="94"/>
      <c r="B16" s="973"/>
      <c r="C16" s="96"/>
      <c r="D16" s="356"/>
      <c r="E16" s="97"/>
      <c r="F16" s="967"/>
      <c r="G16" s="967"/>
      <c r="H16" s="967"/>
      <c r="I16" s="967"/>
      <c r="J16" s="967"/>
      <c r="K16" s="967"/>
      <c r="L16" s="17"/>
    </row>
    <row r="17" spans="1:12" ht="17.25" thickBot="1">
      <c r="A17" s="19">
        <v>44864</v>
      </c>
      <c r="B17" s="20"/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963" t="s">
        <v>961</v>
      </c>
      <c r="K17" s="24" t="s">
        <v>2364</v>
      </c>
      <c r="L17" s="25">
        <v>18500</v>
      </c>
    </row>
    <row r="18" spans="1:12" ht="16.5">
      <c r="A18" s="94"/>
      <c r="B18" s="1026"/>
      <c r="C18" s="96"/>
      <c r="D18" s="356"/>
      <c r="E18" s="97"/>
      <c r="F18" s="1021"/>
      <c r="G18" s="1021"/>
      <c r="H18" s="1021"/>
      <c r="I18" s="1021"/>
      <c r="J18" s="1021"/>
      <c r="K18" s="1021"/>
      <c r="L18" s="17"/>
    </row>
    <row r="23" spans="1:12" ht="18">
      <c r="J23" s="1471" t="s">
        <v>21</v>
      </c>
      <c r="K23" s="1471"/>
      <c r="L23" s="18">
        <f>+SUM(L11:L22)</f>
        <v>74000</v>
      </c>
    </row>
  </sheetData>
  <mergeCells count="24">
    <mergeCell ref="J23:K23"/>
    <mergeCell ref="F11:I11"/>
    <mergeCell ref="A9:L9"/>
    <mergeCell ref="C10:E10"/>
    <mergeCell ref="F10:I10"/>
    <mergeCell ref="F13:I13"/>
    <mergeCell ref="F15:I15"/>
    <mergeCell ref="F17:I17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8" workbookViewId="0">
      <selection activeCell="A8" sqref="A8:C8"/>
    </sheetView>
  </sheetViews>
  <sheetFormatPr baseColWidth="10" defaultRowHeight="15"/>
  <cols>
    <col min="1" max="1" width="15.85546875" bestFit="1" customWidth="1"/>
    <col min="3" max="3" width="10.7109375" customWidth="1"/>
    <col min="4" max="4" width="29.28515625" customWidth="1"/>
    <col min="5" max="5" width="29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1179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34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49" t="s">
        <v>27</v>
      </c>
      <c r="K10" s="7" t="s">
        <v>16</v>
      </c>
      <c r="L10" s="8" t="s">
        <v>17</v>
      </c>
    </row>
    <row r="11" spans="1:12" ht="17.25" thickBot="1">
      <c r="A11" s="19">
        <v>44807</v>
      </c>
      <c r="B11" s="20" t="s">
        <v>961</v>
      </c>
      <c r="C11" s="21"/>
      <c r="D11" s="261" t="s">
        <v>1148</v>
      </c>
      <c r="E11" s="23"/>
      <c r="F11" s="1401" t="s">
        <v>961</v>
      </c>
      <c r="G11" s="1401"/>
      <c r="H11" s="1401"/>
      <c r="I11" s="1406"/>
      <c r="J11" s="347" t="s">
        <v>961</v>
      </c>
      <c r="K11" s="24" t="s">
        <v>1180</v>
      </c>
      <c r="L11" s="25">
        <v>18500</v>
      </c>
    </row>
    <row r="12" spans="1:12" ht="15.75" thickBo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>
      <c r="A13" s="1568">
        <v>44820</v>
      </c>
      <c r="B13" s="1571" t="s">
        <v>1462</v>
      </c>
      <c r="C13" s="525"/>
      <c r="D13" s="525" t="s">
        <v>82</v>
      </c>
      <c r="E13" s="525" t="s">
        <v>81</v>
      </c>
      <c r="F13" s="1574" t="s">
        <v>125</v>
      </c>
      <c r="G13" s="1575"/>
      <c r="H13" s="1575"/>
      <c r="I13" s="1576"/>
      <c r="J13" s="1583" t="s">
        <v>88</v>
      </c>
      <c r="K13" s="1575" t="s">
        <v>1463</v>
      </c>
      <c r="L13" s="1586">
        <v>1142037</v>
      </c>
    </row>
    <row r="14" spans="1:12">
      <c r="A14" s="1569"/>
      <c r="B14" s="1572"/>
      <c r="C14" s="195"/>
      <c r="D14" s="195" t="s">
        <v>80</v>
      </c>
      <c r="E14" s="195" t="s">
        <v>453</v>
      </c>
      <c r="F14" s="1577"/>
      <c r="G14" s="1578"/>
      <c r="H14" s="1578"/>
      <c r="I14" s="1579"/>
      <c r="J14" s="1584"/>
      <c r="K14" s="1578"/>
      <c r="L14" s="1587"/>
    </row>
    <row r="15" spans="1:12">
      <c r="A15" s="1569"/>
      <c r="B15" s="1572"/>
      <c r="C15" s="195"/>
      <c r="D15" s="195" t="s">
        <v>807</v>
      </c>
      <c r="E15" s="195" t="s">
        <v>178</v>
      </c>
      <c r="F15" s="1577"/>
      <c r="G15" s="1578"/>
      <c r="H15" s="1578"/>
      <c r="I15" s="1579"/>
      <c r="J15" s="1584"/>
      <c r="K15" s="1578"/>
      <c r="L15" s="1587"/>
    </row>
    <row r="16" spans="1:12" ht="15.75" thickBot="1">
      <c r="A16" s="1570"/>
      <c r="B16" s="1573"/>
      <c r="C16" s="526"/>
      <c r="D16" s="526" t="s">
        <v>130</v>
      </c>
      <c r="E16" s="526" t="s">
        <v>83</v>
      </c>
      <c r="F16" s="1580"/>
      <c r="G16" s="1581"/>
      <c r="H16" s="1581"/>
      <c r="I16" s="1582"/>
      <c r="J16" s="1585"/>
      <c r="K16" s="1581"/>
      <c r="L16" s="1588"/>
    </row>
    <row r="17" spans="1:12" ht="18.75" thickBot="1">
      <c r="A17" s="603"/>
      <c r="B17" s="604"/>
      <c r="C17" s="195"/>
      <c r="D17" s="195"/>
      <c r="E17" s="195"/>
      <c r="F17" s="591"/>
      <c r="G17" s="591"/>
      <c r="H17" s="591"/>
      <c r="I17" s="591"/>
      <c r="J17" s="592"/>
      <c r="K17" s="592"/>
      <c r="L17" s="605"/>
    </row>
    <row r="18" spans="1:12" ht="17.25" thickBot="1">
      <c r="A18" s="19">
        <v>44837</v>
      </c>
      <c r="B18" s="20" t="s">
        <v>961</v>
      </c>
      <c r="C18" s="21"/>
      <c r="D18" s="261" t="s">
        <v>1148</v>
      </c>
      <c r="E18" s="23"/>
      <c r="F18" s="1401" t="s">
        <v>961</v>
      </c>
      <c r="G18" s="1401"/>
      <c r="H18" s="1401"/>
      <c r="I18" s="1406"/>
      <c r="J18" s="586" t="s">
        <v>961</v>
      </c>
      <c r="K18" s="24" t="s">
        <v>1649</v>
      </c>
      <c r="L18" s="25">
        <v>18500</v>
      </c>
    </row>
    <row r="19" spans="1:12" ht="17.25" thickBot="1">
      <c r="A19" s="94"/>
      <c r="B19" s="833"/>
      <c r="C19" s="96"/>
      <c r="D19" s="356"/>
      <c r="E19" s="97"/>
      <c r="F19" s="823"/>
      <c r="G19" s="823"/>
      <c r="H19" s="823"/>
      <c r="I19" s="823"/>
      <c r="J19" s="825"/>
      <c r="K19" s="825"/>
      <c r="L19" s="840"/>
    </row>
    <row r="20" spans="1:12" ht="17.25" thickBot="1">
      <c r="A20" s="19">
        <v>44853</v>
      </c>
      <c r="B20" s="20" t="s">
        <v>961</v>
      </c>
      <c r="C20" s="21"/>
      <c r="D20" s="261" t="s">
        <v>1148</v>
      </c>
      <c r="E20" s="23"/>
      <c r="F20" s="1401" t="s">
        <v>961</v>
      </c>
      <c r="G20" s="1401"/>
      <c r="H20" s="1401"/>
      <c r="I20" s="1406"/>
      <c r="J20" s="818" t="s">
        <v>961</v>
      </c>
      <c r="K20" s="24" t="s">
        <v>2108</v>
      </c>
      <c r="L20" s="25">
        <v>18500</v>
      </c>
    </row>
    <row r="21" spans="1:12" ht="17.25" thickBot="1">
      <c r="A21" s="94"/>
      <c r="B21" s="981"/>
      <c r="C21" s="96"/>
      <c r="D21" s="356"/>
      <c r="E21" s="97"/>
      <c r="F21" s="979"/>
      <c r="G21" s="979"/>
      <c r="H21" s="979"/>
      <c r="I21" s="979"/>
      <c r="J21" s="980"/>
      <c r="K21" s="980"/>
      <c r="L21" s="840"/>
    </row>
    <row r="22" spans="1:12" ht="17.25" thickBot="1">
      <c r="A22" s="19">
        <v>44860</v>
      </c>
      <c r="B22" s="20" t="s">
        <v>961</v>
      </c>
      <c r="C22" s="21"/>
      <c r="D22" s="261" t="s">
        <v>1148</v>
      </c>
      <c r="E22" s="23"/>
      <c r="F22" s="1401" t="s">
        <v>961</v>
      </c>
      <c r="G22" s="1401"/>
      <c r="H22" s="1401"/>
      <c r="I22" s="1406"/>
      <c r="J22" s="977" t="s">
        <v>961</v>
      </c>
      <c r="K22" s="24" t="s">
        <v>2415</v>
      </c>
      <c r="L22" s="25">
        <v>18500</v>
      </c>
    </row>
    <row r="23" spans="1:12" ht="17.25" thickBot="1">
      <c r="A23" s="94"/>
      <c r="B23" s="1016"/>
      <c r="C23" s="96"/>
      <c r="D23" s="356"/>
      <c r="E23" s="97"/>
      <c r="F23" s="1012"/>
      <c r="G23" s="1012"/>
      <c r="H23" s="1012"/>
      <c r="I23" s="1012"/>
      <c r="J23" s="1013"/>
      <c r="K23" s="1013"/>
      <c r="L23" s="840"/>
    </row>
    <row r="24" spans="1:12" ht="17.25" thickBot="1">
      <c r="A24" s="19">
        <v>44868</v>
      </c>
      <c r="B24" s="20" t="s">
        <v>961</v>
      </c>
      <c r="C24" s="21"/>
      <c r="D24" s="261" t="s">
        <v>1148</v>
      </c>
      <c r="E24" s="23"/>
      <c r="F24" s="1401" t="s">
        <v>961</v>
      </c>
      <c r="G24" s="1401"/>
      <c r="H24" s="1401"/>
      <c r="I24" s="1406"/>
      <c r="J24" s="1011" t="s">
        <v>961</v>
      </c>
      <c r="K24" s="24" t="s">
        <v>2481</v>
      </c>
      <c r="L24" s="25">
        <v>18500</v>
      </c>
    </row>
    <row r="25" spans="1:12" ht="15.75" thickBot="1">
      <c r="A25" s="517"/>
      <c r="B25" s="517"/>
      <c r="C25" s="2"/>
      <c r="D25" s="2"/>
      <c r="E25" s="2"/>
      <c r="F25" s="517"/>
      <c r="G25" s="517"/>
      <c r="H25" s="517"/>
      <c r="I25" s="517"/>
      <c r="J25" s="524"/>
      <c r="K25" s="524"/>
      <c r="L25" s="524"/>
    </row>
    <row r="26" spans="1:12" ht="17.25" thickBot="1">
      <c r="A26" s="19">
        <v>44881</v>
      </c>
      <c r="B26" s="20" t="s">
        <v>961</v>
      </c>
      <c r="C26" s="21"/>
      <c r="D26" s="261" t="s">
        <v>1148</v>
      </c>
      <c r="E26" s="23"/>
      <c r="F26" s="1401" t="s">
        <v>961</v>
      </c>
      <c r="G26" s="1401"/>
      <c r="H26" s="1401"/>
      <c r="I26" s="1406"/>
      <c r="J26" s="1146" t="s">
        <v>961</v>
      </c>
      <c r="K26" s="24" t="s">
        <v>2815</v>
      </c>
      <c r="L26" s="25">
        <v>18500</v>
      </c>
    </row>
    <row r="27" spans="1:12" ht="15.75" thickBot="1">
      <c r="A27" s="1151"/>
      <c r="B27" s="1151"/>
      <c r="C27" s="2"/>
      <c r="D27" s="2"/>
      <c r="E27" s="2"/>
      <c r="F27" s="1151"/>
      <c r="G27" s="1151"/>
      <c r="H27" s="1151"/>
      <c r="I27" s="1151"/>
      <c r="J27" s="524"/>
      <c r="K27" s="524"/>
      <c r="L27" s="524"/>
    </row>
    <row r="28" spans="1:12" ht="17.25" thickBot="1">
      <c r="A28" s="19">
        <v>44886</v>
      </c>
      <c r="B28" s="20" t="s">
        <v>961</v>
      </c>
      <c r="C28" s="21"/>
      <c r="D28" s="261" t="s">
        <v>1148</v>
      </c>
      <c r="E28" s="23"/>
      <c r="F28" s="1401" t="s">
        <v>961</v>
      </c>
      <c r="G28" s="1401"/>
      <c r="H28" s="1401"/>
      <c r="I28" s="1406"/>
      <c r="J28" s="1222" t="s">
        <v>961</v>
      </c>
      <c r="K28" s="24" t="s">
        <v>2947</v>
      </c>
      <c r="L28" s="25">
        <v>18500</v>
      </c>
    </row>
    <row r="29" spans="1:12" ht="15.75" thickBot="1">
      <c r="A29" s="1229"/>
      <c r="B29" s="1229"/>
      <c r="C29" s="2"/>
      <c r="D29" s="2"/>
      <c r="E29" s="2"/>
      <c r="F29" s="1229"/>
      <c r="G29" s="1229"/>
      <c r="H29" s="1229"/>
      <c r="I29" s="1229"/>
      <c r="J29" s="524"/>
      <c r="K29" s="524"/>
      <c r="L29" s="524"/>
    </row>
    <row r="30" spans="1:12" ht="15.75" thickBot="1">
      <c r="A30" s="1200"/>
      <c r="B30" s="1200"/>
      <c r="C30" s="2"/>
      <c r="D30" s="2"/>
      <c r="E30" s="2"/>
      <c r="F30" s="1200"/>
      <c r="G30" s="1200"/>
      <c r="H30" s="1200"/>
      <c r="I30" s="1200"/>
      <c r="J30" s="524"/>
      <c r="K30" s="524"/>
      <c r="L30" s="524"/>
    </row>
    <row r="31" spans="1:12" ht="18.75" thickBot="1">
      <c r="A31" s="2"/>
      <c r="B31" s="2"/>
      <c r="C31" s="2"/>
      <c r="D31" s="2"/>
      <c r="E31" s="2"/>
      <c r="F31" s="2"/>
      <c r="G31" s="2"/>
      <c r="H31" s="2"/>
      <c r="I31" s="2"/>
      <c r="J31" s="1407" t="s">
        <v>42</v>
      </c>
      <c r="K31" s="1408"/>
      <c r="L31" s="37">
        <f>+SUM(L11:L27)</f>
        <v>1253037</v>
      </c>
    </row>
  </sheetData>
  <mergeCells count="33">
    <mergeCell ref="J31:K31"/>
    <mergeCell ref="A9:L9"/>
    <mergeCell ref="C10:E10"/>
    <mergeCell ref="F10:I10"/>
    <mergeCell ref="A13:A16"/>
    <mergeCell ref="B13:B16"/>
    <mergeCell ref="F13:I16"/>
    <mergeCell ref="J13:J16"/>
    <mergeCell ref="K13:K16"/>
    <mergeCell ref="L13:L16"/>
    <mergeCell ref="F18:I18"/>
    <mergeCell ref="F20:I20"/>
    <mergeCell ref="F22:I22"/>
    <mergeCell ref="F24:I24"/>
    <mergeCell ref="F26:I26"/>
    <mergeCell ref="F28:I28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8:C8"/>
    <mergeCell ref="D8:F8"/>
    <mergeCell ref="G8:H8"/>
    <mergeCell ref="I8:L8"/>
    <mergeCell ref="F11:I11"/>
  </mergeCells>
  <pageMargins left="0.7" right="0.7" top="0.75" bottom="0.75" header="0.3" footer="0.3"/>
  <pageSetup paperSize="9" orientation="portrait" r:id="rId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L19" sqref="L19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1196</v>
      </c>
      <c r="B8" s="1462"/>
      <c r="C8" s="1463"/>
      <c r="D8" s="1434" t="s">
        <v>834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4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49" t="s">
        <v>777</v>
      </c>
      <c r="K10" s="7" t="s">
        <v>16</v>
      </c>
      <c r="L10" s="8" t="s">
        <v>17</v>
      </c>
    </row>
    <row r="11" spans="1:12" ht="17.25" thickBot="1">
      <c r="A11" s="19">
        <v>44806</v>
      </c>
      <c r="B11" s="20" t="s">
        <v>961</v>
      </c>
      <c r="C11" s="21"/>
      <c r="D11" s="261" t="s">
        <v>1148</v>
      </c>
      <c r="E11" s="23"/>
      <c r="F11" s="1401" t="s">
        <v>961</v>
      </c>
      <c r="G11" s="1401"/>
      <c r="H11" s="1401"/>
      <c r="I11" s="1406"/>
      <c r="J11" s="347" t="s">
        <v>961</v>
      </c>
      <c r="K11" s="24" t="s">
        <v>1197</v>
      </c>
      <c r="L11" s="25">
        <v>18000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44904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1365" t="s">
        <v>961</v>
      </c>
      <c r="K13" s="24" t="s">
        <v>3297</v>
      </c>
      <c r="L13" s="25">
        <v>18000</v>
      </c>
    </row>
    <row r="14" spans="1:12" ht="16.5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6.5">
      <c r="A15" s="13"/>
      <c r="B15" s="14"/>
      <c r="C15" s="15"/>
      <c r="D15" s="11"/>
      <c r="E15" s="10"/>
      <c r="F15" s="16"/>
      <c r="G15" s="16"/>
      <c r="H15" s="16"/>
      <c r="I15" s="16"/>
      <c r="J15" s="16"/>
      <c r="K15" s="16"/>
      <c r="L15" s="17"/>
    </row>
    <row r="16" spans="1:12" ht="16.5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3"/>
      <c r="B17" s="14"/>
      <c r="C17" s="15"/>
      <c r="D17" s="11"/>
      <c r="E17" s="10"/>
      <c r="F17" s="16"/>
      <c r="G17" s="16"/>
      <c r="H17" s="16"/>
      <c r="I17" s="16"/>
      <c r="J17" s="16"/>
      <c r="K17" s="16"/>
      <c r="L17" s="17"/>
    </row>
    <row r="18" spans="1:12" ht="18.75" thickBot="1">
      <c r="A18" s="2"/>
      <c r="B18" s="2"/>
      <c r="C18" s="2"/>
      <c r="D18" s="2"/>
      <c r="E18" s="2"/>
      <c r="F18" s="2"/>
      <c r="G18" s="2"/>
      <c r="H18" s="2"/>
      <c r="I18" s="2"/>
      <c r="J18" s="1407" t="s">
        <v>21</v>
      </c>
      <c r="K18" s="1487"/>
      <c r="L18" s="18">
        <f>+SUM(L11:L17)</f>
        <v>36000</v>
      </c>
    </row>
  </sheetData>
  <mergeCells count="22">
    <mergeCell ref="F11:I11"/>
    <mergeCell ref="J18:K18"/>
    <mergeCell ref="A9:L9"/>
    <mergeCell ref="C10:E10"/>
    <mergeCell ref="F10:I10"/>
    <mergeCell ref="F13:I13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L26" sqref="L26"/>
    </sheetView>
  </sheetViews>
  <sheetFormatPr baseColWidth="10" defaultRowHeight="15"/>
  <cols>
    <col min="1" max="1" width="12.7109375" bestFit="1" customWidth="1"/>
    <col min="12" max="12" width="17.28515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1217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4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49" t="s">
        <v>18</v>
      </c>
      <c r="K10" s="7" t="s">
        <v>16</v>
      </c>
      <c r="L10" s="8" t="s">
        <v>17</v>
      </c>
    </row>
    <row r="11" spans="1:12" ht="17.25" thickBot="1">
      <c r="A11" s="19">
        <v>44808</v>
      </c>
      <c r="B11" s="20" t="s">
        <v>961</v>
      </c>
      <c r="C11" s="21"/>
      <c r="D11" s="22" t="s">
        <v>1148</v>
      </c>
      <c r="E11" s="23"/>
      <c r="F11" s="1401" t="s">
        <v>185</v>
      </c>
      <c r="G11" s="1401"/>
      <c r="H11" s="1401"/>
      <c r="I11" s="1406"/>
      <c r="J11" s="347" t="s">
        <v>961</v>
      </c>
      <c r="K11" s="24" t="s">
        <v>1216</v>
      </c>
      <c r="L11" s="25">
        <v>18500</v>
      </c>
    </row>
    <row r="12" spans="1:12" ht="17.25" thickBot="1">
      <c r="A12" s="94"/>
      <c r="B12" s="693"/>
      <c r="C12" s="96"/>
      <c r="D12" s="96"/>
      <c r="E12" s="97"/>
      <c r="F12" s="691"/>
      <c r="G12" s="691"/>
      <c r="H12" s="691"/>
      <c r="I12" s="691"/>
      <c r="J12" s="691"/>
      <c r="K12" s="691"/>
      <c r="L12" s="17"/>
    </row>
    <row r="13" spans="1:12" ht="17.25" thickBot="1">
      <c r="A13" s="19">
        <v>44842</v>
      </c>
      <c r="B13" s="20" t="s">
        <v>961</v>
      </c>
      <c r="C13" s="21"/>
      <c r="D13" s="22" t="s">
        <v>1148</v>
      </c>
      <c r="E13" s="23"/>
      <c r="F13" s="1401" t="s">
        <v>185</v>
      </c>
      <c r="G13" s="1401"/>
      <c r="H13" s="1401"/>
      <c r="I13" s="1406"/>
      <c r="J13" s="688" t="s">
        <v>961</v>
      </c>
      <c r="K13" s="24" t="s">
        <v>1837</v>
      </c>
      <c r="L13" s="25">
        <v>18500</v>
      </c>
    </row>
    <row r="14" spans="1:12" ht="17.25" thickBot="1">
      <c r="A14" s="94"/>
      <c r="B14" s="815"/>
      <c r="C14" s="96"/>
      <c r="D14" s="96"/>
      <c r="E14" s="97"/>
      <c r="F14" s="809"/>
      <c r="G14" s="809"/>
      <c r="H14" s="809"/>
      <c r="I14" s="809"/>
      <c r="J14" s="809"/>
      <c r="K14" s="809"/>
      <c r="L14" s="17"/>
    </row>
    <row r="15" spans="1:12" ht="17.25" thickBot="1">
      <c r="A15" s="19">
        <v>44851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804" t="s">
        <v>961</v>
      </c>
      <c r="K15" s="24" t="s">
        <v>2079</v>
      </c>
      <c r="L15" s="25">
        <v>18500</v>
      </c>
    </row>
    <row r="16" spans="1:12" ht="17.25" thickBot="1">
      <c r="A16" s="94"/>
      <c r="B16" s="973"/>
      <c r="C16" s="96"/>
      <c r="D16" s="96"/>
      <c r="E16" s="97"/>
      <c r="F16" s="967"/>
      <c r="G16" s="967"/>
      <c r="H16" s="967"/>
      <c r="I16" s="967"/>
      <c r="J16" s="967"/>
      <c r="K16" s="967"/>
      <c r="L16" s="17"/>
    </row>
    <row r="17" spans="1:12" ht="17.25" thickBot="1">
      <c r="A17" s="19">
        <v>44862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963" t="s">
        <v>961</v>
      </c>
      <c r="K17" s="24" t="s">
        <v>2406</v>
      </c>
      <c r="L17" s="25">
        <v>18500</v>
      </c>
    </row>
    <row r="18" spans="1:12" ht="17.25" thickBot="1">
      <c r="A18" s="94"/>
      <c r="B18" s="1067"/>
      <c r="C18" s="96"/>
      <c r="D18" s="96"/>
      <c r="E18" s="97"/>
      <c r="F18" s="1063"/>
      <c r="G18" s="1063"/>
      <c r="H18" s="1063"/>
      <c r="I18" s="1063"/>
      <c r="J18" s="1063"/>
      <c r="K18" s="1063"/>
      <c r="L18" s="17"/>
    </row>
    <row r="19" spans="1:12" ht="17.25" thickBot="1">
      <c r="A19" s="19">
        <v>44872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062" t="s">
        <v>961</v>
      </c>
      <c r="K19" s="24" t="s">
        <v>2629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44882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222" t="s">
        <v>961</v>
      </c>
      <c r="K21" s="24" t="s">
        <v>2902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44893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285" t="s">
        <v>961</v>
      </c>
      <c r="K23" s="24" t="s">
        <v>3124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8.75" thickBot="1">
      <c r="A25" s="2"/>
      <c r="B25" s="2"/>
      <c r="C25" s="2"/>
      <c r="D25" s="2"/>
      <c r="E25" s="2"/>
      <c r="F25" s="2"/>
      <c r="G25" s="2"/>
      <c r="H25" s="2"/>
      <c r="I25" s="2"/>
      <c r="J25" s="1407" t="s">
        <v>21</v>
      </c>
      <c r="K25" s="1487"/>
      <c r="L25" s="18">
        <f>+SUM(L11:L24)</f>
        <v>129500</v>
      </c>
    </row>
  </sheetData>
  <mergeCells count="27">
    <mergeCell ref="F11:I11"/>
    <mergeCell ref="J25:K25"/>
    <mergeCell ref="A9:L9"/>
    <mergeCell ref="C10:E10"/>
    <mergeCell ref="F10:I10"/>
    <mergeCell ref="F13:I13"/>
    <mergeCell ref="F15:I15"/>
    <mergeCell ref="F17:I17"/>
    <mergeCell ref="F19:I19"/>
    <mergeCell ref="F21:I21"/>
    <mergeCell ref="F23:I23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8" workbookViewId="0">
      <selection activeCell="L26" sqref="L26"/>
    </sheetView>
  </sheetViews>
  <sheetFormatPr baseColWidth="10" defaultRowHeight="15"/>
  <cols>
    <col min="1" max="1" width="12.7109375" bestFit="1" customWidth="1"/>
    <col min="4" max="5" width="36.28515625" customWidth="1"/>
    <col min="12" max="12" width="20.140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1218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4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49" t="s">
        <v>18</v>
      </c>
      <c r="K10" s="7" t="s">
        <v>16</v>
      </c>
      <c r="L10" s="8" t="s">
        <v>17</v>
      </c>
    </row>
    <row r="11" spans="1:12" ht="17.25" thickBot="1">
      <c r="A11" s="19">
        <v>44808</v>
      </c>
      <c r="B11" s="20" t="s">
        <v>961</v>
      </c>
      <c r="C11" s="21"/>
      <c r="D11" s="261" t="s">
        <v>1148</v>
      </c>
      <c r="E11" s="23"/>
      <c r="F11" s="1401" t="s">
        <v>139</v>
      </c>
      <c r="G11" s="1401"/>
      <c r="H11" s="1401"/>
      <c r="I11" s="1406"/>
      <c r="J11" s="347" t="s">
        <v>961</v>
      </c>
      <c r="K11" s="24" t="s">
        <v>1219</v>
      </c>
      <c r="L11" s="25">
        <v>18500</v>
      </c>
    </row>
    <row r="12" spans="1:12" ht="17.25" thickBot="1">
      <c r="A12" s="94"/>
      <c r="B12" s="645"/>
      <c r="C12" s="96"/>
      <c r="D12" s="356"/>
      <c r="E12" s="97"/>
      <c r="F12" s="642"/>
      <c r="G12" s="642"/>
      <c r="H12" s="642"/>
      <c r="I12" s="642"/>
      <c r="J12" s="642"/>
      <c r="K12" s="642"/>
      <c r="L12" s="17"/>
    </row>
    <row r="13" spans="1:12" ht="17.25" thickBot="1">
      <c r="A13" s="19">
        <v>44839</v>
      </c>
      <c r="B13" s="20" t="s">
        <v>961</v>
      </c>
      <c r="C13" s="21"/>
      <c r="D13" s="261" t="s">
        <v>1148</v>
      </c>
      <c r="E13" s="23"/>
      <c r="F13" s="1401" t="s">
        <v>139</v>
      </c>
      <c r="G13" s="1401"/>
      <c r="H13" s="1401"/>
      <c r="I13" s="1406"/>
      <c r="J13" s="639" t="s">
        <v>961</v>
      </c>
      <c r="K13" s="24" t="s">
        <v>1745</v>
      </c>
      <c r="L13" s="25">
        <v>18500</v>
      </c>
    </row>
    <row r="14" spans="1:12" ht="17.25" thickBot="1">
      <c r="A14" s="94"/>
      <c r="B14" s="885"/>
      <c r="C14" s="96"/>
      <c r="D14" s="356"/>
      <c r="E14" s="97"/>
      <c r="F14" s="883"/>
      <c r="G14" s="883"/>
      <c r="H14" s="883"/>
      <c r="I14" s="883"/>
      <c r="J14" s="883"/>
      <c r="K14" s="883"/>
      <c r="L14" s="17"/>
    </row>
    <row r="15" spans="1:12" ht="17.25" thickBot="1">
      <c r="A15" s="19">
        <v>44857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881" t="s">
        <v>961</v>
      </c>
      <c r="K15" s="24" t="s">
        <v>2216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44864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963" t="s">
        <v>961</v>
      </c>
      <c r="K17" s="24" t="s">
        <v>2398</v>
      </c>
      <c r="L17" s="25">
        <v>18500</v>
      </c>
    </row>
    <row r="18" spans="1:12" ht="17.25" thickBot="1">
      <c r="A18" s="94"/>
      <c r="B18" s="1067"/>
      <c r="C18" s="96"/>
      <c r="D18" s="356"/>
      <c r="E18" s="97"/>
      <c r="F18" s="1063"/>
      <c r="G18" s="1063"/>
      <c r="H18" s="1063"/>
      <c r="I18" s="1063"/>
      <c r="J18" s="1063"/>
      <c r="K18" s="1063"/>
      <c r="L18" s="17"/>
    </row>
    <row r="19" spans="1:12" ht="17.25" thickBot="1">
      <c r="A19" s="19">
        <v>44872</v>
      </c>
      <c r="B19" s="20" t="s">
        <v>961</v>
      </c>
      <c r="C19" s="21"/>
      <c r="D19" s="261" t="s">
        <v>1148</v>
      </c>
      <c r="E19" s="23"/>
      <c r="F19" s="1401" t="s">
        <v>961</v>
      </c>
      <c r="G19" s="1401"/>
      <c r="H19" s="1401"/>
      <c r="I19" s="1406"/>
      <c r="J19" s="1062" t="s">
        <v>961</v>
      </c>
      <c r="K19" s="24" t="s">
        <v>2619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44877</v>
      </c>
      <c r="B21" s="20" t="s">
        <v>961</v>
      </c>
      <c r="C21" s="21"/>
      <c r="D21" s="261" t="s">
        <v>1148</v>
      </c>
      <c r="E21" s="23"/>
      <c r="F21" s="1401" t="s">
        <v>961</v>
      </c>
      <c r="G21" s="1401"/>
      <c r="H21" s="1401"/>
      <c r="I21" s="1406"/>
      <c r="J21" s="1118" t="s">
        <v>961</v>
      </c>
      <c r="K21" s="24" t="s">
        <v>2773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44894</v>
      </c>
      <c r="B23" s="20" t="s">
        <v>961</v>
      </c>
      <c r="C23" s="21"/>
      <c r="D23" s="261" t="s">
        <v>1148</v>
      </c>
      <c r="E23" s="23"/>
      <c r="F23" s="1401" t="s">
        <v>961</v>
      </c>
      <c r="G23" s="1401"/>
      <c r="H23" s="1401"/>
      <c r="I23" s="1406"/>
      <c r="J23" s="1285" t="s">
        <v>961</v>
      </c>
      <c r="K23" s="24" t="s">
        <v>3140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8.75" thickBot="1">
      <c r="A25" s="2"/>
      <c r="B25" s="2"/>
      <c r="C25" s="2"/>
      <c r="D25" s="2"/>
      <c r="E25" s="2"/>
      <c r="F25" s="2"/>
      <c r="G25" s="2"/>
      <c r="H25" s="2"/>
      <c r="I25" s="2"/>
      <c r="J25" s="1407" t="s">
        <v>21</v>
      </c>
      <c r="K25" s="1487"/>
      <c r="L25" s="18">
        <f>+SUM(L11:L24)</f>
        <v>129500</v>
      </c>
    </row>
    <row r="26" spans="1:12">
      <c r="L26" t="s">
        <v>961</v>
      </c>
    </row>
  </sheetData>
  <mergeCells count="27">
    <mergeCell ref="F11:I11"/>
    <mergeCell ref="J25:K25"/>
    <mergeCell ref="A9:L9"/>
    <mergeCell ref="C10:E10"/>
    <mergeCell ref="F10:I10"/>
    <mergeCell ref="F13:I13"/>
    <mergeCell ref="F15:I15"/>
    <mergeCell ref="F17:I17"/>
    <mergeCell ref="F19:I19"/>
    <mergeCell ref="F21:I21"/>
    <mergeCell ref="F23:I23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A8" sqref="A8:C8"/>
    </sheetView>
  </sheetViews>
  <sheetFormatPr baseColWidth="10" defaultRowHeight="15"/>
  <cols>
    <col min="1" max="1" width="12.7109375" bestFit="1" customWidth="1"/>
    <col min="4" max="4" width="11.42578125" customWidth="1"/>
    <col min="12" max="12" width="20.140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1221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5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58" t="s">
        <v>18</v>
      </c>
      <c r="K10" s="7" t="s">
        <v>16</v>
      </c>
      <c r="L10" s="8" t="s">
        <v>17</v>
      </c>
    </row>
    <row r="11" spans="1:12" ht="17.25" thickBot="1">
      <c r="A11" s="19">
        <v>44808</v>
      </c>
      <c r="B11" s="20" t="s">
        <v>961</v>
      </c>
      <c r="C11" s="21"/>
      <c r="D11" s="261" t="s">
        <v>1148</v>
      </c>
      <c r="E11" s="23"/>
      <c r="F11" s="1401" t="s">
        <v>139</v>
      </c>
      <c r="G11" s="1401"/>
      <c r="H11" s="1401"/>
      <c r="I11" s="1406"/>
      <c r="J11" s="361" t="s">
        <v>961</v>
      </c>
      <c r="K11" s="24" t="s">
        <v>1220</v>
      </c>
      <c r="L11" s="25">
        <v>18500</v>
      </c>
    </row>
    <row r="12" spans="1:12" ht="17.25" thickBot="1">
      <c r="A12" s="94"/>
      <c r="B12" s="710"/>
      <c r="C12" s="96"/>
      <c r="D12" s="356"/>
      <c r="E12" s="97"/>
      <c r="F12" s="706"/>
      <c r="G12" s="706"/>
      <c r="H12" s="706"/>
      <c r="I12" s="706"/>
      <c r="J12" s="706"/>
      <c r="K12" s="706"/>
      <c r="L12" s="17"/>
    </row>
    <row r="13" spans="1:12" ht="17.25" thickBot="1">
      <c r="A13" s="19">
        <v>44841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702" t="s">
        <v>961</v>
      </c>
      <c r="K13" s="24" t="s">
        <v>1858</v>
      </c>
      <c r="L13" s="25">
        <v>18500</v>
      </c>
    </row>
    <row r="14" spans="1:12" ht="17.25" thickBot="1">
      <c r="A14" s="94"/>
      <c r="B14" s="861"/>
      <c r="C14" s="96"/>
      <c r="D14" s="356"/>
      <c r="E14" s="97"/>
      <c r="F14" s="860"/>
      <c r="G14" s="860"/>
      <c r="H14" s="860"/>
      <c r="I14" s="860"/>
      <c r="J14" s="860"/>
      <c r="K14" s="860"/>
      <c r="L14" s="17"/>
    </row>
    <row r="15" spans="1:12" ht="17.25" thickBot="1">
      <c r="A15" s="19">
        <v>44856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858" t="s">
        <v>961</v>
      </c>
      <c r="K15" s="24" t="s">
        <v>2171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44871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1057" t="s">
        <v>961</v>
      </c>
      <c r="K17" s="24" t="s">
        <v>2598</v>
      </c>
      <c r="L17" s="25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19">
        <v>44882</v>
      </c>
      <c r="B19" s="20" t="s">
        <v>961</v>
      </c>
      <c r="C19" s="21"/>
      <c r="D19" s="261" t="s">
        <v>1148</v>
      </c>
      <c r="E19" s="23"/>
      <c r="F19" s="1401" t="s">
        <v>961</v>
      </c>
      <c r="G19" s="1401"/>
      <c r="H19" s="1401"/>
      <c r="I19" s="1406"/>
      <c r="J19" s="1190" t="s">
        <v>961</v>
      </c>
      <c r="K19" s="24" t="s">
        <v>2873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8.75" thickBot="1">
      <c r="A21" s="2"/>
      <c r="B21" s="2"/>
      <c r="C21" s="2"/>
      <c r="D21" s="2"/>
      <c r="E21" s="2"/>
      <c r="F21" s="2"/>
      <c r="G21" s="2"/>
      <c r="H21" s="2"/>
      <c r="I21" s="2"/>
      <c r="J21" s="1407" t="s">
        <v>21</v>
      </c>
      <c r="K21" s="1487"/>
      <c r="L21" s="18">
        <f>+SUM(L11:L20)</f>
        <v>92500</v>
      </c>
    </row>
  </sheetData>
  <mergeCells count="25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21:K21"/>
    <mergeCell ref="A9:L9"/>
    <mergeCell ref="C10:E10"/>
    <mergeCell ref="F10:I10"/>
    <mergeCell ref="F13:I13"/>
    <mergeCell ref="F15:I15"/>
    <mergeCell ref="F17:I17"/>
    <mergeCell ref="F19:I19"/>
  </mergeCells>
  <pageMargins left="0.7" right="0.7" top="0.75" bottom="0.75" header="0.3" footer="0.3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5" workbookViewId="0">
      <selection activeCell="L30" sqref="L3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1222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5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58" t="s">
        <v>18</v>
      </c>
      <c r="K10" s="7" t="s">
        <v>16</v>
      </c>
      <c r="L10" s="8" t="s">
        <v>17</v>
      </c>
    </row>
    <row r="11" spans="1:12" ht="17.25" thickBot="1">
      <c r="A11" s="19">
        <v>44808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361" t="s">
        <v>961</v>
      </c>
      <c r="K11" s="24" t="s">
        <v>1538</v>
      </c>
      <c r="L11" s="25">
        <v>39750</v>
      </c>
    </row>
    <row r="12" spans="1:12" ht="17.25" thickBot="1">
      <c r="A12" s="94"/>
      <c r="B12" s="602"/>
      <c r="C12" s="96"/>
      <c r="D12" s="96"/>
      <c r="E12" s="97"/>
      <c r="F12" s="601"/>
      <c r="G12" s="601"/>
      <c r="H12" s="601"/>
      <c r="I12" s="601"/>
      <c r="J12" s="597"/>
      <c r="K12" s="598"/>
      <c r="L12" s="17"/>
    </row>
    <row r="13" spans="1:12" ht="17.25" thickBot="1">
      <c r="A13" s="19">
        <v>44834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599" t="s">
        <v>961</v>
      </c>
      <c r="K13" s="24" t="s">
        <v>1673</v>
      </c>
      <c r="L13" s="25">
        <v>18500</v>
      </c>
    </row>
    <row r="14" spans="1:12" ht="17.25" thickBot="1">
      <c r="A14" s="94"/>
      <c r="B14" s="365"/>
      <c r="C14" s="96"/>
      <c r="D14" s="96"/>
      <c r="E14" s="97"/>
      <c r="F14" s="362"/>
      <c r="G14" s="362"/>
      <c r="H14" s="362"/>
      <c r="I14" s="362"/>
      <c r="J14" s="359"/>
      <c r="K14" s="360"/>
      <c r="L14" s="17"/>
    </row>
    <row r="15" spans="1:12" ht="17.25" thickBot="1">
      <c r="A15" s="19">
        <v>44826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615" t="s">
        <v>961</v>
      </c>
      <c r="K15" s="24" t="s">
        <v>1686</v>
      </c>
      <c r="L15" s="25">
        <v>18500</v>
      </c>
    </row>
    <row r="16" spans="1:12" ht="17.25" thickBot="1">
      <c r="A16" s="94"/>
      <c r="B16" s="693"/>
      <c r="C16" s="96"/>
      <c r="D16" s="96"/>
      <c r="E16" s="97"/>
      <c r="F16" s="691"/>
      <c r="G16" s="691"/>
      <c r="H16" s="691"/>
      <c r="I16" s="691"/>
      <c r="J16" s="687"/>
      <c r="K16" s="692"/>
      <c r="L16" s="17"/>
    </row>
    <row r="17" spans="1:12" ht="17.25" thickBot="1">
      <c r="A17" s="19">
        <v>44842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688" t="s">
        <v>961</v>
      </c>
      <c r="K17" s="24" t="s">
        <v>1836</v>
      </c>
      <c r="L17" s="25">
        <v>18500</v>
      </c>
    </row>
    <row r="18" spans="1:12" ht="17.25" thickBot="1">
      <c r="A18" s="94"/>
      <c r="B18" s="833"/>
      <c r="C18" s="96"/>
      <c r="D18" s="96"/>
      <c r="E18" s="97"/>
      <c r="F18" s="823"/>
      <c r="G18" s="823"/>
      <c r="H18" s="823"/>
      <c r="I18" s="823"/>
      <c r="J18" s="817"/>
      <c r="K18" s="826"/>
      <c r="L18" s="17"/>
    </row>
    <row r="19" spans="1:12" ht="17.25" thickBot="1">
      <c r="A19" s="19">
        <v>44854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818" t="s">
        <v>961</v>
      </c>
      <c r="K19" s="24" t="s">
        <v>2121</v>
      </c>
      <c r="L19" s="25">
        <v>18500</v>
      </c>
    </row>
    <row r="20" spans="1:12" ht="17.25" thickBot="1">
      <c r="A20" s="94"/>
      <c r="B20" s="973"/>
      <c r="C20" s="96"/>
      <c r="D20" s="96"/>
      <c r="E20" s="97"/>
      <c r="F20" s="967"/>
      <c r="G20" s="967"/>
      <c r="H20" s="967"/>
      <c r="I20" s="967"/>
      <c r="J20" s="962"/>
      <c r="K20" s="972"/>
      <c r="L20" s="17"/>
    </row>
    <row r="21" spans="1:12" ht="17.25" thickBot="1">
      <c r="A21" s="19">
        <v>44863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963" t="s">
        <v>961</v>
      </c>
      <c r="K21" s="24" t="s">
        <v>2404</v>
      </c>
      <c r="L21" s="25">
        <v>18500</v>
      </c>
    </row>
    <row r="22" spans="1:12" ht="17.25" thickBot="1">
      <c r="A22" s="94"/>
      <c r="B22" s="621"/>
      <c r="C22" s="96"/>
      <c r="D22" s="96"/>
      <c r="E22" s="97"/>
      <c r="F22" s="618"/>
      <c r="G22" s="618"/>
      <c r="H22" s="618"/>
      <c r="I22" s="618"/>
      <c r="J22" s="613"/>
      <c r="K22" s="614"/>
      <c r="L22" s="17"/>
    </row>
    <row r="23" spans="1:12" ht="17.25" thickBot="1">
      <c r="A23" s="19">
        <v>44870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020" t="s">
        <v>961</v>
      </c>
      <c r="K23" s="24" t="s">
        <v>2541</v>
      </c>
      <c r="L23" s="25">
        <v>18500</v>
      </c>
    </row>
    <row r="24" spans="1:12" ht="17.25" thickBot="1">
      <c r="A24" s="94"/>
      <c r="B24" s="1026"/>
      <c r="C24" s="96"/>
      <c r="D24" s="96"/>
      <c r="E24" s="97"/>
      <c r="F24" s="1021"/>
      <c r="G24" s="1021"/>
      <c r="H24" s="1021"/>
      <c r="I24" s="1021"/>
      <c r="J24" s="1018"/>
      <c r="K24" s="1019"/>
      <c r="L24" s="17"/>
    </row>
    <row r="25" spans="1:12" ht="17.25" thickBot="1">
      <c r="A25" s="19">
        <v>44876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118" t="s">
        <v>961</v>
      </c>
      <c r="K25" s="24" t="s">
        <v>2761</v>
      </c>
      <c r="L25" s="25">
        <v>18500</v>
      </c>
    </row>
    <row r="26" spans="1:12" ht="17.25" thickBot="1">
      <c r="A26" s="94"/>
      <c r="B26" s="1129"/>
      <c r="C26" s="96"/>
      <c r="D26" s="96"/>
      <c r="E26" s="97"/>
      <c r="F26" s="1121"/>
      <c r="G26" s="1121"/>
      <c r="H26" s="1121"/>
      <c r="I26" s="1121"/>
      <c r="J26" s="1117"/>
      <c r="K26" s="1125"/>
      <c r="L26" s="17"/>
    </row>
    <row r="27" spans="1:12" ht="17.25" thickBot="1">
      <c r="A27" s="19">
        <v>44885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222" t="s">
        <v>961</v>
      </c>
      <c r="K27" s="24" t="s">
        <v>2924</v>
      </c>
      <c r="L27" s="25">
        <v>18500</v>
      </c>
    </row>
    <row r="28" spans="1:12" ht="17.25" thickBot="1">
      <c r="A28" s="94"/>
      <c r="B28" s="1230"/>
      <c r="C28" s="96"/>
      <c r="D28" s="96"/>
      <c r="E28" s="97"/>
      <c r="F28" s="1226"/>
      <c r="G28" s="1226"/>
      <c r="H28" s="1226"/>
      <c r="I28" s="1226"/>
      <c r="J28" s="1220"/>
      <c r="K28" s="1221"/>
      <c r="L28" s="17"/>
    </row>
    <row r="29" spans="1:12" ht="18.75" thickBot="1">
      <c r="A29" s="2"/>
      <c r="B29" s="2"/>
      <c r="C29" s="2"/>
      <c r="D29" s="2"/>
      <c r="E29" s="2"/>
      <c r="F29" s="2"/>
      <c r="G29" s="2"/>
      <c r="H29" s="2"/>
      <c r="I29" s="2"/>
      <c r="J29" s="1407" t="s">
        <v>21</v>
      </c>
      <c r="K29" s="1487"/>
      <c r="L29" s="18">
        <f>+SUM(L11:L28)</f>
        <v>187750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29:K29"/>
    <mergeCell ref="A9:L9"/>
    <mergeCell ref="C10:E10"/>
    <mergeCell ref="F10:I10"/>
    <mergeCell ref="F13:I13"/>
    <mergeCell ref="F15:I15"/>
    <mergeCell ref="F17:I17"/>
    <mergeCell ref="F19:I19"/>
    <mergeCell ref="F21:I21"/>
    <mergeCell ref="F23:I23"/>
    <mergeCell ref="F25:I25"/>
    <mergeCell ref="F27:I27"/>
  </mergeCells>
  <pageMargins left="0.7" right="0.7" top="0.75" bottom="0.75" header="0.3" footer="0.3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L18" sqref="L18"/>
    </sheetView>
  </sheetViews>
  <sheetFormatPr baseColWidth="10" defaultRowHeight="15"/>
  <cols>
    <col min="1" max="1" width="12.7109375" bestFit="1" customWidth="1"/>
    <col min="4" max="5" width="24.28515625" customWidth="1"/>
    <col min="11" max="11" width="13.85546875" customWidth="1"/>
    <col min="12" max="12" width="20.42578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1225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5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58" t="s">
        <v>18</v>
      </c>
      <c r="K10" s="7" t="s">
        <v>16</v>
      </c>
      <c r="L10" s="8" t="s">
        <v>17</v>
      </c>
    </row>
    <row r="11" spans="1:12" ht="17.25" thickBot="1">
      <c r="A11" s="19">
        <v>44808</v>
      </c>
      <c r="B11" s="20" t="s">
        <v>961</v>
      </c>
      <c r="C11" s="21"/>
      <c r="D11" s="261" t="s">
        <v>1148</v>
      </c>
      <c r="E11" s="23"/>
      <c r="F11" s="1401" t="s">
        <v>961</v>
      </c>
      <c r="G11" s="1401"/>
      <c r="H11" s="1401"/>
      <c r="I11" s="1406"/>
      <c r="J11" s="361" t="s">
        <v>961</v>
      </c>
      <c r="K11" s="24" t="s">
        <v>1226</v>
      </c>
      <c r="L11" s="25">
        <v>18500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44837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586" t="s">
        <v>961</v>
      </c>
      <c r="K13" s="24" t="s">
        <v>1656</v>
      </c>
      <c r="L13" s="25">
        <v>18500</v>
      </c>
    </row>
    <row r="14" spans="1:12" ht="17.25" thickBot="1">
      <c r="A14" s="94"/>
      <c r="B14" s="938"/>
      <c r="C14" s="96"/>
      <c r="D14" s="356"/>
      <c r="E14" s="97"/>
      <c r="F14" s="934"/>
      <c r="G14" s="934"/>
      <c r="H14" s="934"/>
      <c r="I14" s="934"/>
      <c r="J14" s="935"/>
      <c r="K14" s="935"/>
      <c r="L14" s="17"/>
    </row>
    <row r="15" spans="1:12" ht="17.25" thickBot="1">
      <c r="A15" s="19">
        <v>44862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933" t="s">
        <v>961</v>
      </c>
      <c r="K15" s="24" t="s">
        <v>2325</v>
      </c>
      <c r="L15" s="25">
        <v>18500</v>
      </c>
    </row>
    <row r="16" spans="1:12" ht="17.25" thickBot="1">
      <c r="A16" s="94"/>
      <c r="B16" s="365"/>
      <c r="C16" s="26"/>
      <c r="D16" s="96"/>
      <c r="E16" s="28"/>
      <c r="F16" s="362"/>
      <c r="G16" s="362"/>
      <c r="H16" s="362"/>
      <c r="I16" s="362"/>
      <c r="J16" s="363"/>
      <c r="K16" s="364"/>
      <c r="L16" s="17"/>
    </row>
    <row r="17" spans="1:12" ht="18.75" thickBot="1">
      <c r="A17" s="2"/>
      <c r="B17" s="2"/>
      <c r="C17" s="2"/>
      <c r="D17" s="2"/>
      <c r="E17" s="2"/>
      <c r="F17" s="2"/>
      <c r="G17" s="2"/>
      <c r="H17" s="2"/>
      <c r="I17" s="2"/>
      <c r="J17" s="1407" t="s">
        <v>21</v>
      </c>
      <c r="K17" s="1487"/>
      <c r="L17" s="18">
        <f>+SUM(L11:L16)</f>
        <v>55500</v>
      </c>
    </row>
    <row r="18" spans="1:12">
      <c r="L18" t="s">
        <v>1250</v>
      </c>
    </row>
  </sheetData>
  <mergeCells count="23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17:K17"/>
    <mergeCell ref="F11:I11"/>
    <mergeCell ref="A9:L9"/>
    <mergeCell ref="C10:E10"/>
    <mergeCell ref="F10:I10"/>
    <mergeCell ref="F13:I13"/>
    <mergeCell ref="F15:I15"/>
  </mergeCells>
  <pageMargins left="0.7" right="0.7" top="0.75" bottom="0.75" header="0.3" footer="0.3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12" workbookViewId="0">
      <selection activeCell="L37" sqref="L3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1542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5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58" t="s">
        <v>18</v>
      </c>
      <c r="K10" s="7" t="s">
        <v>16</v>
      </c>
      <c r="L10" s="8" t="s">
        <v>17</v>
      </c>
    </row>
    <row r="11" spans="1:12" ht="17.25" thickBot="1">
      <c r="A11" s="19">
        <v>44809</v>
      </c>
      <c r="B11" s="20" t="s">
        <v>961</v>
      </c>
      <c r="C11" s="21"/>
      <c r="D11" s="261" t="s">
        <v>1148</v>
      </c>
      <c r="E11" s="23"/>
      <c r="F11" s="1401" t="s">
        <v>30</v>
      </c>
      <c r="G11" s="1401"/>
      <c r="H11" s="1401"/>
      <c r="I11" s="1406"/>
      <c r="J11" s="361" t="s">
        <v>961</v>
      </c>
      <c r="K11" s="24" t="s">
        <v>1230</v>
      </c>
      <c r="L11" s="25">
        <v>18500</v>
      </c>
    </row>
    <row r="12" spans="1:12" ht="17.25" thickBot="1">
      <c r="A12" s="94"/>
      <c r="B12" s="590"/>
      <c r="C12" s="96"/>
      <c r="D12" s="356"/>
      <c r="E12" s="97"/>
      <c r="F12" s="587"/>
      <c r="G12" s="587"/>
      <c r="H12" s="587"/>
      <c r="I12" s="587"/>
      <c r="J12" s="587"/>
      <c r="K12" s="587"/>
      <c r="L12" s="17"/>
    </row>
    <row r="13" spans="1:12" ht="17.25" thickBot="1">
      <c r="A13" s="19">
        <v>44837</v>
      </c>
      <c r="B13" s="20" t="s">
        <v>961</v>
      </c>
      <c r="C13" s="21"/>
      <c r="D13" s="261" t="s">
        <v>1148</v>
      </c>
      <c r="E13" s="23"/>
      <c r="F13" s="1401" t="s">
        <v>30</v>
      </c>
      <c r="G13" s="1401"/>
      <c r="H13" s="1401"/>
      <c r="I13" s="1406"/>
      <c r="J13" s="586" t="s">
        <v>961</v>
      </c>
      <c r="K13" s="24" t="s">
        <v>1655</v>
      </c>
      <c r="L13" s="25">
        <v>18500</v>
      </c>
    </row>
    <row r="14" spans="1:12" ht="17.25" thickBot="1">
      <c r="A14" s="94"/>
      <c r="B14" s="725"/>
      <c r="C14" s="96"/>
      <c r="D14" s="356"/>
      <c r="E14" s="97"/>
      <c r="F14" s="723"/>
      <c r="G14" s="723"/>
      <c r="H14" s="723"/>
      <c r="I14" s="723"/>
      <c r="J14" s="723"/>
      <c r="K14" s="723"/>
      <c r="L14" s="17"/>
    </row>
    <row r="15" spans="1:12" ht="17.25" thickBot="1">
      <c r="A15" s="19">
        <v>44845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720" t="s">
        <v>961</v>
      </c>
      <c r="K15" s="24" t="s">
        <v>1896</v>
      </c>
      <c r="L15" s="25">
        <v>18500</v>
      </c>
    </row>
    <row r="16" spans="1:12" ht="17.25" thickBot="1">
      <c r="A16" s="94"/>
      <c r="B16" s="861"/>
      <c r="C16" s="96"/>
      <c r="D16" s="356"/>
      <c r="E16" s="97"/>
      <c r="F16" s="860"/>
      <c r="G16" s="860"/>
      <c r="H16" s="860"/>
      <c r="I16" s="860"/>
      <c r="J16" s="860"/>
      <c r="K16" s="860"/>
      <c r="L16" s="17"/>
    </row>
    <row r="17" spans="1:12" ht="17.25" thickBot="1">
      <c r="A17" s="19">
        <v>44856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858" t="s">
        <v>961</v>
      </c>
      <c r="K17" s="24" t="s">
        <v>2170</v>
      </c>
      <c r="L17" s="25">
        <v>18500</v>
      </c>
    </row>
    <row r="18" spans="1:12" ht="17.25" thickBot="1">
      <c r="A18" s="94"/>
      <c r="B18" s="1026"/>
      <c r="C18" s="96"/>
      <c r="D18" s="356"/>
      <c r="E18" s="97"/>
      <c r="F18" s="1021"/>
      <c r="G18" s="1021"/>
      <c r="H18" s="1021"/>
      <c r="I18" s="1021"/>
      <c r="J18" s="1021"/>
      <c r="K18" s="1021"/>
      <c r="L18" s="17"/>
    </row>
    <row r="19" spans="1:12" ht="16.5" customHeight="1" thickBot="1">
      <c r="A19" s="19">
        <v>44869</v>
      </c>
      <c r="B19" s="20" t="s">
        <v>961</v>
      </c>
      <c r="C19" s="21"/>
      <c r="D19" s="261" t="s">
        <v>1148</v>
      </c>
      <c r="E19" s="23"/>
      <c r="F19" s="1401" t="s">
        <v>961</v>
      </c>
      <c r="G19" s="1401"/>
      <c r="H19" s="1401"/>
      <c r="I19" s="1406"/>
      <c r="J19" s="1020" t="s">
        <v>961</v>
      </c>
      <c r="K19" s="24" t="s">
        <v>2524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6.5" customHeight="1" thickBot="1">
      <c r="A21" s="19">
        <v>44881</v>
      </c>
      <c r="B21" s="20" t="s">
        <v>961</v>
      </c>
      <c r="C21" s="21"/>
      <c r="D21" s="261" t="s">
        <v>1148</v>
      </c>
      <c r="E21" s="23"/>
      <c r="F21" s="1401" t="s">
        <v>961</v>
      </c>
      <c r="G21" s="1401"/>
      <c r="H21" s="1401"/>
      <c r="I21" s="1406"/>
      <c r="J21" s="1139" t="s">
        <v>961</v>
      </c>
      <c r="K21" s="24" t="s">
        <v>2800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6.5" customHeight="1" thickBot="1">
      <c r="A23" s="19">
        <v>44889</v>
      </c>
      <c r="B23" s="20" t="s">
        <v>961</v>
      </c>
      <c r="C23" s="21"/>
      <c r="D23" s="261" t="s">
        <v>1148</v>
      </c>
      <c r="E23" s="23"/>
      <c r="F23" s="1401" t="s">
        <v>961</v>
      </c>
      <c r="G23" s="1401"/>
      <c r="H23" s="1401"/>
      <c r="I23" s="1406"/>
      <c r="J23" s="1285" t="s">
        <v>961</v>
      </c>
      <c r="K23" s="24" t="s">
        <v>3099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6.5" customHeight="1" thickBot="1">
      <c r="A25" s="19">
        <v>44898</v>
      </c>
      <c r="B25" s="20" t="s">
        <v>961</v>
      </c>
      <c r="C25" s="21"/>
      <c r="D25" s="261" t="s">
        <v>1148</v>
      </c>
      <c r="E25" s="23"/>
      <c r="F25" s="1401" t="s">
        <v>961</v>
      </c>
      <c r="G25" s="1401"/>
      <c r="H25" s="1401"/>
      <c r="I25" s="1406"/>
      <c r="J25" s="1335" t="s">
        <v>961</v>
      </c>
      <c r="K25" s="24" t="s">
        <v>3222</v>
      </c>
      <c r="L25" s="25">
        <v>18500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6.5" customHeight="1" thickBot="1">
      <c r="A27" s="19">
        <v>44904</v>
      </c>
      <c r="B27" s="20" t="s">
        <v>961</v>
      </c>
      <c r="C27" s="21"/>
      <c r="D27" s="261" t="s">
        <v>1148</v>
      </c>
      <c r="E27" s="23"/>
      <c r="F27" s="1401" t="s">
        <v>961</v>
      </c>
      <c r="G27" s="1401"/>
      <c r="H27" s="1401"/>
      <c r="I27" s="1406"/>
      <c r="J27" s="1378" t="s">
        <v>961</v>
      </c>
      <c r="K27" s="24" t="s">
        <v>3326</v>
      </c>
      <c r="L27" s="25">
        <v>18500</v>
      </c>
    </row>
    <row r="28" spans="1:12" ht="16.5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6.5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6.5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6.5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6.5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6.5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6.5">
      <c r="A34" s="13"/>
      <c r="B34" s="14"/>
      <c r="C34" s="15"/>
      <c r="D34" s="11"/>
      <c r="E34" s="10"/>
      <c r="F34" s="16"/>
      <c r="G34" s="16"/>
      <c r="H34" s="16"/>
      <c r="I34" s="16"/>
      <c r="J34" s="16"/>
      <c r="K34" s="16"/>
      <c r="L34" s="17"/>
    </row>
    <row r="35" spans="1:12" ht="17.25" thickBot="1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8.75" thickBot="1">
      <c r="A36" s="2"/>
      <c r="B36" s="2"/>
      <c r="C36" s="2"/>
      <c r="D36" s="2"/>
      <c r="E36" s="2"/>
      <c r="F36" s="2"/>
      <c r="G36" s="2"/>
      <c r="H36" s="2"/>
      <c r="I36" s="2"/>
      <c r="J36" s="1407" t="s">
        <v>21</v>
      </c>
      <c r="K36" s="1487"/>
      <c r="L36" s="18">
        <f>+SUM(L11:L35)</f>
        <v>166500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36:K36"/>
    <mergeCell ref="A9:L9"/>
    <mergeCell ref="C10:E10"/>
    <mergeCell ref="F10:I10"/>
    <mergeCell ref="F13:I13"/>
    <mergeCell ref="F15:I15"/>
    <mergeCell ref="F17:I17"/>
    <mergeCell ref="F19:I19"/>
    <mergeCell ref="F21:I21"/>
    <mergeCell ref="F23:I23"/>
    <mergeCell ref="F25:I25"/>
    <mergeCell ref="F27:I27"/>
  </mergeCells>
  <pageMargins left="0.7" right="0.7" top="0.75" bottom="0.75" header="0.3" footer="0.3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L18" sqref="L1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1240</v>
      </c>
      <c r="B8" s="1462"/>
      <c r="C8" s="1463"/>
      <c r="D8" s="1434" t="s">
        <v>1239</v>
      </c>
      <c r="E8" s="1435"/>
      <c r="F8" s="1436"/>
      <c r="G8" s="1464" t="s">
        <v>1241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5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58" t="s">
        <v>18</v>
      </c>
      <c r="K10" s="7" t="s">
        <v>16</v>
      </c>
      <c r="L10" s="8" t="s">
        <v>17</v>
      </c>
    </row>
    <row r="11" spans="1:12" ht="17.25" thickBot="1">
      <c r="A11" s="19">
        <v>44808</v>
      </c>
      <c r="B11" s="20"/>
      <c r="C11" s="21"/>
      <c r="D11" s="22" t="s">
        <v>1148</v>
      </c>
      <c r="E11" s="23"/>
      <c r="F11" s="1401"/>
      <c r="G11" s="1401"/>
      <c r="H11" s="1401"/>
      <c r="I11" s="1406"/>
      <c r="J11" s="361"/>
      <c r="K11" s="24" t="s">
        <v>1547</v>
      </c>
      <c r="L11" s="25">
        <v>18000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44901</v>
      </c>
      <c r="B13" s="20"/>
      <c r="C13" s="21"/>
      <c r="D13" s="22" t="s">
        <v>1148</v>
      </c>
      <c r="E13" s="23"/>
      <c r="F13" s="1401"/>
      <c r="G13" s="1401"/>
      <c r="H13" s="1401"/>
      <c r="I13" s="1406"/>
      <c r="J13" s="1335"/>
      <c r="K13" s="24" t="s">
        <v>3285</v>
      </c>
      <c r="L13" s="25">
        <v>18000</v>
      </c>
    </row>
    <row r="14" spans="1:12" ht="16.5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6.5">
      <c r="A15" s="13"/>
      <c r="B15" s="14"/>
      <c r="C15" s="15"/>
      <c r="D15" s="11"/>
      <c r="E15" s="10"/>
      <c r="F15" s="16"/>
      <c r="G15" s="16"/>
      <c r="H15" s="16"/>
      <c r="I15" s="16"/>
      <c r="J15" s="16"/>
      <c r="K15" s="16"/>
      <c r="L15" s="17"/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8.75" thickBot="1">
      <c r="A17" s="2"/>
      <c r="B17" s="2"/>
      <c r="C17" s="2"/>
      <c r="D17" s="2"/>
      <c r="E17" s="2"/>
      <c r="F17" s="2"/>
      <c r="G17" s="2"/>
      <c r="H17" s="2"/>
      <c r="I17" s="2"/>
      <c r="J17" s="1407" t="s">
        <v>21</v>
      </c>
      <c r="K17" s="1487"/>
      <c r="L17" s="18">
        <f>+SUM(L11:L16)</f>
        <v>36000</v>
      </c>
    </row>
  </sheetData>
  <mergeCells count="22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17:K17"/>
    <mergeCell ref="A9:L9"/>
    <mergeCell ref="C10:E10"/>
    <mergeCell ref="F10:I10"/>
    <mergeCell ref="F13:I13"/>
  </mergeCells>
  <pageMargins left="0.7" right="0.7" top="0.75" bottom="0.75" header="0.3" footer="0.3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L24" sqref="L2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1243</v>
      </c>
      <c r="B8" s="1462"/>
      <c r="C8" s="1463"/>
      <c r="D8" s="1434" t="s">
        <v>1242</v>
      </c>
      <c r="E8" s="1435"/>
      <c r="F8" s="1436"/>
      <c r="G8" s="1464" t="s">
        <v>1241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75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76" t="s">
        <v>18</v>
      </c>
      <c r="K10" s="7" t="s">
        <v>16</v>
      </c>
      <c r="L10" s="8" t="s">
        <v>17</v>
      </c>
    </row>
    <row r="11" spans="1:12" ht="17.25" thickBot="1">
      <c r="A11" s="19">
        <v>44808</v>
      </c>
      <c r="B11" s="20"/>
      <c r="C11" s="21"/>
      <c r="D11" s="22" t="s">
        <v>1148</v>
      </c>
      <c r="E11" s="23"/>
      <c r="F11" s="1401"/>
      <c r="G11" s="1401"/>
      <c r="H11" s="1401"/>
      <c r="I11" s="1406"/>
      <c r="J11" s="374"/>
      <c r="K11" s="24" t="s">
        <v>1244</v>
      </c>
      <c r="L11" s="25">
        <v>18000</v>
      </c>
    </row>
    <row r="12" spans="1:12" ht="17.25" thickBot="1">
      <c r="A12" s="94"/>
      <c r="B12" s="534"/>
      <c r="C12" s="96"/>
      <c r="D12" s="96"/>
      <c r="E12" s="97"/>
      <c r="F12" s="531"/>
      <c r="G12" s="531"/>
      <c r="H12" s="531"/>
      <c r="I12" s="531"/>
      <c r="J12" s="531"/>
      <c r="K12" s="531"/>
      <c r="L12" s="17"/>
    </row>
    <row r="13" spans="1:12" ht="17.25" thickBot="1">
      <c r="A13" s="19">
        <v>44825</v>
      </c>
      <c r="B13" s="20"/>
      <c r="C13" s="21"/>
      <c r="D13" s="22" t="s">
        <v>1148</v>
      </c>
      <c r="E13" s="23"/>
      <c r="F13" s="1401"/>
      <c r="G13" s="1401"/>
      <c r="H13" s="1401"/>
      <c r="I13" s="1406"/>
      <c r="J13" s="528"/>
      <c r="K13" s="24" t="s">
        <v>1514</v>
      </c>
      <c r="L13" s="25">
        <v>18000</v>
      </c>
    </row>
    <row r="14" spans="1:12" ht="17.25" thickBot="1">
      <c r="A14" s="94"/>
      <c r="B14" s="685"/>
      <c r="C14" s="96"/>
      <c r="D14" s="96"/>
      <c r="E14" s="97"/>
      <c r="F14" s="681"/>
      <c r="G14" s="681"/>
      <c r="H14" s="681"/>
      <c r="I14" s="681"/>
      <c r="J14" s="681"/>
      <c r="K14" s="681"/>
      <c r="L14" s="17"/>
    </row>
    <row r="15" spans="1:12" ht="17.25" thickBot="1">
      <c r="A15" s="19">
        <v>44839</v>
      </c>
      <c r="B15" s="20"/>
      <c r="C15" s="21"/>
      <c r="D15" s="22" t="s">
        <v>1148</v>
      </c>
      <c r="E15" s="23"/>
      <c r="F15" s="1401"/>
      <c r="G15" s="1401"/>
      <c r="H15" s="1401"/>
      <c r="I15" s="1406"/>
      <c r="J15" s="677"/>
      <c r="K15" s="24" t="s">
        <v>1818</v>
      </c>
      <c r="L15" s="25">
        <v>18000</v>
      </c>
    </row>
    <row r="16" spans="1:12" ht="17.25" thickBot="1">
      <c r="A16" s="94"/>
      <c r="B16" s="1067"/>
      <c r="C16" s="96"/>
      <c r="D16" s="96"/>
      <c r="E16" s="97"/>
      <c r="F16" s="1063"/>
      <c r="G16" s="1063"/>
      <c r="H16" s="1063"/>
      <c r="I16" s="1063"/>
      <c r="J16" s="1063"/>
      <c r="K16" s="1063"/>
      <c r="L16" s="17"/>
    </row>
    <row r="17" spans="1:12" ht="17.25" thickBot="1">
      <c r="A17" s="19">
        <v>44866</v>
      </c>
      <c r="B17" s="20"/>
      <c r="C17" s="21"/>
      <c r="D17" s="22" t="s">
        <v>1148</v>
      </c>
      <c r="E17" s="23"/>
      <c r="F17" s="1401"/>
      <c r="G17" s="1401"/>
      <c r="H17" s="1401"/>
      <c r="I17" s="1406"/>
      <c r="J17" s="1062"/>
      <c r="K17" s="24" t="s">
        <v>2617</v>
      </c>
      <c r="L17" s="25">
        <v>18000</v>
      </c>
    </row>
    <row r="18" spans="1:12" ht="15.75" thickBot="1"/>
    <row r="19" spans="1:12" ht="17.25" thickBot="1">
      <c r="A19" s="19">
        <v>44883</v>
      </c>
      <c r="B19" s="20"/>
      <c r="C19" s="21"/>
      <c r="D19" s="22" t="s">
        <v>1148</v>
      </c>
      <c r="E19" s="23"/>
      <c r="F19" s="1401"/>
      <c r="G19" s="1401"/>
      <c r="H19" s="1401"/>
      <c r="I19" s="1406"/>
      <c r="J19" s="1222"/>
      <c r="K19" s="24" t="s">
        <v>2885</v>
      </c>
      <c r="L19" s="25">
        <v>18000</v>
      </c>
    </row>
    <row r="20" spans="1:12" ht="15.75" thickBot="1"/>
    <row r="21" spans="1:12" ht="17.25" thickBot="1">
      <c r="A21" s="19">
        <v>44889</v>
      </c>
      <c r="B21" s="20"/>
      <c r="C21" s="21"/>
      <c r="D21" s="22" t="s">
        <v>1148</v>
      </c>
      <c r="E21" s="23"/>
      <c r="F21" s="1401"/>
      <c r="G21" s="1401"/>
      <c r="H21" s="1401"/>
      <c r="I21" s="1406"/>
      <c r="J21" s="1285"/>
      <c r="K21" s="24" t="s">
        <v>3096</v>
      </c>
      <c r="L21" s="25">
        <v>18000</v>
      </c>
    </row>
    <row r="22" spans="1:12" ht="15.75" thickBot="1"/>
    <row r="23" spans="1:12" ht="18.75" thickBot="1">
      <c r="J23" s="1407" t="s">
        <v>21</v>
      </c>
      <c r="K23" s="1487"/>
      <c r="L23" s="18">
        <f>+SUM(L11:L22)</f>
        <v>108000</v>
      </c>
    </row>
  </sheetData>
  <mergeCells count="26">
    <mergeCell ref="F11:I11"/>
    <mergeCell ref="J23:K23"/>
    <mergeCell ref="A9:L9"/>
    <mergeCell ref="C10:E10"/>
    <mergeCell ref="F10:I10"/>
    <mergeCell ref="F13:I13"/>
    <mergeCell ref="F15:I15"/>
    <mergeCell ref="F17:I17"/>
    <mergeCell ref="F19:I19"/>
    <mergeCell ref="F21:I2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opLeftCell="A4" workbookViewId="0">
      <selection activeCell="L21" sqref="L2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1245</v>
      </c>
      <c r="B8" s="1462"/>
      <c r="C8" s="1463"/>
      <c r="D8" s="1434" t="s">
        <v>1242</v>
      </c>
      <c r="E8" s="1435"/>
      <c r="F8" s="1436"/>
      <c r="G8" s="1464" t="s">
        <v>1241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75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76" t="s">
        <v>18</v>
      </c>
      <c r="K10" s="7" t="s">
        <v>16</v>
      </c>
      <c r="L10" s="8" t="s">
        <v>17</v>
      </c>
    </row>
    <row r="11" spans="1:12" ht="17.25" thickBot="1">
      <c r="A11" s="19">
        <v>44808</v>
      </c>
      <c r="B11" s="20"/>
      <c r="C11" s="21"/>
      <c r="D11" s="22" t="s">
        <v>1148</v>
      </c>
      <c r="E11" s="23"/>
      <c r="F11" s="1401"/>
      <c r="G11" s="1401"/>
      <c r="H11" s="1401"/>
      <c r="I11" s="1406"/>
      <c r="J11" s="374"/>
      <c r="K11" s="24" t="s">
        <v>1246</v>
      </c>
      <c r="L11" s="25">
        <v>18000</v>
      </c>
    </row>
    <row r="12" spans="1:12" ht="17.25" thickBot="1">
      <c r="A12" s="94"/>
      <c r="B12" s="1129"/>
      <c r="C12" s="96"/>
      <c r="D12" s="96"/>
      <c r="E12" s="97"/>
      <c r="F12" s="1121"/>
      <c r="G12" s="1121"/>
      <c r="H12" s="1121"/>
      <c r="I12" s="1121"/>
      <c r="J12" s="1121"/>
      <c r="K12" s="1121"/>
      <c r="L12" s="17"/>
    </row>
    <row r="13" spans="1:12" ht="17.25" thickBot="1">
      <c r="A13" s="19">
        <v>44873</v>
      </c>
      <c r="B13" s="20"/>
      <c r="C13" s="21"/>
      <c r="D13" s="22" t="s">
        <v>1148</v>
      </c>
      <c r="E13" s="23"/>
      <c r="F13" s="1401"/>
      <c r="G13" s="1401"/>
      <c r="H13" s="1401"/>
      <c r="I13" s="1406"/>
      <c r="J13" s="1118"/>
      <c r="K13" s="24" t="s">
        <v>2674</v>
      </c>
      <c r="L13" s="25">
        <v>18000</v>
      </c>
    </row>
    <row r="14" spans="1:12" ht="15.75" thickBot="1"/>
    <row r="15" spans="1:12" ht="17.25" thickBot="1">
      <c r="A15" s="19">
        <v>44904</v>
      </c>
      <c r="B15" s="20"/>
      <c r="C15" s="21"/>
      <c r="D15" s="22" t="s">
        <v>1148</v>
      </c>
      <c r="E15" s="23"/>
      <c r="F15" s="1401"/>
      <c r="G15" s="1401"/>
      <c r="H15" s="1401"/>
      <c r="I15" s="1406"/>
      <c r="J15" s="1365"/>
      <c r="K15" s="24" t="s">
        <v>3296</v>
      </c>
      <c r="L15" s="25">
        <v>18000</v>
      </c>
    </row>
    <row r="19" spans="10:12" ht="15.75" thickBot="1"/>
    <row r="20" spans="10:12" ht="18.75" thickBot="1">
      <c r="J20" s="1407" t="s">
        <v>21</v>
      </c>
      <c r="K20" s="1487"/>
      <c r="L20" s="18">
        <f>+SUM(L11:L19)</f>
        <v>54000</v>
      </c>
    </row>
  </sheetData>
  <mergeCells count="23">
    <mergeCell ref="A9:L9"/>
    <mergeCell ref="C10:E10"/>
    <mergeCell ref="F10:I10"/>
    <mergeCell ref="F11:I11"/>
    <mergeCell ref="J20:K20"/>
    <mergeCell ref="F13:I13"/>
    <mergeCell ref="F15:I15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L20" sqref="L2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1317</v>
      </c>
      <c r="B8" s="1462"/>
      <c r="C8" s="1463"/>
      <c r="D8" s="1434" t="s">
        <v>834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75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76" t="s">
        <v>777</v>
      </c>
      <c r="K10" s="7" t="s">
        <v>16</v>
      </c>
      <c r="L10" s="8" t="s">
        <v>17</v>
      </c>
    </row>
    <row r="11" spans="1:12" ht="17.25" thickBot="1">
      <c r="A11" s="19">
        <v>44808</v>
      </c>
      <c r="B11" s="20" t="s">
        <v>961</v>
      </c>
      <c r="C11" s="21"/>
      <c r="D11" s="261" t="s">
        <v>1148</v>
      </c>
      <c r="E11" s="23"/>
      <c r="F11" s="1401" t="s">
        <v>961</v>
      </c>
      <c r="G11" s="1401"/>
      <c r="H11" s="1401"/>
      <c r="I11" s="1406"/>
      <c r="J11" s="374" t="s">
        <v>961</v>
      </c>
      <c r="K11" s="24" t="s">
        <v>1247</v>
      </c>
      <c r="L11" s="25">
        <v>18000</v>
      </c>
    </row>
    <row r="12" spans="1:12" ht="17.25" thickBot="1">
      <c r="A12" s="94"/>
      <c r="B12" s="833"/>
      <c r="C12" s="96"/>
      <c r="D12" s="356"/>
      <c r="E12" s="97"/>
      <c r="F12" s="823"/>
      <c r="G12" s="823"/>
      <c r="H12" s="823"/>
      <c r="I12" s="823"/>
      <c r="J12" s="823"/>
      <c r="K12" s="823"/>
      <c r="L12" s="17"/>
    </row>
    <row r="13" spans="1:12" ht="17.25" thickBot="1">
      <c r="A13" s="19">
        <v>44853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818" t="s">
        <v>961</v>
      </c>
      <c r="K13" s="24" t="s">
        <v>2110</v>
      </c>
      <c r="L13" s="25">
        <v>18000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thickBot="1">
      <c r="A15" s="19">
        <v>44881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1146" t="s">
        <v>961</v>
      </c>
      <c r="K15" s="24" t="s">
        <v>2808</v>
      </c>
      <c r="L15" s="25">
        <v>18000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44894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1285" t="s">
        <v>961</v>
      </c>
      <c r="K17" s="24" t="s">
        <v>3133</v>
      </c>
      <c r="L17" s="25">
        <v>18000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8.75" thickBot="1">
      <c r="A19" s="2"/>
      <c r="B19" s="2"/>
      <c r="C19" s="2"/>
      <c r="D19" s="2"/>
      <c r="E19" s="2"/>
      <c r="F19" s="2"/>
      <c r="G19" s="2"/>
      <c r="H19" s="2"/>
      <c r="I19" s="2"/>
      <c r="J19" s="1407" t="s">
        <v>21</v>
      </c>
      <c r="K19" s="1487"/>
      <c r="L19" s="18">
        <f>+SUM(L11:L18)</f>
        <v>72000</v>
      </c>
    </row>
  </sheetData>
  <mergeCells count="24">
    <mergeCell ref="F11:I11"/>
    <mergeCell ref="J19:K19"/>
    <mergeCell ref="A9:L9"/>
    <mergeCell ref="C10:E10"/>
    <mergeCell ref="F10:I10"/>
    <mergeCell ref="F13:I13"/>
    <mergeCell ref="F15:I15"/>
    <mergeCell ref="F17:I17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3" workbookViewId="0">
      <selection activeCell="L28" sqref="L28"/>
    </sheetView>
  </sheetViews>
  <sheetFormatPr baseColWidth="10" defaultRowHeight="15"/>
  <cols>
    <col min="1" max="1" width="12.7109375" bestFit="1" customWidth="1"/>
    <col min="4" max="4" width="33" customWidth="1"/>
    <col min="5" max="5" width="42.5703125" customWidth="1"/>
    <col min="12" max="12" width="14.710937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372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1254</v>
      </c>
      <c r="B8" s="1462"/>
      <c r="C8" s="1463"/>
      <c r="D8" s="379" t="s">
        <v>68</v>
      </c>
      <c r="E8" s="1466"/>
      <c r="F8" s="1465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75" t="s">
        <v>13</v>
      </c>
      <c r="C10" s="1482" t="s">
        <v>14</v>
      </c>
      <c r="D10" s="1483"/>
      <c r="E10" s="380"/>
      <c r="F10" s="1440" t="s">
        <v>15</v>
      </c>
      <c r="G10" s="1441"/>
      <c r="H10" s="1441"/>
      <c r="I10" s="1442"/>
      <c r="J10" s="376" t="s">
        <v>18</v>
      </c>
      <c r="K10" s="7" t="s">
        <v>16</v>
      </c>
      <c r="L10" s="8" t="s">
        <v>17</v>
      </c>
    </row>
    <row r="11" spans="1:12" ht="17.25" thickBot="1">
      <c r="A11" s="263">
        <v>44809</v>
      </c>
      <c r="B11" s="265" t="s">
        <v>961</v>
      </c>
      <c r="C11" s="21">
        <v>1</v>
      </c>
      <c r="D11" s="22" t="s">
        <v>1148</v>
      </c>
      <c r="E11" s="23"/>
      <c r="F11" s="1468" t="s">
        <v>185</v>
      </c>
      <c r="G11" s="1469"/>
      <c r="H11" s="1469"/>
      <c r="I11" s="1470"/>
      <c r="J11" s="264" t="s">
        <v>961</v>
      </c>
      <c r="K11" s="264" t="s">
        <v>1255</v>
      </c>
      <c r="L11" s="266">
        <v>18500</v>
      </c>
    </row>
    <row r="12" spans="1:12" ht="17.25" thickBot="1">
      <c r="A12" s="267"/>
      <c r="B12" s="268"/>
      <c r="C12" s="96"/>
      <c r="D12" s="96"/>
      <c r="E12" s="97"/>
      <c r="F12" s="269"/>
      <c r="G12" s="269"/>
      <c r="H12" s="269"/>
      <c r="I12" s="269"/>
      <c r="J12" s="268"/>
      <c r="K12" s="268"/>
      <c r="L12" s="270"/>
    </row>
    <row r="13" spans="1:12" ht="17.25" thickBot="1">
      <c r="A13" s="263">
        <v>44824</v>
      </c>
      <c r="B13" s="265" t="s">
        <v>961</v>
      </c>
      <c r="C13" s="21">
        <v>2</v>
      </c>
      <c r="D13" s="22" t="s">
        <v>1148</v>
      </c>
      <c r="E13" s="23"/>
      <c r="F13" s="1468" t="s">
        <v>185</v>
      </c>
      <c r="G13" s="1469"/>
      <c r="H13" s="1469"/>
      <c r="I13" s="1470"/>
      <c r="J13" s="264" t="s">
        <v>961</v>
      </c>
      <c r="K13" s="264" t="s">
        <v>1491</v>
      </c>
      <c r="L13" s="266">
        <v>18500</v>
      </c>
    </row>
    <row r="14" spans="1:12" ht="17.25" thickBot="1">
      <c r="A14" s="267"/>
      <c r="B14" s="635"/>
      <c r="C14" s="96"/>
      <c r="D14" s="96"/>
      <c r="E14" s="97"/>
      <c r="F14" s="269"/>
      <c r="G14" s="269"/>
      <c r="H14" s="269"/>
      <c r="I14" s="269"/>
      <c r="J14" s="635"/>
      <c r="K14" s="635"/>
      <c r="L14" s="270"/>
    </row>
    <row r="15" spans="1:12" ht="17.25" thickBot="1">
      <c r="A15" s="263">
        <v>44831</v>
      </c>
      <c r="B15" s="265" t="s">
        <v>961</v>
      </c>
      <c r="C15" s="21">
        <v>3</v>
      </c>
      <c r="D15" s="22" t="s">
        <v>1148</v>
      </c>
      <c r="E15" s="23"/>
      <c r="F15" s="1468" t="s">
        <v>185</v>
      </c>
      <c r="G15" s="1469"/>
      <c r="H15" s="1469"/>
      <c r="I15" s="1470"/>
      <c r="J15" s="264" t="s">
        <v>961</v>
      </c>
      <c r="K15" s="264" t="s">
        <v>1725</v>
      </c>
      <c r="L15" s="266">
        <v>18500</v>
      </c>
    </row>
    <row r="16" spans="1:12" ht="17.25" thickBot="1">
      <c r="A16" s="267"/>
      <c r="B16" s="816"/>
      <c r="C16" s="96"/>
      <c r="D16" s="96"/>
      <c r="E16" s="97"/>
      <c r="F16" s="269"/>
      <c r="G16" s="269"/>
      <c r="H16" s="269"/>
      <c r="I16" s="269"/>
      <c r="J16" s="816"/>
      <c r="K16" s="816"/>
      <c r="L16" s="270"/>
    </row>
    <row r="17" spans="1:12" ht="17.25" thickBot="1">
      <c r="A17" s="263">
        <v>44851</v>
      </c>
      <c r="B17" s="265" t="s">
        <v>961</v>
      </c>
      <c r="C17" s="21" t="s">
        <v>961</v>
      </c>
      <c r="D17" s="22" t="s">
        <v>1148</v>
      </c>
      <c r="E17" s="23"/>
      <c r="F17" s="1468" t="s">
        <v>961</v>
      </c>
      <c r="G17" s="1469"/>
      <c r="H17" s="1469"/>
      <c r="I17" s="1470"/>
      <c r="J17" s="264" t="s">
        <v>961</v>
      </c>
      <c r="K17" s="264" t="s">
        <v>2052</v>
      </c>
      <c r="L17" s="266">
        <v>18500</v>
      </c>
    </row>
    <row r="18" spans="1:12" ht="17.25" thickBot="1">
      <c r="A18" s="267"/>
      <c r="B18" s="268"/>
      <c r="C18" s="96"/>
      <c r="D18" s="96"/>
      <c r="E18" s="97"/>
      <c r="F18" s="269"/>
      <c r="G18" s="269"/>
      <c r="H18" s="269"/>
      <c r="I18" s="269"/>
      <c r="J18" s="268"/>
      <c r="K18" s="268"/>
      <c r="L18" s="270"/>
    </row>
    <row r="19" spans="1:12" ht="17.25" thickBot="1">
      <c r="A19" s="263">
        <v>44860</v>
      </c>
      <c r="B19" s="265" t="s">
        <v>961</v>
      </c>
      <c r="C19" s="21" t="s">
        <v>961</v>
      </c>
      <c r="D19" s="22" t="s">
        <v>1148</v>
      </c>
      <c r="E19" s="23"/>
      <c r="F19" s="1468" t="s">
        <v>961</v>
      </c>
      <c r="G19" s="1469"/>
      <c r="H19" s="1469"/>
      <c r="I19" s="1470"/>
      <c r="J19" s="264" t="s">
        <v>961</v>
      </c>
      <c r="K19" s="264" t="s">
        <v>2377</v>
      </c>
      <c r="L19" s="266">
        <v>18500</v>
      </c>
    </row>
    <row r="20" spans="1:12" ht="17.25" thickBot="1">
      <c r="A20" s="267"/>
      <c r="B20" s="974"/>
      <c r="C20" s="96"/>
      <c r="D20" s="96"/>
      <c r="E20" s="97"/>
      <c r="F20" s="269"/>
      <c r="G20" s="269"/>
      <c r="H20" s="269"/>
      <c r="I20" s="269"/>
      <c r="J20" s="974"/>
      <c r="K20" s="974"/>
      <c r="L20" s="270"/>
    </row>
    <row r="21" spans="1:12" ht="17.25" thickBot="1">
      <c r="A21" s="263">
        <v>44873</v>
      </c>
      <c r="B21" s="265" t="s">
        <v>961</v>
      </c>
      <c r="C21" s="21" t="s">
        <v>961</v>
      </c>
      <c r="D21" s="22" t="s">
        <v>1148</v>
      </c>
      <c r="E21" s="23"/>
      <c r="F21" s="1468" t="s">
        <v>961</v>
      </c>
      <c r="G21" s="1469"/>
      <c r="H21" s="1469"/>
      <c r="I21" s="1470"/>
      <c r="J21" s="264" t="s">
        <v>961</v>
      </c>
      <c r="K21" s="264" t="s">
        <v>2693</v>
      </c>
      <c r="L21" s="266">
        <v>18500</v>
      </c>
    </row>
    <row r="22" spans="1:12" ht="17.25" thickBot="1">
      <c r="A22" s="267"/>
      <c r="B22" s="1131"/>
      <c r="C22" s="96"/>
      <c r="D22" s="96"/>
      <c r="E22" s="97"/>
      <c r="F22" s="269"/>
      <c r="G22" s="269"/>
      <c r="H22" s="269"/>
      <c r="I22" s="269"/>
      <c r="J22" s="1131"/>
      <c r="K22" s="1131"/>
      <c r="L22" s="270"/>
    </row>
    <row r="23" spans="1:12" ht="17.25" thickBot="1">
      <c r="A23" s="263">
        <v>44878</v>
      </c>
      <c r="B23" s="265" t="s">
        <v>961</v>
      </c>
      <c r="C23" s="21" t="s">
        <v>961</v>
      </c>
      <c r="D23" s="22" t="s">
        <v>1148</v>
      </c>
      <c r="E23" s="23"/>
      <c r="F23" s="1468" t="s">
        <v>961</v>
      </c>
      <c r="G23" s="1469"/>
      <c r="H23" s="1469"/>
      <c r="I23" s="1470"/>
      <c r="J23" s="264" t="s">
        <v>961</v>
      </c>
      <c r="K23" s="264" t="s">
        <v>2789</v>
      </c>
      <c r="L23" s="266">
        <v>18500</v>
      </c>
    </row>
    <row r="24" spans="1:12" ht="17.25" thickBot="1">
      <c r="A24" s="267"/>
      <c r="B24" s="1131"/>
      <c r="C24" s="96"/>
      <c r="D24" s="96"/>
      <c r="E24" s="97"/>
      <c r="F24" s="269"/>
      <c r="G24" s="269"/>
      <c r="H24" s="269"/>
      <c r="I24" s="269"/>
      <c r="J24" s="1131"/>
      <c r="K24" s="1131"/>
      <c r="L24" s="270"/>
    </row>
    <row r="25" spans="1:12" ht="17.25" thickBot="1">
      <c r="A25" s="263">
        <v>44886</v>
      </c>
      <c r="B25" s="265" t="s">
        <v>961</v>
      </c>
      <c r="C25" s="21" t="s">
        <v>961</v>
      </c>
      <c r="D25" s="22" t="s">
        <v>1148</v>
      </c>
      <c r="E25" s="23"/>
      <c r="F25" s="1468" t="s">
        <v>961</v>
      </c>
      <c r="G25" s="1469"/>
      <c r="H25" s="1469"/>
      <c r="I25" s="1470"/>
      <c r="J25" s="264" t="s">
        <v>961</v>
      </c>
      <c r="K25" s="264" t="s">
        <v>2951</v>
      </c>
      <c r="L25" s="266">
        <v>18500</v>
      </c>
    </row>
    <row r="26" spans="1:12" ht="16.5">
      <c r="A26" s="267"/>
      <c r="B26" s="1232"/>
      <c r="C26" s="96"/>
      <c r="D26" s="96"/>
      <c r="E26" s="97"/>
      <c r="F26" s="269"/>
      <c r="G26" s="269"/>
      <c r="H26" s="269"/>
      <c r="I26" s="269"/>
      <c r="J26" s="1232"/>
      <c r="K26" s="1232"/>
      <c r="L26" s="270"/>
    </row>
    <row r="27" spans="1:12" ht="18">
      <c r="A27" s="2"/>
      <c r="B27" s="2"/>
      <c r="C27" s="2"/>
      <c r="D27" s="2"/>
      <c r="E27" s="2"/>
      <c r="F27" s="2"/>
      <c r="G27" s="2"/>
      <c r="H27" s="2"/>
      <c r="I27" s="2"/>
      <c r="J27" s="1471" t="s">
        <v>21</v>
      </c>
      <c r="K27" s="1471"/>
      <c r="L27" s="18">
        <f>+SUM(L11:L26)</f>
        <v>148000</v>
      </c>
    </row>
  </sheetData>
  <mergeCells count="28">
    <mergeCell ref="F11:I11"/>
    <mergeCell ref="J27:K27"/>
    <mergeCell ref="A9:L9"/>
    <mergeCell ref="C10:D10"/>
    <mergeCell ref="F10:I10"/>
    <mergeCell ref="F13:I13"/>
    <mergeCell ref="F15:I15"/>
    <mergeCell ref="F17:I17"/>
    <mergeCell ref="F19:I19"/>
    <mergeCell ref="F21:I21"/>
    <mergeCell ref="F23:I23"/>
    <mergeCell ref="F25:I25"/>
    <mergeCell ref="A8:C8"/>
    <mergeCell ref="E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E7:F7"/>
    <mergeCell ref="G7:H7"/>
    <mergeCell ref="I7:L7"/>
  </mergeCells>
  <pageMargins left="0.7" right="0.7" top="0.75" bottom="0.75" header="0.3" footer="0.3"/>
  <pageSetup orientation="portrait" r:id="rId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5" workbookViewId="0">
      <selection activeCell="L31" sqref="L31"/>
    </sheetView>
  </sheetViews>
  <sheetFormatPr baseColWidth="10" defaultRowHeight="15"/>
  <cols>
    <col min="1" max="1" width="14" bestFit="1" customWidth="1"/>
    <col min="4" max="4" width="33" bestFit="1" customWidth="1"/>
    <col min="5" max="5" width="28.855468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1258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75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76" t="s">
        <v>18</v>
      </c>
      <c r="K10" s="7" t="s">
        <v>16</v>
      </c>
      <c r="L10" s="8" t="s">
        <v>17</v>
      </c>
    </row>
    <row r="11" spans="1:12" ht="17.25" thickBot="1">
      <c r="A11" s="19">
        <v>44811</v>
      </c>
      <c r="B11" s="20" t="s">
        <v>961</v>
      </c>
      <c r="C11" s="21"/>
      <c r="D11" s="22" t="s">
        <v>1148</v>
      </c>
      <c r="E11" s="23"/>
      <c r="F11" s="1401" t="s">
        <v>309</v>
      </c>
      <c r="G11" s="1401"/>
      <c r="H11" s="1401"/>
      <c r="I11" s="1406"/>
      <c r="J11" s="374" t="s">
        <v>961</v>
      </c>
      <c r="K11" s="24" t="s">
        <v>1259</v>
      </c>
      <c r="L11" s="25">
        <v>18500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>
      <c r="A13" s="1568">
        <v>44854</v>
      </c>
      <c r="B13" s="1396" t="s">
        <v>2268</v>
      </c>
      <c r="C13" s="525"/>
      <c r="D13" s="525" t="s">
        <v>220</v>
      </c>
      <c r="E13" s="525" t="s">
        <v>49</v>
      </c>
      <c r="F13" s="1574" t="s">
        <v>139</v>
      </c>
      <c r="G13" s="1575"/>
      <c r="H13" s="1575"/>
      <c r="I13" s="1576"/>
      <c r="J13" s="1583" t="s">
        <v>88</v>
      </c>
      <c r="K13" s="1575" t="s">
        <v>2269</v>
      </c>
      <c r="L13" s="1586">
        <v>2391574</v>
      </c>
    </row>
    <row r="14" spans="1:12">
      <c r="A14" s="1589"/>
      <c r="B14" s="1590"/>
      <c r="C14" s="195"/>
      <c r="D14" s="195" t="s">
        <v>223</v>
      </c>
      <c r="E14" s="195" t="s">
        <v>221</v>
      </c>
      <c r="F14" s="1577"/>
      <c r="G14" s="1578"/>
      <c r="H14" s="1578"/>
      <c r="I14" s="1579"/>
      <c r="J14" s="1584"/>
      <c r="K14" s="1578"/>
      <c r="L14" s="1587"/>
    </row>
    <row r="15" spans="1:12">
      <c r="A15" s="1589"/>
      <c r="B15" s="1590"/>
      <c r="C15" s="195"/>
      <c r="D15" s="195" t="s">
        <v>159</v>
      </c>
      <c r="E15" s="195" t="s">
        <v>1889</v>
      </c>
      <c r="F15" s="1577"/>
      <c r="G15" s="1578"/>
      <c r="H15" s="1578"/>
      <c r="I15" s="1579"/>
      <c r="J15" s="1584"/>
      <c r="K15" s="1578"/>
      <c r="L15" s="1587"/>
    </row>
    <row r="16" spans="1:12">
      <c r="A16" s="1589"/>
      <c r="B16" s="1590"/>
      <c r="C16" s="195"/>
      <c r="D16" s="195" t="s">
        <v>70</v>
      </c>
      <c r="E16" s="195" t="s">
        <v>29</v>
      </c>
      <c r="F16" s="1577"/>
      <c r="G16" s="1578"/>
      <c r="H16" s="1578"/>
      <c r="I16" s="1579"/>
      <c r="J16" s="1584"/>
      <c r="K16" s="1578"/>
      <c r="L16" s="1587"/>
    </row>
    <row r="17" spans="1:12">
      <c r="A17" s="1589"/>
      <c r="B17" s="1590"/>
      <c r="C17" s="195"/>
      <c r="D17" s="195" t="s">
        <v>1068</v>
      </c>
      <c r="E17" s="195" t="s">
        <v>37</v>
      </c>
      <c r="F17" s="1577"/>
      <c r="G17" s="1578"/>
      <c r="H17" s="1578"/>
      <c r="I17" s="1579"/>
      <c r="J17" s="1584"/>
      <c r="K17" s="1578"/>
      <c r="L17" s="1587"/>
    </row>
    <row r="18" spans="1:12">
      <c r="A18" s="1589"/>
      <c r="B18" s="1590"/>
      <c r="C18" s="195"/>
      <c r="D18" s="195" t="s">
        <v>693</v>
      </c>
      <c r="E18" s="195" t="s">
        <v>84</v>
      </c>
      <c r="F18" s="1577"/>
      <c r="G18" s="1578"/>
      <c r="H18" s="1578"/>
      <c r="I18" s="1579"/>
      <c r="J18" s="1584"/>
      <c r="K18" s="1578"/>
      <c r="L18" s="1587"/>
    </row>
    <row r="19" spans="1:12">
      <c r="A19" s="1589"/>
      <c r="B19" s="1590"/>
      <c r="C19" s="195"/>
      <c r="D19" s="195" t="s">
        <v>36</v>
      </c>
      <c r="E19" s="195" t="s">
        <v>77</v>
      </c>
      <c r="F19" s="1577"/>
      <c r="G19" s="1578"/>
      <c r="H19" s="1578"/>
      <c r="I19" s="1579"/>
      <c r="J19" s="1584"/>
      <c r="K19" s="1578"/>
      <c r="L19" s="1587"/>
    </row>
    <row r="20" spans="1:12">
      <c r="A20" s="1589"/>
      <c r="B20" s="1590"/>
      <c r="C20" s="195"/>
      <c r="D20" s="195" t="s">
        <v>76</v>
      </c>
      <c r="E20" s="195" t="s">
        <v>728</v>
      </c>
      <c r="F20" s="1577"/>
      <c r="G20" s="1578"/>
      <c r="H20" s="1578"/>
      <c r="I20" s="1579"/>
      <c r="J20" s="1584"/>
      <c r="K20" s="1578"/>
      <c r="L20" s="1587"/>
    </row>
    <row r="21" spans="1:12">
      <c r="A21" s="1589"/>
      <c r="B21" s="1590"/>
      <c r="C21" s="195"/>
      <c r="D21" s="195" t="s">
        <v>195</v>
      </c>
      <c r="E21" s="195" t="s">
        <v>490</v>
      </c>
      <c r="F21" s="1577"/>
      <c r="G21" s="1578"/>
      <c r="H21" s="1578"/>
      <c r="I21" s="1579"/>
      <c r="J21" s="1584"/>
      <c r="K21" s="1578"/>
      <c r="L21" s="1587"/>
    </row>
    <row r="22" spans="1:12">
      <c r="A22" s="1589"/>
      <c r="B22" s="1590"/>
      <c r="C22" s="195"/>
      <c r="D22" s="195" t="s">
        <v>324</v>
      </c>
      <c r="E22" s="195"/>
      <c r="F22" s="1577"/>
      <c r="G22" s="1578"/>
      <c r="H22" s="1578"/>
      <c r="I22" s="1579"/>
      <c r="J22" s="1584"/>
      <c r="K22" s="1578"/>
      <c r="L22" s="1587"/>
    </row>
    <row r="23" spans="1:12" ht="15.75" thickBot="1">
      <c r="A23" s="1570"/>
      <c r="B23" s="1590"/>
      <c r="C23" s="526"/>
      <c r="D23" s="526"/>
      <c r="E23" s="526"/>
      <c r="F23" s="1580"/>
      <c r="G23" s="1581"/>
      <c r="H23" s="1581"/>
      <c r="I23" s="1582"/>
      <c r="J23" s="1585"/>
      <c r="K23" s="1581"/>
      <c r="L23" s="1588"/>
    </row>
    <row r="24" spans="1:12" ht="17.25" thickBot="1">
      <c r="A24" s="171">
        <v>44854</v>
      </c>
      <c r="B24" s="1399"/>
      <c r="C24" s="21"/>
      <c r="D24" s="22" t="s">
        <v>971</v>
      </c>
      <c r="E24" s="23"/>
      <c r="F24" s="1401" t="s">
        <v>139</v>
      </c>
      <c r="G24" s="1401"/>
      <c r="H24" s="1401"/>
      <c r="I24" s="1406"/>
      <c r="J24" s="899" t="s">
        <v>88</v>
      </c>
      <c r="K24" s="24" t="s">
        <v>2270</v>
      </c>
      <c r="L24" s="25">
        <v>39750</v>
      </c>
    </row>
    <row r="25" spans="1:12" ht="17.25" thickBot="1">
      <c r="A25" s="94"/>
      <c r="B25" s="904"/>
      <c r="C25" s="96"/>
      <c r="D25" s="96"/>
      <c r="E25" s="97"/>
      <c r="F25" s="901"/>
      <c r="G25" s="901"/>
      <c r="H25" s="901"/>
      <c r="I25" s="901"/>
      <c r="J25" s="902"/>
      <c r="K25" s="902"/>
      <c r="L25" s="840"/>
    </row>
    <row r="26" spans="1:12" ht="17.25" thickBot="1">
      <c r="A26" s="171">
        <v>44868</v>
      </c>
      <c r="B26" s="257"/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1011" t="s">
        <v>961</v>
      </c>
      <c r="K26" s="24" t="s">
        <v>2490</v>
      </c>
      <c r="L26" s="25">
        <v>18500</v>
      </c>
    </row>
    <row r="27" spans="1:12" ht="18.75" thickBot="1">
      <c r="A27" s="603"/>
      <c r="B27" s="604"/>
      <c r="C27" s="195"/>
      <c r="D27" s="195"/>
      <c r="E27" s="195"/>
      <c r="F27" s="905"/>
      <c r="G27" s="905"/>
      <c r="H27" s="905"/>
      <c r="I27" s="905"/>
      <c r="J27" s="906"/>
      <c r="K27" s="906"/>
      <c r="L27" s="605"/>
    </row>
    <row r="28" spans="1:12" ht="17.25" thickBot="1">
      <c r="A28" s="171">
        <v>44889</v>
      </c>
      <c r="B28" s="257"/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265" t="s">
        <v>961</v>
      </c>
      <c r="K28" s="24" t="s">
        <v>3007</v>
      </c>
      <c r="L28" s="25">
        <v>18500</v>
      </c>
    </row>
    <row r="29" spans="1:12" ht="18.75" thickBot="1">
      <c r="A29" s="603"/>
      <c r="B29" s="604"/>
      <c r="C29" s="195"/>
      <c r="D29" s="195"/>
      <c r="E29" s="195"/>
      <c r="F29" s="1276"/>
      <c r="G29" s="1276"/>
      <c r="H29" s="1276"/>
      <c r="I29" s="1276"/>
      <c r="J29" s="1277"/>
      <c r="K29" s="1277"/>
      <c r="L29" s="923"/>
    </row>
    <row r="30" spans="1:12" ht="18.75" thickBot="1">
      <c r="A30" s="2"/>
      <c r="B30" s="2"/>
      <c r="C30" s="2"/>
      <c r="D30" s="2"/>
      <c r="E30" s="2"/>
      <c r="F30" s="2"/>
      <c r="G30" s="2"/>
      <c r="H30" s="2"/>
      <c r="I30" s="2"/>
      <c r="J30" s="1407" t="s">
        <v>21</v>
      </c>
      <c r="K30" s="1487"/>
      <c r="L30" s="18">
        <f>+SUM(L11:L29)</f>
        <v>2486824</v>
      </c>
    </row>
  </sheetData>
  <mergeCells count="30">
    <mergeCell ref="J30:K30"/>
    <mergeCell ref="F11:I11"/>
    <mergeCell ref="A9:L9"/>
    <mergeCell ref="C10:E10"/>
    <mergeCell ref="F10:I10"/>
    <mergeCell ref="A13:A23"/>
    <mergeCell ref="F13:I23"/>
    <mergeCell ref="J13:J23"/>
    <mergeCell ref="K13:K23"/>
    <mergeCell ref="L13:L23"/>
    <mergeCell ref="F24:I24"/>
    <mergeCell ref="B13:B24"/>
    <mergeCell ref="F26:I26"/>
    <mergeCell ref="F28:I28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L27" sqref="L27"/>
    </sheetView>
  </sheetViews>
  <sheetFormatPr baseColWidth="10" defaultRowHeight="15"/>
  <cols>
    <col min="1" max="1" width="12.7109375" bestFit="1" customWidth="1"/>
    <col min="4" max="4" width="22.7109375" customWidth="1"/>
    <col min="5" max="5" width="22.28515625" customWidth="1"/>
    <col min="12" max="12" width="15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1264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75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76" t="s">
        <v>18</v>
      </c>
      <c r="K10" s="7" t="s">
        <v>16</v>
      </c>
      <c r="L10" s="8" t="s">
        <v>17</v>
      </c>
    </row>
    <row r="11" spans="1:12" ht="17.25" thickBot="1">
      <c r="A11" s="19">
        <v>44811</v>
      </c>
      <c r="B11" s="20"/>
      <c r="C11" s="21"/>
      <c r="D11" s="22" t="s">
        <v>1148</v>
      </c>
      <c r="E11" s="23"/>
      <c r="F11" s="1401"/>
      <c r="G11" s="1401"/>
      <c r="H11" s="1401"/>
      <c r="I11" s="1406"/>
      <c r="J11" s="374" t="s">
        <v>961</v>
      </c>
      <c r="K11" s="24" t="s">
        <v>1265</v>
      </c>
      <c r="L11" s="25">
        <v>18500</v>
      </c>
    </row>
    <row r="12" spans="1:12" ht="17.25" thickBot="1">
      <c r="A12" s="94"/>
      <c r="B12" s="973"/>
      <c r="C12" s="96"/>
      <c r="D12" s="96"/>
      <c r="E12" s="97"/>
      <c r="F12" s="967"/>
      <c r="G12" s="967"/>
      <c r="H12" s="967"/>
      <c r="I12" s="967"/>
      <c r="J12" s="967"/>
      <c r="K12" s="967"/>
      <c r="L12" s="17"/>
    </row>
    <row r="13" spans="1:12" ht="17.25" thickBot="1">
      <c r="A13" s="19">
        <v>44863</v>
      </c>
      <c r="B13" s="20"/>
      <c r="C13" s="21"/>
      <c r="D13" s="22" t="s">
        <v>1148</v>
      </c>
      <c r="E13" s="23"/>
      <c r="F13" s="1401"/>
      <c r="G13" s="1401"/>
      <c r="H13" s="1401"/>
      <c r="I13" s="1406"/>
      <c r="J13" s="963" t="s">
        <v>961</v>
      </c>
      <c r="K13" s="24" t="s">
        <v>2394</v>
      </c>
      <c r="L13" s="25">
        <v>18500</v>
      </c>
    </row>
    <row r="14" spans="1:12" ht="15.75" thickBot="1"/>
    <row r="15" spans="1:12" ht="17.25" thickBot="1">
      <c r="A15" s="19">
        <v>44877</v>
      </c>
      <c r="B15" s="20"/>
      <c r="C15" s="21"/>
      <c r="D15" s="22" t="s">
        <v>1148</v>
      </c>
      <c r="E15" s="23"/>
      <c r="F15" s="1401"/>
      <c r="G15" s="1401"/>
      <c r="H15" s="1401"/>
      <c r="I15" s="1406"/>
      <c r="J15" s="1118" t="s">
        <v>961</v>
      </c>
      <c r="K15" s="24" t="s">
        <v>2720</v>
      </c>
      <c r="L15" s="25">
        <v>18500</v>
      </c>
    </row>
    <row r="16" spans="1:12" ht="15.75" thickBot="1"/>
    <row r="17" spans="1:12" ht="17.25" thickBot="1">
      <c r="A17" s="19">
        <v>44886</v>
      </c>
      <c r="B17" s="20"/>
      <c r="C17" s="21"/>
      <c r="D17" s="22" t="s">
        <v>1148</v>
      </c>
      <c r="E17" s="23"/>
      <c r="F17" s="1401"/>
      <c r="G17" s="1401"/>
      <c r="H17" s="1401"/>
      <c r="I17" s="1406"/>
      <c r="J17" s="1222" t="s">
        <v>961</v>
      </c>
      <c r="K17" s="24" t="s">
        <v>2933</v>
      </c>
      <c r="L17" s="25">
        <v>18500</v>
      </c>
    </row>
    <row r="18" spans="1:12" ht="15.75" thickBot="1"/>
    <row r="19" spans="1:12" ht="17.25" thickBot="1">
      <c r="A19" s="19">
        <v>44897</v>
      </c>
      <c r="B19" s="20"/>
      <c r="C19" s="21"/>
      <c r="D19" s="22" t="s">
        <v>1148</v>
      </c>
      <c r="E19" s="23"/>
      <c r="F19" s="1401"/>
      <c r="G19" s="1401"/>
      <c r="H19" s="1401"/>
      <c r="I19" s="1406"/>
      <c r="J19" s="1335" t="s">
        <v>961</v>
      </c>
      <c r="K19" s="24" t="s">
        <v>3210</v>
      </c>
      <c r="L19" s="25">
        <v>18500</v>
      </c>
    </row>
    <row r="20" spans="1:12" ht="15.75" thickBot="1"/>
    <row r="21" spans="1:12" ht="17.25" thickBot="1">
      <c r="A21" s="19">
        <v>44904</v>
      </c>
      <c r="B21" s="20"/>
      <c r="C21" s="21"/>
      <c r="D21" s="22" t="s">
        <v>1148</v>
      </c>
      <c r="E21" s="23"/>
      <c r="F21" s="1401"/>
      <c r="G21" s="1401"/>
      <c r="H21" s="1401"/>
      <c r="I21" s="1406"/>
      <c r="J21" s="1365" t="s">
        <v>961</v>
      </c>
      <c r="K21" s="24" t="s">
        <v>3307</v>
      </c>
      <c r="L21" s="25">
        <v>18500</v>
      </c>
    </row>
    <row r="25" spans="1:12" ht="15.75" thickBot="1"/>
    <row r="26" spans="1:12" ht="18.75" thickBot="1">
      <c r="J26" s="1407" t="s">
        <v>21</v>
      </c>
      <c r="K26" s="1487"/>
      <c r="L26" s="18">
        <f>+SUM(L11:L25)</f>
        <v>111000</v>
      </c>
    </row>
  </sheetData>
  <mergeCells count="26">
    <mergeCell ref="F11:I11"/>
    <mergeCell ref="J26:K26"/>
    <mergeCell ref="A9:L9"/>
    <mergeCell ref="C10:E10"/>
    <mergeCell ref="F10:I10"/>
    <mergeCell ref="F13:I13"/>
    <mergeCell ref="F15:I15"/>
    <mergeCell ref="F17:I17"/>
    <mergeCell ref="F19:I19"/>
    <mergeCell ref="F21:I2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L22" sqref="L22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1268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8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88" t="s">
        <v>18</v>
      </c>
      <c r="K10" s="7" t="s">
        <v>16</v>
      </c>
      <c r="L10" s="8" t="s">
        <v>17</v>
      </c>
    </row>
    <row r="11" spans="1:12" ht="17.25" thickBot="1">
      <c r="A11" s="19">
        <v>44812</v>
      </c>
      <c r="B11" s="20"/>
      <c r="C11" s="21"/>
      <c r="D11" s="22" t="s">
        <v>1148</v>
      </c>
      <c r="E11" s="23"/>
      <c r="F11" s="1401" t="s">
        <v>72</v>
      </c>
      <c r="G11" s="1401"/>
      <c r="H11" s="1401"/>
      <c r="I11" s="1406"/>
      <c r="J11" s="385" t="s">
        <v>961</v>
      </c>
      <c r="K11" s="24" t="s">
        <v>1269</v>
      </c>
      <c r="L11" s="25">
        <v>18500</v>
      </c>
    </row>
    <row r="12" spans="1:12" ht="17.25" thickBot="1">
      <c r="A12" s="94"/>
      <c r="B12" s="534"/>
      <c r="C12" s="96"/>
      <c r="D12" s="96"/>
      <c r="E12" s="97"/>
      <c r="F12" s="531"/>
      <c r="G12" s="531"/>
      <c r="H12" s="531"/>
      <c r="I12" s="531"/>
      <c r="J12" s="531"/>
      <c r="K12" s="531"/>
      <c r="L12" s="17"/>
    </row>
    <row r="13" spans="1:12" ht="17.25" thickBot="1">
      <c r="A13" s="19">
        <v>44825</v>
      </c>
      <c r="B13" s="20"/>
      <c r="C13" s="21"/>
      <c r="D13" s="22" t="s">
        <v>1148</v>
      </c>
      <c r="E13" s="23"/>
      <c r="F13" s="1401" t="s">
        <v>72</v>
      </c>
      <c r="G13" s="1401"/>
      <c r="H13" s="1401"/>
      <c r="I13" s="1406"/>
      <c r="J13" s="528" t="s">
        <v>961</v>
      </c>
      <c r="K13" s="24" t="s">
        <v>1516</v>
      </c>
      <c r="L13" s="25">
        <v>18500</v>
      </c>
    </row>
    <row r="14" spans="1:12" ht="17.25" thickBot="1">
      <c r="A14" s="94"/>
      <c r="B14" s="885"/>
      <c r="C14" s="96"/>
      <c r="D14" s="96"/>
      <c r="E14" s="97"/>
      <c r="F14" s="883"/>
      <c r="G14" s="883"/>
      <c r="H14" s="883"/>
      <c r="I14" s="883"/>
      <c r="J14" s="883"/>
      <c r="K14" s="883"/>
      <c r="L14" s="17"/>
    </row>
    <row r="15" spans="1:12" ht="17.25" thickBot="1">
      <c r="A15" s="19">
        <v>44858</v>
      </c>
      <c r="B15" s="20"/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881" t="s">
        <v>961</v>
      </c>
      <c r="K15" s="24" t="s">
        <v>2226</v>
      </c>
      <c r="L15" s="25">
        <v>18500</v>
      </c>
    </row>
    <row r="16" spans="1:12" ht="17.25" thickBot="1">
      <c r="A16" s="94"/>
      <c r="B16" s="981"/>
      <c r="C16" s="96"/>
      <c r="D16" s="96"/>
      <c r="E16" s="97"/>
      <c r="F16" s="979"/>
      <c r="G16" s="979"/>
      <c r="H16" s="979"/>
      <c r="I16" s="979"/>
      <c r="J16" s="979"/>
      <c r="K16" s="979"/>
      <c r="L16" s="17"/>
    </row>
    <row r="17" spans="1:12" ht="17.25" thickBot="1">
      <c r="A17" s="19">
        <v>44864</v>
      </c>
      <c r="B17" s="20"/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977" t="s">
        <v>961</v>
      </c>
      <c r="K17" s="24" t="s">
        <v>2414</v>
      </c>
      <c r="L17" s="25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19">
        <v>44878</v>
      </c>
      <c r="B19" s="20"/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118" t="s">
        <v>961</v>
      </c>
      <c r="K19" s="24" t="s">
        <v>2729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8.75" thickBot="1">
      <c r="A21" s="2"/>
      <c r="B21" s="2"/>
      <c r="C21" s="2"/>
      <c r="D21" s="2"/>
      <c r="E21" s="2"/>
      <c r="F21" s="2"/>
      <c r="G21" s="2"/>
      <c r="H21" s="2"/>
      <c r="I21" s="2"/>
      <c r="J21" s="1407" t="s">
        <v>21</v>
      </c>
      <c r="K21" s="1487"/>
      <c r="L21" s="18">
        <f>+SUM(L11:L20)</f>
        <v>92500</v>
      </c>
    </row>
  </sheetData>
  <mergeCells count="25">
    <mergeCell ref="F11:I11"/>
    <mergeCell ref="J21:K21"/>
    <mergeCell ref="A9:L9"/>
    <mergeCell ref="C10:E10"/>
    <mergeCell ref="F10:I10"/>
    <mergeCell ref="F13:I13"/>
    <mergeCell ref="F15:I15"/>
    <mergeCell ref="F17:I17"/>
    <mergeCell ref="F19:I1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6" workbookViewId="0">
      <selection activeCell="K19" sqref="K19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1270</v>
      </c>
      <c r="B8" s="1462"/>
      <c r="C8" s="1463"/>
      <c r="D8" s="1434" t="s">
        <v>834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8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88" t="s">
        <v>777</v>
      </c>
      <c r="K10" s="7" t="s">
        <v>16</v>
      </c>
      <c r="L10" s="8" t="s">
        <v>17</v>
      </c>
    </row>
    <row r="11" spans="1:12" ht="17.25" thickBot="1">
      <c r="A11" s="19">
        <v>44812</v>
      </c>
      <c r="B11" s="20" t="s">
        <v>961</v>
      </c>
      <c r="C11" s="21"/>
      <c r="D11" s="261" t="s">
        <v>1148</v>
      </c>
      <c r="E11" s="23"/>
      <c r="F11" s="1401" t="s">
        <v>961</v>
      </c>
      <c r="G11" s="1401"/>
      <c r="H11" s="1401"/>
      <c r="I11" s="1406"/>
      <c r="J11" s="385" t="s">
        <v>961</v>
      </c>
      <c r="K11" s="24" t="s">
        <v>1271</v>
      </c>
      <c r="L11" s="25">
        <v>18000</v>
      </c>
    </row>
    <row r="12" spans="1:12" ht="17.25" thickBot="1">
      <c r="A12" s="94"/>
      <c r="B12" s="885"/>
      <c r="C12" s="96"/>
      <c r="D12" s="356"/>
      <c r="E12" s="97"/>
      <c r="F12" s="883"/>
      <c r="G12" s="883"/>
      <c r="H12" s="883"/>
      <c r="I12" s="883"/>
      <c r="J12" s="883"/>
      <c r="K12" s="883"/>
      <c r="L12" s="17"/>
    </row>
    <row r="13" spans="1:12" ht="17.25" thickBot="1">
      <c r="A13" s="19">
        <v>44857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881" t="s">
        <v>961</v>
      </c>
      <c r="K13" s="24" t="s">
        <v>2201</v>
      </c>
      <c r="L13" s="25">
        <v>18000</v>
      </c>
    </row>
    <row r="14" spans="1:12" ht="17.25" thickBot="1">
      <c r="A14" s="94"/>
      <c r="B14" s="1067"/>
      <c r="C14" s="96"/>
      <c r="D14" s="356"/>
      <c r="E14" s="97"/>
      <c r="F14" s="1063"/>
      <c r="G14" s="1063"/>
      <c r="H14" s="1063"/>
      <c r="I14" s="1063"/>
      <c r="J14" s="1063"/>
      <c r="K14" s="1063"/>
      <c r="L14" s="17"/>
    </row>
    <row r="15" spans="1:12" ht="17.25" thickBot="1">
      <c r="A15" s="19">
        <v>44872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1062" t="s">
        <v>961</v>
      </c>
      <c r="K15" s="24" t="s">
        <v>2620</v>
      </c>
      <c r="L15" s="25">
        <v>18000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44889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1265" t="s">
        <v>961</v>
      </c>
      <c r="K17" s="24" t="s">
        <v>2990</v>
      </c>
      <c r="L17" s="25">
        <v>18000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19">
        <v>44895</v>
      </c>
      <c r="B19" s="20" t="s">
        <v>961</v>
      </c>
      <c r="C19" s="21"/>
      <c r="D19" s="261" t="s">
        <v>1148</v>
      </c>
      <c r="E19" s="23"/>
      <c r="F19" s="1401" t="s">
        <v>961</v>
      </c>
      <c r="G19" s="1401"/>
      <c r="H19" s="1401"/>
      <c r="I19" s="1406"/>
      <c r="J19" s="1300" t="s">
        <v>961</v>
      </c>
      <c r="K19" s="24" t="s">
        <v>3170</v>
      </c>
      <c r="L19" s="25">
        <v>18000</v>
      </c>
    </row>
    <row r="20" spans="1:12" ht="16.5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6.5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6.5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+SUM(L11:L23)</f>
        <v>90000</v>
      </c>
    </row>
  </sheetData>
  <mergeCells count="25">
    <mergeCell ref="F11:I11"/>
    <mergeCell ref="J24:K24"/>
    <mergeCell ref="A9:L9"/>
    <mergeCell ref="C10:E10"/>
    <mergeCell ref="F10:I10"/>
    <mergeCell ref="F13:I13"/>
    <mergeCell ref="F15:I15"/>
    <mergeCell ref="F17:I17"/>
    <mergeCell ref="F19:I1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4" workbookViewId="0">
      <selection activeCell="K24" sqref="K24"/>
    </sheetView>
  </sheetViews>
  <sheetFormatPr baseColWidth="10" defaultRowHeight="15"/>
  <cols>
    <col min="1" max="1" width="12.7109375" bestFit="1" customWidth="1"/>
    <col min="4" max="4" width="33" customWidth="1"/>
    <col min="5" max="5" width="42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386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1548</v>
      </c>
      <c r="B8" s="1462"/>
      <c r="C8" s="1463"/>
      <c r="D8" s="391" t="s">
        <v>68</v>
      </c>
      <c r="E8" s="1466"/>
      <c r="F8" s="1465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87" t="s">
        <v>13</v>
      </c>
      <c r="C10" s="1482" t="s">
        <v>14</v>
      </c>
      <c r="D10" s="1483"/>
      <c r="E10" s="392"/>
      <c r="F10" s="1440" t="s">
        <v>15</v>
      </c>
      <c r="G10" s="1441"/>
      <c r="H10" s="1441"/>
      <c r="I10" s="1442"/>
      <c r="J10" s="388" t="s">
        <v>18</v>
      </c>
      <c r="K10" s="7" t="s">
        <v>16</v>
      </c>
      <c r="L10" s="8" t="s">
        <v>17</v>
      </c>
    </row>
    <row r="11" spans="1:12" ht="17.25" thickBot="1">
      <c r="A11" s="263">
        <v>44812</v>
      </c>
      <c r="B11" s="265" t="s">
        <v>961</v>
      </c>
      <c r="C11" s="21">
        <v>1</v>
      </c>
      <c r="D11" s="22" t="s">
        <v>1148</v>
      </c>
      <c r="E11" s="23"/>
      <c r="F11" s="1468" t="s">
        <v>185</v>
      </c>
      <c r="G11" s="1469"/>
      <c r="H11" s="1469"/>
      <c r="I11" s="1470"/>
      <c r="J11" s="264" t="s">
        <v>961</v>
      </c>
      <c r="K11" s="264" t="s">
        <v>1272</v>
      </c>
      <c r="L11" s="266">
        <v>18500</v>
      </c>
    </row>
    <row r="12" spans="1:12" ht="17.25" thickBot="1">
      <c r="A12" s="267"/>
      <c r="B12" s="816"/>
      <c r="C12" s="96"/>
      <c r="D12" s="96"/>
      <c r="E12" s="97"/>
      <c r="F12" s="269"/>
      <c r="G12" s="269"/>
      <c r="H12" s="269"/>
      <c r="I12" s="269"/>
      <c r="J12" s="816"/>
      <c r="K12" s="816"/>
      <c r="L12" s="270"/>
    </row>
    <row r="13" spans="1:12" ht="17.25" thickBot="1">
      <c r="A13" s="263" t="s">
        <v>2044</v>
      </c>
      <c r="B13" s="265" t="s">
        <v>961</v>
      </c>
      <c r="C13" s="21" t="s">
        <v>961</v>
      </c>
      <c r="D13" s="22" t="s">
        <v>1148</v>
      </c>
      <c r="E13" s="23"/>
      <c r="F13" s="1468" t="s">
        <v>961</v>
      </c>
      <c r="G13" s="1469"/>
      <c r="H13" s="1469"/>
      <c r="I13" s="1470"/>
      <c r="J13" s="264" t="s">
        <v>961</v>
      </c>
      <c r="K13" s="264" t="s">
        <v>2045</v>
      </c>
      <c r="L13" s="266">
        <v>18500</v>
      </c>
    </row>
    <row r="14" spans="1:12" ht="17.25" thickBot="1">
      <c r="A14" s="267"/>
      <c r="B14" s="974"/>
      <c r="C14" s="96"/>
      <c r="D14" s="96"/>
      <c r="E14" s="97"/>
      <c r="F14" s="269"/>
      <c r="G14" s="269"/>
      <c r="H14" s="269"/>
      <c r="I14" s="269"/>
      <c r="J14" s="974"/>
      <c r="K14" s="974"/>
      <c r="L14" s="270"/>
    </row>
    <row r="15" spans="1:12" ht="17.25" thickBot="1">
      <c r="A15" s="263">
        <v>44864</v>
      </c>
      <c r="B15" s="265" t="s">
        <v>961</v>
      </c>
      <c r="C15" s="21" t="s">
        <v>961</v>
      </c>
      <c r="D15" s="22" t="s">
        <v>1148</v>
      </c>
      <c r="E15" s="23"/>
      <c r="F15" s="1468" t="s">
        <v>961</v>
      </c>
      <c r="G15" s="1469"/>
      <c r="H15" s="1469"/>
      <c r="I15" s="1470"/>
      <c r="J15" s="264" t="s">
        <v>961</v>
      </c>
      <c r="K15" s="264" t="s">
        <v>2371</v>
      </c>
      <c r="L15" s="266">
        <v>18500</v>
      </c>
    </row>
    <row r="16" spans="1:12" ht="17.25" thickBot="1">
      <c r="A16" s="267"/>
      <c r="B16" s="268"/>
      <c r="C16" s="96"/>
      <c r="D16" s="96"/>
      <c r="E16" s="97"/>
      <c r="F16" s="269"/>
      <c r="G16" s="269"/>
      <c r="H16" s="269"/>
      <c r="I16" s="269"/>
      <c r="J16" s="268"/>
      <c r="K16" s="268"/>
      <c r="L16" s="270"/>
    </row>
    <row r="17" spans="1:12">
      <c r="A17" s="1568">
        <v>44902</v>
      </c>
      <c r="B17" s="1571">
        <v>70353</v>
      </c>
      <c r="C17" s="525"/>
      <c r="D17" s="525" t="s">
        <v>363</v>
      </c>
      <c r="E17" s="525" t="s">
        <v>565</v>
      </c>
      <c r="F17" s="1574" t="s">
        <v>3331</v>
      </c>
      <c r="G17" s="1575"/>
      <c r="H17" s="1575"/>
      <c r="I17" s="1576"/>
      <c r="J17" s="1583" t="s">
        <v>88</v>
      </c>
      <c r="K17" s="1575" t="s">
        <v>3313</v>
      </c>
      <c r="L17" s="1586">
        <v>1216167</v>
      </c>
    </row>
    <row r="18" spans="1:12">
      <c r="A18" s="1569"/>
      <c r="B18" s="1572"/>
      <c r="C18" s="195"/>
      <c r="D18" s="195" t="s">
        <v>60</v>
      </c>
      <c r="E18" s="195" t="s">
        <v>61</v>
      </c>
      <c r="F18" s="1577"/>
      <c r="G18" s="1578"/>
      <c r="H18" s="1578"/>
      <c r="I18" s="1579"/>
      <c r="J18" s="1584"/>
      <c r="K18" s="1578"/>
      <c r="L18" s="1587"/>
    </row>
    <row r="19" spans="1:12">
      <c r="A19" s="1569"/>
      <c r="B19" s="1572"/>
      <c r="C19" s="195"/>
      <c r="D19" s="195" t="s">
        <v>528</v>
      </c>
      <c r="E19" s="195" t="s">
        <v>532</v>
      </c>
      <c r="F19" s="1577"/>
      <c r="G19" s="1578"/>
      <c r="H19" s="1578"/>
      <c r="I19" s="1579"/>
      <c r="J19" s="1584"/>
      <c r="K19" s="1578"/>
      <c r="L19" s="1587"/>
    </row>
    <row r="20" spans="1:12">
      <c r="A20" s="1569"/>
      <c r="B20" s="1572"/>
      <c r="C20" s="195"/>
      <c r="D20" s="195" t="s">
        <v>2893</v>
      </c>
      <c r="E20" s="195" t="s">
        <v>29</v>
      </c>
      <c r="F20" s="1577"/>
      <c r="G20" s="1578"/>
      <c r="H20" s="1578"/>
      <c r="I20" s="1579"/>
      <c r="J20" s="1584"/>
      <c r="K20" s="1578"/>
      <c r="L20" s="1587"/>
    </row>
    <row r="21" spans="1:12">
      <c r="A21" s="1569"/>
      <c r="B21" s="1572"/>
      <c r="C21" s="195"/>
      <c r="D21" s="195" t="s">
        <v>489</v>
      </c>
      <c r="E21" s="195"/>
      <c r="F21" s="1577"/>
      <c r="G21" s="1578"/>
      <c r="H21" s="1578"/>
      <c r="I21" s="1579"/>
      <c r="J21" s="1584"/>
      <c r="K21" s="1578"/>
      <c r="L21" s="1587"/>
    </row>
    <row r="22" spans="1:12">
      <c r="A22" s="1569"/>
      <c r="B22" s="1572"/>
      <c r="C22" s="195"/>
      <c r="D22" s="195"/>
      <c r="E22" s="195"/>
      <c r="F22" s="1577"/>
      <c r="G22" s="1578"/>
      <c r="H22" s="1578"/>
      <c r="I22" s="1579"/>
      <c r="J22" s="1584"/>
      <c r="K22" s="1578"/>
      <c r="L22" s="1587"/>
    </row>
    <row r="23" spans="1:12" ht="15.75" thickBot="1">
      <c r="A23" s="1570"/>
      <c r="B23" s="1573"/>
      <c r="C23" s="526"/>
      <c r="D23" s="526"/>
      <c r="E23" s="526"/>
      <c r="F23" s="1580"/>
      <c r="G23" s="1581"/>
      <c r="H23" s="1581"/>
      <c r="I23" s="1582"/>
      <c r="J23" s="1585"/>
      <c r="K23" s="1581"/>
      <c r="L23" s="1588"/>
    </row>
    <row r="24" spans="1:12" ht="18">
      <c r="A24" s="603"/>
      <c r="B24" s="604"/>
      <c r="C24" s="195"/>
      <c r="D24" s="195"/>
      <c r="E24" s="195"/>
      <c r="F24" s="1393"/>
      <c r="G24" s="1393"/>
      <c r="H24" s="1393"/>
      <c r="I24" s="1393"/>
      <c r="J24" s="1393"/>
      <c r="K24" s="1393"/>
      <c r="L24" s="923"/>
    </row>
    <row r="25" spans="1:12" ht="18">
      <c r="A25" s="2"/>
      <c r="B25" s="2"/>
      <c r="C25" s="2"/>
      <c r="D25" s="2"/>
      <c r="E25" s="2"/>
      <c r="F25" s="2"/>
      <c r="G25" s="2"/>
      <c r="H25" s="2"/>
      <c r="I25" s="2"/>
      <c r="J25" s="1471" t="s">
        <v>21</v>
      </c>
      <c r="K25" s="1471"/>
      <c r="L25" s="18">
        <f>+SUM(L11:L24)</f>
        <v>1271667</v>
      </c>
    </row>
  </sheetData>
  <mergeCells count="29">
    <mergeCell ref="F11:I11"/>
    <mergeCell ref="J25:K25"/>
    <mergeCell ref="A9:L9"/>
    <mergeCell ref="C10:D10"/>
    <mergeCell ref="F10:I10"/>
    <mergeCell ref="F13:I13"/>
    <mergeCell ref="F15:I15"/>
    <mergeCell ref="F17:I23"/>
    <mergeCell ref="J17:J23"/>
    <mergeCell ref="K17:K23"/>
    <mergeCell ref="L17:L23"/>
    <mergeCell ref="A17:A23"/>
    <mergeCell ref="B17:B23"/>
    <mergeCell ref="A8:C8"/>
    <mergeCell ref="E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E7:F7"/>
    <mergeCell ref="G7:H7"/>
    <mergeCell ref="I7:L7"/>
  </mergeCells>
  <pageMargins left="0.7" right="0.7" top="0.75" bottom="0.75" header="0.3" footer="0.3"/>
  <pageSetup orientation="portrait" r:id="rId1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18" workbookViewId="0">
      <selection activeCell="C36" sqref="A36:XFD43"/>
    </sheetView>
  </sheetViews>
  <sheetFormatPr baseColWidth="10" defaultRowHeight="15"/>
  <cols>
    <col min="1" max="1" width="12.7109375" bestFit="1" customWidth="1"/>
    <col min="4" max="4" width="39.42578125" customWidth="1"/>
    <col min="5" max="5" width="42.5703125" customWidth="1"/>
    <col min="10" max="10" width="12.85546875" customWidth="1"/>
    <col min="12" max="12" width="19.710937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386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1279</v>
      </c>
      <c r="B8" s="1462"/>
      <c r="C8" s="1463"/>
      <c r="D8" s="391" t="s">
        <v>68</v>
      </c>
      <c r="E8" s="1466"/>
      <c r="F8" s="1465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87" t="s">
        <v>13</v>
      </c>
      <c r="C10" s="1482" t="s">
        <v>14</v>
      </c>
      <c r="D10" s="1483"/>
      <c r="E10" s="392"/>
      <c r="F10" s="1440" t="s">
        <v>15</v>
      </c>
      <c r="G10" s="1441"/>
      <c r="H10" s="1441"/>
      <c r="I10" s="1442"/>
      <c r="J10" s="388" t="s">
        <v>18</v>
      </c>
      <c r="K10" s="7" t="s">
        <v>16</v>
      </c>
      <c r="L10" s="8" t="s">
        <v>17</v>
      </c>
    </row>
    <row r="11" spans="1:12" ht="17.25" thickBot="1">
      <c r="A11" s="263">
        <v>44812</v>
      </c>
      <c r="B11" s="265" t="s">
        <v>961</v>
      </c>
      <c r="C11" s="21">
        <v>1</v>
      </c>
      <c r="D11" s="22" t="s">
        <v>1148</v>
      </c>
      <c r="E11" s="23"/>
      <c r="F11" s="1468" t="s">
        <v>185</v>
      </c>
      <c r="G11" s="1469"/>
      <c r="H11" s="1469"/>
      <c r="I11" s="1470"/>
      <c r="J11" s="264" t="s">
        <v>961</v>
      </c>
      <c r="K11" s="264" t="s">
        <v>1280</v>
      </c>
      <c r="L11" s="266">
        <v>18500</v>
      </c>
    </row>
    <row r="12" spans="1:12" ht="17.25" thickBot="1">
      <c r="A12" s="267"/>
      <c r="B12" s="579"/>
      <c r="C12" s="96"/>
      <c r="D12" s="96"/>
      <c r="E12" s="97"/>
      <c r="F12" s="269"/>
      <c r="G12" s="269"/>
      <c r="H12" s="269"/>
      <c r="I12" s="269"/>
      <c r="J12" s="579"/>
      <c r="K12" s="579"/>
      <c r="L12" s="270"/>
    </row>
    <row r="13" spans="1:12" ht="17.25" thickBot="1">
      <c r="A13" s="263">
        <v>44833</v>
      </c>
      <c r="B13" s="265" t="s">
        <v>961</v>
      </c>
      <c r="C13" s="21">
        <v>1</v>
      </c>
      <c r="D13" s="22" t="s">
        <v>1148</v>
      </c>
      <c r="E13" s="23"/>
      <c r="F13" s="1468" t="s">
        <v>185</v>
      </c>
      <c r="G13" s="1469"/>
      <c r="H13" s="1469"/>
      <c r="I13" s="1470"/>
      <c r="J13" s="264" t="s">
        <v>961</v>
      </c>
      <c r="K13" s="264" t="s">
        <v>1619</v>
      </c>
      <c r="L13" s="266">
        <v>18500</v>
      </c>
    </row>
    <row r="14" spans="1:12" ht="17.25" thickBot="1">
      <c r="A14" s="267"/>
      <c r="B14" s="268"/>
      <c r="C14" s="96"/>
      <c r="D14" s="96"/>
      <c r="E14" s="97"/>
      <c r="F14" s="269"/>
      <c r="G14" s="269"/>
      <c r="H14" s="269"/>
      <c r="I14" s="269"/>
      <c r="J14" s="268"/>
      <c r="K14" s="268"/>
      <c r="L14" s="270"/>
    </row>
    <row r="15" spans="1:12">
      <c r="A15" s="1568">
        <v>44860</v>
      </c>
      <c r="B15" s="1571">
        <v>68293</v>
      </c>
      <c r="C15" s="525"/>
      <c r="D15" s="525" t="s">
        <v>28</v>
      </c>
      <c r="E15" s="525" t="s">
        <v>29</v>
      </c>
      <c r="F15" s="1574" t="s">
        <v>1643</v>
      </c>
      <c r="G15" s="1575"/>
      <c r="H15" s="1575"/>
      <c r="I15" s="1576"/>
      <c r="J15" s="1583" t="s">
        <v>88</v>
      </c>
      <c r="K15" s="1575" t="s">
        <v>2279</v>
      </c>
      <c r="L15" s="1586">
        <v>352106</v>
      </c>
    </row>
    <row r="16" spans="1:12">
      <c r="A16" s="1569"/>
      <c r="B16" s="1572"/>
      <c r="C16" s="195"/>
      <c r="D16" s="195" t="s">
        <v>105</v>
      </c>
      <c r="E16" s="195" t="s">
        <v>166</v>
      </c>
      <c r="F16" s="1577"/>
      <c r="G16" s="1578"/>
      <c r="H16" s="1578"/>
      <c r="I16" s="1579"/>
      <c r="J16" s="1584"/>
      <c r="K16" s="1578"/>
      <c r="L16" s="1587"/>
    </row>
    <row r="17" spans="1:12">
      <c r="A17" s="1569"/>
      <c r="B17" s="1572"/>
      <c r="C17" s="195"/>
      <c r="D17" s="195"/>
      <c r="E17" s="195" t="s">
        <v>2280</v>
      </c>
      <c r="F17" s="1577"/>
      <c r="G17" s="1578"/>
      <c r="H17" s="1578"/>
      <c r="I17" s="1579"/>
      <c r="J17" s="1584"/>
      <c r="K17" s="1578"/>
      <c r="L17" s="1587"/>
    </row>
    <row r="18" spans="1:12" ht="15.75" thickBot="1">
      <c r="A18" s="1570"/>
      <c r="B18" s="1573"/>
      <c r="C18" s="526"/>
      <c r="D18" s="526"/>
      <c r="E18" s="526"/>
      <c r="F18" s="1580"/>
      <c r="G18" s="1581"/>
      <c r="H18" s="1581"/>
      <c r="I18" s="1582"/>
      <c r="J18" s="1585"/>
      <c r="K18" s="1581"/>
      <c r="L18" s="1588"/>
    </row>
    <row r="19" spans="1:12" ht="18.75" thickBot="1">
      <c r="A19" s="603"/>
      <c r="B19" s="604"/>
      <c r="C19" s="195"/>
      <c r="D19" s="195"/>
      <c r="E19" s="195"/>
      <c r="F19" s="916"/>
      <c r="G19" s="916"/>
      <c r="H19" s="916"/>
      <c r="I19" s="916"/>
      <c r="J19" s="916"/>
      <c r="K19" s="916"/>
      <c r="L19" s="923"/>
    </row>
    <row r="20" spans="1:12">
      <c r="A20" s="1568">
        <v>44875</v>
      </c>
      <c r="B20" s="1571">
        <v>78449</v>
      </c>
      <c r="C20" s="525"/>
      <c r="D20" s="525" t="s">
        <v>82</v>
      </c>
      <c r="E20" s="525" t="s">
        <v>83</v>
      </c>
      <c r="F20" s="1574" t="s">
        <v>72</v>
      </c>
      <c r="G20" s="1575"/>
      <c r="H20" s="1575"/>
      <c r="I20" s="1576"/>
      <c r="J20" s="1583" t="s">
        <v>88</v>
      </c>
      <c r="K20" s="1575" t="s">
        <v>2791</v>
      </c>
      <c r="L20" s="1586">
        <v>1501734</v>
      </c>
    </row>
    <row r="21" spans="1:12">
      <c r="A21" s="1569"/>
      <c r="B21" s="1572"/>
      <c r="C21" s="195"/>
      <c r="D21" s="195" t="s">
        <v>109</v>
      </c>
      <c r="E21" s="195" t="s">
        <v>110</v>
      </c>
      <c r="F21" s="1577"/>
      <c r="G21" s="1578"/>
      <c r="H21" s="1578"/>
      <c r="I21" s="1579"/>
      <c r="J21" s="1584"/>
      <c r="K21" s="1578"/>
      <c r="L21" s="1587"/>
    </row>
    <row r="22" spans="1:12">
      <c r="A22" s="1569"/>
      <c r="B22" s="1572"/>
      <c r="C22" s="195"/>
      <c r="D22" s="195" t="s">
        <v>182</v>
      </c>
      <c r="E22" s="195" t="s">
        <v>181</v>
      </c>
      <c r="F22" s="1577"/>
      <c r="G22" s="1578"/>
      <c r="H22" s="1578"/>
      <c r="I22" s="1579"/>
      <c r="J22" s="1584"/>
      <c r="K22" s="1578"/>
      <c r="L22" s="1587"/>
    </row>
    <row r="23" spans="1:12">
      <c r="A23" s="1569"/>
      <c r="B23" s="1572"/>
      <c r="C23" s="195"/>
      <c r="D23" s="195" t="s">
        <v>62</v>
      </c>
      <c r="E23" s="195" t="s">
        <v>63</v>
      </c>
      <c r="F23" s="1577"/>
      <c r="G23" s="1578"/>
      <c r="H23" s="1578"/>
      <c r="I23" s="1579"/>
      <c r="J23" s="1584"/>
      <c r="K23" s="1578"/>
      <c r="L23" s="1587"/>
    </row>
    <row r="24" spans="1:12">
      <c r="A24" s="1569"/>
      <c r="B24" s="1572"/>
      <c r="C24" s="195"/>
      <c r="D24" s="195" t="s">
        <v>513</v>
      </c>
      <c r="E24" s="195" t="s">
        <v>2584</v>
      </c>
      <c r="F24" s="1577"/>
      <c r="G24" s="1578"/>
      <c r="H24" s="1578"/>
      <c r="I24" s="1579"/>
      <c r="J24" s="1584"/>
      <c r="K24" s="1578"/>
      <c r="L24" s="1587"/>
    </row>
    <row r="25" spans="1:12">
      <c r="A25" s="1569"/>
      <c r="B25" s="1572"/>
      <c r="C25" s="195"/>
      <c r="D25" s="195"/>
      <c r="E25" s="195" t="s">
        <v>40</v>
      </c>
      <c r="F25" s="1577"/>
      <c r="G25" s="1578"/>
      <c r="H25" s="1578"/>
      <c r="I25" s="1579"/>
      <c r="J25" s="1584"/>
      <c r="K25" s="1578"/>
      <c r="L25" s="1587"/>
    </row>
    <row r="26" spans="1:12">
      <c r="A26" s="1569"/>
      <c r="B26" s="1572"/>
      <c r="C26" s="195"/>
      <c r="D26" s="195"/>
      <c r="E26" s="195" t="s">
        <v>514</v>
      </c>
      <c r="F26" s="1577"/>
      <c r="G26" s="1578"/>
      <c r="H26" s="1578"/>
      <c r="I26" s="1579"/>
      <c r="J26" s="1584"/>
      <c r="K26" s="1578"/>
      <c r="L26" s="1587"/>
    </row>
    <row r="27" spans="1:12">
      <c r="A27" s="1569"/>
      <c r="B27" s="1572"/>
      <c r="C27" s="195"/>
      <c r="D27" s="195"/>
      <c r="E27" s="195"/>
      <c r="F27" s="1577"/>
      <c r="G27" s="1578"/>
      <c r="H27" s="1578"/>
      <c r="I27" s="1579"/>
      <c r="J27" s="1584"/>
      <c r="K27" s="1578"/>
      <c r="L27" s="1587"/>
    </row>
    <row r="28" spans="1:12">
      <c r="A28" s="1569"/>
      <c r="B28" s="1572"/>
      <c r="C28" s="195"/>
      <c r="D28" s="195"/>
      <c r="E28" s="195"/>
      <c r="F28" s="1577"/>
      <c r="G28" s="1578"/>
      <c r="H28" s="1578"/>
      <c r="I28" s="1579"/>
      <c r="J28" s="1584"/>
      <c r="K28" s="1578"/>
      <c r="L28" s="1587"/>
    </row>
    <row r="29" spans="1:12">
      <c r="A29" s="1569"/>
      <c r="B29" s="1572"/>
      <c r="C29" s="195"/>
      <c r="D29" s="195"/>
      <c r="E29" s="195"/>
      <c r="F29" s="1577"/>
      <c r="G29" s="1578"/>
      <c r="H29" s="1578"/>
      <c r="I29" s="1579"/>
      <c r="J29" s="1584"/>
      <c r="K29" s="1578"/>
      <c r="L29" s="1587"/>
    </row>
    <row r="30" spans="1:12" ht="15.75" thickBot="1">
      <c r="A30" s="1570"/>
      <c r="B30" s="1573"/>
      <c r="C30" s="526"/>
      <c r="D30" s="526"/>
      <c r="E30" s="526"/>
      <c r="F30" s="1580"/>
      <c r="G30" s="1581"/>
      <c r="H30" s="1581"/>
      <c r="I30" s="1582"/>
      <c r="J30" s="1585"/>
      <c r="K30" s="1581"/>
      <c r="L30" s="1588"/>
    </row>
    <row r="31" spans="1:12" ht="18.75" thickBot="1">
      <c r="A31" s="603"/>
      <c r="B31" s="604"/>
      <c r="C31" s="195"/>
      <c r="D31" s="195"/>
      <c r="E31" s="195"/>
      <c r="F31" s="1137"/>
      <c r="G31" s="1137"/>
      <c r="H31" s="1137"/>
      <c r="I31" s="1137"/>
      <c r="J31" s="1137"/>
      <c r="K31" s="1137"/>
      <c r="L31" s="923"/>
    </row>
    <row r="32" spans="1:12" ht="17.25" thickBot="1">
      <c r="A32" s="263">
        <v>44886</v>
      </c>
      <c r="B32" s="265" t="s">
        <v>961</v>
      </c>
      <c r="C32" s="21">
        <v>1</v>
      </c>
      <c r="D32" s="22" t="s">
        <v>1148</v>
      </c>
      <c r="E32" s="23"/>
      <c r="F32" s="1468" t="s">
        <v>961</v>
      </c>
      <c r="G32" s="1469"/>
      <c r="H32" s="1469"/>
      <c r="I32" s="1470"/>
      <c r="J32" s="264" t="s">
        <v>961</v>
      </c>
      <c r="K32" s="264" t="s">
        <v>2941</v>
      </c>
      <c r="L32" s="266">
        <v>18500</v>
      </c>
    </row>
    <row r="33" spans="1:12" ht="17.25" thickBot="1">
      <c r="A33" s="267"/>
      <c r="B33" s="1232"/>
      <c r="C33" s="96"/>
      <c r="D33" s="96"/>
      <c r="E33" s="97"/>
      <c r="F33" s="269"/>
      <c r="G33" s="269"/>
      <c r="H33" s="269"/>
      <c r="I33" s="269"/>
      <c r="J33" s="1232"/>
      <c r="K33" s="1232"/>
      <c r="L33" s="270"/>
    </row>
    <row r="34" spans="1:12" ht="17.25" thickBot="1">
      <c r="A34" s="263">
        <v>44892</v>
      </c>
      <c r="B34" s="265" t="s">
        <v>961</v>
      </c>
      <c r="C34" s="21">
        <v>2</v>
      </c>
      <c r="D34" s="22" t="s">
        <v>1148</v>
      </c>
      <c r="E34" s="23"/>
      <c r="F34" s="1468" t="s">
        <v>961</v>
      </c>
      <c r="G34" s="1469"/>
      <c r="H34" s="1469"/>
      <c r="I34" s="1470"/>
      <c r="J34" s="264" t="s">
        <v>961</v>
      </c>
      <c r="K34" s="264" t="s">
        <v>3058</v>
      </c>
      <c r="L34" s="266">
        <v>18500</v>
      </c>
    </row>
    <row r="35" spans="1:12" ht="16.5">
      <c r="A35" s="267"/>
      <c r="B35" s="1278"/>
      <c r="C35" s="96"/>
      <c r="D35" s="96"/>
      <c r="E35" s="97"/>
      <c r="F35" s="269"/>
      <c r="G35" s="269"/>
      <c r="H35" s="269"/>
      <c r="I35" s="269"/>
      <c r="J35" s="1278"/>
      <c r="K35" s="1278"/>
      <c r="L35" s="270"/>
    </row>
    <row r="44" spans="1:12" ht="18">
      <c r="A44" s="603"/>
      <c r="B44" s="604"/>
      <c r="C44" s="195"/>
      <c r="D44" s="195"/>
      <c r="E44" s="195"/>
      <c r="F44" s="1231"/>
      <c r="G44" s="1231"/>
      <c r="H44" s="1231"/>
      <c r="I44" s="1231"/>
      <c r="J44" s="1231"/>
      <c r="K44" s="1231"/>
      <c r="L44" s="923"/>
    </row>
    <row r="45" spans="1:12" ht="18">
      <c r="A45" s="2"/>
      <c r="B45" s="2"/>
      <c r="C45" s="2"/>
      <c r="D45" s="2"/>
      <c r="E45" s="2"/>
      <c r="F45" s="2"/>
      <c r="G45" s="2"/>
      <c r="H45" s="2"/>
      <c r="I45" s="2"/>
      <c r="J45" s="1471" t="s">
        <v>21</v>
      </c>
      <c r="K45" s="1471"/>
      <c r="L45" s="18">
        <f>+SUM(L11:L44)</f>
        <v>1927840</v>
      </c>
    </row>
  </sheetData>
  <mergeCells count="36">
    <mergeCell ref="J45:K45"/>
    <mergeCell ref="F13:I13"/>
    <mergeCell ref="A15:A18"/>
    <mergeCell ref="B15:B18"/>
    <mergeCell ref="F15:I18"/>
    <mergeCell ref="J15:J18"/>
    <mergeCell ref="K15:K18"/>
    <mergeCell ref="A20:A30"/>
    <mergeCell ref="B20:B30"/>
    <mergeCell ref="F20:I30"/>
    <mergeCell ref="J20:J30"/>
    <mergeCell ref="K20:K30"/>
    <mergeCell ref="F32:I32"/>
    <mergeCell ref="F34:I34"/>
    <mergeCell ref="A4:D4"/>
    <mergeCell ref="E4:L4"/>
    <mergeCell ref="A6:L6"/>
    <mergeCell ref="A7:C7"/>
    <mergeCell ref="E7:F7"/>
    <mergeCell ref="G7:H7"/>
    <mergeCell ref="I7:L7"/>
    <mergeCell ref="A1:C2"/>
    <mergeCell ref="D1:L1"/>
    <mergeCell ref="D2:L2"/>
    <mergeCell ref="A3:D3"/>
    <mergeCell ref="E3:L3"/>
    <mergeCell ref="L20:L30"/>
    <mergeCell ref="A8:C8"/>
    <mergeCell ref="E8:F8"/>
    <mergeCell ref="G8:H8"/>
    <mergeCell ref="I8:L8"/>
    <mergeCell ref="A9:L9"/>
    <mergeCell ref="C10:D10"/>
    <mergeCell ref="F10:I10"/>
    <mergeCell ref="F11:I11"/>
    <mergeCell ref="L15:L18"/>
  </mergeCells>
  <pageMargins left="0.7" right="0.7" top="0.75" bottom="0.75" header="0.3" footer="0.3"/>
  <pageSetup orientation="portrait" r:id="rId1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6" workbookViewId="0">
      <selection activeCell="L35" sqref="L35"/>
    </sheetView>
  </sheetViews>
  <sheetFormatPr baseColWidth="10" defaultRowHeight="15"/>
  <cols>
    <col min="1" max="1" width="14" bestFit="1" customWidth="1"/>
    <col min="4" max="5" width="39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1283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9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00" t="s">
        <v>18</v>
      </c>
      <c r="K10" s="7" t="s">
        <v>16</v>
      </c>
      <c r="L10" s="8" t="s">
        <v>17</v>
      </c>
    </row>
    <row r="11" spans="1:12" ht="17.25" thickBot="1">
      <c r="A11" s="19">
        <v>44812</v>
      </c>
      <c r="B11" s="20" t="s">
        <v>961</v>
      </c>
      <c r="C11" s="21"/>
      <c r="D11" s="261" t="s">
        <v>1148</v>
      </c>
      <c r="E11" s="23"/>
      <c r="F11" s="1401" t="s">
        <v>113</v>
      </c>
      <c r="G11" s="1401"/>
      <c r="H11" s="1401"/>
      <c r="I11" s="1406"/>
      <c r="J11" s="401" t="s">
        <v>961</v>
      </c>
      <c r="K11" s="24" t="s">
        <v>1284</v>
      </c>
      <c r="L11" s="25">
        <v>18500</v>
      </c>
    </row>
    <row r="12" spans="1:12" ht="17.25" thickBot="1">
      <c r="A12" s="94"/>
      <c r="B12" s="602"/>
      <c r="C12" s="96"/>
      <c r="D12" s="356"/>
      <c r="E12" s="97"/>
      <c r="F12" s="601"/>
      <c r="G12" s="601"/>
      <c r="H12" s="601"/>
      <c r="I12" s="601"/>
      <c r="J12" s="597"/>
      <c r="K12" s="598"/>
      <c r="L12" s="17"/>
    </row>
    <row r="13" spans="1:12" ht="17.25" thickBot="1">
      <c r="A13" s="19">
        <v>44834</v>
      </c>
      <c r="B13" s="20" t="s">
        <v>961</v>
      </c>
      <c r="C13" s="21"/>
      <c r="D13" s="261" t="s">
        <v>1148</v>
      </c>
      <c r="E13" s="23"/>
      <c r="F13" s="1401" t="s">
        <v>113</v>
      </c>
      <c r="G13" s="1401"/>
      <c r="H13" s="1401"/>
      <c r="I13" s="1406"/>
      <c r="J13" s="599" t="s">
        <v>961</v>
      </c>
      <c r="K13" s="24" t="s">
        <v>1662</v>
      </c>
      <c r="L13" s="25">
        <v>18500</v>
      </c>
    </row>
    <row r="14" spans="1:12" ht="17.25" thickBot="1">
      <c r="A14" s="94"/>
      <c r="B14" s="710"/>
      <c r="C14" s="96"/>
      <c r="D14" s="356"/>
      <c r="E14" s="97"/>
      <c r="F14" s="706"/>
      <c r="G14" s="706"/>
      <c r="H14" s="706"/>
      <c r="I14" s="706"/>
      <c r="J14" s="701"/>
      <c r="K14" s="709"/>
      <c r="L14" s="17"/>
    </row>
    <row r="15" spans="1:12" ht="17.25" thickBot="1">
      <c r="A15" s="19">
        <v>44842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702" t="s">
        <v>961</v>
      </c>
      <c r="K15" s="24" t="s">
        <v>1870</v>
      </c>
      <c r="L15" s="25">
        <v>18500</v>
      </c>
    </row>
    <row r="16" spans="1:12" ht="17.25" thickBot="1">
      <c r="A16" s="94"/>
      <c r="B16" s="885"/>
      <c r="C16" s="96"/>
      <c r="D16" s="356"/>
      <c r="E16" s="97"/>
      <c r="F16" s="883"/>
      <c r="G16" s="883"/>
      <c r="H16" s="883"/>
      <c r="I16" s="883"/>
      <c r="J16" s="880"/>
      <c r="K16" s="884"/>
      <c r="L16" s="17"/>
    </row>
    <row r="17" spans="1:12" ht="17.25" thickBot="1">
      <c r="A17" s="19">
        <v>44857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881" t="s">
        <v>961</v>
      </c>
      <c r="K17" s="24" t="s">
        <v>2231</v>
      </c>
      <c r="L17" s="25">
        <v>18500</v>
      </c>
    </row>
    <row r="18" spans="1:12" ht="17.25" thickBot="1">
      <c r="A18" s="94"/>
      <c r="B18" s="981"/>
      <c r="C18" s="96"/>
      <c r="D18" s="356"/>
      <c r="E18" s="97"/>
      <c r="F18" s="979"/>
      <c r="G18" s="979"/>
      <c r="H18" s="979"/>
      <c r="I18" s="979"/>
      <c r="J18" s="975"/>
      <c r="K18" s="976"/>
      <c r="L18" s="17"/>
    </row>
    <row r="19" spans="1:12" ht="17.25" thickBot="1">
      <c r="A19" s="19">
        <v>44864</v>
      </c>
      <c r="B19" s="20" t="s">
        <v>961</v>
      </c>
      <c r="C19" s="21"/>
      <c r="D19" s="261" t="s">
        <v>1148</v>
      </c>
      <c r="E19" s="23"/>
      <c r="F19" s="1401" t="s">
        <v>961</v>
      </c>
      <c r="G19" s="1401"/>
      <c r="H19" s="1401"/>
      <c r="I19" s="1406"/>
      <c r="J19" s="977" t="s">
        <v>961</v>
      </c>
      <c r="K19" s="24" t="s">
        <v>2424</v>
      </c>
      <c r="L19" s="25">
        <v>18500</v>
      </c>
    </row>
    <row r="20" spans="1:12" ht="17.25" thickBot="1">
      <c r="A20" s="94"/>
      <c r="B20" s="403"/>
      <c r="C20" s="96"/>
      <c r="D20" s="356"/>
      <c r="E20" s="97"/>
      <c r="F20" s="402"/>
      <c r="G20" s="402"/>
      <c r="H20" s="402"/>
      <c r="I20" s="402"/>
      <c r="J20" s="397"/>
      <c r="K20" s="398"/>
      <c r="L20" s="17"/>
    </row>
    <row r="21" spans="1:12">
      <c r="A21" s="1568">
        <v>44873</v>
      </c>
      <c r="B21" s="1571">
        <v>65498</v>
      </c>
      <c r="C21" s="525"/>
      <c r="D21" s="525" t="s">
        <v>70</v>
      </c>
      <c r="E21" s="525" t="s">
        <v>358</v>
      </c>
      <c r="F21" s="1574" t="s">
        <v>87</v>
      </c>
      <c r="G21" s="1575"/>
      <c r="H21" s="1575"/>
      <c r="I21" s="1576"/>
      <c r="J21" s="1583" t="s">
        <v>88</v>
      </c>
      <c r="K21" s="1575" t="s">
        <v>2579</v>
      </c>
      <c r="L21" s="1586">
        <v>412718</v>
      </c>
    </row>
    <row r="22" spans="1:12">
      <c r="A22" s="1569"/>
      <c r="B22" s="1572"/>
      <c r="C22" s="195"/>
      <c r="D22" s="195" t="s">
        <v>36</v>
      </c>
      <c r="E22" s="195" t="s">
        <v>37</v>
      </c>
      <c r="F22" s="1577"/>
      <c r="G22" s="1578"/>
      <c r="H22" s="1578"/>
      <c r="I22" s="1579"/>
      <c r="J22" s="1584"/>
      <c r="K22" s="1578"/>
      <c r="L22" s="1587"/>
    </row>
    <row r="23" spans="1:12">
      <c r="A23" s="1569"/>
      <c r="B23" s="1572"/>
      <c r="C23" s="195"/>
      <c r="D23" s="195" t="s">
        <v>195</v>
      </c>
      <c r="E23" s="195" t="s">
        <v>1889</v>
      </c>
      <c r="F23" s="1577"/>
      <c r="G23" s="1578"/>
      <c r="H23" s="1578"/>
      <c r="I23" s="1579"/>
      <c r="J23" s="1584"/>
      <c r="K23" s="1578"/>
      <c r="L23" s="1587"/>
    </row>
    <row r="24" spans="1:12" ht="15.75" thickBot="1">
      <c r="A24" s="1570"/>
      <c r="B24" s="1573"/>
      <c r="C24" s="526"/>
      <c r="D24" s="526"/>
      <c r="E24" s="526"/>
      <c r="F24" s="1580"/>
      <c r="G24" s="1581"/>
      <c r="H24" s="1581"/>
      <c r="I24" s="1582"/>
      <c r="J24" s="1585"/>
      <c r="K24" s="1581"/>
      <c r="L24" s="1588"/>
    </row>
    <row r="25" spans="1:12" ht="17.25" thickBot="1">
      <c r="A25" s="19">
        <v>44873</v>
      </c>
      <c r="B25" s="20">
        <v>65498</v>
      </c>
      <c r="C25" s="21"/>
      <c r="D25" s="22" t="s">
        <v>22</v>
      </c>
      <c r="E25" s="23"/>
      <c r="F25" s="1401" t="s">
        <v>87</v>
      </c>
      <c r="G25" s="1401"/>
      <c r="H25" s="1401"/>
      <c r="I25" s="1406"/>
      <c r="J25" s="1029" t="s">
        <v>88</v>
      </c>
      <c r="K25" s="24" t="s">
        <v>2580</v>
      </c>
      <c r="L25" s="25">
        <v>39750</v>
      </c>
    </row>
    <row r="26" spans="1:12" ht="17.25" thickBot="1">
      <c r="A26" s="94"/>
      <c r="B26" s="1037"/>
      <c r="C26" s="96"/>
      <c r="D26" s="96"/>
      <c r="E26" s="97"/>
      <c r="F26" s="1033"/>
      <c r="G26" s="1033"/>
      <c r="H26" s="1033"/>
      <c r="I26" s="1033"/>
      <c r="J26" s="1028"/>
      <c r="K26" s="1036"/>
      <c r="L26" s="17"/>
    </row>
    <row r="27" spans="1:12" ht="17.25" thickBot="1">
      <c r="A27" s="19">
        <v>44880</v>
      </c>
      <c r="B27" s="20" t="s">
        <v>961</v>
      </c>
      <c r="C27" s="21"/>
      <c r="D27" s="261" t="s">
        <v>1148</v>
      </c>
      <c r="E27" s="23"/>
      <c r="F27" s="1401" t="s">
        <v>961</v>
      </c>
      <c r="G27" s="1401"/>
      <c r="H27" s="1401"/>
      <c r="I27" s="1406"/>
      <c r="J27" s="1190" t="s">
        <v>961</v>
      </c>
      <c r="K27" s="24" t="s">
        <v>2867</v>
      </c>
      <c r="L27" s="25">
        <v>18500</v>
      </c>
    </row>
    <row r="28" spans="1:12" ht="17.25" thickBot="1">
      <c r="A28" s="94"/>
      <c r="B28" s="1203"/>
      <c r="C28" s="96"/>
      <c r="D28" s="96"/>
      <c r="E28" s="97"/>
      <c r="F28" s="1195"/>
      <c r="G28" s="1195"/>
      <c r="H28" s="1195"/>
      <c r="I28" s="1195"/>
      <c r="J28" s="1189"/>
      <c r="K28" s="1198"/>
      <c r="L28" s="17"/>
    </row>
    <row r="29" spans="1:12" ht="17.25" thickBot="1">
      <c r="A29" s="19">
        <v>44886</v>
      </c>
      <c r="B29" s="20" t="s">
        <v>961</v>
      </c>
      <c r="C29" s="21"/>
      <c r="D29" s="261" t="s">
        <v>1148</v>
      </c>
      <c r="E29" s="23"/>
      <c r="F29" s="1401" t="s">
        <v>961</v>
      </c>
      <c r="G29" s="1401"/>
      <c r="H29" s="1401"/>
      <c r="I29" s="1406"/>
      <c r="J29" s="1222" t="s">
        <v>961</v>
      </c>
      <c r="K29" s="24" t="s">
        <v>2937</v>
      </c>
      <c r="L29" s="25">
        <v>18500</v>
      </c>
    </row>
    <row r="30" spans="1:12" ht="17.25" thickBot="1">
      <c r="A30" s="94"/>
      <c r="B30" s="1230"/>
      <c r="C30" s="96"/>
      <c r="D30" s="96"/>
      <c r="E30" s="97"/>
      <c r="F30" s="1226"/>
      <c r="G30" s="1226"/>
      <c r="H30" s="1226"/>
      <c r="I30" s="1226"/>
      <c r="J30" s="1220"/>
      <c r="K30" s="1221"/>
      <c r="L30" s="17"/>
    </row>
    <row r="31" spans="1:12" ht="17.25" thickBot="1">
      <c r="A31" s="19">
        <v>44889</v>
      </c>
      <c r="B31" s="20" t="s">
        <v>961</v>
      </c>
      <c r="C31" s="21"/>
      <c r="D31" s="261" t="s">
        <v>1148</v>
      </c>
      <c r="E31" s="23"/>
      <c r="F31" s="1401" t="s">
        <v>961</v>
      </c>
      <c r="G31" s="1401"/>
      <c r="H31" s="1401"/>
      <c r="I31" s="1406"/>
      <c r="J31" s="1265" t="s">
        <v>961</v>
      </c>
      <c r="K31" s="24" t="s">
        <v>3006</v>
      </c>
      <c r="L31" s="25">
        <v>18500</v>
      </c>
    </row>
    <row r="32" spans="1:12" ht="17.25" thickBot="1">
      <c r="A32" s="94"/>
      <c r="B32" s="1275"/>
      <c r="C32" s="96"/>
      <c r="D32" s="96"/>
      <c r="E32" s="97"/>
      <c r="F32" s="1269"/>
      <c r="G32" s="1269"/>
      <c r="H32" s="1269"/>
      <c r="I32" s="1269"/>
      <c r="J32" s="1264"/>
      <c r="K32" s="1274"/>
      <c r="L32" s="17"/>
    </row>
    <row r="33" spans="10:12" ht="18.75" thickBot="1">
      <c r="J33" s="1407" t="s">
        <v>21</v>
      </c>
      <c r="K33" s="1487"/>
      <c r="L33" s="18">
        <f>+SUM(L11:L32)</f>
        <v>600468</v>
      </c>
    </row>
    <row r="34" spans="10:12">
      <c r="L34" t="s">
        <v>961</v>
      </c>
    </row>
  </sheetData>
  <mergeCells count="35">
    <mergeCell ref="A8:C8"/>
    <mergeCell ref="D8:F8"/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F29:I29"/>
    <mergeCell ref="J33:K33"/>
    <mergeCell ref="A9:L9"/>
    <mergeCell ref="C10:E10"/>
    <mergeCell ref="F10:I10"/>
    <mergeCell ref="F13:I13"/>
    <mergeCell ref="F15:I15"/>
    <mergeCell ref="F17:I17"/>
    <mergeCell ref="F19:I19"/>
    <mergeCell ref="A21:A24"/>
    <mergeCell ref="B21:B24"/>
    <mergeCell ref="F21:I24"/>
    <mergeCell ref="J21:J24"/>
    <mergeCell ref="F31:I31"/>
    <mergeCell ref="F27:I27"/>
    <mergeCell ref="K21:K24"/>
    <mergeCell ref="L21:L24"/>
    <mergeCell ref="F25:I25"/>
    <mergeCell ref="G8:H8"/>
    <mergeCell ref="I8:L8"/>
    <mergeCell ref="F11:I11"/>
  </mergeCells>
  <pageMargins left="0.7" right="0.7" top="0.75" bottom="0.75" header="0.3" footer="0.3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L11" sqref="L11:L15"/>
    </sheetView>
  </sheetViews>
  <sheetFormatPr baseColWidth="10" defaultRowHeight="15"/>
  <cols>
    <col min="1" max="1" width="14" bestFit="1" customWidth="1"/>
    <col min="4" max="4" width="33" bestFit="1" customWidth="1"/>
    <col min="5" max="5" width="43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1291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9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00" t="s">
        <v>18</v>
      </c>
      <c r="K10" s="7" t="s">
        <v>16</v>
      </c>
      <c r="L10" s="8" t="s">
        <v>17</v>
      </c>
    </row>
    <row r="11" spans="1:12" ht="17.25" thickBot="1">
      <c r="A11" s="19">
        <v>44812</v>
      </c>
      <c r="B11" s="20" t="s">
        <v>961</v>
      </c>
      <c r="C11" s="21"/>
      <c r="D11" s="261" t="s">
        <v>1148</v>
      </c>
      <c r="E11" s="23"/>
      <c r="F11" s="1401" t="s">
        <v>113</v>
      </c>
      <c r="G11" s="1401"/>
      <c r="H11" s="1401"/>
      <c r="I11" s="1406"/>
      <c r="J11" s="401" t="s">
        <v>961</v>
      </c>
      <c r="K11" s="24" t="s">
        <v>1292</v>
      </c>
      <c r="L11" s="25">
        <v>18500</v>
      </c>
    </row>
    <row r="12" spans="1:12" ht="15.75" thickBot="1"/>
    <row r="13" spans="1:12" ht="17.25" thickBot="1">
      <c r="A13" s="19">
        <v>44873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1118" t="s">
        <v>961</v>
      </c>
      <c r="K13" s="24" t="s">
        <v>2679</v>
      </c>
      <c r="L13" s="25">
        <v>18500</v>
      </c>
    </row>
    <row r="14" spans="1:12" ht="15.75" thickBot="1"/>
    <row r="15" spans="1:12" ht="17.25" thickBot="1">
      <c r="A15" s="19">
        <v>44893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1285" t="s">
        <v>961</v>
      </c>
      <c r="K15" s="24" t="s">
        <v>3110</v>
      </c>
      <c r="L15" s="25">
        <v>18500</v>
      </c>
    </row>
    <row r="16" spans="1:12" ht="15.75" thickBot="1"/>
    <row r="17" spans="10:12" ht="18.75" thickBot="1">
      <c r="J17" s="1407" t="s">
        <v>21</v>
      </c>
      <c r="K17" s="1487"/>
      <c r="L17" s="18">
        <f>+SUM(L11:L16)</f>
        <v>55500</v>
      </c>
    </row>
  </sheetData>
  <mergeCells count="23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17:K17"/>
    <mergeCell ref="A9:L9"/>
    <mergeCell ref="C10:E10"/>
    <mergeCell ref="F10:I10"/>
    <mergeCell ref="F13:I13"/>
    <mergeCell ref="F15:I15"/>
  </mergeCells>
  <pageMargins left="0.7" right="0.7" top="0.75" bottom="0.75" header="0.3" footer="0.3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L24" sqref="L24"/>
    </sheetView>
  </sheetViews>
  <sheetFormatPr baseColWidth="10" defaultRowHeight="15"/>
  <cols>
    <col min="1" max="1" width="14" bestFit="1" customWidth="1"/>
    <col min="4" max="4" width="33" bestFit="1" customWidth="1"/>
    <col min="5" max="5" width="43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1293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9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00" t="s">
        <v>18</v>
      </c>
      <c r="K10" s="7" t="s">
        <v>16</v>
      </c>
      <c r="L10" s="8" t="s">
        <v>17</v>
      </c>
    </row>
    <row r="11" spans="1:12" ht="17.25" thickBot="1">
      <c r="A11" s="19">
        <v>44812</v>
      </c>
      <c r="B11" s="20" t="s">
        <v>961</v>
      </c>
      <c r="C11" s="21"/>
      <c r="D11" s="261" t="s">
        <v>1148</v>
      </c>
      <c r="E11" s="23"/>
      <c r="F11" s="1401" t="s">
        <v>113</v>
      </c>
      <c r="G11" s="1401"/>
      <c r="H11" s="1401"/>
      <c r="I11" s="1406"/>
      <c r="J11" s="401" t="s">
        <v>961</v>
      </c>
      <c r="K11" s="24" t="s">
        <v>1294</v>
      </c>
      <c r="L11" s="25">
        <v>18500</v>
      </c>
    </row>
    <row r="12" spans="1:12" ht="17.25" thickBot="1">
      <c r="A12" s="94"/>
      <c r="B12" s="693"/>
      <c r="C12" s="96"/>
      <c r="D12" s="356"/>
      <c r="E12" s="97"/>
      <c r="F12" s="691"/>
      <c r="G12" s="691"/>
      <c r="H12" s="691"/>
      <c r="I12" s="691"/>
      <c r="J12" s="691"/>
      <c r="K12" s="691"/>
      <c r="L12" s="17"/>
    </row>
    <row r="13" spans="1:12" ht="17.25" thickBot="1">
      <c r="A13" s="19">
        <v>44842</v>
      </c>
      <c r="B13" s="20" t="s">
        <v>961</v>
      </c>
      <c r="C13" s="21"/>
      <c r="D13" s="261" t="s">
        <v>1148</v>
      </c>
      <c r="E13" s="23"/>
      <c r="F13" s="1401" t="s">
        <v>113</v>
      </c>
      <c r="G13" s="1401"/>
      <c r="H13" s="1401"/>
      <c r="I13" s="1406"/>
      <c r="J13" s="688" t="s">
        <v>961</v>
      </c>
      <c r="K13" s="24" t="s">
        <v>1835</v>
      </c>
      <c r="L13" s="25">
        <v>18500</v>
      </c>
    </row>
    <row r="14" spans="1:12" ht="17.25" thickBot="1">
      <c r="A14" s="94"/>
      <c r="B14" s="833"/>
      <c r="C14" s="96"/>
      <c r="D14" s="356"/>
      <c r="E14" s="97"/>
      <c r="F14" s="823"/>
      <c r="G14" s="823"/>
      <c r="H14" s="823"/>
      <c r="I14" s="823"/>
      <c r="J14" s="823"/>
      <c r="K14" s="823"/>
      <c r="L14" s="17"/>
    </row>
    <row r="15" spans="1:12" ht="17.25" thickBot="1">
      <c r="A15" s="19">
        <v>44854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818" t="s">
        <v>961</v>
      </c>
      <c r="K15" s="24" t="s">
        <v>2133</v>
      </c>
      <c r="L15" s="25">
        <v>18500</v>
      </c>
    </row>
    <row r="16" spans="1:12" ht="17.25" thickBot="1">
      <c r="A16" s="94"/>
      <c r="B16" s="938"/>
      <c r="C16" s="96"/>
      <c r="D16" s="356"/>
      <c r="E16" s="97"/>
      <c r="F16" s="934"/>
      <c r="G16" s="934"/>
      <c r="H16" s="934"/>
      <c r="I16" s="934"/>
      <c r="J16" s="934"/>
      <c r="K16" s="934"/>
      <c r="L16" s="17"/>
    </row>
    <row r="17" spans="1:12" ht="17.25" thickBot="1">
      <c r="A17" s="19">
        <v>44862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933" t="s">
        <v>961</v>
      </c>
      <c r="K17" s="24" t="s">
        <v>2317</v>
      </c>
      <c r="L17" s="25">
        <v>18500</v>
      </c>
    </row>
    <row r="18" spans="1:12" ht="15.75" thickBot="1"/>
    <row r="19" spans="1:12" ht="17.25" thickBot="1">
      <c r="A19" s="19">
        <v>44881</v>
      </c>
      <c r="B19" s="20" t="s">
        <v>961</v>
      </c>
      <c r="C19" s="21"/>
      <c r="D19" s="261" t="s">
        <v>1148</v>
      </c>
      <c r="E19" s="23"/>
      <c r="F19" s="1401" t="s">
        <v>961</v>
      </c>
      <c r="G19" s="1401"/>
      <c r="H19" s="1401"/>
      <c r="I19" s="1406"/>
      <c r="J19" s="1190" t="s">
        <v>961</v>
      </c>
      <c r="K19" s="24" t="s">
        <v>2851</v>
      </c>
      <c r="L19" s="25">
        <v>18500</v>
      </c>
    </row>
    <row r="20" spans="1:12" ht="15.75" thickBot="1"/>
    <row r="21" spans="1:12" ht="17.25" thickBot="1">
      <c r="A21" s="19">
        <v>44892</v>
      </c>
      <c r="B21" s="20" t="s">
        <v>961</v>
      </c>
      <c r="C21" s="21"/>
      <c r="D21" s="261" t="s">
        <v>1148</v>
      </c>
      <c r="E21" s="23"/>
      <c r="F21" s="1401" t="s">
        <v>961</v>
      </c>
      <c r="G21" s="1401"/>
      <c r="H21" s="1401"/>
      <c r="I21" s="1406"/>
      <c r="J21" s="1265" t="s">
        <v>961</v>
      </c>
      <c r="K21" s="24" t="s">
        <v>3052</v>
      </c>
      <c r="L21" s="25">
        <v>18500</v>
      </c>
    </row>
    <row r="22" spans="1:12" ht="15.75" thickBot="1"/>
    <row r="23" spans="1:12" ht="18.75" thickBot="1">
      <c r="J23" s="1407" t="s">
        <v>21</v>
      </c>
      <c r="K23" s="1487"/>
      <c r="L23" s="18">
        <f>+SUM(L11:L22)</f>
        <v>111000</v>
      </c>
    </row>
  </sheetData>
  <mergeCells count="26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23:K23"/>
    <mergeCell ref="F13:I13"/>
    <mergeCell ref="F15:I15"/>
    <mergeCell ref="F17:I17"/>
    <mergeCell ref="F19:I19"/>
    <mergeCell ref="F21:I21"/>
  </mergeCells>
  <pageMargins left="0.7" right="0.7" top="0.75" bottom="0.75" header="0.3" footer="0.3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3" workbookViewId="0">
      <selection activeCell="L28" sqref="L28"/>
    </sheetView>
  </sheetViews>
  <sheetFormatPr baseColWidth="10" defaultRowHeight="15"/>
  <cols>
    <col min="1" max="1" width="15.85546875" bestFit="1" customWidth="1"/>
    <col min="3" max="3" width="10.7109375" customWidth="1"/>
    <col min="4" max="4" width="29.28515625" customWidth="1"/>
    <col min="5" max="5" width="39.140625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1296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39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00" t="s">
        <v>27</v>
      </c>
      <c r="K10" s="7" t="s">
        <v>16</v>
      </c>
      <c r="L10" s="8" t="s">
        <v>17</v>
      </c>
    </row>
    <row r="11" spans="1:12" ht="17.25" thickBot="1">
      <c r="A11" s="19">
        <v>44812</v>
      </c>
      <c r="B11" s="20" t="s">
        <v>961</v>
      </c>
      <c r="C11" s="21"/>
      <c r="D11" s="22" t="s">
        <v>1148</v>
      </c>
      <c r="E11" s="23"/>
      <c r="F11" s="1401" t="s">
        <v>309</v>
      </c>
      <c r="G11" s="1401"/>
      <c r="H11" s="1401"/>
      <c r="I11" s="1406"/>
      <c r="J11" s="401" t="s">
        <v>961</v>
      </c>
      <c r="K11" s="24" t="s">
        <v>1297</v>
      </c>
      <c r="L11" s="25">
        <v>18500</v>
      </c>
    </row>
    <row r="12" spans="1:12" ht="15.75" thickBo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ht="17.25" thickBot="1">
      <c r="A13" s="19">
        <v>44816</v>
      </c>
      <c r="B13" s="20">
        <v>26695</v>
      </c>
      <c r="C13" s="21"/>
      <c r="D13" s="22" t="s">
        <v>599</v>
      </c>
      <c r="E13" s="23" t="s">
        <v>600</v>
      </c>
      <c r="F13" s="1401" t="s">
        <v>309</v>
      </c>
      <c r="G13" s="1401"/>
      <c r="H13" s="1401"/>
      <c r="I13" s="1406"/>
      <c r="J13" s="413" t="s">
        <v>961</v>
      </c>
      <c r="K13" s="24" t="s">
        <v>1333</v>
      </c>
      <c r="L13" s="25">
        <v>62160</v>
      </c>
    </row>
    <row r="14" spans="1:12" ht="17.25" thickBot="1">
      <c r="A14" s="94"/>
      <c r="B14" s="534"/>
      <c r="C14" s="96"/>
      <c r="D14" s="96"/>
      <c r="E14" s="97"/>
      <c r="F14" s="531"/>
      <c r="G14" s="531"/>
      <c r="H14" s="531"/>
      <c r="I14" s="531"/>
      <c r="J14" s="527"/>
      <c r="K14" s="527"/>
      <c r="L14" s="259"/>
    </row>
    <row r="15" spans="1:12" ht="17.25" thickBot="1">
      <c r="A15" s="19">
        <v>44825</v>
      </c>
      <c r="B15" s="20" t="s">
        <v>961</v>
      </c>
      <c r="C15" s="21"/>
      <c r="D15" s="22" t="s">
        <v>1148</v>
      </c>
      <c r="E15" s="23"/>
      <c r="F15" s="1401" t="s">
        <v>309</v>
      </c>
      <c r="G15" s="1401"/>
      <c r="H15" s="1401"/>
      <c r="I15" s="1406"/>
      <c r="J15" s="528" t="s">
        <v>961</v>
      </c>
      <c r="K15" s="24" t="s">
        <v>1511</v>
      </c>
      <c r="L15" s="25">
        <v>18500</v>
      </c>
    </row>
    <row r="16" spans="1:12" ht="17.25" thickBot="1">
      <c r="A16" s="94"/>
      <c r="B16" s="590"/>
      <c r="C16" s="96"/>
      <c r="D16" s="96"/>
      <c r="E16" s="97"/>
      <c r="F16" s="587"/>
      <c r="G16" s="587"/>
      <c r="H16" s="587"/>
      <c r="I16" s="587"/>
      <c r="J16" s="585"/>
      <c r="K16" s="585"/>
      <c r="L16" s="259"/>
    </row>
    <row r="17" spans="1:12" ht="17.25" thickBot="1">
      <c r="A17" s="19">
        <v>44837</v>
      </c>
      <c r="B17" s="20" t="s">
        <v>961</v>
      </c>
      <c r="C17" s="21"/>
      <c r="D17" s="22" t="s">
        <v>1148</v>
      </c>
      <c r="E17" s="23"/>
      <c r="F17" s="1401" t="s">
        <v>309</v>
      </c>
      <c r="G17" s="1401"/>
      <c r="H17" s="1401"/>
      <c r="I17" s="1406"/>
      <c r="J17" s="586" t="s">
        <v>961</v>
      </c>
      <c r="K17" s="24" t="s">
        <v>1652</v>
      </c>
      <c r="L17" s="25">
        <v>18500</v>
      </c>
    </row>
    <row r="18" spans="1:12" ht="17.25" thickBot="1">
      <c r="A18" s="94"/>
      <c r="B18" s="758"/>
      <c r="C18" s="96"/>
      <c r="D18" s="96"/>
      <c r="E18" s="97"/>
      <c r="F18" s="752"/>
      <c r="G18" s="752"/>
      <c r="H18" s="752"/>
      <c r="I18" s="752"/>
      <c r="J18" s="749"/>
      <c r="K18" s="749"/>
      <c r="L18" s="259"/>
    </row>
    <row r="19" spans="1:12" ht="17.25" thickBot="1">
      <c r="A19" s="19">
        <v>44846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751" t="s">
        <v>961</v>
      </c>
      <c r="K19" s="24" t="s">
        <v>1937</v>
      </c>
      <c r="L19" s="25">
        <v>18500</v>
      </c>
    </row>
    <row r="20" spans="1:12" ht="17.25" thickBot="1">
      <c r="A20" s="94"/>
      <c r="B20" s="973"/>
      <c r="C20" s="96"/>
      <c r="D20" s="96"/>
      <c r="E20" s="97"/>
      <c r="F20" s="967"/>
      <c r="G20" s="967"/>
      <c r="H20" s="967"/>
      <c r="I20" s="967"/>
      <c r="J20" s="962"/>
      <c r="K20" s="962"/>
      <c r="L20" s="259"/>
    </row>
    <row r="21" spans="1:12" ht="17.25" thickBot="1">
      <c r="A21" s="19">
        <v>44863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963" t="s">
        <v>961</v>
      </c>
      <c r="K21" s="24" t="s">
        <v>2412</v>
      </c>
      <c r="L21" s="25">
        <v>18500</v>
      </c>
    </row>
    <row r="22" spans="1:12" ht="17.25" thickBot="1">
      <c r="A22" s="94"/>
      <c r="B22" s="414"/>
      <c r="C22" s="96"/>
      <c r="D22" s="96"/>
      <c r="E22" s="97"/>
      <c r="F22" s="409"/>
      <c r="G22" s="409"/>
      <c r="H22" s="409"/>
      <c r="I22" s="409"/>
      <c r="J22" s="404"/>
      <c r="K22" s="404"/>
      <c r="L22" s="259"/>
    </row>
    <row r="23" spans="1:12" ht="17.25" thickBot="1">
      <c r="A23" s="19">
        <v>44901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335" t="s">
        <v>961</v>
      </c>
      <c r="K23" s="24" t="s">
        <v>3271</v>
      </c>
      <c r="L23" s="25">
        <v>18500</v>
      </c>
    </row>
    <row r="24" spans="1:12" ht="17.25" thickBot="1">
      <c r="A24" s="94"/>
      <c r="B24" s="1347"/>
      <c r="C24" s="96"/>
      <c r="D24" s="96"/>
      <c r="E24" s="97"/>
      <c r="F24" s="1339"/>
      <c r="G24" s="1339"/>
      <c r="H24" s="1339"/>
      <c r="I24" s="1339"/>
      <c r="J24" s="1334"/>
      <c r="K24" s="1334"/>
      <c r="L24" s="259"/>
    </row>
    <row r="25" spans="1:12" ht="17.25" thickBot="1">
      <c r="A25" s="94"/>
      <c r="B25" s="1347"/>
      <c r="C25" s="96"/>
      <c r="D25" s="96"/>
      <c r="E25" s="97"/>
      <c r="F25" s="1339"/>
      <c r="G25" s="1339"/>
      <c r="H25" s="1339"/>
      <c r="I25" s="1339"/>
      <c r="J25" s="1334"/>
      <c r="K25" s="1334"/>
      <c r="L25" s="259"/>
    </row>
    <row r="26" spans="1:12" ht="17.25" thickBot="1">
      <c r="A26" s="94"/>
      <c r="B26" s="1347"/>
      <c r="C26" s="96"/>
      <c r="D26" s="96"/>
      <c r="E26" s="97"/>
      <c r="F26" s="1339"/>
      <c r="G26" s="1339"/>
      <c r="H26" s="1339"/>
      <c r="I26" s="1339"/>
      <c r="J26" s="1334"/>
      <c r="K26" s="1334"/>
      <c r="L26" s="259"/>
    </row>
    <row r="27" spans="1:12" ht="18.75" thickBot="1">
      <c r="A27" s="2"/>
      <c r="B27" s="2"/>
      <c r="C27" s="2"/>
      <c r="D27" s="2"/>
      <c r="E27" s="2"/>
      <c r="F27" s="2"/>
      <c r="G27" s="2"/>
      <c r="H27" s="2"/>
      <c r="I27" s="2"/>
      <c r="J27" s="1407" t="s">
        <v>42</v>
      </c>
      <c r="K27" s="1408"/>
      <c r="L27" s="37">
        <f>+SUM(L11:L26)</f>
        <v>173160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27:K27"/>
    <mergeCell ref="F13:I13"/>
    <mergeCell ref="F15:I15"/>
    <mergeCell ref="F17:I17"/>
    <mergeCell ref="F19:I19"/>
    <mergeCell ref="F21:I21"/>
    <mergeCell ref="F23:I23"/>
  </mergeCells>
  <pageMargins left="0.7" right="0.7" top="0.75" bottom="0.75" header="0.3" footer="0.3"/>
  <pageSetup paperSize="9" orientation="portrait" verticalDpi="0" r:id="rId1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7" workbookViewId="0">
      <selection activeCell="L34" sqref="L34"/>
    </sheetView>
  </sheetViews>
  <sheetFormatPr baseColWidth="10" defaultRowHeight="15"/>
  <cols>
    <col min="1" max="1" width="12.7109375" bestFit="1" customWidth="1"/>
    <col min="4" max="5" width="39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90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1299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9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00" t="s">
        <v>18</v>
      </c>
      <c r="K10" s="7" t="s">
        <v>16</v>
      </c>
      <c r="L10" s="8" t="s">
        <v>17</v>
      </c>
    </row>
    <row r="11" spans="1:12" ht="17.25" thickBot="1">
      <c r="A11" s="19">
        <v>44814</v>
      </c>
      <c r="B11" s="20" t="s">
        <v>961</v>
      </c>
      <c r="C11" s="21"/>
      <c r="D11" s="22" t="s">
        <v>1148</v>
      </c>
      <c r="E11" s="23"/>
      <c r="F11" s="1401"/>
      <c r="G11" s="1401"/>
      <c r="H11" s="1401"/>
      <c r="I11" s="1406"/>
      <c r="J11" s="401" t="s">
        <v>961</v>
      </c>
      <c r="K11" s="24" t="s">
        <v>1540</v>
      </c>
      <c r="L11" s="25">
        <v>18500</v>
      </c>
    </row>
    <row r="12" spans="1:12" ht="17.25" thickBot="1">
      <c r="A12" s="94"/>
      <c r="B12" s="578"/>
      <c r="C12" s="96"/>
      <c r="D12" s="96"/>
      <c r="E12" s="97"/>
      <c r="F12" s="569"/>
      <c r="G12" s="569"/>
      <c r="H12" s="569"/>
      <c r="I12" s="569"/>
      <c r="J12" s="569"/>
      <c r="K12" s="569"/>
      <c r="L12" s="17"/>
    </row>
    <row r="13" spans="1:12" ht="17.25" thickBot="1">
      <c r="A13" s="19">
        <v>44828</v>
      </c>
      <c r="B13" s="20" t="s">
        <v>961</v>
      </c>
      <c r="C13" s="21"/>
      <c r="D13" s="22" t="s">
        <v>1148</v>
      </c>
      <c r="E13" s="23"/>
      <c r="F13" s="1401"/>
      <c r="G13" s="1401"/>
      <c r="H13" s="1401"/>
      <c r="I13" s="1406"/>
      <c r="J13" s="565" t="s">
        <v>961</v>
      </c>
      <c r="K13" s="24" t="s">
        <v>1592</v>
      </c>
      <c r="L13" s="25">
        <v>18500</v>
      </c>
    </row>
    <row r="14" spans="1:12" ht="17.25" thickBot="1">
      <c r="A14" s="94"/>
      <c r="B14" s="758"/>
      <c r="C14" s="96"/>
      <c r="D14" s="96"/>
      <c r="E14" s="97"/>
      <c r="F14" s="752"/>
      <c r="G14" s="752"/>
      <c r="H14" s="752"/>
      <c r="I14" s="752"/>
      <c r="J14" s="752"/>
      <c r="K14" s="752"/>
      <c r="L14" s="17"/>
    </row>
    <row r="15" spans="1:12" ht="17.25" thickBot="1">
      <c r="A15" s="19">
        <v>44846</v>
      </c>
      <c r="B15" s="20" t="s">
        <v>961</v>
      </c>
      <c r="C15" s="21"/>
      <c r="D15" s="22" t="s">
        <v>1148</v>
      </c>
      <c r="E15" s="23"/>
      <c r="F15" s="1401"/>
      <c r="G15" s="1401"/>
      <c r="H15" s="1401"/>
      <c r="I15" s="1406"/>
      <c r="J15" s="751" t="s">
        <v>961</v>
      </c>
      <c r="K15" s="24" t="s">
        <v>1946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44852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791" t="s">
        <v>961</v>
      </c>
      <c r="K17" s="24" t="s">
        <v>2027</v>
      </c>
      <c r="L17" s="25">
        <v>18500</v>
      </c>
    </row>
    <row r="18" spans="1:12" ht="17.25" thickBot="1">
      <c r="A18" s="94"/>
      <c r="B18" s="973"/>
      <c r="C18" s="96"/>
      <c r="D18" s="96"/>
      <c r="E18" s="97"/>
      <c r="F18" s="967"/>
      <c r="G18" s="967"/>
      <c r="H18" s="967"/>
      <c r="I18" s="967"/>
      <c r="J18" s="962"/>
      <c r="K18" s="972"/>
      <c r="L18" s="17"/>
    </row>
    <row r="19" spans="1:12" ht="17.25" thickBot="1">
      <c r="A19" s="19">
        <v>44864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963" t="s">
        <v>961</v>
      </c>
      <c r="K19" s="24" t="s">
        <v>2409</v>
      </c>
      <c r="L19" s="25">
        <v>18500</v>
      </c>
    </row>
    <row r="20" spans="1:12" ht="17.25" thickBot="1">
      <c r="A20" s="94"/>
      <c r="B20" s="795"/>
      <c r="C20" s="96"/>
      <c r="D20" s="96"/>
      <c r="E20" s="97"/>
      <c r="F20" s="794"/>
      <c r="G20" s="794"/>
      <c r="H20" s="794"/>
      <c r="I20" s="794"/>
      <c r="J20" s="789"/>
      <c r="K20" s="790"/>
      <c r="L20" s="17"/>
    </row>
    <row r="21" spans="1:12" ht="17.25" thickBot="1">
      <c r="A21" s="19">
        <v>44873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118" t="s">
        <v>961</v>
      </c>
      <c r="K21" s="24" t="s">
        <v>2683</v>
      </c>
      <c r="L21" s="25">
        <v>18500</v>
      </c>
    </row>
    <row r="22" spans="1:12" ht="17.25" thickBot="1">
      <c r="A22" s="94"/>
      <c r="B22" s="1129"/>
      <c r="C22" s="96"/>
      <c r="D22" s="96"/>
      <c r="E22" s="97"/>
      <c r="F22" s="1121"/>
      <c r="G22" s="1121"/>
      <c r="H22" s="1121"/>
      <c r="I22" s="1121"/>
      <c r="J22" s="1117"/>
      <c r="K22" s="1125"/>
      <c r="L22" s="17"/>
    </row>
    <row r="23" spans="1:12" ht="17.25" thickBot="1">
      <c r="A23" s="19">
        <v>44881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190" t="s">
        <v>961</v>
      </c>
      <c r="K23" s="24" t="s">
        <v>2874</v>
      </c>
      <c r="L23" s="25">
        <v>18500</v>
      </c>
    </row>
    <row r="24" spans="1:12" ht="17.25" thickBot="1">
      <c r="A24" s="94"/>
      <c r="B24" s="1203"/>
      <c r="C24" s="96"/>
      <c r="D24" s="96"/>
      <c r="E24" s="97"/>
      <c r="F24" s="1195"/>
      <c r="G24" s="1195"/>
      <c r="H24" s="1195"/>
      <c r="I24" s="1195"/>
      <c r="J24" s="1189"/>
      <c r="K24" s="1198"/>
      <c r="L24" s="17"/>
    </row>
    <row r="25" spans="1:12" ht="17.25" thickBot="1">
      <c r="A25" s="19">
        <v>44892</v>
      </c>
      <c r="B25" s="20" t="s">
        <v>961</v>
      </c>
      <c r="C25" s="21"/>
      <c r="D25" s="22" t="s">
        <v>1148</v>
      </c>
      <c r="E25" s="23"/>
      <c r="F25" s="1401" t="s">
        <v>961</v>
      </c>
      <c r="G25" s="1401"/>
      <c r="H25" s="1401"/>
      <c r="I25" s="1406"/>
      <c r="J25" s="1265" t="s">
        <v>961</v>
      </c>
      <c r="K25" s="24" t="s">
        <v>3064</v>
      </c>
      <c r="L25" s="25">
        <v>18500</v>
      </c>
    </row>
    <row r="26" spans="1:12" ht="17.25" thickBot="1">
      <c r="A26" s="13"/>
      <c r="B26" s="14"/>
      <c r="C26" s="15"/>
      <c r="D26" s="11"/>
      <c r="E26" s="10"/>
      <c r="F26" s="16"/>
      <c r="G26" s="16"/>
      <c r="H26" s="16"/>
      <c r="I26" s="16"/>
      <c r="J26" s="16"/>
      <c r="K26" s="16"/>
      <c r="L26" s="17"/>
    </row>
    <row r="27" spans="1:12" ht="16.5">
      <c r="A27" s="1443">
        <v>44901</v>
      </c>
      <c r="B27" s="1411">
        <v>45386</v>
      </c>
      <c r="C27" s="9"/>
      <c r="D27" s="9" t="s">
        <v>363</v>
      </c>
      <c r="E27" s="426" t="s">
        <v>565</v>
      </c>
      <c r="F27" s="1448" t="s">
        <v>185</v>
      </c>
      <c r="G27" s="1449"/>
      <c r="H27" s="1449"/>
      <c r="I27" s="1450"/>
      <c r="J27" s="1480" t="s">
        <v>88</v>
      </c>
      <c r="K27" s="1480" t="s">
        <v>3311</v>
      </c>
      <c r="L27" s="1485">
        <v>841850</v>
      </c>
    </row>
    <row r="28" spans="1:12" ht="16.5">
      <c r="A28" s="1444"/>
      <c r="B28" s="1412"/>
      <c r="C28" s="96"/>
      <c r="D28" s="96" t="s">
        <v>60</v>
      </c>
      <c r="E28" s="371" t="s">
        <v>61</v>
      </c>
      <c r="F28" s="1451"/>
      <c r="G28" s="1452"/>
      <c r="H28" s="1452"/>
      <c r="I28" s="1453"/>
      <c r="J28" s="1518"/>
      <c r="K28" s="1518"/>
      <c r="L28" s="1517"/>
    </row>
    <row r="29" spans="1:12" ht="16.5">
      <c r="A29" s="1444"/>
      <c r="B29" s="1412"/>
      <c r="C29" s="96"/>
      <c r="D29" s="96" t="s">
        <v>38</v>
      </c>
      <c r="E29" s="371" t="s">
        <v>39</v>
      </c>
      <c r="F29" s="1451"/>
      <c r="G29" s="1452"/>
      <c r="H29" s="1452"/>
      <c r="I29" s="1453"/>
      <c r="J29" s="1518"/>
      <c r="K29" s="1518"/>
      <c r="L29" s="1517"/>
    </row>
    <row r="30" spans="1:12" ht="16.5">
      <c r="A30" s="1444"/>
      <c r="B30" s="1412"/>
      <c r="C30" s="96"/>
      <c r="D30" s="96" t="s">
        <v>404</v>
      </c>
      <c r="E30" s="371" t="s">
        <v>405</v>
      </c>
      <c r="F30" s="1451"/>
      <c r="G30" s="1452"/>
      <c r="H30" s="1452"/>
      <c r="I30" s="1453"/>
      <c r="J30" s="1518"/>
      <c r="K30" s="1518"/>
      <c r="L30" s="1517"/>
    </row>
    <row r="31" spans="1:12" ht="16.5">
      <c r="A31" s="1444"/>
      <c r="B31" s="1412"/>
      <c r="C31" s="96"/>
      <c r="D31" s="96"/>
      <c r="E31" s="371"/>
      <c r="F31" s="1451"/>
      <c r="G31" s="1452"/>
      <c r="H31" s="1452"/>
      <c r="I31" s="1453"/>
      <c r="J31" s="1518"/>
      <c r="K31" s="1518"/>
      <c r="L31" s="1517"/>
    </row>
    <row r="32" spans="1:12" ht="16.5">
      <c r="A32" s="1444"/>
      <c r="B32" s="1412"/>
      <c r="C32" s="96"/>
      <c r="D32" s="96"/>
      <c r="E32" s="371"/>
      <c r="F32" s="1451"/>
      <c r="G32" s="1452"/>
      <c r="H32" s="1452"/>
      <c r="I32" s="1453"/>
      <c r="J32" s="1518"/>
      <c r="K32" s="1518"/>
      <c r="L32" s="1517"/>
    </row>
    <row r="33" spans="1:12" ht="17.25" thickBot="1">
      <c r="A33" s="1445"/>
      <c r="B33" s="1413"/>
      <c r="C33" s="12"/>
      <c r="D33" s="12"/>
      <c r="E33" s="427"/>
      <c r="F33" s="1454"/>
      <c r="G33" s="1455"/>
      <c r="H33" s="1455"/>
      <c r="I33" s="1456"/>
      <c r="J33" s="1481"/>
      <c r="K33" s="1481"/>
      <c r="L33" s="1486"/>
    </row>
    <row r="34" spans="1:12" ht="16.5">
      <c r="A34" s="13"/>
      <c r="B34" s="14"/>
      <c r="C34" s="15"/>
      <c r="D34" s="11"/>
      <c r="E34" s="10"/>
      <c r="F34" s="16"/>
      <c r="G34" s="16"/>
      <c r="H34" s="16"/>
      <c r="I34" s="16"/>
      <c r="J34" s="16"/>
      <c r="K34" s="16"/>
      <c r="L34" s="17"/>
    </row>
    <row r="35" spans="1:12" ht="16.5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6.5">
      <c r="A36" s="13"/>
      <c r="B36" s="14"/>
      <c r="C36" s="15"/>
      <c r="D36" s="11"/>
      <c r="E36" s="10"/>
      <c r="F36" s="16"/>
      <c r="G36" s="16"/>
      <c r="H36" s="16"/>
      <c r="I36" s="16"/>
      <c r="J36" s="16"/>
      <c r="K36" s="16"/>
      <c r="L36" s="17"/>
    </row>
    <row r="37" spans="1:12" ht="16.5">
      <c r="A37" s="13"/>
      <c r="B37" s="14"/>
      <c r="C37" s="15"/>
      <c r="D37" s="11"/>
      <c r="E37" s="10"/>
      <c r="F37" s="16"/>
      <c r="G37" s="16"/>
      <c r="H37" s="16"/>
      <c r="I37" s="16"/>
      <c r="J37" s="16"/>
      <c r="K37" s="16"/>
      <c r="L37" s="17"/>
    </row>
    <row r="38" spans="1:12" ht="17.25" thickBot="1">
      <c r="A38" s="13"/>
      <c r="B38" s="14"/>
      <c r="C38" s="15"/>
      <c r="D38" s="11"/>
      <c r="E38" s="10"/>
      <c r="F38" s="16"/>
      <c r="G38" s="16"/>
      <c r="H38" s="16"/>
      <c r="I38" s="16"/>
      <c r="J38" s="16"/>
      <c r="K38" s="16"/>
      <c r="L38" s="17"/>
    </row>
    <row r="39" spans="1:12" ht="18.75" thickBot="1">
      <c r="A39" s="2"/>
      <c r="B39" s="2"/>
      <c r="C39" s="2"/>
      <c r="D39" s="2"/>
      <c r="E39" s="2"/>
      <c r="F39" s="2"/>
      <c r="G39" s="2"/>
      <c r="H39" s="2"/>
      <c r="I39" s="2"/>
      <c r="J39" s="1407" t="s">
        <v>21</v>
      </c>
      <c r="K39" s="1487"/>
      <c r="L39" s="18">
        <f>+SUM(L11:L38)</f>
        <v>989850</v>
      </c>
    </row>
  </sheetData>
  <mergeCells count="34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8:C8"/>
    <mergeCell ref="D8:F8"/>
    <mergeCell ref="G8:H8"/>
    <mergeCell ref="I8:L8"/>
    <mergeCell ref="K27:K33"/>
    <mergeCell ref="L27:L33"/>
    <mergeCell ref="F11:I11"/>
    <mergeCell ref="J39:K39"/>
    <mergeCell ref="A9:L9"/>
    <mergeCell ref="C10:E10"/>
    <mergeCell ref="F10:I10"/>
    <mergeCell ref="F13:I13"/>
    <mergeCell ref="F15:I15"/>
    <mergeCell ref="F17:I17"/>
    <mergeCell ref="F19:I19"/>
    <mergeCell ref="F21:I21"/>
    <mergeCell ref="F23:I23"/>
    <mergeCell ref="F25:I25"/>
    <mergeCell ref="A27:A33"/>
    <mergeCell ref="B27:B33"/>
    <mergeCell ref="F27:I33"/>
    <mergeCell ref="J27:J33"/>
  </mergeCells>
  <pageMargins left="0.7" right="0.7" top="0.75" bottom="0.75" header="0.3" footer="0.3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9" workbookViewId="0">
      <selection activeCell="C13" sqref="A13:XFD19"/>
    </sheetView>
  </sheetViews>
  <sheetFormatPr baseColWidth="10" defaultRowHeight="15"/>
  <cols>
    <col min="1" max="1" width="14" bestFit="1" customWidth="1"/>
    <col min="4" max="4" width="30.5703125" customWidth="1"/>
    <col min="5" max="5" width="42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1313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9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00" t="s">
        <v>18</v>
      </c>
      <c r="K10" s="7" t="s">
        <v>16</v>
      </c>
      <c r="L10" s="8" t="s">
        <v>17</v>
      </c>
    </row>
    <row r="11" spans="1:12" ht="17.25" thickBot="1">
      <c r="A11" s="19" t="s">
        <v>1311</v>
      </c>
      <c r="B11" s="20" t="s">
        <v>961</v>
      </c>
      <c r="C11" s="21"/>
      <c r="D11" s="22" t="s">
        <v>1148</v>
      </c>
      <c r="E11" s="23"/>
      <c r="F11" s="1401" t="s">
        <v>98</v>
      </c>
      <c r="G11" s="1401"/>
      <c r="H11" s="1401"/>
      <c r="I11" s="1406"/>
      <c r="J11" s="401" t="s">
        <v>961</v>
      </c>
      <c r="K11" s="24" t="s">
        <v>1314</v>
      </c>
      <c r="L11" s="25">
        <v>18500</v>
      </c>
    </row>
    <row r="12" spans="1:12" ht="15.75" thickBot="1"/>
    <row r="13" spans="1:12" ht="16.5">
      <c r="A13" s="1443">
        <v>44816</v>
      </c>
      <c r="B13" s="1411">
        <v>70770</v>
      </c>
      <c r="C13" s="9"/>
      <c r="D13" s="9" t="s">
        <v>70</v>
      </c>
      <c r="E13" s="426" t="s">
        <v>71</v>
      </c>
      <c r="F13" s="1448" t="s">
        <v>113</v>
      </c>
      <c r="G13" s="1449"/>
      <c r="H13" s="1449"/>
      <c r="I13" s="1450"/>
      <c r="J13" s="1480" t="s">
        <v>88</v>
      </c>
      <c r="K13" s="1480" t="s">
        <v>1337</v>
      </c>
      <c r="L13" s="1485">
        <v>628162</v>
      </c>
    </row>
    <row r="14" spans="1:12" ht="16.5">
      <c r="A14" s="1444"/>
      <c r="B14" s="1412"/>
      <c r="C14" s="96"/>
      <c r="D14" s="96" t="s">
        <v>36</v>
      </c>
      <c r="E14" s="371" t="s">
        <v>37</v>
      </c>
      <c r="F14" s="1451"/>
      <c r="G14" s="1452"/>
      <c r="H14" s="1452"/>
      <c r="I14" s="1453"/>
      <c r="J14" s="1518"/>
      <c r="K14" s="1518"/>
      <c r="L14" s="1517"/>
    </row>
    <row r="15" spans="1:12" ht="16.5">
      <c r="A15" s="1444"/>
      <c r="B15" s="1412"/>
      <c r="C15" s="96"/>
      <c r="D15" s="96" t="s">
        <v>59</v>
      </c>
      <c r="E15" s="371" t="s">
        <v>84</v>
      </c>
      <c r="F15" s="1451"/>
      <c r="G15" s="1452"/>
      <c r="H15" s="1452"/>
      <c r="I15" s="1453"/>
      <c r="J15" s="1518"/>
      <c r="K15" s="1518"/>
      <c r="L15" s="1517"/>
    </row>
    <row r="16" spans="1:12" ht="16.5">
      <c r="A16" s="1444"/>
      <c r="B16" s="1412"/>
      <c r="C16" s="96"/>
      <c r="D16" s="96" t="s">
        <v>250</v>
      </c>
      <c r="E16" s="371" t="s">
        <v>40</v>
      </c>
      <c r="F16" s="1451"/>
      <c r="G16" s="1452"/>
      <c r="H16" s="1452"/>
      <c r="I16" s="1453"/>
      <c r="J16" s="1518"/>
      <c r="K16" s="1518"/>
      <c r="L16" s="1517"/>
    </row>
    <row r="17" spans="1:12" ht="16.5">
      <c r="A17" s="1444"/>
      <c r="B17" s="1412"/>
      <c r="C17" s="96"/>
      <c r="D17" s="96"/>
      <c r="E17" s="371" t="s">
        <v>29</v>
      </c>
      <c r="F17" s="1451"/>
      <c r="G17" s="1452"/>
      <c r="H17" s="1452"/>
      <c r="I17" s="1453"/>
      <c r="J17" s="1518"/>
      <c r="K17" s="1518"/>
      <c r="L17" s="1517"/>
    </row>
    <row r="18" spans="1:12" ht="16.5">
      <c r="A18" s="1444"/>
      <c r="B18" s="1412"/>
      <c r="C18" s="96"/>
      <c r="D18" s="96"/>
      <c r="E18" s="371" t="s">
        <v>166</v>
      </c>
      <c r="F18" s="1451"/>
      <c r="G18" s="1452"/>
      <c r="H18" s="1452"/>
      <c r="I18" s="1453"/>
      <c r="J18" s="1518"/>
      <c r="K18" s="1518"/>
      <c r="L18" s="1517"/>
    </row>
    <row r="19" spans="1:12" ht="17.25" thickBot="1">
      <c r="A19" s="1445"/>
      <c r="B19" s="1413"/>
      <c r="C19" s="12"/>
      <c r="D19" s="12"/>
      <c r="E19" s="427" t="s">
        <v>166</v>
      </c>
      <c r="F19" s="1454"/>
      <c r="G19" s="1455"/>
      <c r="H19" s="1455"/>
      <c r="I19" s="1456"/>
      <c r="J19" s="1481"/>
      <c r="K19" s="1481"/>
      <c r="L19" s="1486"/>
    </row>
    <row r="20" spans="1:12" ht="17.25" thickBot="1">
      <c r="A20" s="19">
        <v>44816</v>
      </c>
      <c r="B20" s="20">
        <v>70770</v>
      </c>
      <c r="C20" s="21"/>
      <c r="D20" s="22" t="s">
        <v>1001</v>
      </c>
      <c r="E20" s="23"/>
      <c r="F20" s="1401" t="s">
        <v>113</v>
      </c>
      <c r="G20" s="1401"/>
      <c r="H20" s="1401"/>
      <c r="I20" s="1406"/>
      <c r="J20" s="413" t="s">
        <v>88</v>
      </c>
      <c r="K20" s="24" t="s">
        <v>1338</v>
      </c>
      <c r="L20" s="25">
        <v>39750</v>
      </c>
    </row>
    <row r="21" spans="1:12" ht="17.25" thickBot="1">
      <c r="A21" s="94"/>
      <c r="B21" s="578"/>
      <c r="C21" s="96"/>
      <c r="D21" s="96"/>
      <c r="E21" s="97"/>
      <c r="F21" s="569"/>
      <c r="G21" s="569"/>
      <c r="H21" s="569"/>
      <c r="I21" s="569"/>
      <c r="J21" s="569"/>
      <c r="K21" s="569"/>
      <c r="L21" s="17"/>
    </row>
    <row r="22" spans="1:12" ht="17.25" thickBot="1">
      <c r="A22" s="19">
        <v>44828</v>
      </c>
      <c r="B22" s="20">
        <v>70770</v>
      </c>
      <c r="C22" s="21"/>
      <c r="D22" s="22" t="s">
        <v>1148</v>
      </c>
      <c r="E22" s="23"/>
      <c r="F22" s="1401" t="s">
        <v>113</v>
      </c>
      <c r="G22" s="1401"/>
      <c r="H22" s="1401"/>
      <c r="I22" s="1406"/>
      <c r="J22" s="565" t="s">
        <v>961</v>
      </c>
      <c r="K22" s="24" t="s">
        <v>1622</v>
      </c>
      <c r="L22" s="25">
        <v>18500</v>
      </c>
    </row>
    <row r="23" spans="1:12" ht="17.25" thickBot="1">
      <c r="A23" s="94"/>
      <c r="B23" s="718"/>
      <c r="C23" s="96"/>
      <c r="D23" s="96"/>
      <c r="E23" s="97"/>
      <c r="F23" s="716"/>
      <c r="G23" s="716"/>
      <c r="H23" s="716"/>
      <c r="I23" s="716"/>
      <c r="J23" s="716"/>
      <c r="K23" s="716"/>
      <c r="L23" s="17"/>
    </row>
    <row r="24" spans="1:12" ht="17.25" thickBot="1">
      <c r="A24" s="19">
        <v>44844</v>
      </c>
      <c r="B24" s="20" t="s">
        <v>961</v>
      </c>
      <c r="C24" s="21"/>
      <c r="D24" s="22" t="s">
        <v>1148</v>
      </c>
      <c r="E24" s="23"/>
      <c r="F24" s="1401" t="s">
        <v>113</v>
      </c>
      <c r="G24" s="1401"/>
      <c r="H24" s="1401"/>
      <c r="I24" s="1406"/>
      <c r="J24" s="714" t="s">
        <v>961</v>
      </c>
      <c r="K24" s="24" t="s">
        <v>1878</v>
      </c>
      <c r="L24" s="25">
        <v>18500</v>
      </c>
    </row>
    <row r="25" spans="1:12" ht="15.75" thickBot="1"/>
    <row r="26" spans="1:12" ht="17.25" thickBot="1">
      <c r="A26" s="19">
        <v>44876</v>
      </c>
      <c r="B26" s="20" t="s">
        <v>961</v>
      </c>
      <c r="C26" s="21"/>
      <c r="D26" s="22" t="s">
        <v>1148</v>
      </c>
      <c r="E26" s="23"/>
      <c r="F26" s="1401" t="s">
        <v>961</v>
      </c>
      <c r="G26" s="1401"/>
      <c r="H26" s="1401"/>
      <c r="I26" s="1406"/>
      <c r="J26" s="1118" t="s">
        <v>961</v>
      </c>
      <c r="K26" s="24" t="s">
        <v>2710</v>
      </c>
      <c r="L26" s="25">
        <v>18500</v>
      </c>
    </row>
    <row r="27" spans="1:12" ht="15.75" thickBot="1"/>
    <row r="28" spans="1:12" ht="17.25" thickBot="1">
      <c r="A28" s="19">
        <v>44890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265" t="s">
        <v>961</v>
      </c>
      <c r="K28" s="24" t="s">
        <v>3023</v>
      </c>
      <c r="L28" s="25">
        <v>18500</v>
      </c>
    </row>
    <row r="29" spans="1:12" ht="15.75" thickBot="1"/>
    <row r="30" spans="1:12" ht="17.25" thickBot="1">
      <c r="A30" s="19">
        <v>44897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335" t="s">
        <v>961</v>
      </c>
      <c r="K30" s="24" t="s">
        <v>3212</v>
      </c>
      <c r="L30" s="25">
        <v>18500</v>
      </c>
    </row>
    <row r="32" spans="1:12" ht="15.75" thickBot="1"/>
    <row r="33" spans="10:12" ht="18.75" thickBot="1">
      <c r="J33" s="1407" t="s">
        <v>21</v>
      </c>
      <c r="K33" s="1487"/>
      <c r="L33" s="18">
        <f>+SUM(L11:L32)</f>
        <v>778912</v>
      </c>
    </row>
  </sheetData>
  <mergeCells count="33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A9:L9"/>
    <mergeCell ref="C10:E10"/>
    <mergeCell ref="F10:I10"/>
    <mergeCell ref="J13:J19"/>
    <mergeCell ref="K13:K19"/>
    <mergeCell ref="L13:L19"/>
    <mergeCell ref="F20:I20"/>
    <mergeCell ref="J33:K33"/>
    <mergeCell ref="A13:A19"/>
    <mergeCell ref="B13:B19"/>
    <mergeCell ref="F13:I19"/>
    <mergeCell ref="F22:I22"/>
    <mergeCell ref="F24:I24"/>
    <mergeCell ref="F26:I26"/>
    <mergeCell ref="F28:I28"/>
    <mergeCell ref="F30:I30"/>
  </mergeCells>
  <pageMargins left="0.7" right="0.7" top="0.75" bottom="0.75" header="0.3" footer="0.3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A21" sqref="A21:XFD2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1320</v>
      </c>
      <c r="B8" s="1462"/>
      <c r="C8" s="1463"/>
      <c r="D8" s="1434" t="s">
        <v>1239</v>
      </c>
      <c r="E8" s="1435"/>
      <c r="F8" s="1436"/>
      <c r="G8" s="1464" t="s">
        <v>1241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9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00" t="s">
        <v>18</v>
      </c>
      <c r="K10" s="7" t="s">
        <v>16</v>
      </c>
      <c r="L10" s="8" t="s">
        <v>17</v>
      </c>
    </row>
    <row r="11" spans="1:12" ht="17.25" thickBot="1">
      <c r="A11" s="19">
        <v>44814</v>
      </c>
      <c r="B11" s="20"/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401"/>
      <c r="K11" s="24" t="s">
        <v>1321</v>
      </c>
      <c r="L11" s="25">
        <v>18000</v>
      </c>
    </row>
    <row r="12" spans="1:12" ht="17.25" thickBot="1">
      <c r="A12" s="94"/>
      <c r="B12" s="815"/>
      <c r="C12" s="96"/>
      <c r="D12" s="96"/>
      <c r="E12" s="97"/>
      <c r="F12" s="809"/>
      <c r="G12" s="809"/>
      <c r="H12" s="809"/>
      <c r="I12" s="809"/>
      <c r="J12" s="809"/>
      <c r="K12" s="809"/>
      <c r="L12" s="17"/>
    </row>
    <row r="13" spans="1:12" ht="17.25" thickBot="1">
      <c r="A13" s="19">
        <v>44851</v>
      </c>
      <c r="B13" s="20"/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804"/>
      <c r="K13" s="24" t="s">
        <v>2092</v>
      </c>
      <c r="L13" s="25">
        <v>18000</v>
      </c>
    </row>
    <row r="14" spans="1:12" ht="17.25" thickBot="1">
      <c r="A14" s="94"/>
      <c r="B14" s="1008"/>
      <c r="C14" s="96"/>
      <c r="D14" s="96"/>
      <c r="E14" s="97"/>
      <c r="F14" s="1004"/>
      <c r="G14" s="1004"/>
      <c r="H14" s="1004"/>
      <c r="I14" s="1004"/>
      <c r="J14" s="1004"/>
      <c r="K14" s="1004"/>
      <c r="L14" s="17"/>
    </row>
    <row r="15" spans="1:12" ht="18" customHeight="1" thickBot="1">
      <c r="A15" s="19">
        <v>44865</v>
      </c>
      <c r="B15" s="20"/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1003"/>
      <c r="K15" s="24" t="s">
        <v>2473</v>
      </c>
      <c r="L15" s="25">
        <v>18000</v>
      </c>
    </row>
    <row r="16" spans="1:12" ht="17.25" thickBot="1">
      <c r="A16" s="94"/>
      <c r="B16" s="1016"/>
      <c r="C16" s="96"/>
      <c r="D16" s="96"/>
      <c r="E16" s="97"/>
      <c r="F16" s="1012"/>
      <c r="G16" s="1012"/>
      <c r="H16" s="1012"/>
      <c r="I16" s="1012"/>
      <c r="J16" s="1012"/>
      <c r="K16" s="1012"/>
      <c r="L16" s="17"/>
    </row>
    <row r="17" spans="1:12" ht="18" customHeight="1" thickBot="1">
      <c r="A17" s="19">
        <v>44868</v>
      </c>
      <c r="B17" s="20"/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1011"/>
      <c r="K17" s="24" t="s">
        <v>2487</v>
      </c>
      <c r="L17" s="25">
        <v>18000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8" customHeight="1" thickBot="1">
      <c r="A19" s="19">
        <v>44876</v>
      </c>
      <c r="B19" s="20"/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118"/>
      <c r="K19" s="24" t="s">
        <v>2753</v>
      </c>
      <c r="L19" s="25">
        <v>18000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8" customHeight="1" thickBot="1">
      <c r="A21" s="19">
        <v>44885</v>
      </c>
      <c r="B21" s="20"/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222"/>
      <c r="K21" s="24" t="s">
        <v>2922</v>
      </c>
      <c r="L21" s="25">
        <v>18000</v>
      </c>
    </row>
    <row r="22" spans="1:12" ht="16.5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+SUM(L11:L22)</f>
        <v>108000</v>
      </c>
    </row>
  </sheetData>
  <mergeCells count="26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24:K24"/>
    <mergeCell ref="F13:I13"/>
    <mergeCell ref="F15:I15"/>
    <mergeCell ref="F17:I17"/>
    <mergeCell ref="F19:I19"/>
    <mergeCell ref="F21:I21"/>
  </mergeCells>
  <pageMargins left="0.7" right="0.7" top="0.75" bottom="0.75" header="0.3" footer="0.3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10" workbookViewId="0">
      <selection activeCell="K24" sqref="K2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1322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0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07" t="s">
        <v>18</v>
      </c>
      <c r="K10" s="7" t="s">
        <v>16</v>
      </c>
      <c r="L10" s="8" t="s">
        <v>17</v>
      </c>
    </row>
    <row r="11" spans="1:12" ht="16.5">
      <c r="A11" s="1443">
        <v>44817</v>
      </c>
      <c r="B11" s="1411">
        <v>66637</v>
      </c>
      <c r="C11" s="9"/>
      <c r="D11" s="9" t="s">
        <v>60</v>
      </c>
      <c r="E11" s="9" t="s">
        <v>117</v>
      </c>
      <c r="F11" s="1448" t="s">
        <v>113</v>
      </c>
      <c r="G11" s="1449"/>
      <c r="H11" s="1449"/>
      <c r="I11" s="1450"/>
      <c r="J11" s="1419" t="s">
        <v>88</v>
      </c>
      <c r="K11" s="1416" t="s">
        <v>1323</v>
      </c>
      <c r="L11" s="1457">
        <v>1053314</v>
      </c>
    </row>
    <row r="12" spans="1:12" ht="16.5">
      <c r="A12" s="1444"/>
      <c r="B12" s="1412"/>
      <c r="D12" t="s">
        <v>70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76</v>
      </c>
      <c r="E13" s="11" t="s">
        <v>61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 t="s">
        <v>104</v>
      </c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>
        <v>44817</v>
      </c>
      <c r="B15" s="20">
        <v>66637</v>
      </c>
      <c r="C15" s="21"/>
      <c r="D15" s="22" t="s">
        <v>22</v>
      </c>
      <c r="E15" s="23"/>
      <c r="F15" s="1401" t="s">
        <v>113</v>
      </c>
      <c r="G15" s="1401"/>
      <c r="H15" s="1401"/>
      <c r="I15" s="1406"/>
      <c r="J15" s="413" t="s">
        <v>88</v>
      </c>
      <c r="K15" s="24" t="s">
        <v>1324</v>
      </c>
      <c r="L15" s="25">
        <v>50000</v>
      </c>
    </row>
    <row r="16" spans="1:12" ht="17.25" thickBot="1">
      <c r="A16" s="94"/>
      <c r="B16" s="833"/>
      <c r="C16" s="96"/>
      <c r="D16" s="96"/>
      <c r="E16" s="97"/>
      <c r="F16" s="823"/>
      <c r="G16" s="823"/>
      <c r="H16" s="823"/>
      <c r="I16" s="823"/>
      <c r="J16" s="823"/>
      <c r="K16" s="823"/>
      <c r="L16" s="17"/>
    </row>
    <row r="17" spans="1:12" ht="17.25" thickBot="1">
      <c r="A17" s="19">
        <v>44854</v>
      </c>
      <c r="B17" s="20" t="s">
        <v>961</v>
      </c>
      <c r="C17" s="21"/>
      <c r="D17" s="22" t="s">
        <v>1148</v>
      </c>
      <c r="E17" s="23"/>
      <c r="F17" s="1401" t="s">
        <v>1433</v>
      </c>
      <c r="G17" s="1401"/>
      <c r="H17" s="1401"/>
      <c r="I17" s="1406"/>
      <c r="J17" s="818" t="s">
        <v>961</v>
      </c>
      <c r="K17" s="24" t="s">
        <v>2122</v>
      </c>
      <c r="L17" s="25">
        <v>18500</v>
      </c>
    </row>
    <row r="18" spans="1:12" ht="17.25" thickBot="1">
      <c r="A18" s="94"/>
      <c r="B18" s="973"/>
      <c r="C18" s="96"/>
      <c r="D18" s="96"/>
      <c r="E18" s="97"/>
      <c r="F18" s="967"/>
      <c r="G18" s="967"/>
      <c r="H18" s="967"/>
      <c r="I18" s="967"/>
      <c r="J18" s="967"/>
      <c r="K18" s="967"/>
      <c r="L18" s="17"/>
    </row>
    <row r="19" spans="1:12" ht="17.25" thickBot="1">
      <c r="A19" s="19">
        <v>44864</v>
      </c>
      <c r="B19" s="20" t="s">
        <v>961</v>
      </c>
      <c r="C19" s="21"/>
      <c r="D19" s="22" t="s">
        <v>1148</v>
      </c>
      <c r="E19" s="23"/>
      <c r="F19" s="1401" t="s">
        <v>1433</v>
      </c>
      <c r="G19" s="1401"/>
      <c r="H19" s="1401"/>
      <c r="I19" s="1406"/>
      <c r="J19" s="963" t="s">
        <v>961</v>
      </c>
      <c r="K19" s="24" t="s">
        <v>2360</v>
      </c>
      <c r="L19" s="25">
        <v>18500</v>
      </c>
    </row>
    <row r="20" spans="1:12" ht="15.75" thickBot="1"/>
    <row r="21" spans="1:12" ht="17.25" thickBot="1">
      <c r="A21" s="19">
        <v>44876</v>
      </c>
      <c r="B21" s="20" t="s">
        <v>961</v>
      </c>
      <c r="C21" s="21"/>
      <c r="D21" s="22" t="s">
        <v>1148</v>
      </c>
      <c r="E21" s="23"/>
      <c r="F21" s="1401" t="s">
        <v>1433</v>
      </c>
      <c r="G21" s="1401"/>
      <c r="H21" s="1401"/>
      <c r="I21" s="1406"/>
      <c r="J21" s="1118" t="s">
        <v>961</v>
      </c>
      <c r="K21" s="24" t="s">
        <v>2708</v>
      </c>
      <c r="L21" s="25">
        <v>18500</v>
      </c>
    </row>
    <row r="22" spans="1:12" ht="15.75" thickBot="1"/>
    <row r="23" spans="1:12" ht="17.25" thickBot="1">
      <c r="A23" s="19">
        <v>44885</v>
      </c>
      <c r="B23" s="20" t="s">
        <v>961</v>
      </c>
      <c r="C23" s="21"/>
      <c r="D23" s="22" t="s">
        <v>1148</v>
      </c>
      <c r="E23" s="23"/>
      <c r="F23" s="1401" t="s">
        <v>1433</v>
      </c>
      <c r="G23" s="1401"/>
      <c r="H23" s="1401"/>
      <c r="I23" s="1406"/>
      <c r="J23" s="1222" t="s">
        <v>961</v>
      </c>
      <c r="K23" s="24" t="s">
        <v>2908</v>
      </c>
      <c r="L23" s="25">
        <v>18500</v>
      </c>
    </row>
    <row r="24" spans="1:12" ht="15.75" thickBot="1"/>
    <row r="25" spans="1:12" ht="18.75" thickBot="1">
      <c r="J25" s="1407" t="s">
        <v>21</v>
      </c>
      <c r="K25" s="1487"/>
      <c r="L25" s="18">
        <f>+SUM(L11:L22)</f>
        <v>1158814</v>
      </c>
    </row>
  </sheetData>
  <mergeCells count="3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5:K25"/>
    <mergeCell ref="F15:I15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F17:I17"/>
    <mergeCell ref="F19:I19"/>
    <mergeCell ref="F21:I21"/>
    <mergeCell ref="F23:I23"/>
  </mergeCells>
  <pageMargins left="0.7" right="0.7" top="0.75" bottom="0.75" header="0.3" footer="0.3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A8" sqref="A8:C8"/>
    </sheetView>
  </sheetViews>
  <sheetFormatPr baseColWidth="10" defaultRowHeight="15"/>
  <cols>
    <col min="1" max="1" width="12.7109375" bestFit="1" customWidth="1"/>
    <col min="4" max="4" width="24.140625" customWidth="1"/>
    <col min="5" max="5" width="26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90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1327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0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07" t="s">
        <v>18</v>
      </c>
      <c r="K10" s="7" t="s">
        <v>16</v>
      </c>
      <c r="L10" s="8" t="s">
        <v>17</v>
      </c>
    </row>
    <row r="11" spans="1:12" ht="16.5">
      <c r="A11" s="1443">
        <v>44817</v>
      </c>
      <c r="B11" s="1411">
        <v>119932</v>
      </c>
      <c r="C11" s="9"/>
      <c r="D11" s="9" t="s">
        <v>76</v>
      </c>
      <c r="E11" s="9" t="s">
        <v>77</v>
      </c>
      <c r="F11" s="1448" t="s">
        <v>113</v>
      </c>
      <c r="G11" s="1449"/>
      <c r="H11" s="1449"/>
      <c r="I11" s="1450"/>
      <c r="J11" s="1419" t="s">
        <v>88</v>
      </c>
      <c r="K11" s="1416" t="s">
        <v>1539</v>
      </c>
      <c r="L11" s="1457">
        <v>490216</v>
      </c>
    </row>
    <row r="12" spans="1:12" ht="17.25" thickBot="1">
      <c r="A12" s="1445"/>
      <c r="B12" s="1413"/>
      <c r="C12" s="190"/>
      <c r="D12" s="190"/>
      <c r="E12" s="12"/>
      <c r="F12" s="1454"/>
      <c r="G12" s="1455"/>
      <c r="H12" s="1455"/>
      <c r="I12" s="1456"/>
      <c r="J12" s="1421"/>
      <c r="K12" s="1418"/>
      <c r="L12" s="1459"/>
    </row>
    <row r="14" spans="1:12">
      <c r="J14" s="1488" t="s">
        <v>21</v>
      </c>
      <c r="K14" s="1488"/>
      <c r="L14" s="396">
        <f>+SUM(L11)</f>
        <v>490216</v>
      </c>
    </row>
  </sheetData>
  <mergeCells count="26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14:K14"/>
    <mergeCell ref="A9:L9"/>
    <mergeCell ref="C10:E10"/>
    <mergeCell ref="F10:I10"/>
    <mergeCell ref="A11:A12"/>
    <mergeCell ref="B11:B12"/>
    <mergeCell ref="F11:I12"/>
    <mergeCell ref="J11:J12"/>
    <mergeCell ref="K11:K12"/>
    <mergeCell ref="L11:L12"/>
  </mergeCells>
  <pageMargins left="0.7" right="0.7" top="0.75" bottom="0.75" header="0.3" footer="0.3"/>
  <pageSetup orientation="portrait" r:id="rId1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8" workbookViewId="0">
      <selection activeCell="L30" sqref="L30"/>
    </sheetView>
  </sheetViews>
  <sheetFormatPr baseColWidth="10" defaultRowHeight="15"/>
  <cols>
    <col min="1" max="1" width="14" bestFit="1" customWidth="1"/>
    <col min="4" max="4" width="33" bestFit="1" customWidth="1"/>
    <col min="5" max="5" width="27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1341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0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07" t="s">
        <v>18</v>
      </c>
      <c r="K10" s="7" t="s">
        <v>16</v>
      </c>
      <c r="L10" s="8" t="s">
        <v>17</v>
      </c>
    </row>
    <row r="11" spans="1:12" ht="16.5">
      <c r="A11" s="1443">
        <v>44817</v>
      </c>
      <c r="B11" s="1411">
        <v>53936</v>
      </c>
      <c r="C11" s="9"/>
      <c r="D11" s="9" t="s">
        <v>70</v>
      </c>
      <c r="E11" s="9" t="s">
        <v>600</v>
      </c>
      <c r="F11" s="1448" t="s">
        <v>30</v>
      </c>
      <c r="G11" s="1449"/>
      <c r="H11" s="1449"/>
      <c r="I11" s="1450"/>
      <c r="J11" s="1419" t="s">
        <v>88</v>
      </c>
      <c r="K11" s="1416" t="s">
        <v>1343</v>
      </c>
      <c r="L11" s="1457">
        <v>1862538</v>
      </c>
    </row>
    <row r="12" spans="1:12" ht="16.5">
      <c r="A12" s="1444"/>
      <c r="B12" s="1412"/>
      <c r="C12" s="175"/>
      <c r="D12" s="175" t="s">
        <v>220</v>
      </c>
      <c r="E12" s="96" t="s">
        <v>71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75"/>
      <c r="D13" s="175" t="s">
        <v>223</v>
      </c>
      <c r="E13" s="96" t="s">
        <v>221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75"/>
      <c r="D14" s="175" t="s">
        <v>159</v>
      </c>
      <c r="E14" s="96" t="s">
        <v>453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75"/>
      <c r="D15" s="175" t="s">
        <v>1068</v>
      </c>
      <c r="E15" s="96" t="s">
        <v>728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96" t="s">
        <v>60</v>
      </c>
      <c r="E16" s="96" t="s">
        <v>49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26"/>
      <c r="D17" s="96" t="s">
        <v>599</v>
      </c>
      <c r="E17" s="96" t="s">
        <v>535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96" t="s">
        <v>855</v>
      </c>
      <c r="E18" s="96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71">
        <v>44817</v>
      </c>
      <c r="B19" s="257">
        <v>53936</v>
      </c>
      <c r="C19" s="300"/>
      <c r="D19" s="22" t="s">
        <v>1001</v>
      </c>
      <c r="E19" s="301"/>
      <c r="F19" s="1400" t="s">
        <v>30</v>
      </c>
      <c r="G19" s="1401"/>
      <c r="H19" s="1401"/>
      <c r="I19" s="1402"/>
      <c r="J19" s="173" t="s">
        <v>88</v>
      </c>
      <c r="K19" s="173" t="s">
        <v>1342</v>
      </c>
      <c r="L19" s="25">
        <v>39750</v>
      </c>
    </row>
    <row r="20" spans="1:12" ht="17.25" thickBot="1">
      <c r="A20" s="94"/>
      <c r="B20" s="578"/>
      <c r="C20" s="26"/>
      <c r="D20" s="96"/>
      <c r="E20" s="28"/>
      <c r="F20" s="569"/>
      <c r="G20" s="569"/>
      <c r="H20" s="569"/>
      <c r="I20" s="569"/>
      <c r="J20" s="570"/>
      <c r="K20" s="572"/>
      <c r="L20" s="17"/>
    </row>
    <row r="21" spans="1:12" ht="17.25" thickBot="1">
      <c r="A21" s="171">
        <v>44833</v>
      </c>
      <c r="B21" s="257" t="s">
        <v>961</v>
      </c>
      <c r="C21" s="300"/>
      <c r="D21" s="22" t="s">
        <v>1148</v>
      </c>
      <c r="E21" s="301"/>
      <c r="F21" s="1400" t="s">
        <v>30</v>
      </c>
      <c r="G21" s="1401"/>
      <c r="H21" s="1401"/>
      <c r="I21" s="1402"/>
      <c r="J21" s="173" t="s">
        <v>961</v>
      </c>
      <c r="K21" s="173" t="s">
        <v>1641</v>
      </c>
      <c r="L21" s="25">
        <v>18500</v>
      </c>
    </row>
    <row r="22" spans="1:12" ht="17.25" thickBot="1">
      <c r="A22" s="94"/>
      <c r="B22" s="645"/>
      <c r="C22" s="26"/>
      <c r="D22" s="96"/>
      <c r="E22" s="28"/>
      <c r="F22" s="642"/>
      <c r="G22" s="642"/>
      <c r="H22" s="642"/>
      <c r="I22" s="642"/>
      <c r="J22" s="643"/>
      <c r="K22" s="644"/>
      <c r="L22" s="17"/>
    </row>
    <row r="23" spans="1:12" ht="17.25" thickBot="1">
      <c r="A23" s="171">
        <v>44839</v>
      </c>
      <c r="B23" s="257" t="s">
        <v>961</v>
      </c>
      <c r="C23" s="300"/>
      <c r="D23" s="22" t="s">
        <v>1148</v>
      </c>
      <c r="E23" s="301"/>
      <c r="F23" s="1400" t="s">
        <v>30</v>
      </c>
      <c r="G23" s="1401"/>
      <c r="H23" s="1401"/>
      <c r="I23" s="1402"/>
      <c r="J23" s="173" t="s">
        <v>961</v>
      </c>
      <c r="K23" s="173" t="s">
        <v>1754</v>
      </c>
      <c r="L23" s="25">
        <v>18500</v>
      </c>
    </row>
    <row r="24" spans="1:12" ht="17.25" thickBot="1">
      <c r="A24" s="94"/>
      <c r="B24" s="664"/>
      <c r="C24" s="26"/>
      <c r="D24" s="96"/>
      <c r="E24" s="28"/>
      <c r="F24" s="660"/>
      <c r="G24" s="660"/>
      <c r="H24" s="660"/>
      <c r="I24" s="660"/>
      <c r="J24" s="661"/>
      <c r="K24" s="663"/>
      <c r="L24" s="17"/>
    </row>
    <row r="25" spans="1:12" ht="17.25" thickBot="1">
      <c r="A25" s="171">
        <v>44832</v>
      </c>
      <c r="B25" s="257">
        <v>54066</v>
      </c>
      <c r="C25" s="300"/>
      <c r="D25" s="22" t="s">
        <v>599</v>
      </c>
      <c r="E25" s="301" t="s">
        <v>600</v>
      </c>
      <c r="F25" s="1400" t="s">
        <v>185</v>
      </c>
      <c r="G25" s="1401"/>
      <c r="H25" s="1401"/>
      <c r="I25" s="1402"/>
      <c r="J25" s="173" t="s">
        <v>88</v>
      </c>
      <c r="K25" s="173" t="s">
        <v>1773</v>
      </c>
      <c r="L25" s="25">
        <v>62160</v>
      </c>
    </row>
    <row r="26" spans="1:12" ht="17.25" thickBot="1">
      <c r="A26" s="94"/>
      <c r="B26" s="1008"/>
      <c r="C26" s="26"/>
      <c r="D26" s="96"/>
      <c r="E26" s="28"/>
      <c r="F26" s="1004"/>
      <c r="G26" s="1004"/>
      <c r="H26" s="1004"/>
      <c r="I26" s="1004"/>
      <c r="J26" s="1005"/>
      <c r="K26" s="1007"/>
      <c r="L26" s="17"/>
    </row>
    <row r="27" spans="1:12" ht="17.25" thickBot="1">
      <c r="A27" s="171">
        <v>44865</v>
      </c>
      <c r="B27" s="257" t="s">
        <v>961</v>
      </c>
      <c r="C27" s="300"/>
      <c r="D27" s="22" t="s">
        <v>2476</v>
      </c>
      <c r="E27" s="301" t="s">
        <v>961</v>
      </c>
      <c r="F27" s="1400" t="s">
        <v>961</v>
      </c>
      <c r="G27" s="1401"/>
      <c r="H27" s="1401"/>
      <c r="I27" s="1402"/>
      <c r="J27" s="173" t="s">
        <v>961</v>
      </c>
      <c r="K27" s="173" t="s">
        <v>2477</v>
      </c>
      <c r="L27" s="25">
        <v>18500</v>
      </c>
    </row>
    <row r="28" spans="1:12" ht="17.25" thickBot="1">
      <c r="A28" s="94"/>
      <c r="B28" s="414"/>
      <c r="C28" s="26"/>
      <c r="D28" s="96"/>
      <c r="E28" s="28"/>
      <c r="F28" s="409"/>
      <c r="G28" s="409"/>
      <c r="H28" s="409"/>
      <c r="I28" s="409"/>
      <c r="J28" s="410"/>
      <c r="K28" s="412"/>
      <c r="L28" s="17"/>
    </row>
    <row r="29" spans="1:12" ht="18.75" thickBot="1">
      <c r="A29" s="2"/>
      <c r="B29" s="2"/>
      <c r="C29" s="2"/>
      <c r="D29" s="2"/>
      <c r="E29" s="2"/>
      <c r="F29" s="2"/>
      <c r="G29" s="2"/>
      <c r="H29" s="2"/>
      <c r="I29" s="2"/>
      <c r="J29" s="1514" t="s">
        <v>21</v>
      </c>
      <c r="K29" s="1515"/>
      <c r="L29" s="18">
        <f>+SUM(L11:L28)</f>
        <v>2019948</v>
      </c>
    </row>
  </sheetData>
  <mergeCells count="3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9:I19"/>
    <mergeCell ref="J29:K29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  <mergeCell ref="F23:I23"/>
    <mergeCell ref="F25:I25"/>
    <mergeCell ref="F27:I27"/>
  </mergeCells>
  <pageMargins left="0.7" right="0.7" top="0.75" bottom="0.75" header="0.3" footer="0.3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21" workbookViewId="0">
      <selection activeCell="L46" sqref="L46"/>
    </sheetView>
  </sheetViews>
  <sheetFormatPr baseColWidth="10" defaultRowHeight="15"/>
  <cols>
    <col min="1" max="1" width="14" bestFit="1" customWidth="1"/>
    <col min="4" max="4" width="30.5703125" customWidth="1"/>
    <col min="5" max="5" width="42.140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1344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1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18" t="s">
        <v>18</v>
      </c>
      <c r="K10" s="7" t="s">
        <v>16</v>
      </c>
      <c r="L10" s="8" t="s">
        <v>17</v>
      </c>
    </row>
    <row r="11" spans="1:12" ht="17.25" customHeight="1">
      <c r="A11" s="1594">
        <v>44820</v>
      </c>
      <c r="B11" s="1596">
        <v>11269</v>
      </c>
      <c r="C11" s="434"/>
      <c r="D11" s="436" t="s">
        <v>855</v>
      </c>
      <c r="E11" s="437" t="s">
        <v>600</v>
      </c>
      <c r="F11" s="1448" t="s">
        <v>1345</v>
      </c>
      <c r="G11" s="1449"/>
      <c r="H11" s="1449"/>
      <c r="I11" s="1476"/>
      <c r="J11" s="1416" t="s">
        <v>88</v>
      </c>
      <c r="K11" s="1596" t="s">
        <v>1346</v>
      </c>
      <c r="L11" s="1506">
        <f>+[1]COT!$F$36</f>
        <v>61160</v>
      </c>
    </row>
    <row r="12" spans="1:12" ht="15.75" customHeight="1" thickBot="1">
      <c r="A12" s="1595"/>
      <c r="B12" s="1597"/>
      <c r="C12" s="435"/>
      <c r="D12" s="438"/>
      <c r="E12" s="439"/>
      <c r="F12" s="1454"/>
      <c r="G12" s="1455"/>
      <c r="H12" s="1455"/>
      <c r="I12" s="1477"/>
      <c r="J12" s="1418"/>
      <c r="K12" s="1598"/>
      <c r="L12" s="1599"/>
    </row>
    <row r="13" spans="1:12" ht="15.75" thickBot="1"/>
    <row r="14" spans="1:12" ht="17.25" thickBot="1">
      <c r="A14" s="171">
        <v>44818</v>
      </c>
      <c r="B14" s="257" t="s">
        <v>961</v>
      </c>
      <c r="C14" s="300"/>
      <c r="D14" s="22" t="s">
        <v>1148</v>
      </c>
      <c r="E14" s="301"/>
      <c r="F14" s="1400" t="s">
        <v>961</v>
      </c>
      <c r="G14" s="1401"/>
      <c r="H14" s="1401"/>
      <c r="I14" s="1402"/>
      <c r="J14" s="173" t="s">
        <v>961</v>
      </c>
      <c r="K14" s="173" t="s">
        <v>1428</v>
      </c>
      <c r="L14" s="25">
        <v>18500</v>
      </c>
    </row>
    <row r="15" spans="1:12" ht="17.25" thickBot="1">
      <c r="A15" s="94"/>
      <c r="B15" s="578"/>
      <c r="C15" s="26"/>
      <c r="D15" s="96"/>
      <c r="E15" s="28"/>
      <c r="F15" s="569"/>
      <c r="G15" s="569"/>
      <c r="H15" s="569"/>
      <c r="I15" s="569"/>
      <c r="J15" s="575"/>
      <c r="K15" s="576"/>
      <c r="L15" s="17"/>
    </row>
    <row r="16" spans="1:12" ht="17.25" thickBot="1">
      <c r="A16" s="171">
        <v>44828</v>
      </c>
      <c r="B16" s="257" t="s">
        <v>961</v>
      </c>
      <c r="C16" s="300"/>
      <c r="D16" s="22" t="s">
        <v>1148</v>
      </c>
      <c r="E16" s="301"/>
      <c r="F16" s="1400" t="s">
        <v>961</v>
      </c>
      <c r="G16" s="1401"/>
      <c r="H16" s="1401"/>
      <c r="I16" s="1402"/>
      <c r="J16" s="173" t="s">
        <v>961</v>
      </c>
      <c r="K16" s="173" t="s">
        <v>1637</v>
      </c>
      <c r="L16" s="25">
        <v>18500</v>
      </c>
    </row>
    <row r="17" spans="1:12" ht="17.25" thickBot="1">
      <c r="A17" s="94"/>
      <c r="B17" s="590"/>
      <c r="C17" s="26"/>
      <c r="D17" s="96"/>
      <c r="E17" s="28"/>
      <c r="F17" s="587"/>
      <c r="G17" s="587"/>
      <c r="H17" s="587"/>
      <c r="I17" s="587"/>
      <c r="J17" s="588"/>
      <c r="K17" s="589"/>
      <c r="L17" s="17"/>
    </row>
    <row r="18" spans="1:12" ht="17.25" thickBot="1">
      <c r="A18" s="171">
        <v>44837</v>
      </c>
      <c r="B18" s="257" t="s">
        <v>961</v>
      </c>
      <c r="C18" s="300"/>
      <c r="D18" s="22" t="s">
        <v>1148</v>
      </c>
      <c r="E18" s="301"/>
      <c r="F18" s="1400" t="s">
        <v>961</v>
      </c>
      <c r="G18" s="1401"/>
      <c r="H18" s="1401"/>
      <c r="I18" s="1402"/>
      <c r="J18" s="173" t="s">
        <v>961</v>
      </c>
      <c r="K18" s="173" t="s">
        <v>1657</v>
      </c>
      <c r="L18" s="25">
        <v>18500</v>
      </c>
    </row>
    <row r="19" spans="1:12" ht="17.25" thickBot="1">
      <c r="A19" s="94"/>
      <c r="B19" s="718"/>
      <c r="C19" s="26"/>
      <c r="D19" s="96"/>
      <c r="E19" s="28"/>
      <c r="F19" s="716"/>
      <c r="G19" s="716"/>
      <c r="H19" s="716"/>
      <c r="I19" s="716"/>
      <c r="J19" s="711"/>
      <c r="K19" s="713"/>
      <c r="L19" s="17"/>
    </row>
    <row r="20" spans="1:12" ht="17.25" thickBot="1">
      <c r="A20" s="171">
        <v>44844</v>
      </c>
      <c r="B20" s="257" t="s">
        <v>961</v>
      </c>
      <c r="C20" s="300"/>
      <c r="D20" s="22" t="s">
        <v>1148</v>
      </c>
      <c r="E20" s="301"/>
      <c r="F20" s="1400" t="s">
        <v>961</v>
      </c>
      <c r="G20" s="1401"/>
      <c r="H20" s="1401"/>
      <c r="I20" s="1402"/>
      <c r="J20" s="173" t="s">
        <v>961</v>
      </c>
      <c r="K20" s="173" t="s">
        <v>1877</v>
      </c>
      <c r="L20" s="25">
        <v>18500</v>
      </c>
    </row>
    <row r="21" spans="1:12" ht="17.25" thickBot="1">
      <c r="A21" s="94"/>
      <c r="B21" s="685"/>
      <c r="C21" s="26"/>
      <c r="D21" s="96"/>
      <c r="E21" s="28"/>
      <c r="F21" s="681"/>
      <c r="G21" s="681"/>
      <c r="H21" s="681"/>
      <c r="I21" s="681"/>
      <c r="J21" s="674"/>
      <c r="K21" s="676"/>
      <c r="L21" s="17"/>
    </row>
    <row r="22" spans="1:12" ht="17.25" thickBot="1">
      <c r="A22" s="171">
        <v>44856</v>
      </c>
      <c r="B22" s="257" t="s">
        <v>961</v>
      </c>
      <c r="C22" s="300"/>
      <c r="D22" s="22" t="s">
        <v>1148</v>
      </c>
      <c r="E22" s="301"/>
      <c r="F22" s="1400" t="s">
        <v>961</v>
      </c>
      <c r="G22" s="1401"/>
      <c r="H22" s="1401"/>
      <c r="I22" s="1402"/>
      <c r="J22" s="173" t="s">
        <v>961</v>
      </c>
      <c r="K22" s="173" t="s">
        <v>2168</v>
      </c>
      <c r="L22" s="25">
        <v>18500</v>
      </c>
    </row>
    <row r="23" spans="1:12" ht="17.25" thickBot="1">
      <c r="A23" s="94"/>
      <c r="B23" s="1016"/>
      <c r="C23" s="26"/>
      <c r="D23" s="96"/>
      <c r="E23" s="28"/>
      <c r="F23" s="1012"/>
      <c r="G23" s="1012"/>
      <c r="H23" s="1012"/>
      <c r="I23" s="1012"/>
      <c r="J23" s="1014"/>
      <c r="K23" s="1015"/>
      <c r="L23" s="17"/>
    </row>
    <row r="24" spans="1:12" ht="17.25" thickBot="1">
      <c r="A24" s="171">
        <v>44868</v>
      </c>
      <c r="B24" s="257" t="s">
        <v>961</v>
      </c>
      <c r="C24" s="300"/>
      <c r="D24" s="22" t="s">
        <v>1148</v>
      </c>
      <c r="E24" s="301"/>
      <c r="F24" s="1400" t="s">
        <v>961</v>
      </c>
      <c r="G24" s="1401"/>
      <c r="H24" s="1401"/>
      <c r="I24" s="1402"/>
      <c r="J24" s="173" t="s">
        <v>961</v>
      </c>
      <c r="K24" s="173" t="s">
        <v>2485</v>
      </c>
      <c r="L24" s="25">
        <v>18500</v>
      </c>
    </row>
    <row r="25" spans="1:12" ht="17.25" thickBot="1">
      <c r="A25" s="94"/>
      <c r="B25" s="861"/>
      <c r="C25" s="26"/>
      <c r="D25" s="96"/>
      <c r="E25" s="28"/>
      <c r="F25" s="860"/>
      <c r="G25" s="860"/>
      <c r="H25" s="860"/>
      <c r="I25" s="860"/>
      <c r="J25" s="855"/>
      <c r="K25" s="857"/>
      <c r="L25" s="17"/>
    </row>
    <row r="26" spans="1:12" ht="16.5" customHeight="1">
      <c r="A26" s="1478">
        <v>44881</v>
      </c>
      <c r="B26" s="1591" t="s">
        <v>1462</v>
      </c>
      <c r="C26" s="436"/>
      <c r="D26" s="436" t="s">
        <v>2825</v>
      </c>
      <c r="E26" s="443" t="s">
        <v>302</v>
      </c>
      <c r="F26" s="1448" t="s">
        <v>72</v>
      </c>
      <c r="G26" s="1449"/>
      <c r="H26" s="1449"/>
      <c r="I26" s="1450"/>
      <c r="J26" s="1480" t="s">
        <v>88</v>
      </c>
      <c r="K26" s="1480" t="s">
        <v>2827</v>
      </c>
      <c r="L26" s="1519">
        <v>1305226</v>
      </c>
    </row>
    <row r="27" spans="1:12" ht="16.5">
      <c r="A27" s="1516"/>
      <c r="B27" s="1592"/>
      <c r="C27" s="440"/>
      <c r="D27" s="383" t="s">
        <v>76</v>
      </c>
      <c r="E27" s="96" t="s">
        <v>77</v>
      </c>
      <c r="F27" s="1451"/>
      <c r="G27" s="1452"/>
      <c r="H27" s="1452"/>
      <c r="I27" s="1453"/>
      <c r="J27" s="1518"/>
      <c r="K27" s="1518"/>
      <c r="L27" s="1521"/>
    </row>
    <row r="28" spans="1:12" ht="16.5">
      <c r="A28" s="1516"/>
      <c r="B28" s="1592"/>
      <c r="C28" s="383"/>
      <c r="D28" s="383" t="s">
        <v>36</v>
      </c>
      <c r="E28" s="96" t="s">
        <v>37</v>
      </c>
      <c r="F28" s="1451"/>
      <c r="G28" s="1452"/>
      <c r="H28" s="1452"/>
      <c r="I28" s="1453"/>
      <c r="J28" s="1518"/>
      <c r="K28" s="1518"/>
      <c r="L28" s="1521"/>
    </row>
    <row r="29" spans="1:12" ht="16.5">
      <c r="A29" s="1516"/>
      <c r="B29" s="1592"/>
      <c r="C29" s="383"/>
      <c r="D29" s="383" t="s">
        <v>160</v>
      </c>
      <c r="E29" s="229" t="s">
        <v>155</v>
      </c>
      <c r="F29" s="1451"/>
      <c r="G29" s="1452"/>
      <c r="H29" s="1452"/>
      <c r="I29" s="1453"/>
      <c r="J29" s="1518"/>
      <c r="K29" s="1518"/>
      <c r="L29" s="1521"/>
    </row>
    <row r="30" spans="1:12" ht="16.5">
      <c r="A30" s="1516"/>
      <c r="B30" s="1592"/>
      <c r="C30" s="441"/>
      <c r="D30" s="441" t="s">
        <v>227</v>
      </c>
      <c r="E30" s="28" t="s">
        <v>651</v>
      </c>
      <c r="F30" s="1451"/>
      <c r="G30" s="1452"/>
      <c r="H30" s="1452"/>
      <c r="I30" s="1453"/>
      <c r="J30" s="1518"/>
      <c r="K30" s="1518"/>
      <c r="L30" s="1521"/>
    </row>
    <row r="31" spans="1:12" ht="16.5">
      <c r="A31" s="1516"/>
      <c r="B31" s="1592"/>
      <c r="C31" s="26"/>
      <c r="D31" s="28" t="s">
        <v>2826</v>
      </c>
      <c r="E31" s="28"/>
      <c r="F31" s="1451"/>
      <c r="G31" s="1452"/>
      <c r="H31" s="1452"/>
      <c r="I31" s="1453"/>
      <c r="J31" s="1518"/>
      <c r="K31" s="1518"/>
      <c r="L31" s="1521"/>
    </row>
    <row r="32" spans="1:12" ht="16.5">
      <c r="A32" s="1516"/>
      <c r="B32" s="1592"/>
      <c r="C32" s="26"/>
      <c r="D32" s="96"/>
      <c r="E32" s="28"/>
      <c r="F32" s="1451"/>
      <c r="G32" s="1452"/>
      <c r="H32" s="1452"/>
      <c r="I32" s="1453"/>
      <c r="J32" s="1518"/>
      <c r="K32" s="1518"/>
      <c r="L32" s="1521"/>
    </row>
    <row r="33" spans="1:12" ht="16.5">
      <c r="A33" s="1516"/>
      <c r="B33" s="1592"/>
      <c r="C33" s="383"/>
      <c r="D33" s="383"/>
      <c r="E33" s="229"/>
      <c r="F33" s="1451"/>
      <c r="G33" s="1452"/>
      <c r="H33" s="1452"/>
      <c r="I33" s="1453"/>
      <c r="J33" s="1518"/>
      <c r="K33" s="1518"/>
      <c r="L33" s="1521"/>
    </row>
    <row r="34" spans="1:12" ht="17.25" thickBot="1">
      <c r="A34" s="1479"/>
      <c r="B34" s="1593"/>
      <c r="C34" s="442"/>
      <c r="D34" s="442"/>
      <c r="E34" s="29"/>
      <c r="F34" s="1454"/>
      <c r="G34" s="1455"/>
      <c r="H34" s="1455"/>
      <c r="I34" s="1456"/>
      <c r="J34" s="1481"/>
      <c r="K34" s="1481"/>
      <c r="L34" s="1520"/>
    </row>
    <row r="35" spans="1:12" ht="17.25" thickBot="1">
      <c r="A35" s="94"/>
      <c r="B35" s="1168"/>
      <c r="C35" s="441"/>
      <c r="D35" s="441"/>
      <c r="E35" s="28"/>
      <c r="F35" s="1165"/>
      <c r="G35" s="1165"/>
      <c r="H35" s="1165"/>
      <c r="I35" s="1165"/>
      <c r="J35" s="1166"/>
      <c r="K35" s="1167"/>
      <c r="L35" s="17"/>
    </row>
    <row r="36" spans="1:12" ht="17.25" thickBot="1">
      <c r="A36" s="171">
        <v>44891</v>
      </c>
      <c r="B36" s="257" t="s">
        <v>961</v>
      </c>
      <c r="C36" s="300"/>
      <c r="D36" s="22" t="s">
        <v>1148</v>
      </c>
      <c r="E36" s="301"/>
      <c r="F36" s="1400" t="s">
        <v>961</v>
      </c>
      <c r="G36" s="1401"/>
      <c r="H36" s="1401"/>
      <c r="I36" s="1402"/>
      <c r="J36" s="173" t="s">
        <v>961</v>
      </c>
      <c r="K36" s="173" t="s">
        <v>3048</v>
      </c>
      <c r="L36" s="25">
        <v>18500</v>
      </c>
    </row>
    <row r="37" spans="1:12" ht="17.25" thickBot="1">
      <c r="A37" s="94"/>
      <c r="B37" s="1275"/>
      <c r="C37" s="441"/>
      <c r="D37" s="441"/>
      <c r="E37" s="28"/>
      <c r="F37" s="1269"/>
      <c r="G37" s="1269"/>
      <c r="H37" s="1269"/>
      <c r="I37" s="1269"/>
      <c r="J37" s="1270"/>
      <c r="K37" s="1272"/>
      <c r="L37" s="17"/>
    </row>
    <row r="38" spans="1:12" ht="17.25" thickBot="1">
      <c r="A38" s="171">
        <v>44893</v>
      </c>
      <c r="B38" s="257" t="s">
        <v>961</v>
      </c>
      <c r="C38" s="300"/>
      <c r="D38" s="22" t="s">
        <v>1148</v>
      </c>
      <c r="E38" s="301"/>
      <c r="F38" s="1400" t="s">
        <v>961</v>
      </c>
      <c r="G38" s="1401"/>
      <c r="H38" s="1401"/>
      <c r="I38" s="1402"/>
      <c r="J38" s="173" t="s">
        <v>961</v>
      </c>
      <c r="K38" s="173" t="s">
        <v>3129</v>
      </c>
      <c r="L38" s="25">
        <v>18500</v>
      </c>
    </row>
    <row r="39" spans="1:12" ht="17.25" thickBot="1">
      <c r="A39" s="94"/>
      <c r="B39" s="1292"/>
      <c r="C39" s="441"/>
      <c r="D39" s="441"/>
      <c r="E39" s="28"/>
      <c r="F39" s="1287"/>
      <c r="G39" s="1287"/>
      <c r="H39" s="1287"/>
      <c r="I39" s="1287"/>
      <c r="J39" s="1288"/>
      <c r="K39" s="1290"/>
      <c r="L39" s="17"/>
    </row>
    <row r="40" spans="1:12" ht="17.25" thickBot="1">
      <c r="A40" s="171">
        <v>44898</v>
      </c>
      <c r="B40" s="257" t="s">
        <v>961</v>
      </c>
      <c r="C40" s="300"/>
      <c r="D40" s="22" t="s">
        <v>1148</v>
      </c>
      <c r="E40" s="301"/>
      <c r="F40" s="1400" t="s">
        <v>961</v>
      </c>
      <c r="G40" s="1401"/>
      <c r="H40" s="1401"/>
      <c r="I40" s="1402"/>
      <c r="J40" s="173" t="s">
        <v>961</v>
      </c>
      <c r="K40" s="173" t="s">
        <v>3238</v>
      </c>
      <c r="L40" s="25">
        <v>18500</v>
      </c>
    </row>
    <row r="41" spans="1:12" ht="17.25" thickBot="1">
      <c r="A41" s="94"/>
      <c r="B41" s="1347"/>
      <c r="C41" s="441"/>
      <c r="D41" s="441"/>
      <c r="E41" s="28"/>
      <c r="F41" s="1339"/>
      <c r="G41" s="1339"/>
      <c r="H41" s="1339"/>
      <c r="I41" s="1339"/>
      <c r="J41" s="1341"/>
      <c r="K41" s="1343"/>
      <c r="L41" s="17"/>
    </row>
    <row r="42" spans="1:12" ht="17.25" thickBot="1">
      <c r="A42" s="94"/>
      <c r="B42" s="1347"/>
      <c r="C42" s="441"/>
      <c r="D42" s="441"/>
      <c r="E42" s="28"/>
      <c r="F42" s="1339"/>
      <c r="G42" s="1339"/>
      <c r="H42" s="1339"/>
      <c r="I42" s="1339"/>
      <c r="J42" s="1341"/>
      <c r="K42" s="1343"/>
      <c r="L42" s="17"/>
    </row>
    <row r="43" spans="1:12" ht="17.25" thickBot="1">
      <c r="A43" s="94"/>
      <c r="B43" s="1347"/>
      <c r="C43" s="441"/>
      <c r="D43" s="441"/>
      <c r="E43" s="28"/>
      <c r="F43" s="1339"/>
      <c r="G43" s="1339"/>
      <c r="H43" s="1339"/>
      <c r="I43" s="1339"/>
      <c r="J43" s="1341"/>
      <c r="K43" s="1343"/>
      <c r="L43" s="17"/>
    </row>
    <row r="44" spans="1:12" ht="17.25" thickBot="1">
      <c r="A44" s="94"/>
      <c r="B44" s="1347"/>
      <c r="C44" s="441"/>
      <c r="D44" s="441"/>
      <c r="E44" s="28"/>
      <c r="F44" s="1339"/>
      <c r="G44" s="1339"/>
      <c r="H44" s="1339"/>
      <c r="I44" s="1339"/>
      <c r="J44" s="1341"/>
      <c r="K44" s="1343"/>
      <c r="L44" s="17"/>
    </row>
    <row r="45" spans="1:12" ht="18.75" thickBot="1">
      <c r="J45" s="1407" t="s">
        <v>21</v>
      </c>
      <c r="K45" s="1487"/>
      <c r="L45" s="18">
        <f>+SUM(L11:L44)</f>
        <v>1532886</v>
      </c>
    </row>
  </sheetData>
  <mergeCells count="41">
    <mergeCell ref="F36:I36"/>
    <mergeCell ref="F26:I34"/>
    <mergeCell ref="I8:L8"/>
    <mergeCell ref="J45:K45"/>
    <mergeCell ref="L11:L12"/>
    <mergeCell ref="F14:I14"/>
    <mergeCell ref="F16:I16"/>
    <mergeCell ref="F18:I18"/>
    <mergeCell ref="F20:I20"/>
    <mergeCell ref="F22:I22"/>
    <mergeCell ref="F24:I24"/>
    <mergeCell ref="F38:I38"/>
    <mergeCell ref="F40:I40"/>
    <mergeCell ref="A11:A12"/>
    <mergeCell ref="B11:B12"/>
    <mergeCell ref="F11:I12"/>
    <mergeCell ref="J11:J12"/>
    <mergeCell ref="K11:K12"/>
    <mergeCell ref="A26:A34"/>
    <mergeCell ref="B26:B34"/>
    <mergeCell ref="A1:C2"/>
    <mergeCell ref="D1:L1"/>
    <mergeCell ref="D2:L2"/>
    <mergeCell ref="A3:D3"/>
    <mergeCell ref="E3:L3"/>
    <mergeCell ref="J26:J34"/>
    <mergeCell ref="K26:K34"/>
    <mergeCell ref="L26:L34"/>
    <mergeCell ref="A4:D4"/>
    <mergeCell ref="E4:L4"/>
    <mergeCell ref="A9:L9"/>
    <mergeCell ref="C10:E10"/>
    <mergeCell ref="F10:I10"/>
    <mergeCell ref="A6:L6"/>
    <mergeCell ref="A7:C7"/>
    <mergeCell ref="D7:F7"/>
    <mergeCell ref="G7:H7"/>
    <mergeCell ref="I7:L7"/>
    <mergeCell ref="A8:C8"/>
    <mergeCell ref="D8:F8"/>
    <mergeCell ref="G8:H8"/>
  </mergeCells>
  <pageMargins left="0.7" right="0.7" top="0.75" bottom="0.75" header="0.3" footer="0.3"/>
  <pageSetup orientation="portrait" r:id="rId1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C11" sqref="A11:XFD22"/>
    </sheetView>
  </sheetViews>
  <sheetFormatPr baseColWidth="10" defaultRowHeight="15"/>
  <cols>
    <col min="1" max="1" width="15.85546875" bestFit="1" customWidth="1"/>
    <col min="3" max="3" width="10.7109375" customWidth="1"/>
    <col min="4" max="4" width="29.28515625" customWidth="1"/>
    <col min="5" max="5" width="41.7109375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1347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41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18" t="s">
        <v>27</v>
      </c>
      <c r="K10" s="7" t="s">
        <v>16</v>
      </c>
      <c r="L10" s="8" t="s">
        <v>17</v>
      </c>
    </row>
    <row r="11" spans="1:12" ht="16.5" customHeight="1">
      <c r="A11" s="1478">
        <v>44812</v>
      </c>
      <c r="B11" s="1411">
        <v>66611</v>
      </c>
      <c r="C11" s="436"/>
      <c r="D11" s="436" t="s">
        <v>158</v>
      </c>
      <c r="E11" s="443" t="s">
        <v>156</v>
      </c>
      <c r="F11" s="1448" t="s">
        <v>327</v>
      </c>
      <c r="G11" s="1449"/>
      <c r="H11" s="1449"/>
      <c r="I11" s="1450"/>
      <c r="J11" s="1480" t="s">
        <v>88</v>
      </c>
      <c r="K11" s="1480" t="s">
        <v>1348</v>
      </c>
      <c r="L11" s="1519">
        <v>1149964</v>
      </c>
    </row>
    <row r="12" spans="1:12" ht="16.5">
      <c r="A12" s="1516"/>
      <c r="B12" s="1412"/>
      <c r="C12" s="440"/>
      <c r="D12" s="383" t="s">
        <v>159</v>
      </c>
      <c r="E12" s="96" t="s">
        <v>201</v>
      </c>
      <c r="F12" s="1451"/>
      <c r="G12" s="1452"/>
      <c r="H12" s="1452"/>
      <c r="I12" s="1453"/>
      <c r="J12" s="1518"/>
      <c r="K12" s="1518"/>
      <c r="L12" s="1521"/>
    </row>
    <row r="13" spans="1:12" ht="16.5">
      <c r="A13" s="1516"/>
      <c r="B13" s="1412"/>
      <c r="C13" s="383"/>
      <c r="D13" s="383" t="s">
        <v>160</v>
      </c>
      <c r="E13" s="96" t="s">
        <v>149</v>
      </c>
      <c r="F13" s="1451"/>
      <c r="G13" s="1452"/>
      <c r="H13" s="1452"/>
      <c r="I13" s="1453"/>
      <c r="J13" s="1518"/>
      <c r="K13" s="1518"/>
      <c r="L13" s="1521"/>
    </row>
    <row r="14" spans="1:12" ht="16.5">
      <c r="A14" s="1516"/>
      <c r="B14" s="1412"/>
      <c r="C14" s="383"/>
      <c r="D14" s="383" t="s">
        <v>59</v>
      </c>
      <c r="E14" s="229" t="s">
        <v>155</v>
      </c>
      <c r="F14" s="1451"/>
      <c r="G14" s="1452"/>
      <c r="H14" s="1452"/>
      <c r="I14" s="1453"/>
      <c r="J14" s="1518"/>
      <c r="K14" s="1518"/>
      <c r="L14" s="1521"/>
    </row>
    <row r="15" spans="1:12" ht="16.5">
      <c r="A15" s="1516"/>
      <c r="B15" s="1412"/>
      <c r="C15" s="441"/>
      <c r="D15" s="441" t="s">
        <v>151</v>
      </c>
      <c r="E15" s="28" t="s">
        <v>29</v>
      </c>
      <c r="F15" s="1451"/>
      <c r="G15" s="1452"/>
      <c r="H15" s="1452"/>
      <c r="I15" s="1453"/>
      <c r="J15" s="1518"/>
      <c r="K15" s="1518"/>
      <c r="L15" s="1521"/>
    </row>
    <row r="16" spans="1:12" ht="16.5">
      <c r="A16" s="1516"/>
      <c r="B16" s="1412"/>
      <c r="C16" s="26"/>
      <c r="D16" s="28" t="s">
        <v>878</v>
      </c>
      <c r="E16" s="28" t="s">
        <v>166</v>
      </c>
      <c r="F16" s="1451"/>
      <c r="G16" s="1452"/>
      <c r="H16" s="1452"/>
      <c r="I16" s="1453"/>
      <c r="J16" s="1518"/>
      <c r="K16" s="1518"/>
      <c r="L16" s="1521"/>
    </row>
    <row r="17" spans="1:12" ht="16.5">
      <c r="A17" s="1516"/>
      <c r="B17" s="1412"/>
      <c r="C17" s="26"/>
      <c r="D17" s="96" t="s">
        <v>57</v>
      </c>
      <c r="E17" s="28" t="s">
        <v>61</v>
      </c>
      <c r="F17" s="1451"/>
      <c r="G17" s="1452"/>
      <c r="H17" s="1452"/>
      <c r="I17" s="1453"/>
      <c r="J17" s="1518"/>
      <c r="K17" s="1518"/>
      <c r="L17" s="1521"/>
    </row>
    <row r="18" spans="1:12" ht="16.5" customHeight="1">
      <c r="A18" s="1516"/>
      <c r="B18" s="1412"/>
      <c r="C18" s="383"/>
      <c r="D18" s="383" t="s">
        <v>471</v>
      </c>
      <c r="E18" s="367" t="s">
        <v>532</v>
      </c>
      <c r="F18" s="1451"/>
      <c r="G18" s="1452"/>
      <c r="H18" s="1452"/>
      <c r="I18" s="1453"/>
      <c r="J18" s="1518"/>
      <c r="K18" s="1518"/>
      <c r="L18" s="1521"/>
    </row>
    <row r="19" spans="1:12" ht="16.5">
      <c r="A19" s="1516"/>
      <c r="B19" s="1412"/>
      <c r="C19" s="440"/>
      <c r="D19" s="383" t="s">
        <v>60</v>
      </c>
      <c r="E19" s="96"/>
      <c r="F19" s="1451"/>
      <c r="G19" s="1452"/>
      <c r="H19" s="1452"/>
      <c r="I19" s="1453"/>
      <c r="J19" s="1518"/>
      <c r="K19" s="1518"/>
      <c r="L19" s="1521"/>
    </row>
    <row r="20" spans="1:12" ht="16.5">
      <c r="A20" s="1516"/>
      <c r="B20" s="1412"/>
      <c r="C20" s="383"/>
      <c r="D20" s="383" t="s">
        <v>528</v>
      </c>
      <c r="E20" s="96"/>
      <c r="F20" s="1451"/>
      <c r="G20" s="1452"/>
      <c r="H20" s="1452"/>
      <c r="I20" s="1453"/>
      <c r="J20" s="1518"/>
      <c r="K20" s="1518"/>
      <c r="L20" s="1521"/>
    </row>
    <row r="21" spans="1:12" ht="16.5">
      <c r="A21" s="1516"/>
      <c r="B21" s="1412"/>
      <c r="C21" s="383"/>
      <c r="D21" s="383"/>
      <c r="E21" s="229"/>
      <c r="F21" s="1451"/>
      <c r="G21" s="1452"/>
      <c r="H21" s="1452"/>
      <c r="I21" s="1453"/>
      <c r="J21" s="1518"/>
      <c r="K21" s="1518"/>
      <c r="L21" s="1521"/>
    </row>
    <row r="22" spans="1:12" ht="17.25" thickBot="1">
      <c r="A22" s="1479"/>
      <c r="B22" s="1413"/>
      <c r="C22" s="442"/>
      <c r="D22" s="442"/>
      <c r="E22" s="29"/>
      <c r="F22" s="1454"/>
      <c r="G22" s="1455"/>
      <c r="H22" s="1455"/>
      <c r="I22" s="1456"/>
      <c r="J22" s="1481"/>
      <c r="K22" s="1481"/>
      <c r="L22" s="1520"/>
    </row>
    <row r="23" spans="1:12" ht="17.25" thickBot="1">
      <c r="A23" s="171">
        <v>44812</v>
      </c>
      <c r="B23" s="257">
        <v>66611</v>
      </c>
      <c r="C23" s="22"/>
      <c r="D23" s="22" t="s">
        <v>1001</v>
      </c>
      <c r="E23" s="444"/>
      <c r="F23" s="1400" t="s">
        <v>327</v>
      </c>
      <c r="G23" s="1401"/>
      <c r="H23" s="1401"/>
      <c r="I23" s="1402"/>
      <c r="J23" s="173" t="s">
        <v>88</v>
      </c>
      <c r="K23" s="173" t="s">
        <v>1349</v>
      </c>
      <c r="L23" s="25">
        <v>26000</v>
      </c>
    </row>
    <row r="24" spans="1:12" ht="17.25" thickBot="1">
      <c r="A24" s="94"/>
      <c r="B24" s="423"/>
      <c r="C24" s="96"/>
      <c r="D24" s="96"/>
      <c r="E24" s="97"/>
      <c r="F24" s="419"/>
      <c r="G24" s="419"/>
      <c r="H24" s="419"/>
      <c r="I24" s="419"/>
      <c r="J24" s="420"/>
      <c r="K24" s="420"/>
      <c r="L24" s="422"/>
    </row>
    <row r="25" spans="1:12" ht="18.75" thickBot="1">
      <c r="A25" s="2"/>
      <c r="B25" s="2"/>
      <c r="C25" s="2"/>
      <c r="D25" s="2"/>
      <c r="E25" s="2"/>
      <c r="F25" s="2"/>
      <c r="G25" s="2"/>
      <c r="H25" s="2"/>
      <c r="I25" s="2"/>
      <c r="J25" s="1407" t="s">
        <v>42</v>
      </c>
      <c r="K25" s="1408"/>
      <c r="L25" s="37">
        <f>+SUM(L11:L23)</f>
        <v>1175964</v>
      </c>
    </row>
  </sheetData>
  <mergeCells count="27">
    <mergeCell ref="L11:L22"/>
    <mergeCell ref="J25:K25"/>
    <mergeCell ref="A11:A22"/>
    <mergeCell ref="B11:B22"/>
    <mergeCell ref="F11:I22"/>
    <mergeCell ref="J11:J22"/>
    <mergeCell ref="K11:K22"/>
    <mergeCell ref="F23:I23"/>
    <mergeCell ref="A9:L9"/>
    <mergeCell ref="C10:E10"/>
    <mergeCell ref="F10:I10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A4:D4"/>
    <mergeCell ref="E4:L4"/>
    <mergeCell ref="A1:C2"/>
    <mergeCell ref="D1:L1"/>
    <mergeCell ref="D2:L2"/>
    <mergeCell ref="A3:D3"/>
    <mergeCell ref="E3:L3"/>
  </mergeCells>
  <pageMargins left="0.7" right="0.7" top="0.75" bottom="0.75" header="0.3" footer="0.3"/>
  <pageSetup paperSize="9" orientation="portrait" r:id="rId1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10" workbookViewId="0">
      <selection activeCell="L27" sqref="L27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1350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17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18" t="s">
        <v>18</v>
      </c>
      <c r="K10" s="7" t="s">
        <v>16</v>
      </c>
      <c r="L10" s="8" t="s">
        <v>17</v>
      </c>
    </row>
    <row r="11" spans="1:12" ht="16.5">
      <c r="A11" s="1443">
        <v>44812</v>
      </c>
      <c r="B11" s="1411">
        <v>38832</v>
      </c>
      <c r="C11" s="9"/>
      <c r="D11" s="9" t="s">
        <v>158</v>
      </c>
      <c r="E11" s="9" t="s">
        <v>156</v>
      </c>
      <c r="F11" s="1448" t="s">
        <v>87</v>
      </c>
      <c r="G11" s="1449"/>
      <c r="H11" s="1449"/>
      <c r="I11" s="1450"/>
      <c r="J11" s="1419" t="s">
        <v>88</v>
      </c>
      <c r="K11" s="1416" t="s">
        <v>1351</v>
      </c>
      <c r="L11" s="1457">
        <v>982244</v>
      </c>
    </row>
    <row r="12" spans="1:12" ht="16.5">
      <c r="A12" s="1444"/>
      <c r="B12" s="1412"/>
      <c r="D12" t="s">
        <v>159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38</v>
      </c>
      <c r="E13" s="11" t="s">
        <v>39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70</v>
      </c>
      <c r="E14" s="11" t="s">
        <v>472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 t="s">
        <v>679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 t="s">
        <v>680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4"/>
      <c r="B17" s="1412"/>
      <c r="C17" s="15"/>
      <c r="D17" s="11"/>
      <c r="E17" s="11" t="s">
        <v>219</v>
      </c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9">
        <v>44812</v>
      </c>
      <c r="B18" s="20">
        <v>38832</v>
      </c>
      <c r="C18" s="21"/>
      <c r="D18" s="261" t="s">
        <v>22</v>
      </c>
      <c r="E18" s="23"/>
      <c r="F18" s="1401" t="s">
        <v>87</v>
      </c>
      <c r="G18" s="1401"/>
      <c r="H18" s="1401"/>
      <c r="I18" s="1406"/>
      <c r="J18" s="416" t="s">
        <v>88</v>
      </c>
      <c r="K18" s="24" t="s">
        <v>1352</v>
      </c>
      <c r="L18" s="25">
        <v>26000</v>
      </c>
    </row>
    <row r="19" spans="1:12" ht="17.25" thickBot="1">
      <c r="A19" s="94"/>
      <c r="B19" s="423"/>
      <c r="C19" s="96"/>
      <c r="D19" s="96"/>
      <c r="E19" s="97"/>
      <c r="F19" s="419"/>
      <c r="G19" s="419"/>
      <c r="H19" s="419"/>
      <c r="I19" s="419"/>
      <c r="J19" s="415"/>
      <c r="K19" s="421"/>
      <c r="L19" s="17"/>
    </row>
    <row r="20" spans="1:12" ht="17.25" thickBot="1">
      <c r="A20" s="19">
        <v>44868</v>
      </c>
      <c r="B20" s="20" t="s">
        <v>961</v>
      </c>
      <c r="C20" s="21"/>
      <c r="D20" s="261" t="s">
        <v>1148</v>
      </c>
      <c r="E20" s="23"/>
      <c r="F20" s="1401" t="s">
        <v>961</v>
      </c>
      <c r="G20" s="1401"/>
      <c r="H20" s="1401"/>
      <c r="I20" s="1406"/>
      <c r="J20" s="1011" t="s">
        <v>961</v>
      </c>
      <c r="K20" s="24" t="s">
        <v>2480</v>
      </c>
      <c r="L20" s="25">
        <v>18500</v>
      </c>
    </row>
    <row r="21" spans="1:12" ht="17.25" thickBot="1">
      <c r="A21" s="94"/>
      <c r="B21" s="1016"/>
      <c r="C21" s="96"/>
      <c r="D21" s="96"/>
      <c r="E21" s="97"/>
      <c r="F21" s="1012"/>
      <c r="G21" s="1012"/>
      <c r="H21" s="1012"/>
      <c r="I21" s="1012"/>
      <c r="J21" s="1010"/>
      <c r="K21" s="1015"/>
      <c r="L21" s="17"/>
    </row>
    <row r="22" spans="1:12" ht="17.25" thickBot="1">
      <c r="A22" s="19">
        <v>44878</v>
      </c>
      <c r="B22" s="20" t="s">
        <v>961</v>
      </c>
      <c r="C22" s="21"/>
      <c r="D22" s="261" t="s">
        <v>1148</v>
      </c>
      <c r="E22" s="23"/>
      <c r="F22" s="1401" t="s">
        <v>961</v>
      </c>
      <c r="G22" s="1401"/>
      <c r="H22" s="1401"/>
      <c r="I22" s="1406"/>
      <c r="J22" s="1118" t="s">
        <v>961</v>
      </c>
      <c r="K22" s="24" t="s">
        <v>2784</v>
      </c>
      <c r="L22" s="25">
        <v>18500</v>
      </c>
    </row>
    <row r="23" spans="1:12" ht="17.25" thickBot="1">
      <c r="A23" s="94"/>
      <c r="B23" s="1129"/>
      <c r="C23" s="96"/>
      <c r="D23" s="96"/>
      <c r="E23" s="97"/>
      <c r="F23" s="1121"/>
      <c r="G23" s="1121"/>
      <c r="H23" s="1121"/>
      <c r="I23" s="1121"/>
      <c r="J23" s="1117"/>
      <c r="K23" s="1125"/>
      <c r="L23" s="17"/>
    </row>
    <row r="24" spans="1:12" ht="17.25" thickBot="1">
      <c r="A24" s="19">
        <v>44894</v>
      </c>
      <c r="B24" s="20" t="s">
        <v>961</v>
      </c>
      <c r="C24" s="21"/>
      <c r="D24" s="261" t="s">
        <v>1148</v>
      </c>
      <c r="E24" s="23"/>
      <c r="F24" s="1401" t="s">
        <v>961</v>
      </c>
      <c r="G24" s="1401"/>
      <c r="H24" s="1401"/>
      <c r="I24" s="1406"/>
      <c r="J24" s="1285" t="s">
        <v>961</v>
      </c>
      <c r="K24" s="24" t="s">
        <v>3148</v>
      </c>
      <c r="L24" s="25">
        <v>18500</v>
      </c>
    </row>
    <row r="25" spans="1:12" ht="17.25" thickBot="1">
      <c r="A25" s="94"/>
      <c r="B25" s="1292"/>
      <c r="C25" s="96"/>
      <c r="D25" s="96"/>
      <c r="E25" s="97"/>
      <c r="F25" s="1287"/>
      <c r="G25" s="1287"/>
      <c r="H25" s="1287"/>
      <c r="I25" s="1287"/>
      <c r="J25" s="1284"/>
      <c r="K25" s="1291"/>
      <c r="L25" s="17"/>
    </row>
    <row r="26" spans="1:12" ht="18.75" thickBot="1">
      <c r="A26" s="2"/>
      <c r="B26" s="2"/>
      <c r="C26" s="2"/>
      <c r="D26" s="2"/>
      <c r="E26" s="2"/>
      <c r="F26" s="2"/>
      <c r="G26" s="2"/>
      <c r="H26" s="2"/>
      <c r="I26" s="2"/>
      <c r="J26" s="1407" t="s">
        <v>21</v>
      </c>
      <c r="K26" s="1487"/>
      <c r="L26" s="18">
        <f>+SUM(L11:L25)</f>
        <v>1063744</v>
      </c>
    </row>
  </sheetData>
  <mergeCells count="30">
    <mergeCell ref="F18:I18"/>
    <mergeCell ref="J26:K26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  <mergeCell ref="F22:I22"/>
    <mergeCell ref="F24:I24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11" workbookViewId="0">
      <selection activeCell="L36" sqref="L36"/>
    </sheetView>
  </sheetViews>
  <sheetFormatPr baseColWidth="10" defaultRowHeight="15"/>
  <cols>
    <col min="1" max="1" width="12.7109375" bestFit="1" customWidth="1"/>
    <col min="4" max="4" width="37.28515625" customWidth="1"/>
    <col min="5" max="5" width="35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1353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17" t="s">
        <v>13</v>
      </c>
      <c r="C10" s="1460" t="s">
        <v>14</v>
      </c>
      <c r="D10" s="1441"/>
      <c r="E10" s="1442"/>
      <c r="F10" s="1440" t="s">
        <v>1250</v>
      </c>
      <c r="G10" s="1441"/>
      <c r="H10" s="1441"/>
      <c r="I10" s="1442"/>
      <c r="J10" s="418" t="s">
        <v>18</v>
      </c>
      <c r="K10" s="7" t="s">
        <v>16</v>
      </c>
      <c r="L10" s="8" t="s">
        <v>17</v>
      </c>
    </row>
    <row r="11" spans="1:12" ht="16.5">
      <c r="A11" s="1443">
        <v>44816</v>
      </c>
      <c r="B11" s="1411"/>
      <c r="C11" s="9"/>
      <c r="D11" s="9" t="s">
        <v>220</v>
      </c>
      <c r="E11" s="9" t="s">
        <v>221</v>
      </c>
      <c r="F11" s="1448" t="s">
        <v>1354</v>
      </c>
      <c r="G11" s="1449"/>
      <c r="H11" s="1449"/>
      <c r="I11" s="1450"/>
      <c r="J11" s="1419" t="s">
        <v>88</v>
      </c>
      <c r="K11" s="1416" t="s">
        <v>1355</v>
      </c>
      <c r="L11" s="1457">
        <v>2162702</v>
      </c>
    </row>
    <row r="12" spans="1:12" ht="16.5">
      <c r="A12" s="1444"/>
      <c r="B12" s="1412"/>
      <c r="D12" t="s">
        <v>223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159</v>
      </c>
      <c r="E13" s="11" t="s">
        <v>61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1068</v>
      </c>
      <c r="E14" t="s">
        <v>40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38</v>
      </c>
      <c r="E15" s="28" t="s">
        <v>405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 t="s">
        <v>60</v>
      </c>
      <c r="E16" s="28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26"/>
      <c r="D17" s="10" t="s">
        <v>64</v>
      </c>
      <c r="E17" s="28"/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26"/>
      <c r="D18" s="10" t="s">
        <v>227</v>
      </c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5"/>
      <c r="B19" s="1413"/>
      <c r="C19" s="27"/>
      <c r="D19" s="12" t="s">
        <v>404</v>
      </c>
      <c r="E19" s="29"/>
      <c r="F19" s="1454"/>
      <c r="G19" s="1455"/>
      <c r="H19" s="1455"/>
      <c r="I19" s="1456"/>
      <c r="J19" s="1421"/>
      <c r="K19" s="1418"/>
      <c r="L19" s="1459"/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71">
        <v>44837</v>
      </c>
      <c r="B21" s="257"/>
      <c r="C21" s="300"/>
      <c r="D21" s="22" t="s">
        <v>1148</v>
      </c>
      <c r="E21" s="301"/>
      <c r="F21" s="1400"/>
      <c r="G21" s="1401"/>
      <c r="H21" s="1401"/>
      <c r="I21" s="1402"/>
      <c r="J21" s="173"/>
      <c r="K21" s="173" t="s">
        <v>1795</v>
      </c>
      <c r="L21" s="259">
        <v>18500</v>
      </c>
    </row>
    <row r="22" spans="1:12" ht="17.25" thickBot="1">
      <c r="A22" s="94"/>
      <c r="B22" s="973"/>
      <c r="C22" s="26"/>
      <c r="D22" s="96"/>
      <c r="E22" s="28"/>
      <c r="F22" s="967"/>
      <c r="G22" s="967"/>
      <c r="H22" s="967"/>
      <c r="I22" s="967"/>
      <c r="J22" s="968"/>
      <c r="K22" s="970"/>
      <c r="L22" s="17"/>
    </row>
    <row r="23" spans="1:12" ht="17.25" thickBot="1">
      <c r="A23" s="171">
        <v>44860</v>
      </c>
      <c r="B23" s="257"/>
      <c r="C23" s="300"/>
      <c r="D23" s="22" t="s">
        <v>1148</v>
      </c>
      <c r="E23" s="301"/>
      <c r="F23" s="1400"/>
      <c r="G23" s="1401"/>
      <c r="H23" s="1401"/>
      <c r="I23" s="1402"/>
      <c r="J23" s="173"/>
      <c r="K23" s="173" t="s">
        <v>2375</v>
      </c>
      <c r="L23" s="259">
        <v>18500</v>
      </c>
    </row>
    <row r="24" spans="1:12" ht="17.25" thickBot="1">
      <c r="A24" s="94"/>
      <c r="B24" s="1075"/>
      <c r="C24" s="26"/>
      <c r="D24" s="96"/>
      <c r="E24" s="28"/>
      <c r="F24" s="1071"/>
      <c r="G24" s="1071"/>
      <c r="H24" s="1071"/>
      <c r="I24" s="1071"/>
      <c r="J24" s="1072"/>
      <c r="K24" s="1074"/>
      <c r="L24" s="17"/>
    </row>
    <row r="25" spans="1:12" ht="17.25" thickBot="1">
      <c r="A25" s="171">
        <v>44872</v>
      </c>
      <c r="B25" s="257"/>
      <c r="C25" s="300"/>
      <c r="D25" s="22" t="s">
        <v>1148</v>
      </c>
      <c r="E25" s="301"/>
      <c r="F25" s="1400"/>
      <c r="G25" s="1401"/>
      <c r="H25" s="1401"/>
      <c r="I25" s="1402"/>
      <c r="J25" s="173"/>
      <c r="K25" s="173" t="s">
        <v>2713</v>
      </c>
      <c r="L25" s="259">
        <v>18500</v>
      </c>
    </row>
    <row r="26" spans="1:12" ht="17.25" thickBot="1">
      <c r="A26" s="94"/>
      <c r="B26" s="685"/>
      <c r="C26" s="26"/>
      <c r="D26" s="96"/>
      <c r="E26" s="28"/>
      <c r="F26" s="681"/>
      <c r="G26" s="681"/>
      <c r="H26" s="681"/>
      <c r="I26" s="681"/>
      <c r="J26" s="682"/>
      <c r="K26" s="684"/>
      <c r="L26" s="17"/>
    </row>
    <row r="27" spans="1:12" ht="17.25" thickBot="1">
      <c r="A27" s="171">
        <v>44881</v>
      </c>
      <c r="B27" s="257"/>
      <c r="C27" s="300"/>
      <c r="D27" s="22" t="s">
        <v>1148</v>
      </c>
      <c r="E27" s="301"/>
      <c r="F27" s="1400"/>
      <c r="G27" s="1401"/>
      <c r="H27" s="1401"/>
      <c r="I27" s="1402"/>
      <c r="J27" s="173"/>
      <c r="K27" s="173" t="s">
        <v>2813</v>
      </c>
      <c r="L27" s="259">
        <v>18500</v>
      </c>
    </row>
    <row r="28" spans="1:12" ht="17.25" thickBot="1">
      <c r="A28" s="94"/>
      <c r="B28" s="1152"/>
      <c r="C28" s="26"/>
      <c r="D28" s="96"/>
      <c r="E28" s="28"/>
      <c r="F28" s="1147"/>
      <c r="G28" s="1147"/>
      <c r="H28" s="1147"/>
      <c r="I28" s="1147"/>
      <c r="J28" s="1148"/>
      <c r="K28" s="1150"/>
      <c r="L28" s="17"/>
    </row>
    <row r="29" spans="1:12" ht="17.25" thickBot="1">
      <c r="A29" s="171">
        <v>44893</v>
      </c>
      <c r="B29" s="257"/>
      <c r="C29" s="300"/>
      <c r="D29" s="22" t="s">
        <v>1148</v>
      </c>
      <c r="E29" s="301"/>
      <c r="F29" s="1400"/>
      <c r="G29" s="1401"/>
      <c r="H29" s="1401"/>
      <c r="I29" s="1402"/>
      <c r="J29" s="173"/>
      <c r="K29" s="173" t="s">
        <v>3127</v>
      </c>
      <c r="L29" s="259">
        <v>18500</v>
      </c>
    </row>
    <row r="30" spans="1:12" ht="17.25" thickBot="1">
      <c r="A30" s="94"/>
      <c r="B30" s="1292"/>
      <c r="C30" s="26"/>
      <c r="D30" s="96"/>
      <c r="E30" s="28"/>
      <c r="F30" s="1287"/>
      <c r="G30" s="1287"/>
      <c r="H30" s="1287"/>
      <c r="I30" s="1287"/>
      <c r="J30" s="1288"/>
      <c r="K30" s="1290"/>
      <c r="L30" s="17"/>
    </row>
    <row r="31" spans="1:12" ht="17.25" thickBot="1">
      <c r="A31" s="171">
        <v>44901</v>
      </c>
      <c r="B31" s="257"/>
      <c r="C31" s="300"/>
      <c r="D31" s="22" t="s">
        <v>1148</v>
      </c>
      <c r="E31" s="301"/>
      <c r="F31" s="1400"/>
      <c r="G31" s="1401"/>
      <c r="H31" s="1401"/>
      <c r="I31" s="1402"/>
      <c r="J31" s="173"/>
      <c r="K31" s="173" t="s">
        <v>3281</v>
      </c>
      <c r="L31" s="259">
        <v>18500</v>
      </c>
    </row>
    <row r="32" spans="1:12" ht="17.25" thickBot="1">
      <c r="A32" s="94"/>
      <c r="B32" s="1347"/>
      <c r="C32" s="26"/>
      <c r="D32" s="96"/>
      <c r="E32" s="28"/>
      <c r="F32" s="1339"/>
      <c r="G32" s="1339"/>
      <c r="H32" s="1339"/>
      <c r="I32" s="1339"/>
      <c r="J32" s="1341"/>
      <c r="K32" s="1343"/>
      <c r="L32" s="17"/>
    </row>
    <row r="33" spans="1:12" ht="17.25" thickBot="1">
      <c r="A33" s="94"/>
      <c r="B33" s="1347"/>
      <c r="C33" s="26"/>
      <c r="D33" s="96"/>
      <c r="E33" s="28"/>
      <c r="F33" s="1339"/>
      <c r="G33" s="1339"/>
      <c r="H33" s="1339"/>
      <c r="I33" s="1339"/>
      <c r="J33" s="1341"/>
      <c r="K33" s="1343"/>
      <c r="L33" s="17"/>
    </row>
    <row r="34" spans="1:12" ht="17.25" thickBot="1">
      <c r="A34" s="94"/>
      <c r="B34" s="1347"/>
      <c r="C34" s="26"/>
      <c r="D34" s="96"/>
      <c r="E34" s="28"/>
      <c r="F34" s="1339"/>
      <c r="G34" s="1339"/>
      <c r="H34" s="1339"/>
      <c r="I34" s="1339"/>
      <c r="J34" s="1341"/>
      <c r="K34" s="1343"/>
      <c r="L34" s="17"/>
    </row>
    <row r="35" spans="1:12" ht="18.75" thickBot="1">
      <c r="A35" s="2"/>
      <c r="B35" s="2"/>
      <c r="C35" s="2"/>
      <c r="D35" s="2"/>
      <c r="E35" s="2"/>
      <c r="F35" s="2"/>
      <c r="G35" s="2"/>
      <c r="H35" s="2"/>
      <c r="I35" s="2"/>
      <c r="J35" s="1514" t="s">
        <v>21</v>
      </c>
      <c r="K35" s="1515"/>
      <c r="L35" s="18">
        <f>+SUM(L11:L34)</f>
        <v>2273702</v>
      </c>
    </row>
  </sheetData>
  <mergeCells count="32">
    <mergeCell ref="J35:K35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F21:I21"/>
    <mergeCell ref="F23:I23"/>
    <mergeCell ref="F25:I25"/>
    <mergeCell ref="F27:I27"/>
    <mergeCell ref="F29:I29"/>
    <mergeCell ref="F31:I3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2" workbookViewId="0">
      <selection activeCell="L27" sqref="L27"/>
    </sheetView>
  </sheetViews>
  <sheetFormatPr baseColWidth="10" defaultRowHeight="15"/>
  <cols>
    <col min="1" max="1" width="12.7109375" bestFit="1" customWidth="1"/>
    <col min="4" max="4" width="37.28515625" customWidth="1"/>
    <col min="5" max="5" width="35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1356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29" t="s">
        <v>13</v>
      </c>
      <c r="C10" s="1460" t="s">
        <v>14</v>
      </c>
      <c r="D10" s="1441"/>
      <c r="E10" s="1442"/>
      <c r="F10" s="1440" t="s">
        <v>1250</v>
      </c>
      <c r="G10" s="1441"/>
      <c r="H10" s="1441"/>
      <c r="I10" s="1442"/>
      <c r="J10" s="430" t="s">
        <v>18</v>
      </c>
      <c r="K10" s="7" t="s">
        <v>16</v>
      </c>
      <c r="L10" s="8" t="s">
        <v>17</v>
      </c>
    </row>
    <row r="11" spans="1:12" ht="16.5">
      <c r="A11" s="1443">
        <v>44816</v>
      </c>
      <c r="B11" s="1411">
        <v>67122</v>
      </c>
      <c r="C11" s="9"/>
      <c r="D11" s="9" t="s">
        <v>64</v>
      </c>
      <c r="E11" s="9" t="s">
        <v>1359</v>
      </c>
      <c r="F11" s="1448" t="s">
        <v>1354</v>
      </c>
      <c r="G11" s="1449"/>
      <c r="H11" s="1449"/>
      <c r="I11" s="1450"/>
      <c r="J11" s="1419" t="s">
        <v>88</v>
      </c>
      <c r="K11" s="1416" t="s">
        <v>1357</v>
      </c>
      <c r="L11" s="1457">
        <v>932720</v>
      </c>
    </row>
    <row r="12" spans="1:12" ht="16.5">
      <c r="A12" s="1444"/>
      <c r="B12" s="1412"/>
      <c r="D12" t="s">
        <v>38</v>
      </c>
      <c r="E12" s="11" t="s">
        <v>39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149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151</v>
      </c>
      <c r="E14" t="s">
        <v>84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250</v>
      </c>
      <c r="E15" s="28" t="s">
        <v>166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 t="s">
        <v>743</v>
      </c>
      <c r="E16" s="28" t="s">
        <v>178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26"/>
      <c r="D17" s="10"/>
      <c r="E17" s="28"/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5"/>
      <c r="B19" s="1413"/>
      <c r="C19" s="27"/>
      <c r="D19" s="12"/>
      <c r="E19" s="29"/>
      <c r="F19" s="1454"/>
      <c r="G19" s="1455"/>
      <c r="H19" s="1455"/>
      <c r="I19" s="1456"/>
      <c r="J19" s="1421"/>
      <c r="K19" s="1418"/>
      <c r="L19" s="1459"/>
    </row>
    <row r="20" spans="1:12" ht="17.25" thickBot="1">
      <c r="A20" s="19">
        <v>44816</v>
      </c>
      <c r="B20" s="20">
        <v>67122</v>
      </c>
      <c r="C20" s="21"/>
      <c r="D20" s="261" t="s">
        <v>22</v>
      </c>
      <c r="E20" s="23"/>
      <c r="F20" s="1401" t="s">
        <v>1354</v>
      </c>
      <c r="G20" s="1401"/>
      <c r="H20" s="1401"/>
      <c r="I20" s="1406"/>
      <c r="J20" s="428" t="s">
        <v>88</v>
      </c>
      <c r="K20" s="24" t="s">
        <v>1358</v>
      </c>
      <c r="L20" s="25">
        <v>39750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7.25" thickBot="1">
      <c r="A22" s="171">
        <v>44876</v>
      </c>
      <c r="B22" s="257"/>
      <c r="C22" s="300"/>
      <c r="D22" s="22" t="s">
        <v>1148</v>
      </c>
      <c r="E22" s="301"/>
      <c r="F22" s="1400"/>
      <c r="G22" s="1401"/>
      <c r="H22" s="1401"/>
      <c r="I22" s="1402"/>
      <c r="J22" s="173"/>
      <c r="K22" s="173" t="s">
        <v>2714</v>
      </c>
      <c r="L22" s="259">
        <v>18500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7.25" thickBot="1">
      <c r="A24" s="171">
        <v>44891</v>
      </c>
      <c r="B24" s="257"/>
      <c r="C24" s="300"/>
      <c r="D24" s="22" t="s">
        <v>1148</v>
      </c>
      <c r="E24" s="301"/>
      <c r="F24" s="1400"/>
      <c r="G24" s="1401"/>
      <c r="H24" s="1401"/>
      <c r="I24" s="1402"/>
      <c r="J24" s="173"/>
      <c r="K24" s="173" t="s">
        <v>3038</v>
      </c>
      <c r="L24" s="259">
        <v>18500</v>
      </c>
    </row>
    <row r="25" spans="1:12" ht="17.25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8.75" thickBot="1">
      <c r="A26" s="2"/>
      <c r="B26" s="2"/>
      <c r="C26" s="2"/>
      <c r="D26" s="2"/>
      <c r="E26" s="2"/>
      <c r="F26" s="2"/>
      <c r="G26" s="2"/>
      <c r="H26" s="2"/>
      <c r="I26" s="2"/>
      <c r="J26" s="1407" t="s">
        <v>21</v>
      </c>
      <c r="K26" s="1487"/>
      <c r="L26" s="18">
        <f>+SUM(L11:L25)</f>
        <v>1009470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6:K26"/>
    <mergeCell ref="F20:I20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F22:I22"/>
    <mergeCell ref="F24:I24"/>
  </mergeCells>
  <pageMargins left="0.7" right="0.7" top="0.75" bottom="0.75" header="0.3" footer="0.3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2" workbookViewId="0">
      <selection activeCell="C11" sqref="A11:XFD19"/>
    </sheetView>
  </sheetViews>
  <sheetFormatPr baseColWidth="10" defaultRowHeight="15"/>
  <cols>
    <col min="1" max="1" width="12.7109375" bestFit="1" customWidth="1"/>
    <col min="4" max="5" width="30.5703125" customWidth="1"/>
    <col min="12" max="12" width="17.140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1362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2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30" t="s">
        <v>18</v>
      </c>
      <c r="K10" s="7" t="s">
        <v>16</v>
      </c>
      <c r="L10" s="8" t="s">
        <v>17</v>
      </c>
    </row>
    <row r="11" spans="1:12" ht="16.5">
      <c r="A11" s="1443">
        <v>44820</v>
      </c>
      <c r="B11" s="1411">
        <v>92108</v>
      </c>
      <c r="C11" s="9"/>
      <c r="D11" s="9" t="s">
        <v>400</v>
      </c>
      <c r="E11" s="9" t="s">
        <v>1364</v>
      </c>
      <c r="F11" s="1448" t="s">
        <v>1363</v>
      </c>
      <c r="G11" s="1449"/>
      <c r="H11" s="1449"/>
      <c r="I11" s="1450"/>
      <c r="J11" s="1419" t="s">
        <v>88</v>
      </c>
      <c r="K11" s="1416" t="s">
        <v>1365</v>
      </c>
      <c r="L11" s="1457">
        <v>1500955</v>
      </c>
    </row>
    <row r="12" spans="1:12" ht="16.5">
      <c r="A12" s="1444"/>
      <c r="B12" s="1412"/>
      <c r="D12" t="s">
        <v>580</v>
      </c>
      <c r="E12" s="11" t="s">
        <v>83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82</v>
      </c>
      <c r="E13" s="11" t="s">
        <v>110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109</v>
      </c>
      <c r="E14" t="s">
        <v>1336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 t="s">
        <v>574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94"/>
      <c r="B18" s="634"/>
      <c r="C18" s="26"/>
      <c r="D18" s="96"/>
      <c r="E18" s="28"/>
      <c r="F18" s="627"/>
      <c r="G18" s="627"/>
      <c r="H18" s="627"/>
      <c r="I18" s="627"/>
      <c r="J18" s="627"/>
      <c r="K18" s="627"/>
      <c r="L18" s="17"/>
    </row>
    <row r="19" spans="1:12" ht="17.25" thickBot="1">
      <c r="A19" s="171">
        <v>44833</v>
      </c>
      <c r="B19" s="257"/>
      <c r="C19" s="300"/>
      <c r="D19" s="22" t="s">
        <v>1148</v>
      </c>
      <c r="E19" s="301"/>
      <c r="F19" s="1400"/>
      <c r="G19" s="1401"/>
      <c r="H19" s="1401"/>
      <c r="I19" s="1402"/>
      <c r="J19" s="173"/>
      <c r="K19" s="173" t="s">
        <v>1727</v>
      </c>
      <c r="L19" s="259">
        <v>18500</v>
      </c>
    </row>
    <row r="20" spans="1:12" ht="17.25" thickBot="1">
      <c r="A20" s="94"/>
      <c r="B20" s="710"/>
      <c r="C20" s="26"/>
      <c r="D20" s="96"/>
      <c r="E20" s="28"/>
      <c r="F20" s="706"/>
      <c r="G20" s="706"/>
      <c r="H20" s="706"/>
      <c r="I20" s="706"/>
      <c r="J20" s="706"/>
      <c r="K20" s="706"/>
      <c r="L20" s="17"/>
    </row>
    <row r="21" spans="1:12" ht="17.25" thickBot="1">
      <c r="A21" s="171">
        <v>44841</v>
      </c>
      <c r="B21" s="257"/>
      <c r="C21" s="300"/>
      <c r="D21" s="22" t="s">
        <v>1148</v>
      </c>
      <c r="E21" s="301"/>
      <c r="F21" s="1400"/>
      <c r="G21" s="1401"/>
      <c r="H21" s="1401"/>
      <c r="I21" s="1402"/>
      <c r="J21" s="173"/>
      <c r="K21" s="173" t="s">
        <v>1864</v>
      </c>
      <c r="L21" s="259">
        <v>18500</v>
      </c>
    </row>
    <row r="22" spans="1:12" ht="17.25" thickBot="1">
      <c r="A22" s="94"/>
      <c r="B22" s="777"/>
      <c r="C22" s="26"/>
      <c r="D22" s="96"/>
      <c r="E22" s="28"/>
      <c r="F22" s="774"/>
      <c r="G22" s="774"/>
      <c r="H22" s="774"/>
      <c r="I22" s="774"/>
      <c r="J22" s="774"/>
      <c r="K22" s="774"/>
      <c r="L22" s="17"/>
    </row>
    <row r="23" spans="1:12" ht="17.25" thickBot="1">
      <c r="A23" s="171">
        <v>44846</v>
      </c>
      <c r="B23" s="257"/>
      <c r="C23" s="300"/>
      <c r="D23" s="22" t="s">
        <v>1148</v>
      </c>
      <c r="E23" s="301"/>
      <c r="F23" s="1400"/>
      <c r="G23" s="1401"/>
      <c r="H23" s="1401"/>
      <c r="I23" s="1402"/>
      <c r="J23" s="173"/>
      <c r="K23" s="173" t="s">
        <v>1988</v>
      </c>
      <c r="L23" s="259">
        <v>18500</v>
      </c>
    </row>
    <row r="24" spans="1:12" ht="17.25" thickBot="1">
      <c r="A24" s="94"/>
      <c r="B24" s="897"/>
      <c r="C24" s="26"/>
      <c r="D24" s="96"/>
      <c r="E24" s="28"/>
      <c r="F24" s="893"/>
      <c r="G24" s="893"/>
      <c r="H24" s="893"/>
      <c r="I24" s="893"/>
      <c r="J24" s="893"/>
      <c r="K24" s="893"/>
      <c r="L24" s="17"/>
    </row>
    <row r="25" spans="1:12" ht="17.25" thickBot="1">
      <c r="A25" s="171">
        <v>44858</v>
      </c>
      <c r="B25" s="257"/>
      <c r="C25" s="300"/>
      <c r="D25" s="22" t="s">
        <v>1148</v>
      </c>
      <c r="E25" s="301"/>
      <c r="F25" s="1400"/>
      <c r="G25" s="1401"/>
      <c r="H25" s="1401"/>
      <c r="I25" s="1402"/>
      <c r="J25" s="173"/>
      <c r="K25" s="173" t="s">
        <v>2253</v>
      </c>
      <c r="L25" s="259">
        <v>18500</v>
      </c>
    </row>
    <row r="26" spans="1:12" ht="17.25" thickBot="1">
      <c r="A26" s="94"/>
      <c r="B26" s="1026"/>
      <c r="C26" s="26"/>
      <c r="D26" s="96"/>
      <c r="E26" s="28"/>
      <c r="F26" s="1021"/>
      <c r="G26" s="1021"/>
      <c r="H26" s="1021"/>
      <c r="I26" s="1021"/>
      <c r="J26" s="1021"/>
      <c r="K26" s="1021"/>
      <c r="L26" s="17"/>
    </row>
    <row r="27" spans="1:12" ht="17.25" thickBot="1">
      <c r="A27" s="171">
        <v>44866</v>
      </c>
      <c r="B27" s="257"/>
      <c r="C27" s="300"/>
      <c r="D27" s="22" t="s">
        <v>1148</v>
      </c>
      <c r="E27" s="301"/>
      <c r="F27" s="1400"/>
      <c r="G27" s="1401"/>
      <c r="H27" s="1401"/>
      <c r="I27" s="1402"/>
      <c r="J27" s="173"/>
      <c r="K27" s="173" t="s">
        <v>2507</v>
      </c>
      <c r="L27" s="259">
        <v>18500</v>
      </c>
    </row>
    <row r="28" spans="1:12" ht="18" customHeight="1" thickBot="1">
      <c r="A28" s="13"/>
      <c r="B28" s="14"/>
      <c r="C28" s="15"/>
      <c r="D28" s="11"/>
      <c r="E28" s="10"/>
      <c r="F28" s="16"/>
      <c r="G28" s="16"/>
      <c r="H28" s="16"/>
      <c r="I28" s="16"/>
      <c r="J28" s="16"/>
      <c r="K28" s="16"/>
      <c r="L28" s="17"/>
    </row>
    <row r="29" spans="1:12" ht="17.25" thickBot="1">
      <c r="A29" s="171">
        <v>44876</v>
      </c>
      <c r="B29" s="257"/>
      <c r="C29" s="300"/>
      <c r="D29" s="22" t="s">
        <v>1148</v>
      </c>
      <c r="E29" s="301"/>
      <c r="F29" s="1400"/>
      <c r="G29" s="1401"/>
      <c r="H29" s="1401"/>
      <c r="I29" s="1402"/>
      <c r="J29" s="173"/>
      <c r="K29" s="173" t="s">
        <v>2752</v>
      </c>
      <c r="L29" s="259">
        <v>18500</v>
      </c>
    </row>
    <row r="30" spans="1:12" ht="18" customHeight="1" thickBot="1">
      <c r="A30" s="13"/>
      <c r="B30" s="14"/>
      <c r="C30" s="15"/>
      <c r="D30" s="11"/>
      <c r="E30" s="10"/>
      <c r="F30" s="16"/>
      <c r="G30" s="16"/>
      <c r="H30" s="16"/>
      <c r="I30" s="16"/>
      <c r="J30" s="16"/>
      <c r="K30" s="16"/>
      <c r="L30" s="17"/>
    </row>
    <row r="31" spans="1:12" ht="16.5">
      <c r="A31" s="1443">
        <v>44880</v>
      </c>
      <c r="B31" s="1411">
        <v>93450</v>
      </c>
      <c r="C31" s="9"/>
      <c r="D31" s="9" t="s">
        <v>76</v>
      </c>
      <c r="E31" s="9" t="s">
        <v>77</v>
      </c>
      <c r="F31" s="1448" t="s">
        <v>113</v>
      </c>
      <c r="G31" s="1449"/>
      <c r="H31" s="1449"/>
      <c r="I31" s="1450"/>
      <c r="J31" s="1419" t="s">
        <v>88</v>
      </c>
      <c r="K31" s="1416" t="s">
        <v>2792</v>
      </c>
      <c r="L31" s="1457">
        <v>984859</v>
      </c>
    </row>
    <row r="32" spans="1:12" ht="16.5">
      <c r="A32" s="1444"/>
      <c r="B32" s="1412"/>
      <c r="D32" t="s">
        <v>513</v>
      </c>
      <c r="E32" s="11" t="s">
        <v>514</v>
      </c>
      <c r="F32" s="1451"/>
      <c r="G32" s="1452"/>
      <c r="H32" s="1452"/>
      <c r="I32" s="1453"/>
      <c r="J32" s="1420"/>
      <c r="K32" s="1417"/>
      <c r="L32" s="1458"/>
    </row>
    <row r="33" spans="1:12" ht="16.5">
      <c r="A33" s="1444"/>
      <c r="B33" s="1412"/>
      <c r="C33" s="15"/>
      <c r="D33" s="11"/>
      <c r="E33" s="11"/>
      <c r="F33" s="1451"/>
      <c r="G33" s="1452"/>
      <c r="H33" s="1452"/>
      <c r="I33" s="1453"/>
      <c r="J33" s="1420"/>
      <c r="K33" s="1417"/>
      <c r="L33" s="1458"/>
    </row>
    <row r="34" spans="1:12" ht="17.25" thickBot="1">
      <c r="A34" s="1445"/>
      <c r="B34" s="1413"/>
      <c r="C34" s="27"/>
      <c r="D34" s="12"/>
      <c r="E34" s="29"/>
      <c r="F34" s="1454"/>
      <c r="G34" s="1455"/>
      <c r="H34" s="1455"/>
      <c r="I34" s="1456"/>
      <c r="J34" s="1421"/>
      <c r="K34" s="1418"/>
      <c r="L34" s="1459"/>
    </row>
    <row r="35" spans="1:12" ht="17.25" thickBot="1">
      <c r="A35" s="94"/>
      <c r="B35" s="1136"/>
      <c r="C35" s="26"/>
      <c r="D35" s="96"/>
      <c r="E35" s="28"/>
      <c r="F35" s="1135"/>
      <c r="G35" s="1135"/>
      <c r="H35" s="1135"/>
      <c r="I35" s="1135"/>
      <c r="J35" s="1135"/>
      <c r="K35" s="1135"/>
      <c r="L35" s="17"/>
    </row>
    <row r="36" spans="1:12" ht="17.25" thickBot="1">
      <c r="A36" s="171">
        <v>44883</v>
      </c>
      <c r="B36" s="257"/>
      <c r="C36" s="300"/>
      <c r="D36" s="22" t="s">
        <v>1148</v>
      </c>
      <c r="E36" s="301"/>
      <c r="F36" s="1400"/>
      <c r="G36" s="1401"/>
      <c r="H36" s="1401"/>
      <c r="I36" s="1402"/>
      <c r="J36" s="173"/>
      <c r="K36" s="173" t="s">
        <v>2900</v>
      </c>
      <c r="L36" s="259">
        <v>18500</v>
      </c>
    </row>
    <row r="37" spans="1:12" ht="17.25" thickBot="1">
      <c r="A37" s="94"/>
      <c r="B37" s="1230"/>
      <c r="C37" s="26"/>
      <c r="D37" s="96"/>
      <c r="E37" s="28"/>
      <c r="F37" s="1226"/>
      <c r="G37" s="1226"/>
      <c r="H37" s="1226"/>
      <c r="I37" s="1226"/>
      <c r="J37" s="1226"/>
      <c r="K37" s="1226"/>
      <c r="L37" s="17"/>
    </row>
    <row r="38" spans="1:12" ht="17.25" thickBot="1">
      <c r="A38" s="171">
        <v>44900</v>
      </c>
      <c r="B38" s="257"/>
      <c r="C38" s="300"/>
      <c r="D38" s="22" t="s">
        <v>1148</v>
      </c>
      <c r="E38" s="301"/>
      <c r="F38" s="1400"/>
      <c r="G38" s="1401"/>
      <c r="H38" s="1401"/>
      <c r="I38" s="1402"/>
      <c r="J38" s="173"/>
      <c r="K38" s="173" t="s">
        <v>3252</v>
      </c>
      <c r="L38" s="259">
        <v>18500</v>
      </c>
    </row>
    <row r="39" spans="1:12" ht="16.5">
      <c r="A39" s="94"/>
      <c r="B39" s="1347"/>
      <c r="C39" s="26"/>
      <c r="D39" s="96"/>
      <c r="E39" s="28"/>
      <c r="F39" s="1339"/>
      <c r="G39" s="1339"/>
      <c r="H39" s="1339"/>
      <c r="I39" s="1339"/>
      <c r="J39" s="1339"/>
      <c r="K39" s="1339"/>
      <c r="L39" s="17"/>
    </row>
    <row r="40" spans="1:12" ht="16.5">
      <c r="A40" s="94"/>
      <c r="B40" s="1347"/>
      <c r="C40" s="26"/>
      <c r="D40" s="96"/>
      <c r="E40" s="28"/>
      <c r="F40" s="1339"/>
      <c r="G40" s="1339"/>
      <c r="H40" s="1339"/>
      <c r="I40" s="1339"/>
      <c r="J40" s="1339"/>
      <c r="K40" s="1339"/>
      <c r="L40" s="17"/>
    </row>
    <row r="41" spans="1:12" ht="17.25" thickBot="1">
      <c r="A41" s="94"/>
      <c r="B41" s="1347"/>
      <c r="C41" s="26"/>
      <c r="D41" s="96"/>
      <c r="E41" s="28"/>
      <c r="F41" s="1339"/>
      <c r="G41" s="1339"/>
      <c r="H41" s="1339"/>
      <c r="I41" s="1339"/>
      <c r="J41" s="1339"/>
      <c r="K41" s="1339"/>
      <c r="L41" s="17"/>
    </row>
    <row r="42" spans="1:12" ht="18.75" thickBot="1">
      <c r="A42" s="2"/>
      <c r="B42" s="2"/>
      <c r="C42" s="2"/>
      <c r="D42" s="2"/>
      <c r="E42" s="2"/>
      <c r="F42" s="2"/>
      <c r="G42" s="2"/>
      <c r="H42" s="2"/>
      <c r="I42" s="2"/>
      <c r="J42" s="1407" t="s">
        <v>21</v>
      </c>
      <c r="K42" s="1487"/>
      <c r="L42" s="18">
        <f>+SUM(L11:L41)</f>
        <v>2633814</v>
      </c>
    </row>
  </sheetData>
  <mergeCells count="40">
    <mergeCell ref="F38:I38"/>
    <mergeCell ref="A8:C8"/>
    <mergeCell ref="D8:F8"/>
    <mergeCell ref="G8:H8"/>
    <mergeCell ref="I8:L8"/>
    <mergeCell ref="F36:I36"/>
    <mergeCell ref="L31:L34"/>
    <mergeCell ref="A31:A34"/>
    <mergeCell ref="B31:B34"/>
    <mergeCell ref="F31:I34"/>
    <mergeCell ref="J31:J34"/>
    <mergeCell ref="K31:K3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42:K42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19:I19"/>
    <mergeCell ref="F21:I21"/>
    <mergeCell ref="F23:I23"/>
    <mergeCell ref="F25:I25"/>
    <mergeCell ref="F27:I27"/>
    <mergeCell ref="F29:I29"/>
  </mergeCells>
  <pageMargins left="0.7" right="0.7" top="0.75" bottom="0.75" header="0.3" footer="0.3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10" workbookViewId="0">
      <selection activeCell="K26" sqref="K26"/>
    </sheetView>
  </sheetViews>
  <sheetFormatPr baseColWidth="10" defaultRowHeight="15"/>
  <cols>
    <col min="1" max="1" width="12.7109375" bestFit="1" customWidth="1"/>
    <col min="4" max="5" width="32.42578125" customWidth="1"/>
    <col min="12" max="12" width="20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1372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69" t="s">
        <v>18</v>
      </c>
      <c r="K10" s="7" t="s">
        <v>16</v>
      </c>
      <c r="L10" s="8" t="s">
        <v>17</v>
      </c>
    </row>
    <row r="11" spans="1:12" ht="17.25" thickBot="1">
      <c r="A11" s="19">
        <v>44815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467" t="s">
        <v>961</v>
      </c>
      <c r="K11" s="24" t="s">
        <v>1373</v>
      </c>
      <c r="L11" s="25">
        <v>18500</v>
      </c>
    </row>
    <row r="12" spans="1:12" ht="17.25" thickBot="1">
      <c r="A12" s="19"/>
      <c r="B12" s="20"/>
      <c r="C12" s="21"/>
      <c r="D12" s="22"/>
      <c r="E12" s="23"/>
      <c r="F12" s="802"/>
      <c r="G12" s="802"/>
      <c r="H12" s="802"/>
      <c r="I12" s="804"/>
      <c r="J12" s="804"/>
      <c r="K12" s="24"/>
      <c r="L12" s="25"/>
    </row>
    <row r="13" spans="1:12" ht="17.25" thickBot="1">
      <c r="A13" s="19">
        <v>44835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804" t="s">
        <v>961</v>
      </c>
      <c r="K13" s="24" t="s">
        <v>2036</v>
      </c>
      <c r="L13" s="25">
        <v>18500</v>
      </c>
    </row>
    <row r="14" spans="1:12" ht="17.25" thickBot="1">
      <c r="A14" s="94"/>
      <c r="B14" s="769"/>
      <c r="C14" s="96"/>
      <c r="D14" s="96"/>
      <c r="E14" s="97"/>
      <c r="F14" s="766"/>
      <c r="G14" s="766"/>
      <c r="H14" s="766"/>
      <c r="I14" s="766"/>
      <c r="J14" s="766"/>
      <c r="K14" s="766"/>
      <c r="L14" s="17"/>
    </row>
    <row r="15" spans="1:12" ht="17.25" thickBot="1">
      <c r="A15" s="19">
        <v>44847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765" t="s">
        <v>961</v>
      </c>
      <c r="K15" s="24" t="s">
        <v>1972</v>
      </c>
      <c r="L15" s="25">
        <v>18500</v>
      </c>
    </row>
    <row r="16" spans="1:12" ht="17.25" thickBot="1">
      <c r="A16" s="94"/>
      <c r="B16" s="897"/>
      <c r="C16" s="96"/>
      <c r="D16" s="96"/>
      <c r="E16" s="97"/>
      <c r="F16" s="893"/>
      <c r="G16" s="893"/>
      <c r="H16" s="893"/>
      <c r="I16" s="893"/>
      <c r="J16" s="893"/>
      <c r="K16" s="893"/>
      <c r="L16" s="17"/>
    </row>
    <row r="17" spans="1:12" ht="17.25" thickBot="1">
      <c r="A17" s="19">
        <v>44858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892" t="s">
        <v>961</v>
      </c>
      <c r="K17" s="24" t="s">
        <v>2243</v>
      </c>
      <c r="L17" s="25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6.5">
      <c r="A19" s="1443">
        <v>44902</v>
      </c>
      <c r="B19" s="1411">
        <v>73704</v>
      </c>
      <c r="C19" s="9"/>
      <c r="D19" s="9" t="s">
        <v>60</v>
      </c>
      <c r="E19" s="9" t="s">
        <v>165</v>
      </c>
      <c r="F19" s="1448" t="s">
        <v>234</v>
      </c>
      <c r="G19" s="1449"/>
      <c r="H19" s="1449"/>
      <c r="I19" s="1450"/>
      <c r="J19" s="1419" t="s">
        <v>88</v>
      </c>
      <c r="K19" s="1416" t="s">
        <v>3315</v>
      </c>
      <c r="L19" s="1457">
        <v>726920</v>
      </c>
    </row>
    <row r="20" spans="1:12" ht="16.5">
      <c r="A20" s="1444"/>
      <c r="B20" s="1412"/>
      <c r="D20" t="s">
        <v>102</v>
      </c>
      <c r="E20" s="11" t="s">
        <v>61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164</v>
      </c>
      <c r="E21" s="11" t="s">
        <v>103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t="s">
        <v>40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26"/>
      <c r="D23" s="10"/>
      <c r="E23" s="28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26"/>
      <c r="D24" s="10"/>
      <c r="E24" s="28"/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445"/>
      <c r="B25" s="1413"/>
      <c r="C25" s="27"/>
      <c r="D25" s="12"/>
      <c r="E25" s="29"/>
      <c r="F25" s="1454"/>
      <c r="G25" s="1455"/>
      <c r="H25" s="1455"/>
      <c r="I25" s="1456"/>
      <c r="J25" s="1421"/>
      <c r="K25" s="1418"/>
      <c r="L25" s="1459"/>
    </row>
    <row r="26" spans="1:12" ht="17.25" thickBot="1">
      <c r="A26" s="171">
        <v>44902</v>
      </c>
      <c r="B26" s="257">
        <v>73704</v>
      </c>
      <c r="C26" s="300"/>
      <c r="D26" s="22" t="s">
        <v>22</v>
      </c>
      <c r="E26" s="301"/>
      <c r="F26" s="1400" t="s">
        <v>234</v>
      </c>
      <c r="G26" s="1401"/>
      <c r="H26" s="1401"/>
      <c r="I26" s="1402"/>
      <c r="J26" s="173" t="s">
        <v>88</v>
      </c>
      <c r="K26" s="173" t="s">
        <v>3316</v>
      </c>
      <c r="L26" s="259">
        <v>50000</v>
      </c>
    </row>
    <row r="27" spans="1:12" ht="17.25" thickBot="1">
      <c r="A27" s="94"/>
      <c r="B27" s="1392"/>
      <c r="C27" s="26"/>
      <c r="D27" s="96"/>
      <c r="E27" s="28"/>
      <c r="F27" s="1389"/>
      <c r="G27" s="1389"/>
      <c r="H27" s="1389"/>
      <c r="I27" s="1389"/>
      <c r="J27" s="1384"/>
      <c r="K27" s="1386"/>
      <c r="L27" s="17"/>
    </row>
    <row r="28" spans="1:12" ht="17.25" thickBot="1">
      <c r="A28" s="94"/>
      <c r="B28" s="1392"/>
      <c r="C28" s="26"/>
      <c r="D28" s="96"/>
      <c r="E28" s="28"/>
      <c r="F28" s="1389"/>
      <c r="G28" s="1389"/>
      <c r="H28" s="1389"/>
      <c r="I28" s="1389"/>
      <c r="J28" s="1384"/>
      <c r="K28" s="1386"/>
      <c r="L28" s="17"/>
    </row>
    <row r="29" spans="1:12" ht="17.25" thickBot="1">
      <c r="A29" s="94"/>
      <c r="B29" s="1392"/>
      <c r="C29" s="26"/>
      <c r="D29" s="96"/>
      <c r="E29" s="28"/>
      <c r="F29" s="1389"/>
      <c r="G29" s="1389"/>
      <c r="H29" s="1389"/>
      <c r="I29" s="1389"/>
      <c r="J29" s="1384"/>
      <c r="K29" s="1386"/>
      <c r="L29" s="17"/>
    </row>
    <row r="30" spans="1:12" ht="18.75" thickBot="1">
      <c r="A30" s="2"/>
      <c r="B30" s="2"/>
      <c r="C30" s="2"/>
      <c r="D30" s="2"/>
      <c r="E30" s="2"/>
      <c r="F30" s="2"/>
      <c r="G30" s="2"/>
      <c r="H30" s="2"/>
      <c r="I30" s="2"/>
      <c r="J30" s="1407" t="s">
        <v>21</v>
      </c>
      <c r="K30" s="1487"/>
      <c r="L30" s="18">
        <f>+SUM(L11:L29)</f>
        <v>850920</v>
      </c>
    </row>
  </sheetData>
  <mergeCells count="31">
    <mergeCell ref="F11:I11"/>
    <mergeCell ref="J30:K30"/>
    <mergeCell ref="A9:L9"/>
    <mergeCell ref="C10:E10"/>
    <mergeCell ref="F10:I10"/>
    <mergeCell ref="F15:I15"/>
    <mergeCell ref="F13:I13"/>
    <mergeCell ref="F17:I17"/>
    <mergeCell ref="A19:A25"/>
    <mergeCell ref="B19:B25"/>
    <mergeCell ref="F19:I25"/>
    <mergeCell ref="J19:J25"/>
    <mergeCell ref="K19:K25"/>
    <mergeCell ref="L19:L25"/>
    <mergeCell ref="F26:I26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L24" sqref="L2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1381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69" t="s">
        <v>18</v>
      </c>
      <c r="K10" s="7" t="s">
        <v>16</v>
      </c>
      <c r="L10" s="8" t="s">
        <v>17</v>
      </c>
    </row>
    <row r="11" spans="1:12" ht="17.25" thickBot="1">
      <c r="A11" s="19">
        <v>44816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467" t="s">
        <v>961</v>
      </c>
      <c r="K11" s="24" t="s">
        <v>1382</v>
      </c>
      <c r="L11" s="25">
        <v>18500</v>
      </c>
    </row>
    <row r="12" spans="1:12" ht="17.25" thickBot="1">
      <c r="A12" s="94"/>
      <c r="B12" s="710"/>
      <c r="C12" s="96"/>
      <c r="D12" s="96"/>
      <c r="E12" s="97"/>
      <c r="F12" s="706"/>
      <c r="G12" s="706"/>
      <c r="H12" s="706"/>
      <c r="I12" s="706"/>
      <c r="J12" s="701"/>
      <c r="K12" s="709"/>
      <c r="L12" s="17"/>
    </row>
    <row r="13" spans="1:12" ht="17.25" thickBot="1">
      <c r="A13" s="19">
        <v>44841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702" t="s">
        <v>961</v>
      </c>
      <c r="K13" s="24" t="s">
        <v>1856</v>
      </c>
      <c r="L13" s="25">
        <v>18500</v>
      </c>
    </row>
    <row r="14" spans="1:12" ht="17.25" thickBot="1">
      <c r="A14" s="94"/>
      <c r="B14" s="861"/>
      <c r="C14" s="96"/>
      <c r="D14" s="96"/>
      <c r="E14" s="97"/>
      <c r="F14" s="860"/>
      <c r="G14" s="860"/>
      <c r="H14" s="860"/>
      <c r="I14" s="860"/>
      <c r="J14" s="856"/>
      <c r="K14" s="857"/>
      <c r="L14" s="17"/>
    </row>
    <row r="15" spans="1:12" ht="17.25" thickBot="1">
      <c r="A15" s="19">
        <v>44856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858" t="s">
        <v>961</v>
      </c>
      <c r="K15" s="24" t="s">
        <v>2180</v>
      </c>
      <c r="L15" s="25">
        <v>18500</v>
      </c>
    </row>
    <row r="16" spans="1:12" ht="17.25" thickBot="1">
      <c r="A16" s="94"/>
      <c r="B16" s="973"/>
      <c r="C16" s="96"/>
      <c r="D16" s="96"/>
      <c r="E16" s="97"/>
      <c r="F16" s="967"/>
      <c r="G16" s="967"/>
      <c r="H16" s="967"/>
      <c r="I16" s="967"/>
      <c r="J16" s="962"/>
      <c r="K16" s="972"/>
      <c r="L16" s="17"/>
    </row>
    <row r="17" spans="1:12" ht="17.25" thickBot="1">
      <c r="A17" s="19">
        <v>44860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963" t="s">
        <v>961</v>
      </c>
      <c r="K17" s="24" t="s">
        <v>2405</v>
      </c>
      <c r="L17" s="25">
        <v>18500</v>
      </c>
    </row>
    <row r="18" spans="1:12" ht="17.25" thickBot="1">
      <c r="A18" s="94"/>
      <c r="B18" s="1067"/>
      <c r="C18" s="96"/>
      <c r="D18" s="96"/>
      <c r="E18" s="97"/>
      <c r="F18" s="1063"/>
      <c r="G18" s="1063"/>
      <c r="H18" s="1063"/>
      <c r="I18" s="1063"/>
      <c r="J18" s="1061"/>
      <c r="K18" s="1066"/>
      <c r="L18" s="17"/>
    </row>
    <row r="19" spans="1:12" ht="17.25" thickBot="1">
      <c r="A19" s="19">
        <v>44872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062" t="s">
        <v>961</v>
      </c>
      <c r="K19" s="24" t="s">
        <v>2626</v>
      </c>
      <c r="L19" s="25">
        <v>18500</v>
      </c>
    </row>
    <row r="20" spans="1:12" ht="17.25" thickBot="1">
      <c r="A20" s="94"/>
      <c r="B20" s="478"/>
      <c r="C20" s="96"/>
      <c r="D20" s="96"/>
      <c r="E20" s="97"/>
      <c r="F20" s="470"/>
      <c r="G20" s="470"/>
      <c r="H20" s="470"/>
      <c r="I20" s="470"/>
      <c r="J20" s="466"/>
      <c r="K20" s="473"/>
      <c r="L20" s="17"/>
    </row>
    <row r="21" spans="1:12" ht="17.25" thickBot="1">
      <c r="A21" s="19">
        <v>44891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265" t="s">
        <v>961</v>
      </c>
      <c r="K21" s="24" t="s">
        <v>3031</v>
      </c>
      <c r="L21" s="25">
        <v>18500</v>
      </c>
    </row>
    <row r="22" spans="1:12" ht="17.25" thickBot="1">
      <c r="A22" s="94"/>
      <c r="B22" s="1275"/>
      <c r="C22" s="96"/>
      <c r="D22" s="96"/>
      <c r="E22" s="97"/>
      <c r="F22" s="1269"/>
      <c r="G22" s="1269"/>
      <c r="H22" s="1269"/>
      <c r="I22" s="1269"/>
      <c r="J22" s="1264"/>
      <c r="K22" s="1274"/>
      <c r="L22" s="17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407" t="s">
        <v>21</v>
      </c>
      <c r="K23" s="1487"/>
      <c r="L23" s="18">
        <f>+SUM(L11:L22)</f>
        <v>111000</v>
      </c>
    </row>
  </sheetData>
  <mergeCells count="26">
    <mergeCell ref="A9:L9"/>
    <mergeCell ref="C10:E10"/>
    <mergeCell ref="F10:I10"/>
    <mergeCell ref="F11:I11"/>
    <mergeCell ref="J23:K23"/>
    <mergeCell ref="F13:I13"/>
    <mergeCell ref="F15:I15"/>
    <mergeCell ref="F17:I17"/>
    <mergeCell ref="F19:I19"/>
    <mergeCell ref="F21:I2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opLeftCell="A4"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38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1386</v>
      </c>
      <c r="B8" s="1462"/>
      <c r="C8" s="1463"/>
      <c r="D8" s="1434" t="s">
        <v>1053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69" t="s">
        <v>18</v>
      </c>
      <c r="K10" s="7" t="s">
        <v>16</v>
      </c>
      <c r="L10" s="8" t="s">
        <v>17</v>
      </c>
    </row>
    <row r="11" spans="1:12" ht="17.25" thickBot="1">
      <c r="A11" s="19">
        <v>44816</v>
      </c>
      <c r="B11" s="20" t="s">
        <v>961</v>
      </c>
      <c r="C11" s="21"/>
      <c r="D11" s="22" t="s">
        <v>1148</v>
      </c>
      <c r="E11" s="271" t="s">
        <v>961</v>
      </c>
      <c r="F11" s="1401" t="s">
        <v>961</v>
      </c>
      <c r="G11" s="1401"/>
      <c r="H11" s="1401"/>
      <c r="I11" s="1406"/>
      <c r="J11" s="467" t="s">
        <v>961</v>
      </c>
      <c r="K11" s="24" t="s">
        <v>1387</v>
      </c>
      <c r="L11" s="25">
        <v>18000</v>
      </c>
    </row>
    <row r="12" spans="1:12" ht="17.25" thickBot="1">
      <c r="A12" s="94"/>
      <c r="B12" s="634"/>
      <c r="C12" s="96"/>
      <c r="D12" s="96"/>
      <c r="E12" s="371"/>
      <c r="F12" s="627"/>
      <c r="G12" s="627"/>
      <c r="H12" s="627"/>
      <c r="I12" s="627"/>
      <c r="J12" s="627"/>
      <c r="K12" s="627"/>
      <c r="L12" s="17"/>
    </row>
    <row r="13" spans="1:12" ht="17.25" thickBot="1">
      <c r="A13" s="19">
        <v>44834</v>
      </c>
      <c r="B13" s="20" t="s">
        <v>961</v>
      </c>
      <c r="C13" s="21"/>
      <c r="D13" s="22" t="s">
        <v>1148</v>
      </c>
      <c r="E13" s="271" t="s">
        <v>961</v>
      </c>
      <c r="F13" s="1401" t="s">
        <v>961</v>
      </c>
      <c r="G13" s="1401"/>
      <c r="H13" s="1401"/>
      <c r="I13" s="1406"/>
      <c r="J13" s="623" t="s">
        <v>961</v>
      </c>
      <c r="K13" s="24" t="s">
        <v>1733</v>
      </c>
      <c r="L13" s="25">
        <v>18000</v>
      </c>
    </row>
    <row r="14" spans="1:12" ht="17.25" thickBot="1">
      <c r="A14" s="94"/>
      <c r="B14" s="1129"/>
      <c r="C14" s="96"/>
      <c r="D14" s="96"/>
      <c r="E14" s="371"/>
      <c r="F14" s="1121"/>
      <c r="G14" s="1121"/>
      <c r="H14" s="1121"/>
      <c r="I14" s="1121"/>
      <c r="J14" s="1121"/>
      <c r="K14" s="1121"/>
      <c r="L14" s="17"/>
    </row>
    <row r="15" spans="1:12" ht="17.25" thickBot="1">
      <c r="A15" s="19">
        <v>44872</v>
      </c>
      <c r="B15" s="20" t="s">
        <v>961</v>
      </c>
      <c r="C15" s="21"/>
      <c r="D15" s="22" t="s">
        <v>1148</v>
      </c>
      <c r="E15" s="271" t="s">
        <v>961</v>
      </c>
      <c r="F15" s="1401" t="s">
        <v>961</v>
      </c>
      <c r="G15" s="1401"/>
      <c r="H15" s="1401"/>
      <c r="I15" s="1406"/>
      <c r="J15" s="1118" t="s">
        <v>961</v>
      </c>
      <c r="K15" s="24" t="s">
        <v>2672</v>
      </c>
      <c r="L15" s="25">
        <v>18000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44892</v>
      </c>
      <c r="B17" s="20" t="s">
        <v>961</v>
      </c>
      <c r="C17" s="21"/>
      <c r="D17" s="22" t="s">
        <v>1148</v>
      </c>
      <c r="E17" s="271" t="s">
        <v>961</v>
      </c>
      <c r="F17" s="1401" t="s">
        <v>961</v>
      </c>
      <c r="G17" s="1401"/>
      <c r="H17" s="1401"/>
      <c r="I17" s="1406"/>
      <c r="J17" s="1285" t="s">
        <v>961</v>
      </c>
      <c r="K17" s="24" t="s">
        <v>3100</v>
      </c>
      <c r="L17" s="25">
        <v>18000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8.75" thickBot="1">
      <c r="A19" s="2"/>
      <c r="B19" s="2"/>
      <c r="C19" s="2"/>
      <c r="D19" s="2"/>
      <c r="E19" s="2"/>
      <c r="F19" s="2"/>
      <c r="G19" s="2"/>
      <c r="H19" s="2"/>
      <c r="I19" s="2"/>
      <c r="J19" s="1407" t="s">
        <v>21</v>
      </c>
      <c r="K19" s="1487"/>
      <c r="L19" s="18">
        <f>+SUM(L11:L18)</f>
        <v>72000</v>
      </c>
    </row>
  </sheetData>
  <mergeCells count="24">
    <mergeCell ref="A9:L9"/>
    <mergeCell ref="C10:E10"/>
    <mergeCell ref="F10:I10"/>
    <mergeCell ref="F11:I11"/>
    <mergeCell ref="J19:K19"/>
    <mergeCell ref="F13:I13"/>
    <mergeCell ref="F15:I15"/>
    <mergeCell ref="F17:I17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6" workbookViewId="0">
      <selection activeCell="L47" sqref="L47"/>
    </sheetView>
  </sheetViews>
  <sheetFormatPr baseColWidth="10" defaultRowHeight="15"/>
  <cols>
    <col min="1" max="1" width="12.7109375" bestFit="1" customWidth="1"/>
    <col min="3" max="3" width="14" customWidth="1"/>
    <col min="4" max="5" width="26.28515625" customWidth="1"/>
    <col min="12" max="12" width="18.8554687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1388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69" t="s">
        <v>18</v>
      </c>
      <c r="K10" s="7" t="s">
        <v>16</v>
      </c>
      <c r="L10" s="8" t="s">
        <v>17</v>
      </c>
    </row>
    <row r="11" spans="1:12" ht="17.25" thickBot="1">
      <c r="A11" s="19">
        <v>44816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467" t="s">
        <v>961</v>
      </c>
      <c r="K11" s="24" t="s">
        <v>1389</v>
      </c>
      <c r="L11" s="25">
        <v>18500</v>
      </c>
    </row>
    <row r="12" spans="1:12" ht="17.25" thickBot="1">
      <c r="A12" s="94"/>
      <c r="B12" s="578"/>
      <c r="C12" s="96"/>
      <c r="D12" s="96"/>
      <c r="E12" s="97"/>
      <c r="F12" s="569"/>
      <c r="G12" s="569"/>
      <c r="H12" s="569"/>
      <c r="I12" s="569"/>
      <c r="J12" s="564"/>
      <c r="K12" s="576"/>
      <c r="L12" s="25"/>
    </row>
    <row r="13" spans="1:12" ht="17.25" thickBot="1">
      <c r="A13" s="19">
        <v>44833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565" t="s">
        <v>961</v>
      </c>
      <c r="K13" s="24" t="s">
        <v>1602</v>
      </c>
      <c r="L13" s="25">
        <v>18500</v>
      </c>
    </row>
    <row r="14" spans="1:12" ht="17.25" thickBot="1">
      <c r="A14" s="94"/>
      <c r="B14" s="478"/>
      <c r="C14" s="96"/>
      <c r="D14" s="96"/>
      <c r="E14" s="97"/>
      <c r="F14" s="470"/>
      <c r="G14" s="470"/>
      <c r="H14" s="470"/>
      <c r="I14" s="470"/>
      <c r="J14" s="466"/>
      <c r="K14" s="473"/>
      <c r="L14" s="25"/>
    </row>
    <row r="15" spans="1:12" ht="16.5">
      <c r="A15" s="1443">
        <v>44803</v>
      </c>
      <c r="B15" s="1411">
        <v>32217</v>
      </c>
      <c r="C15" s="9"/>
      <c r="D15" s="9" t="s">
        <v>70</v>
      </c>
      <c r="E15" s="9" t="s">
        <v>1920</v>
      </c>
      <c r="F15" s="1448" t="s">
        <v>1757</v>
      </c>
      <c r="G15" s="1449"/>
      <c r="H15" s="1449"/>
      <c r="I15" s="1450"/>
      <c r="J15" s="1419" t="s">
        <v>88</v>
      </c>
      <c r="K15" s="1416" t="s">
        <v>1922</v>
      </c>
      <c r="L15" s="1457">
        <v>2110354</v>
      </c>
    </row>
    <row r="16" spans="1:12" ht="16.5">
      <c r="A16" s="1444"/>
      <c r="B16" s="1412"/>
      <c r="D16" t="s">
        <v>76</v>
      </c>
      <c r="E16" s="11" t="s">
        <v>906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38</v>
      </c>
      <c r="E17" s="11" t="s">
        <v>382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28</v>
      </c>
      <c r="E18" s="11" t="s">
        <v>84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D19" t="s">
        <v>1919</v>
      </c>
      <c r="E19" s="11" t="s">
        <v>149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D20" t="s">
        <v>36</v>
      </c>
      <c r="E20" s="11" t="s">
        <v>77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D21" t="s">
        <v>151</v>
      </c>
      <c r="E21" s="11" t="s">
        <v>201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D22" t="s">
        <v>157</v>
      </c>
      <c r="E22" s="11" t="s">
        <v>507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D23" t="s">
        <v>878</v>
      </c>
      <c r="E23" s="11" t="s">
        <v>154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D24" t="s">
        <v>743</v>
      </c>
      <c r="E24" s="11" t="s">
        <v>166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15"/>
      <c r="D25" s="11"/>
      <c r="E25" s="11" t="s">
        <v>178</v>
      </c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15"/>
      <c r="D26" s="11"/>
      <c r="E26" t="s">
        <v>1921</v>
      </c>
      <c r="F26" s="1451"/>
      <c r="G26" s="1452"/>
      <c r="H26" s="1452"/>
      <c r="I26" s="1453"/>
      <c r="J26" s="1420"/>
      <c r="K26" s="1417"/>
      <c r="L26" s="1458"/>
    </row>
    <row r="27" spans="1:12" ht="17.25" thickBot="1">
      <c r="A27" s="1445"/>
      <c r="B27" s="1413"/>
      <c r="C27" s="27"/>
      <c r="D27" s="12"/>
      <c r="E27" s="29"/>
      <c r="F27" s="1454"/>
      <c r="G27" s="1455"/>
      <c r="H27" s="1455"/>
      <c r="I27" s="1456"/>
      <c r="J27" s="1421"/>
      <c r="K27" s="1418"/>
      <c r="L27" s="1459"/>
    </row>
    <row r="28" spans="1:12" ht="17.25" thickBot="1">
      <c r="A28" s="19">
        <v>44803</v>
      </c>
      <c r="B28" s="20">
        <v>32217</v>
      </c>
      <c r="C28" s="21"/>
      <c r="D28" s="22" t="s">
        <v>971</v>
      </c>
      <c r="E28" s="23"/>
      <c r="F28" s="1401" t="s">
        <v>1757</v>
      </c>
      <c r="G28" s="1401"/>
      <c r="H28" s="1401"/>
      <c r="I28" s="1406"/>
      <c r="J28" s="736" t="s">
        <v>88</v>
      </c>
      <c r="K28" s="24" t="s">
        <v>1923</v>
      </c>
      <c r="L28" s="25">
        <v>26000</v>
      </c>
    </row>
    <row r="29" spans="1:12" ht="17.25" thickBot="1">
      <c r="A29" s="94"/>
      <c r="B29" s="740"/>
      <c r="C29" s="96"/>
      <c r="D29" s="96"/>
      <c r="E29" s="97"/>
      <c r="F29" s="738"/>
      <c r="G29" s="738"/>
      <c r="H29" s="738"/>
      <c r="I29" s="738"/>
      <c r="J29" s="735"/>
      <c r="K29" s="739"/>
      <c r="L29" s="25"/>
    </row>
    <row r="30" spans="1:12" ht="17.25" thickBot="1">
      <c r="A30" s="19">
        <v>44853</v>
      </c>
      <c r="B30" s="20" t="s">
        <v>961</v>
      </c>
      <c r="C30" s="21"/>
      <c r="D30" s="22" t="s">
        <v>888</v>
      </c>
      <c r="E30" s="271" t="s">
        <v>2010</v>
      </c>
      <c r="F30" s="1401" t="s">
        <v>961</v>
      </c>
      <c r="G30" s="1401"/>
      <c r="H30" s="1401"/>
      <c r="I30" s="1406"/>
      <c r="J30" s="818" t="s">
        <v>961</v>
      </c>
      <c r="K30" s="24" t="s">
        <v>2141</v>
      </c>
      <c r="L30" s="25">
        <v>18500</v>
      </c>
    </row>
    <row r="31" spans="1:12" ht="17.25" thickBot="1">
      <c r="A31" s="94"/>
      <c r="B31" s="833"/>
      <c r="C31" s="96"/>
      <c r="D31" s="96"/>
      <c r="E31" s="371"/>
      <c r="F31" s="823"/>
      <c r="G31" s="823"/>
      <c r="H31" s="823"/>
      <c r="I31" s="823"/>
      <c r="J31" s="817"/>
      <c r="K31" s="826"/>
      <c r="L31" s="25"/>
    </row>
    <row r="32" spans="1:12" ht="17.25" thickBot="1">
      <c r="A32" s="19">
        <v>44860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910" t="s">
        <v>961</v>
      </c>
      <c r="K32" s="24" t="s">
        <v>2290</v>
      </c>
      <c r="L32" s="25">
        <v>18500</v>
      </c>
    </row>
    <row r="33" spans="1:12" ht="17.25" thickBot="1">
      <c r="A33" s="94"/>
      <c r="B33" s="973"/>
      <c r="C33" s="96"/>
      <c r="D33" s="96"/>
      <c r="E33" s="97"/>
      <c r="F33" s="967"/>
      <c r="G33" s="967"/>
      <c r="H33" s="967"/>
      <c r="I33" s="967"/>
      <c r="J33" s="962"/>
      <c r="K33" s="972"/>
      <c r="L33" s="25"/>
    </row>
    <row r="34" spans="1:12" ht="17.25" thickBot="1">
      <c r="A34" s="19">
        <v>44863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963" t="s">
        <v>961</v>
      </c>
      <c r="K34" s="24" t="s">
        <v>2365</v>
      </c>
      <c r="L34" s="25">
        <v>18500</v>
      </c>
    </row>
    <row r="35" spans="1:12" ht="17.25" thickBot="1">
      <c r="A35" s="94"/>
      <c r="B35" s="1026"/>
      <c r="C35" s="96"/>
      <c r="D35" s="96"/>
      <c r="E35" s="97"/>
      <c r="F35" s="1021"/>
      <c r="G35" s="1021"/>
      <c r="H35" s="1021"/>
      <c r="I35" s="1021"/>
      <c r="J35" s="1018"/>
      <c r="K35" s="1019"/>
      <c r="L35" s="25"/>
    </row>
    <row r="36" spans="1:12" ht="17.25" thickBot="1">
      <c r="A36" s="19">
        <v>44869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020" t="s">
        <v>961</v>
      </c>
      <c r="K36" s="24" t="s">
        <v>2527</v>
      </c>
      <c r="L36" s="25">
        <v>18500</v>
      </c>
    </row>
    <row r="37" spans="1:12" ht="17.25" thickBot="1">
      <c r="A37" s="94"/>
      <c r="B37" s="915"/>
      <c r="C37" s="96"/>
      <c r="D37" s="96"/>
      <c r="E37" s="97"/>
      <c r="F37" s="914"/>
      <c r="G37" s="914"/>
      <c r="H37" s="914"/>
      <c r="I37" s="914"/>
      <c r="J37" s="908"/>
      <c r="K37" s="909"/>
      <c r="L37" s="25"/>
    </row>
    <row r="38" spans="1:12" ht="17.25" thickBot="1">
      <c r="A38" s="19">
        <v>44876</v>
      </c>
      <c r="B38" s="20" t="s">
        <v>961</v>
      </c>
      <c r="C38" s="21"/>
      <c r="D38" s="22" t="s">
        <v>1148</v>
      </c>
      <c r="E38" s="23"/>
      <c r="F38" s="1401" t="s">
        <v>961</v>
      </c>
      <c r="G38" s="1401"/>
      <c r="H38" s="1401"/>
      <c r="I38" s="1406"/>
      <c r="J38" s="1118" t="s">
        <v>961</v>
      </c>
      <c r="K38" s="24" t="s">
        <v>2758</v>
      </c>
      <c r="L38" s="25">
        <v>18500</v>
      </c>
    </row>
    <row r="39" spans="1:12" ht="17.25" thickBot="1">
      <c r="A39" s="94"/>
      <c r="B39" s="1129"/>
      <c r="C39" s="96"/>
      <c r="D39" s="96"/>
      <c r="E39" s="97"/>
      <c r="F39" s="1121"/>
      <c r="G39" s="1121"/>
      <c r="H39" s="1121"/>
      <c r="I39" s="1121"/>
      <c r="J39" s="1117"/>
      <c r="K39" s="1125"/>
      <c r="L39" s="25"/>
    </row>
    <row r="40" spans="1:12" ht="17.25" thickBot="1">
      <c r="A40" s="19">
        <v>44894</v>
      </c>
      <c r="B40" s="20" t="s">
        <v>961</v>
      </c>
      <c r="C40" s="21"/>
      <c r="D40" s="22" t="s">
        <v>1148</v>
      </c>
      <c r="E40" s="23"/>
      <c r="F40" s="1401" t="s">
        <v>961</v>
      </c>
      <c r="G40" s="1401"/>
      <c r="H40" s="1401"/>
      <c r="I40" s="1406"/>
      <c r="J40" s="1285" t="s">
        <v>961</v>
      </c>
      <c r="K40" s="24" t="s">
        <v>3149</v>
      </c>
      <c r="L40" s="25">
        <v>18500</v>
      </c>
    </row>
    <row r="41" spans="1:12" ht="17.25" thickBot="1">
      <c r="A41" s="94"/>
      <c r="B41" s="1292"/>
      <c r="C41" s="96"/>
      <c r="D41" s="96"/>
      <c r="E41" s="97"/>
      <c r="F41" s="1287"/>
      <c r="G41" s="1287"/>
      <c r="H41" s="1287"/>
      <c r="I41" s="1287"/>
      <c r="J41" s="1284"/>
      <c r="K41" s="1291"/>
      <c r="L41" s="25"/>
    </row>
    <row r="42" spans="1:12" ht="17.25" thickBot="1">
      <c r="A42" s="19">
        <v>44898</v>
      </c>
      <c r="B42" s="20" t="s">
        <v>961</v>
      </c>
      <c r="C42" s="21"/>
      <c r="D42" s="22" t="s">
        <v>1148</v>
      </c>
      <c r="E42" s="23"/>
      <c r="F42" s="1401" t="s">
        <v>961</v>
      </c>
      <c r="G42" s="1401"/>
      <c r="H42" s="1401"/>
      <c r="I42" s="1406"/>
      <c r="J42" s="1335" t="s">
        <v>961</v>
      </c>
      <c r="K42" s="24" t="s">
        <v>3226</v>
      </c>
      <c r="L42" s="25">
        <v>18500</v>
      </c>
    </row>
    <row r="43" spans="1:12" ht="17.25" thickBot="1">
      <c r="A43" s="94"/>
      <c r="B43" s="1347"/>
      <c r="C43" s="96"/>
      <c r="D43" s="96"/>
      <c r="E43" s="97"/>
      <c r="F43" s="1339"/>
      <c r="G43" s="1339"/>
      <c r="H43" s="1339"/>
      <c r="I43" s="1339"/>
      <c r="J43" s="1334"/>
      <c r="K43" s="1345"/>
      <c r="L43" s="25"/>
    </row>
    <row r="44" spans="1:12" ht="17.25" thickBot="1">
      <c r="A44" s="94"/>
      <c r="B44" s="1347"/>
      <c r="C44" s="96"/>
      <c r="D44" s="96"/>
      <c r="E44" s="97"/>
      <c r="F44" s="1339"/>
      <c r="G44" s="1339"/>
      <c r="H44" s="1339"/>
      <c r="I44" s="1339"/>
      <c r="J44" s="1334"/>
      <c r="K44" s="1345"/>
      <c r="L44" s="25"/>
    </row>
    <row r="45" spans="1:12" ht="17.25" thickBot="1">
      <c r="A45" s="94"/>
      <c r="B45" s="1347"/>
      <c r="C45" s="96"/>
      <c r="D45" s="96"/>
      <c r="E45" s="97"/>
      <c r="F45" s="1339"/>
      <c r="G45" s="1339"/>
      <c r="H45" s="1339"/>
      <c r="I45" s="1339"/>
      <c r="J45" s="1334"/>
      <c r="K45" s="1345"/>
      <c r="L45" s="25"/>
    </row>
    <row r="46" spans="1:12" ht="18.75" thickBot="1">
      <c r="A46" s="2"/>
      <c r="B46" s="2"/>
      <c r="C46" s="2"/>
      <c r="D46" s="2"/>
      <c r="E46" s="2"/>
      <c r="F46" s="2"/>
      <c r="G46" s="2"/>
      <c r="H46" s="2"/>
      <c r="I46" s="2"/>
      <c r="J46" s="1407" t="s">
        <v>21</v>
      </c>
      <c r="K46" s="1487"/>
      <c r="L46" s="44">
        <f>+SUM(L11:L45)</f>
        <v>2302854</v>
      </c>
    </row>
  </sheetData>
  <mergeCells count="36">
    <mergeCell ref="F42:I42"/>
    <mergeCell ref="F40:I40"/>
    <mergeCell ref="F38:I38"/>
    <mergeCell ref="J46:K46"/>
    <mergeCell ref="A9:L9"/>
    <mergeCell ref="C10:E10"/>
    <mergeCell ref="F10:I10"/>
    <mergeCell ref="F13:I13"/>
    <mergeCell ref="A15:A27"/>
    <mergeCell ref="B15:B27"/>
    <mergeCell ref="F15:I27"/>
    <mergeCell ref="J15:J27"/>
    <mergeCell ref="K15:K27"/>
    <mergeCell ref="L15:L27"/>
    <mergeCell ref="F28:I28"/>
    <mergeCell ref="F30:I30"/>
    <mergeCell ref="F32:I32"/>
    <mergeCell ref="F34:I34"/>
    <mergeCell ref="F36:I36"/>
    <mergeCell ref="A4:D4"/>
    <mergeCell ref="E4:L4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F11:I11"/>
    <mergeCell ref="A1:C2"/>
    <mergeCell ref="D1:L1"/>
    <mergeCell ref="D2:L2"/>
    <mergeCell ref="A3:D3"/>
    <mergeCell ref="E3:L3"/>
  </mergeCells>
  <pageMargins left="0.7" right="0.7" top="0.75" bottom="0.75" header="0.3" footer="0.3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7" workbookViewId="0">
      <selection activeCell="L32" sqref="L32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1391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69" t="s">
        <v>18</v>
      </c>
      <c r="K10" s="7" t="s">
        <v>16</v>
      </c>
      <c r="L10" s="8" t="s">
        <v>17</v>
      </c>
    </row>
    <row r="11" spans="1:12" ht="17.25" thickBot="1">
      <c r="A11" s="19">
        <v>44816</v>
      </c>
      <c r="B11" s="20"/>
      <c r="C11" s="21"/>
      <c r="D11" s="22" t="s">
        <v>1148</v>
      </c>
      <c r="E11" s="23"/>
      <c r="F11" s="1401"/>
      <c r="G11" s="1401"/>
      <c r="H11" s="1401"/>
      <c r="I11" s="1406"/>
      <c r="J11" s="467"/>
      <c r="K11" s="24" t="s">
        <v>1392</v>
      </c>
      <c r="L11" s="25">
        <v>18500</v>
      </c>
    </row>
    <row r="12" spans="1:12" ht="17.25" thickBot="1">
      <c r="A12" s="94"/>
      <c r="B12" s="685"/>
      <c r="C12" s="96"/>
      <c r="D12" s="96"/>
      <c r="E12" s="97"/>
      <c r="F12" s="681"/>
      <c r="G12" s="681"/>
      <c r="H12" s="681"/>
      <c r="I12" s="681"/>
      <c r="J12" s="681"/>
      <c r="K12" s="681"/>
      <c r="L12" s="17"/>
    </row>
    <row r="13" spans="1:12" ht="17.25" thickBot="1">
      <c r="A13" s="19">
        <v>44837</v>
      </c>
      <c r="B13" s="20"/>
      <c r="C13" s="21"/>
      <c r="D13" s="22" t="s">
        <v>1148</v>
      </c>
      <c r="E13" s="23"/>
      <c r="F13" s="1401"/>
      <c r="G13" s="1401"/>
      <c r="H13" s="1401"/>
      <c r="I13" s="1406"/>
      <c r="J13" s="677"/>
      <c r="K13" s="24" t="s">
        <v>1798</v>
      </c>
      <c r="L13" s="25">
        <v>18500</v>
      </c>
    </row>
    <row r="14" spans="1:12" ht="15.75" thickBot="1"/>
    <row r="15" spans="1:12" ht="16.5">
      <c r="A15" s="1443">
        <v>44806</v>
      </c>
      <c r="B15" s="1411">
        <v>27702</v>
      </c>
      <c r="C15" s="9"/>
      <c r="D15" s="9" t="s">
        <v>60</v>
      </c>
      <c r="E15" s="9" t="s">
        <v>288</v>
      </c>
      <c r="F15" s="1448" t="s">
        <v>309</v>
      </c>
      <c r="G15" s="1449"/>
      <c r="H15" s="1449"/>
      <c r="I15" s="1450"/>
      <c r="J15" s="1419" t="s">
        <v>88</v>
      </c>
      <c r="K15" s="1416" t="s">
        <v>1915</v>
      </c>
      <c r="L15" s="1457">
        <v>1164997</v>
      </c>
    </row>
    <row r="16" spans="1:12" ht="16.5">
      <c r="A16" s="1444"/>
      <c r="B16" s="1412"/>
      <c r="D16" t="s">
        <v>284</v>
      </c>
      <c r="E16" s="11" t="s">
        <v>154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285</v>
      </c>
      <c r="E17" s="11" t="s">
        <v>35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157</v>
      </c>
      <c r="E18" s="11" t="s">
        <v>398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D19" t="s">
        <v>28</v>
      </c>
      <c r="E19" s="11" t="s">
        <v>535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1917</v>
      </c>
      <c r="E20" s="11" t="s">
        <v>48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929</v>
      </c>
      <c r="E21" s="11" t="s">
        <v>507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/>
      <c r="E22" s="11" t="s">
        <v>1918</v>
      </c>
      <c r="F22" s="1451"/>
      <c r="G22" s="1452"/>
      <c r="H22" s="1452"/>
      <c r="I22" s="1453"/>
      <c r="J22" s="1420"/>
      <c r="K22" s="1417"/>
      <c r="L22" s="1458"/>
    </row>
    <row r="23" spans="1:12" ht="17.25" thickBot="1">
      <c r="A23" s="1444"/>
      <c r="B23" s="1412"/>
      <c r="C23" s="15"/>
      <c r="D23" s="11"/>
      <c r="E23" s="11"/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9">
        <v>44806</v>
      </c>
      <c r="B24" s="20">
        <v>27702</v>
      </c>
      <c r="C24" s="21"/>
      <c r="D24" s="261" t="s">
        <v>22</v>
      </c>
      <c r="E24" s="23"/>
      <c r="F24" s="1401" t="s">
        <v>309</v>
      </c>
      <c r="G24" s="1401"/>
      <c r="H24" s="1401"/>
      <c r="I24" s="1406"/>
      <c r="J24" s="736" t="s">
        <v>88</v>
      </c>
      <c r="K24" s="24" t="s">
        <v>1916</v>
      </c>
      <c r="L24" s="25">
        <v>26000</v>
      </c>
    </row>
    <row r="25" spans="1:12" ht="17.25" thickBot="1">
      <c r="A25" s="94"/>
      <c r="B25" s="740"/>
      <c r="C25" s="96"/>
      <c r="D25" s="356"/>
      <c r="E25" s="97"/>
      <c r="F25" s="738"/>
      <c r="G25" s="738"/>
      <c r="H25" s="738"/>
      <c r="I25" s="738"/>
      <c r="J25" s="735"/>
      <c r="K25" s="739"/>
      <c r="L25" s="25"/>
    </row>
    <row r="26" spans="1:12" ht="17.25" thickBot="1">
      <c r="A26" s="19">
        <v>44904</v>
      </c>
      <c r="B26" s="20"/>
      <c r="C26" s="21"/>
      <c r="D26" s="22" t="s">
        <v>1148</v>
      </c>
      <c r="E26" s="23"/>
      <c r="F26" s="1401"/>
      <c r="G26" s="1401"/>
      <c r="H26" s="1401"/>
      <c r="I26" s="1406"/>
      <c r="J26" s="1365"/>
      <c r="K26" s="24" t="s">
        <v>3303</v>
      </c>
      <c r="L26" s="25">
        <v>18500</v>
      </c>
    </row>
    <row r="27" spans="1:12" ht="17.25" thickBot="1">
      <c r="A27" s="94"/>
      <c r="B27" s="1370"/>
      <c r="C27" s="96"/>
      <c r="D27" s="356"/>
      <c r="E27" s="97"/>
      <c r="F27" s="1366"/>
      <c r="G27" s="1366"/>
      <c r="H27" s="1366"/>
      <c r="I27" s="1366"/>
      <c r="J27" s="1364"/>
      <c r="K27" s="1369"/>
      <c r="L27" s="25"/>
    </row>
    <row r="28" spans="1:12" ht="17.25" thickBot="1">
      <c r="A28" s="94"/>
      <c r="B28" s="1370"/>
      <c r="C28" s="96"/>
      <c r="D28" s="356"/>
      <c r="E28" s="97"/>
      <c r="F28" s="1366"/>
      <c r="G28" s="1366"/>
      <c r="H28" s="1366"/>
      <c r="I28" s="1366"/>
      <c r="J28" s="1364"/>
      <c r="K28" s="1369"/>
      <c r="L28" s="25"/>
    </row>
    <row r="29" spans="1:12" ht="17.25" thickBot="1">
      <c r="A29" s="94"/>
      <c r="B29" s="1370"/>
      <c r="C29" s="96"/>
      <c r="D29" s="356"/>
      <c r="E29" s="97"/>
      <c r="F29" s="1366"/>
      <c r="G29" s="1366"/>
      <c r="H29" s="1366"/>
      <c r="I29" s="1366"/>
      <c r="J29" s="1364"/>
      <c r="K29" s="1369"/>
      <c r="L29" s="25"/>
    </row>
    <row r="30" spans="1:12" ht="17.25" thickBot="1">
      <c r="A30" s="94"/>
      <c r="B30" s="1370"/>
      <c r="C30" s="96"/>
      <c r="D30" s="356"/>
      <c r="E30" s="97"/>
      <c r="F30" s="1366"/>
      <c r="G30" s="1366"/>
      <c r="H30" s="1366"/>
      <c r="I30" s="1366"/>
      <c r="J30" s="1364"/>
      <c r="K30" s="1369"/>
      <c r="L30" s="25"/>
    </row>
    <row r="31" spans="1:12" ht="18.75" thickBot="1">
      <c r="J31" s="1407" t="s">
        <v>21</v>
      </c>
      <c r="K31" s="1487"/>
      <c r="L31" s="44">
        <f>+SUM(L11:L30)</f>
        <v>1246497</v>
      </c>
    </row>
  </sheetData>
  <mergeCells count="30">
    <mergeCell ref="F11:I11"/>
    <mergeCell ref="J31:K31"/>
    <mergeCell ref="A9:L9"/>
    <mergeCell ref="C10:E10"/>
    <mergeCell ref="F10:I10"/>
    <mergeCell ref="F13:I13"/>
    <mergeCell ref="A15:A23"/>
    <mergeCell ref="B15:B23"/>
    <mergeCell ref="F15:I23"/>
    <mergeCell ref="J15:J23"/>
    <mergeCell ref="K15:K23"/>
    <mergeCell ref="L15:L23"/>
    <mergeCell ref="F24:I24"/>
    <mergeCell ref="F26:I26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11" workbookViewId="0">
      <selection activeCell="K33" sqref="K33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1393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69" t="s">
        <v>18</v>
      </c>
      <c r="K10" s="7" t="s">
        <v>16</v>
      </c>
      <c r="L10" s="8" t="s">
        <v>17</v>
      </c>
    </row>
    <row r="11" spans="1:12" ht="17.25" thickBot="1">
      <c r="A11" s="19">
        <v>44816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467" t="s">
        <v>961</v>
      </c>
      <c r="K11" s="24" t="s">
        <v>1394</v>
      </c>
      <c r="L11" s="25">
        <v>18500</v>
      </c>
    </row>
    <row r="12" spans="1:12" ht="16.5">
      <c r="A12" s="1443">
        <v>44806</v>
      </c>
      <c r="B12" s="1411">
        <v>27702</v>
      </c>
      <c r="C12" s="9"/>
      <c r="D12" s="9" t="s">
        <v>82</v>
      </c>
      <c r="E12" s="9" t="s">
        <v>83</v>
      </c>
      <c r="F12" s="1448" t="s">
        <v>309</v>
      </c>
      <c r="G12" s="1449"/>
      <c r="H12" s="1449"/>
      <c r="I12" s="1450"/>
      <c r="J12" s="1419" t="s">
        <v>88</v>
      </c>
      <c r="K12" s="1416" t="s">
        <v>1995</v>
      </c>
      <c r="L12" s="1457">
        <v>1164997</v>
      </c>
    </row>
    <row r="13" spans="1:12" ht="16.5">
      <c r="A13" s="1444"/>
      <c r="B13" s="1412"/>
      <c r="D13" t="s">
        <v>109</v>
      </c>
      <c r="E13" s="11" t="s">
        <v>110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D14" t="s">
        <v>28</v>
      </c>
      <c r="E14" s="11" t="s">
        <v>29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158</v>
      </c>
      <c r="E15" s="11" t="s">
        <v>321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D16" t="s">
        <v>159</v>
      </c>
      <c r="E16" s="11" t="s">
        <v>794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404</v>
      </c>
      <c r="E17" s="11"/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36</v>
      </c>
      <c r="E18" s="11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4"/>
      <c r="B19" s="1412"/>
      <c r="E19" s="11"/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9">
        <v>44806</v>
      </c>
      <c r="B20" s="20">
        <v>27702</v>
      </c>
      <c r="C20" s="21"/>
      <c r="D20" s="261" t="s">
        <v>22</v>
      </c>
      <c r="E20" s="23"/>
      <c r="F20" s="1401" t="s">
        <v>309</v>
      </c>
      <c r="G20" s="1401"/>
      <c r="H20" s="1401"/>
      <c r="I20" s="1406"/>
      <c r="J20" s="781" t="s">
        <v>88</v>
      </c>
      <c r="K20" s="24" t="s">
        <v>1996</v>
      </c>
      <c r="L20" s="25">
        <v>26000</v>
      </c>
    </row>
    <row r="21" spans="1:12" ht="17.25" thickBot="1">
      <c r="A21" s="19"/>
      <c r="B21" s="20"/>
      <c r="C21" s="21"/>
      <c r="D21" s="261"/>
      <c r="E21" s="23"/>
      <c r="F21" s="962"/>
      <c r="G21" s="962"/>
      <c r="H21" s="962"/>
      <c r="I21" s="963"/>
      <c r="J21" s="963"/>
      <c r="K21" s="24"/>
      <c r="L21" s="25"/>
    </row>
    <row r="22" spans="1:12" ht="17.25" thickBot="1">
      <c r="A22" s="19">
        <v>44864</v>
      </c>
      <c r="B22" s="20" t="s">
        <v>961</v>
      </c>
      <c r="C22" s="21"/>
      <c r="D22" s="261" t="s">
        <v>1148</v>
      </c>
      <c r="E22" s="23"/>
      <c r="F22" s="1401" t="s">
        <v>961</v>
      </c>
      <c r="G22" s="1401"/>
      <c r="H22" s="1401"/>
      <c r="I22" s="1406"/>
      <c r="J22" s="963" t="s">
        <v>961</v>
      </c>
      <c r="K22" s="24" t="s">
        <v>2392</v>
      </c>
      <c r="L22" s="25">
        <v>18500</v>
      </c>
    </row>
    <row r="23" spans="1:12" ht="17.25" thickBot="1">
      <c r="A23" s="19"/>
      <c r="B23" s="20"/>
      <c r="C23" s="21"/>
      <c r="D23" s="261"/>
      <c r="E23" s="23"/>
      <c r="F23" s="779"/>
      <c r="G23" s="779"/>
      <c r="H23" s="779"/>
      <c r="I23" s="781"/>
      <c r="J23" s="781"/>
      <c r="K23" s="24"/>
      <c r="L23" s="25"/>
    </row>
    <row r="24" spans="1:12" ht="17.25" thickBot="1">
      <c r="A24" s="19">
        <v>44864</v>
      </c>
      <c r="B24" s="20" t="s">
        <v>961</v>
      </c>
      <c r="C24" s="21"/>
      <c r="D24" s="261" t="s">
        <v>1148</v>
      </c>
      <c r="E24" s="23"/>
      <c r="F24" s="1401" t="s">
        <v>961</v>
      </c>
      <c r="G24" s="1401"/>
      <c r="H24" s="1401"/>
      <c r="I24" s="1406"/>
      <c r="J24" s="963" t="s">
        <v>961</v>
      </c>
      <c r="K24" s="24" t="s">
        <v>2369</v>
      </c>
      <c r="L24" s="25">
        <v>18500</v>
      </c>
    </row>
    <row r="25" spans="1:12" ht="17.25" thickBot="1">
      <c r="A25" s="94"/>
      <c r="B25" s="1060"/>
      <c r="C25" s="96"/>
      <c r="D25" s="356"/>
      <c r="E25" s="97"/>
      <c r="F25" s="1058"/>
      <c r="G25" s="1058"/>
      <c r="H25" s="1058"/>
      <c r="I25" s="1058"/>
      <c r="J25" s="1058"/>
      <c r="K25" s="1058"/>
      <c r="L25" s="17"/>
    </row>
    <row r="26" spans="1:12" ht="17.25" thickBot="1">
      <c r="A26" s="19">
        <v>44871</v>
      </c>
      <c r="B26" s="20" t="s">
        <v>961</v>
      </c>
      <c r="C26" s="21"/>
      <c r="D26" s="261" t="s">
        <v>1148</v>
      </c>
      <c r="E26" s="23"/>
      <c r="F26" s="1401" t="s">
        <v>961</v>
      </c>
      <c r="G26" s="1401"/>
      <c r="H26" s="1401"/>
      <c r="I26" s="1406"/>
      <c r="J26" s="1057" t="s">
        <v>961</v>
      </c>
      <c r="K26" s="24" t="s">
        <v>2607</v>
      </c>
      <c r="L26" s="25">
        <v>18500</v>
      </c>
    </row>
    <row r="27" spans="1:12" ht="15.75" thickBot="1"/>
    <row r="28" spans="1:12" ht="17.25" thickBot="1">
      <c r="A28" s="19">
        <v>44886</v>
      </c>
      <c r="B28" s="20" t="s">
        <v>961</v>
      </c>
      <c r="C28" s="21"/>
      <c r="D28" s="261" t="s">
        <v>1148</v>
      </c>
      <c r="E28" s="23"/>
      <c r="F28" s="1401" t="s">
        <v>961</v>
      </c>
      <c r="G28" s="1401"/>
      <c r="H28" s="1401"/>
      <c r="I28" s="1406"/>
      <c r="J28" s="1222" t="s">
        <v>961</v>
      </c>
      <c r="K28" s="24" t="s">
        <v>2931</v>
      </c>
      <c r="L28" s="25">
        <v>18500</v>
      </c>
    </row>
    <row r="29" spans="1:12" ht="15.75" thickBot="1"/>
    <row r="30" spans="1:12" ht="17.25" thickBot="1">
      <c r="A30" s="19">
        <v>44895</v>
      </c>
      <c r="B30" s="20" t="s">
        <v>961</v>
      </c>
      <c r="C30" s="21"/>
      <c r="D30" s="261" t="s">
        <v>1148</v>
      </c>
      <c r="E30" s="23"/>
      <c r="F30" s="1401" t="s">
        <v>961</v>
      </c>
      <c r="G30" s="1401"/>
      <c r="H30" s="1401"/>
      <c r="I30" s="1406"/>
      <c r="J30" s="1300" t="s">
        <v>961</v>
      </c>
      <c r="K30" s="24" t="s">
        <v>3181</v>
      </c>
      <c r="L30" s="25">
        <v>18500</v>
      </c>
    </row>
    <row r="31" spans="1:12" ht="15.75" thickBot="1"/>
    <row r="32" spans="1:12" ht="17.25" thickBot="1">
      <c r="A32" s="19">
        <v>44897</v>
      </c>
      <c r="B32" s="20" t="s">
        <v>961</v>
      </c>
      <c r="C32" s="21"/>
      <c r="D32" s="261" t="s">
        <v>1148</v>
      </c>
      <c r="E32" s="23"/>
      <c r="F32" s="1401" t="s">
        <v>961</v>
      </c>
      <c r="G32" s="1401"/>
      <c r="H32" s="1401"/>
      <c r="I32" s="1406"/>
      <c r="J32" s="1335" t="s">
        <v>961</v>
      </c>
      <c r="K32" s="24" t="s">
        <v>3209</v>
      </c>
      <c r="L32" s="25">
        <v>18500</v>
      </c>
    </row>
    <row r="35" spans="10:12" ht="15.75" thickBot="1"/>
    <row r="36" spans="10:12" ht="18.75" thickBot="1">
      <c r="J36" s="1407" t="s">
        <v>21</v>
      </c>
      <c r="K36" s="1487"/>
      <c r="L36" s="18">
        <f>+SUM(L11:L35)</f>
        <v>1320497</v>
      </c>
    </row>
  </sheetData>
  <mergeCells count="34">
    <mergeCell ref="A9:L9"/>
    <mergeCell ref="C10:E10"/>
    <mergeCell ref="F10:I10"/>
    <mergeCell ref="F11:I11"/>
    <mergeCell ref="L12:L19"/>
    <mergeCell ref="J36:K36"/>
    <mergeCell ref="A12:A19"/>
    <mergeCell ref="B12:B19"/>
    <mergeCell ref="F12:I19"/>
    <mergeCell ref="J12:J19"/>
    <mergeCell ref="K12:K19"/>
    <mergeCell ref="F20:I20"/>
    <mergeCell ref="F24:I24"/>
    <mergeCell ref="F22:I22"/>
    <mergeCell ref="F26:I26"/>
    <mergeCell ref="F28:I28"/>
    <mergeCell ref="F30:I30"/>
    <mergeCell ref="F32:I32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L24" sqref="L24"/>
    </sheetView>
  </sheetViews>
  <sheetFormatPr baseColWidth="10" defaultRowHeight="15"/>
  <cols>
    <col min="1" max="1" width="12.7109375" bestFit="1" customWidth="1"/>
    <col min="4" max="4" width="38.28515625" customWidth="1"/>
    <col min="5" max="5" width="29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1399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313" t="s">
        <v>12</v>
      </c>
      <c r="B10" s="468" t="s">
        <v>13</v>
      </c>
      <c r="C10" s="1460" t="s">
        <v>14</v>
      </c>
      <c r="D10" s="1441"/>
      <c r="E10" s="1567"/>
      <c r="F10" s="1441" t="s">
        <v>15</v>
      </c>
      <c r="G10" s="1441"/>
      <c r="H10" s="1441"/>
      <c r="I10" s="1442"/>
      <c r="J10" s="469" t="s">
        <v>18</v>
      </c>
      <c r="K10" s="7" t="s">
        <v>16</v>
      </c>
      <c r="L10" s="8" t="s">
        <v>17</v>
      </c>
    </row>
    <row r="11" spans="1:12" ht="17.25" customHeight="1" thickBot="1">
      <c r="A11" s="19">
        <v>44816</v>
      </c>
      <c r="B11" s="20" t="s">
        <v>961</v>
      </c>
      <c r="C11" s="21" t="s">
        <v>961</v>
      </c>
      <c r="D11" s="22" t="s">
        <v>1148</v>
      </c>
      <c r="E11" s="23"/>
      <c r="F11" s="1400" t="s">
        <v>961</v>
      </c>
      <c r="G11" s="1401"/>
      <c r="H11" s="1401"/>
      <c r="I11" s="1406"/>
      <c r="J11" s="467" t="s">
        <v>961</v>
      </c>
      <c r="K11" s="24" t="s">
        <v>1398</v>
      </c>
      <c r="L11" s="25">
        <v>18500</v>
      </c>
    </row>
    <row r="12" spans="1:12" ht="17.25" customHeight="1" thickBot="1">
      <c r="A12" s="94"/>
      <c r="B12" s="685"/>
      <c r="C12" s="96"/>
      <c r="D12" s="96"/>
      <c r="E12" s="97"/>
      <c r="F12" s="681"/>
      <c r="G12" s="681"/>
      <c r="H12" s="681"/>
      <c r="I12" s="681"/>
      <c r="J12" s="683"/>
      <c r="K12" s="683"/>
      <c r="L12" s="17"/>
    </row>
    <row r="13" spans="1:12" ht="17.25" customHeight="1" thickBot="1">
      <c r="A13" s="19">
        <v>44839</v>
      </c>
      <c r="B13" s="20" t="s">
        <v>961</v>
      </c>
      <c r="C13" s="21" t="s">
        <v>961</v>
      </c>
      <c r="D13" s="22" t="s">
        <v>1148</v>
      </c>
      <c r="E13" s="23"/>
      <c r="F13" s="1400" t="s">
        <v>961</v>
      </c>
      <c r="G13" s="1401"/>
      <c r="H13" s="1401"/>
      <c r="I13" s="1406"/>
      <c r="J13" s="677" t="s">
        <v>961</v>
      </c>
      <c r="K13" s="24" t="s">
        <v>1816</v>
      </c>
      <c r="L13" s="25">
        <v>18500</v>
      </c>
    </row>
    <row r="14" spans="1:12" ht="17.25" customHeight="1" thickBot="1">
      <c r="A14" s="94"/>
      <c r="B14" s="777"/>
      <c r="C14" s="96"/>
      <c r="D14" s="96"/>
      <c r="E14" s="97"/>
      <c r="F14" s="774"/>
      <c r="G14" s="774"/>
      <c r="H14" s="774"/>
      <c r="I14" s="774"/>
      <c r="J14" s="775"/>
      <c r="K14" s="775"/>
      <c r="L14" s="17"/>
    </row>
    <row r="15" spans="1:12" ht="17.25" customHeight="1" thickBot="1">
      <c r="A15" s="19">
        <v>44846</v>
      </c>
      <c r="B15" s="20" t="s">
        <v>961</v>
      </c>
      <c r="C15" s="21" t="s">
        <v>961</v>
      </c>
      <c r="D15" s="22" t="s">
        <v>1148</v>
      </c>
      <c r="E15" s="23"/>
      <c r="F15" s="1400" t="s">
        <v>961</v>
      </c>
      <c r="G15" s="1401"/>
      <c r="H15" s="1401"/>
      <c r="I15" s="1406"/>
      <c r="J15" s="771" t="s">
        <v>961</v>
      </c>
      <c r="K15" s="24" t="s">
        <v>1990</v>
      </c>
      <c r="L15" s="25">
        <v>18500</v>
      </c>
    </row>
    <row r="16" spans="1:12" ht="17.25" customHeight="1" thickBot="1">
      <c r="A16" s="94"/>
      <c r="B16" s="1075"/>
      <c r="C16" s="96"/>
      <c r="D16" s="96"/>
      <c r="E16" s="97"/>
      <c r="F16" s="1071"/>
      <c r="G16" s="1071"/>
      <c r="H16" s="1071"/>
      <c r="I16" s="1071"/>
      <c r="J16" s="1073"/>
      <c r="K16" s="1073"/>
      <c r="L16" s="17"/>
    </row>
    <row r="17" spans="1:12" ht="17.25" customHeight="1" thickBot="1">
      <c r="A17" s="19">
        <v>44872</v>
      </c>
      <c r="B17" s="20" t="s">
        <v>961</v>
      </c>
      <c r="C17" s="21" t="s">
        <v>961</v>
      </c>
      <c r="D17" s="22" t="s">
        <v>1148</v>
      </c>
      <c r="E17" s="23"/>
      <c r="F17" s="1400" t="s">
        <v>961</v>
      </c>
      <c r="G17" s="1401"/>
      <c r="H17" s="1401"/>
      <c r="I17" s="1406"/>
      <c r="J17" s="1070" t="s">
        <v>961</v>
      </c>
      <c r="K17" s="24" t="s">
        <v>2636</v>
      </c>
      <c r="L17" s="25">
        <v>18500</v>
      </c>
    </row>
    <row r="18" spans="1:12" ht="17.25" thickBot="1">
      <c r="A18" s="94"/>
      <c r="B18" s="478"/>
      <c r="C18" s="26"/>
      <c r="D18" s="28"/>
      <c r="E18" s="28"/>
      <c r="F18" s="470"/>
      <c r="G18" s="470"/>
      <c r="H18" s="470"/>
      <c r="I18" s="470"/>
      <c r="J18" s="471"/>
      <c r="K18" s="472"/>
      <c r="L18" s="17"/>
    </row>
    <row r="19" spans="1:12" ht="17.25" customHeight="1" thickBot="1">
      <c r="A19" s="19">
        <v>44880</v>
      </c>
      <c r="B19" s="20" t="s">
        <v>961</v>
      </c>
      <c r="C19" s="21" t="s">
        <v>961</v>
      </c>
      <c r="D19" s="22" t="s">
        <v>1148</v>
      </c>
      <c r="E19" s="23"/>
      <c r="F19" s="1400" t="s">
        <v>961</v>
      </c>
      <c r="G19" s="1401"/>
      <c r="H19" s="1401"/>
      <c r="I19" s="1406"/>
      <c r="J19" s="1190" t="s">
        <v>961</v>
      </c>
      <c r="K19" s="24" t="s">
        <v>2880</v>
      </c>
      <c r="L19" s="25">
        <v>18500</v>
      </c>
    </row>
    <row r="20" spans="1:12" ht="17.25" thickBot="1">
      <c r="A20" s="94"/>
      <c r="B20" s="1203"/>
      <c r="C20" s="26"/>
      <c r="D20" s="28"/>
      <c r="E20" s="28"/>
      <c r="F20" s="1195"/>
      <c r="G20" s="1195"/>
      <c r="H20" s="1195"/>
      <c r="I20" s="1195"/>
      <c r="J20" s="1196"/>
      <c r="K20" s="1197"/>
      <c r="L20" s="17"/>
    </row>
    <row r="21" spans="1:12" ht="17.25" customHeight="1" thickBot="1">
      <c r="A21" s="19">
        <v>44886</v>
      </c>
      <c r="B21" s="20" t="s">
        <v>961</v>
      </c>
      <c r="C21" s="21" t="s">
        <v>961</v>
      </c>
      <c r="D21" s="22" t="s">
        <v>1148</v>
      </c>
      <c r="E21" s="23"/>
      <c r="F21" s="1400" t="s">
        <v>961</v>
      </c>
      <c r="G21" s="1401"/>
      <c r="H21" s="1401"/>
      <c r="I21" s="1406"/>
      <c r="J21" s="1222" t="s">
        <v>961</v>
      </c>
      <c r="K21" s="24" t="s">
        <v>2952</v>
      </c>
      <c r="L21" s="25">
        <v>18500</v>
      </c>
    </row>
    <row r="22" spans="1:12" ht="17.25" thickBot="1">
      <c r="A22" s="94"/>
      <c r="B22" s="1230"/>
      <c r="C22" s="26"/>
      <c r="D22" s="28"/>
      <c r="E22" s="28"/>
      <c r="F22" s="1226"/>
      <c r="G22" s="1226"/>
      <c r="H22" s="1226"/>
      <c r="I22" s="1226"/>
      <c r="J22" s="1227"/>
      <c r="K22" s="1228"/>
      <c r="L22" s="17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514" t="s">
        <v>21</v>
      </c>
      <c r="K23" s="1515"/>
      <c r="L23" s="18">
        <f>+SUM(L11:L22)</f>
        <v>111000</v>
      </c>
    </row>
  </sheetData>
  <mergeCells count="26">
    <mergeCell ref="F11:I11"/>
    <mergeCell ref="J23:K23"/>
    <mergeCell ref="A9:L9"/>
    <mergeCell ref="C10:E10"/>
    <mergeCell ref="F10:I10"/>
    <mergeCell ref="F13:I13"/>
    <mergeCell ref="F15:I15"/>
    <mergeCell ref="F17:I17"/>
    <mergeCell ref="F19:I19"/>
    <mergeCell ref="F21:I2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L20" sqref="L20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1401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69" t="s">
        <v>18</v>
      </c>
      <c r="K10" s="7" t="s">
        <v>16</v>
      </c>
      <c r="L10" s="8" t="s">
        <v>17</v>
      </c>
    </row>
    <row r="11" spans="1:12" ht="17.25" thickBot="1">
      <c r="A11" s="19">
        <v>44817</v>
      </c>
      <c r="B11" s="20"/>
      <c r="C11" s="21"/>
      <c r="D11" s="22" t="s">
        <v>1148</v>
      </c>
      <c r="E11" s="23"/>
      <c r="F11" s="1401"/>
      <c r="G11" s="1401"/>
      <c r="H11" s="1401"/>
      <c r="I11" s="1406"/>
      <c r="J11" s="467"/>
      <c r="K11" s="24" t="s">
        <v>1402</v>
      </c>
      <c r="L11" s="25">
        <v>18500</v>
      </c>
    </row>
    <row r="12" spans="1:12" ht="17.25" thickBot="1">
      <c r="A12" s="94"/>
      <c r="B12" s="710"/>
      <c r="C12" s="96"/>
      <c r="D12" s="96"/>
      <c r="E12" s="97"/>
      <c r="F12" s="706"/>
      <c r="G12" s="706"/>
      <c r="H12" s="706"/>
      <c r="I12" s="706"/>
      <c r="J12" s="706"/>
      <c r="K12" s="706"/>
      <c r="L12" s="17"/>
    </row>
    <row r="13" spans="1:12" ht="17.25" thickBot="1">
      <c r="A13" s="19">
        <v>44841</v>
      </c>
      <c r="B13" s="20"/>
      <c r="C13" s="21"/>
      <c r="D13" s="22" t="s">
        <v>1148</v>
      </c>
      <c r="E13" s="23"/>
      <c r="F13" s="1401"/>
      <c r="G13" s="1401"/>
      <c r="H13" s="1401"/>
      <c r="I13" s="1406"/>
      <c r="J13" s="702"/>
      <c r="K13" s="24" t="s">
        <v>1855</v>
      </c>
      <c r="L13" s="25">
        <v>18500</v>
      </c>
    </row>
    <row r="14" spans="1:12" ht="17.25" thickBot="1">
      <c r="A14" s="94"/>
      <c r="B14" s="885"/>
      <c r="C14" s="96"/>
      <c r="D14" s="96"/>
      <c r="E14" s="97"/>
      <c r="F14" s="883"/>
      <c r="G14" s="883"/>
      <c r="H14" s="883"/>
      <c r="I14" s="883"/>
      <c r="J14" s="883"/>
      <c r="K14" s="883"/>
      <c r="L14" s="17"/>
    </row>
    <row r="15" spans="1:12" ht="17.25" thickBot="1">
      <c r="A15" s="19">
        <v>44859</v>
      </c>
      <c r="B15" s="20"/>
      <c r="C15" s="21"/>
      <c r="D15" s="22" t="s">
        <v>1148</v>
      </c>
      <c r="E15" s="23"/>
      <c r="F15" s="1401"/>
      <c r="G15" s="1401"/>
      <c r="H15" s="1401"/>
      <c r="I15" s="1406"/>
      <c r="J15" s="881"/>
      <c r="K15" s="24" t="s">
        <v>2220</v>
      </c>
      <c r="L15" s="25">
        <v>18500</v>
      </c>
    </row>
    <row r="16" spans="1:12" ht="15.75" thickBot="1"/>
    <row r="17" spans="1:12" ht="17.25" thickBot="1">
      <c r="A17" s="19">
        <v>44881</v>
      </c>
      <c r="B17" s="20"/>
      <c r="C17" s="21"/>
      <c r="D17" s="22" t="s">
        <v>1148</v>
      </c>
      <c r="E17" s="23"/>
      <c r="F17" s="1401"/>
      <c r="G17" s="1401"/>
      <c r="H17" s="1401"/>
      <c r="I17" s="1406"/>
      <c r="J17" s="1190"/>
      <c r="K17" s="24" t="s">
        <v>2853</v>
      </c>
      <c r="L17" s="25">
        <v>18500</v>
      </c>
    </row>
    <row r="19" spans="1:12" ht="18.75" thickBot="1">
      <c r="J19" s="1514" t="s">
        <v>21</v>
      </c>
      <c r="K19" s="1515"/>
      <c r="L19" s="18">
        <f>+SUM(L11:L18)</f>
        <v>74000</v>
      </c>
    </row>
  </sheetData>
  <mergeCells count="24">
    <mergeCell ref="F11:I11"/>
    <mergeCell ref="J19:K19"/>
    <mergeCell ref="A9:L9"/>
    <mergeCell ref="C10:E10"/>
    <mergeCell ref="F10:I10"/>
    <mergeCell ref="F13:I13"/>
    <mergeCell ref="F15:I15"/>
    <mergeCell ref="F17:I17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1403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69" t="s">
        <v>18</v>
      </c>
      <c r="K10" s="7" t="s">
        <v>16</v>
      </c>
      <c r="L10" s="8" t="s">
        <v>17</v>
      </c>
    </row>
    <row r="11" spans="1:12" ht="17.25" thickBot="1">
      <c r="A11" s="19">
        <v>44817</v>
      </c>
      <c r="B11" s="20"/>
      <c r="C11" s="21"/>
      <c r="D11" s="22" t="s">
        <v>1148</v>
      </c>
      <c r="E11" s="23"/>
      <c r="F11" s="1401"/>
      <c r="G11" s="1401"/>
      <c r="H11" s="1401"/>
      <c r="I11" s="1406"/>
      <c r="J11" s="467"/>
      <c r="K11" s="24" t="s">
        <v>1404</v>
      </c>
      <c r="L11" s="25">
        <v>18500</v>
      </c>
    </row>
    <row r="12" spans="1:12" ht="15.75" thickBot="1"/>
    <row r="13" spans="1:12" ht="17.25" thickBot="1">
      <c r="A13" s="19">
        <v>44860</v>
      </c>
      <c r="B13" s="20"/>
      <c r="C13" s="21"/>
      <c r="D13" s="22" t="s">
        <v>1148</v>
      </c>
      <c r="E13" s="23"/>
      <c r="F13" s="1401"/>
      <c r="G13" s="1401"/>
      <c r="H13" s="1401"/>
      <c r="I13" s="1406"/>
      <c r="J13" s="910"/>
      <c r="K13" s="24" t="s">
        <v>2286</v>
      </c>
      <c r="L13" s="25">
        <v>18500</v>
      </c>
    </row>
    <row r="14" spans="1:12" ht="15.75" thickBot="1"/>
    <row r="15" spans="1:12" ht="17.25" thickBot="1">
      <c r="A15" s="19">
        <v>44872</v>
      </c>
      <c r="B15" s="20"/>
      <c r="C15" s="21"/>
      <c r="D15" s="22" t="s">
        <v>1148</v>
      </c>
      <c r="E15" s="23"/>
      <c r="F15" s="1401"/>
      <c r="G15" s="1401"/>
      <c r="H15" s="1401"/>
      <c r="I15" s="1406"/>
      <c r="J15" s="1062"/>
      <c r="K15" s="24" t="s">
        <v>2628</v>
      </c>
      <c r="L15" s="25">
        <v>18500</v>
      </c>
    </row>
    <row r="16" spans="1:12" ht="15.75" thickBot="1"/>
    <row r="17" spans="1:12" ht="17.25" thickBot="1">
      <c r="A17" s="19">
        <v>44885</v>
      </c>
      <c r="B17" s="20"/>
      <c r="C17" s="21"/>
      <c r="D17" s="22" t="s">
        <v>1148</v>
      </c>
      <c r="E17" s="23"/>
      <c r="F17" s="1401"/>
      <c r="G17" s="1401"/>
      <c r="H17" s="1401"/>
      <c r="I17" s="1406"/>
      <c r="J17" s="1222"/>
      <c r="K17" s="24" t="s">
        <v>2906</v>
      </c>
      <c r="L17" s="25">
        <v>18500</v>
      </c>
    </row>
    <row r="18" spans="1:12" ht="15.75" thickBot="1"/>
    <row r="19" spans="1:12" ht="17.25" thickBot="1">
      <c r="A19" s="19">
        <v>44895</v>
      </c>
      <c r="B19" s="20"/>
      <c r="C19" s="21"/>
      <c r="D19" s="22" t="s">
        <v>1148</v>
      </c>
      <c r="E19" s="23"/>
      <c r="F19" s="1401"/>
      <c r="G19" s="1401"/>
      <c r="H19" s="1401"/>
      <c r="I19" s="1406"/>
      <c r="J19" s="1300"/>
      <c r="K19" s="24" t="s">
        <v>3175</v>
      </c>
      <c r="L19" s="25">
        <v>18500</v>
      </c>
    </row>
    <row r="22" spans="1:12" ht="15.75" thickBot="1"/>
    <row r="23" spans="1:12" ht="18.75" thickBot="1">
      <c r="J23" s="1407" t="s">
        <v>21</v>
      </c>
      <c r="K23" s="1487"/>
      <c r="L23" s="18">
        <f>+SUM(L11:L22)</f>
        <v>92500</v>
      </c>
    </row>
  </sheetData>
  <mergeCells count="25">
    <mergeCell ref="A9:L9"/>
    <mergeCell ref="C10:E10"/>
    <mergeCell ref="F10:I10"/>
    <mergeCell ref="F11:I11"/>
    <mergeCell ref="J23:K23"/>
    <mergeCell ref="F13:I13"/>
    <mergeCell ref="F15:I15"/>
    <mergeCell ref="F17:I17"/>
    <mergeCell ref="F19:I1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17" workbookViewId="0">
      <selection activeCell="L36" sqref="L36"/>
    </sheetView>
  </sheetViews>
  <sheetFormatPr baseColWidth="10" defaultRowHeight="15"/>
  <cols>
    <col min="1" max="1" width="14" bestFit="1" customWidth="1"/>
    <col min="4" max="4" width="33" bestFit="1" customWidth="1"/>
    <col min="5" max="5" width="3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1410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69" t="s">
        <v>18</v>
      </c>
      <c r="K10" s="7" t="s">
        <v>16</v>
      </c>
      <c r="L10" s="8" t="s">
        <v>17</v>
      </c>
    </row>
    <row r="11" spans="1:12" ht="17.25" thickBot="1">
      <c r="A11" s="19">
        <v>44817</v>
      </c>
      <c r="B11" s="20" t="s">
        <v>961</v>
      </c>
      <c r="C11" s="21"/>
      <c r="D11" s="261" t="s">
        <v>1148</v>
      </c>
      <c r="E11" s="23"/>
      <c r="F11" s="1401" t="s">
        <v>961</v>
      </c>
      <c r="G11" s="1401"/>
      <c r="H11" s="1401"/>
      <c r="I11" s="1406"/>
      <c r="J11" s="467" t="s">
        <v>961</v>
      </c>
      <c r="K11" s="24" t="s">
        <v>1411</v>
      </c>
      <c r="L11" s="25">
        <v>18500</v>
      </c>
    </row>
    <row r="12" spans="1:12" ht="17.25" thickBot="1">
      <c r="A12" s="94"/>
      <c r="B12" s="578"/>
      <c r="C12" s="96"/>
      <c r="D12" s="356"/>
      <c r="E12" s="97"/>
      <c r="F12" s="569"/>
      <c r="G12" s="569"/>
      <c r="H12" s="569"/>
      <c r="I12" s="569"/>
      <c r="J12" s="564"/>
      <c r="K12" s="576"/>
      <c r="L12" s="17"/>
    </row>
    <row r="13" spans="1:12" ht="17.25" thickBot="1">
      <c r="A13" s="19">
        <v>44828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565" t="s">
        <v>961</v>
      </c>
      <c r="K13" s="24" t="s">
        <v>1607</v>
      </c>
      <c r="L13" s="25">
        <v>18500</v>
      </c>
    </row>
    <row r="14" spans="1:12" ht="17.25" thickBot="1">
      <c r="A14" s="94"/>
      <c r="B14" s="700"/>
      <c r="C14" s="96"/>
      <c r="D14" s="356"/>
      <c r="E14" s="97"/>
      <c r="F14" s="699"/>
      <c r="G14" s="699"/>
      <c r="H14" s="699"/>
      <c r="I14" s="699"/>
      <c r="J14" s="696"/>
      <c r="K14" s="697"/>
      <c r="L14" s="17"/>
    </row>
    <row r="15" spans="1:12" ht="17.25" thickBot="1">
      <c r="A15" s="19">
        <v>44842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698" t="s">
        <v>961</v>
      </c>
      <c r="K15" s="24" t="s">
        <v>1841</v>
      </c>
      <c r="L15" s="25">
        <v>18500</v>
      </c>
    </row>
    <row r="16" spans="1:12" ht="17.25" thickBot="1">
      <c r="A16" s="94"/>
      <c r="B16" s="478"/>
      <c r="C16" s="96"/>
      <c r="D16" s="356"/>
      <c r="E16" s="97"/>
      <c r="F16" s="470"/>
      <c r="G16" s="470"/>
      <c r="H16" s="470"/>
      <c r="I16" s="470"/>
      <c r="J16" s="820"/>
      <c r="K16" s="821"/>
      <c r="L16" s="17"/>
    </row>
    <row r="17" spans="1:12" ht="16.5" customHeight="1">
      <c r="A17" s="1503">
        <v>44853</v>
      </c>
      <c r="B17" s="1396" t="s">
        <v>2148</v>
      </c>
      <c r="C17" s="9"/>
      <c r="D17" s="443" t="s">
        <v>36</v>
      </c>
      <c r="E17" s="426" t="s">
        <v>37</v>
      </c>
      <c r="F17" s="1448" t="s">
        <v>185</v>
      </c>
      <c r="G17" s="1449"/>
      <c r="H17" s="1449"/>
      <c r="I17" s="1450"/>
      <c r="J17" s="1480" t="s">
        <v>88</v>
      </c>
      <c r="K17" s="1450" t="s">
        <v>2147</v>
      </c>
      <c r="L17" s="1485">
        <v>234112</v>
      </c>
    </row>
    <row r="18" spans="1:12" ht="17.25" thickBot="1">
      <c r="A18" s="1505"/>
      <c r="B18" s="1590"/>
      <c r="C18" s="12"/>
      <c r="D18" s="479" t="s">
        <v>961</v>
      </c>
      <c r="E18" s="427" t="s">
        <v>453</v>
      </c>
      <c r="F18" s="1454"/>
      <c r="G18" s="1455"/>
      <c r="H18" s="1455"/>
      <c r="I18" s="1456"/>
      <c r="J18" s="1481"/>
      <c r="K18" s="1456"/>
      <c r="L18" s="1486"/>
    </row>
    <row r="19" spans="1:12" ht="17.25" thickBot="1">
      <c r="A19" s="830">
        <v>44853</v>
      </c>
      <c r="B19" s="1399"/>
      <c r="C19" s="215"/>
      <c r="D19" s="479" t="s">
        <v>971</v>
      </c>
      <c r="E19" s="176"/>
      <c r="F19" s="1455" t="s">
        <v>185</v>
      </c>
      <c r="G19" s="1455"/>
      <c r="H19" s="1455"/>
      <c r="I19" s="1477"/>
      <c r="J19" s="828" t="s">
        <v>88</v>
      </c>
      <c r="K19" s="834" t="s">
        <v>2146</v>
      </c>
      <c r="L19" s="829">
        <v>26000</v>
      </c>
    </row>
    <row r="20" spans="1:12" ht="17.25" thickBot="1">
      <c r="A20" s="94"/>
      <c r="B20" s="833"/>
      <c r="C20" s="96"/>
      <c r="D20" s="356"/>
      <c r="E20" s="97"/>
      <c r="F20" s="823"/>
      <c r="G20" s="823"/>
      <c r="H20" s="823"/>
      <c r="I20" s="823"/>
      <c r="J20" s="817"/>
      <c r="K20" s="826"/>
      <c r="L20" s="17"/>
    </row>
    <row r="21" spans="1:12" ht="16.5">
      <c r="A21" s="1443">
        <v>44855</v>
      </c>
      <c r="B21" s="1480" t="s">
        <v>2432</v>
      </c>
      <c r="C21" s="9"/>
      <c r="D21" s="9" t="s">
        <v>28</v>
      </c>
      <c r="E21" s="9" t="s">
        <v>1921</v>
      </c>
      <c r="F21" s="1448" t="s">
        <v>185</v>
      </c>
      <c r="G21" s="1449"/>
      <c r="H21" s="1449"/>
      <c r="I21" s="1450"/>
      <c r="J21" s="1419" t="s">
        <v>88</v>
      </c>
      <c r="K21" s="1416" t="s">
        <v>2433</v>
      </c>
      <c r="L21" s="1457">
        <v>591710</v>
      </c>
    </row>
    <row r="22" spans="1:12" ht="16.5">
      <c r="A22" s="1444"/>
      <c r="B22" s="1518"/>
      <c r="C22" s="175"/>
      <c r="D22" s="175" t="s">
        <v>59</v>
      </c>
      <c r="E22" s="96" t="s">
        <v>906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518"/>
      <c r="C23" s="26"/>
      <c r="D23" s="96"/>
      <c r="E23" s="96" t="s">
        <v>29</v>
      </c>
      <c r="F23" s="1451"/>
      <c r="G23" s="1452"/>
      <c r="H23" s="1452"/>
      <c r="I23" s="1453"/>
      <c r="J23" s="1420"/>
      <c r="K23" s="1417"/>
      <c r="L23" s="1458"/>
    </row>
    <row r="24" spans="1:12" ht="17.25" thickBot="1">
      <c r="A24" s="1445"/>
      <c r="B24" s="1481"/>
      <c r="C24" s="27"/>
      <c r="D24" s="190"/>
      <c r="E24" s="12"/>
      <c r="F24" s="1454"/>
      <c r="G24" s="1455"/>
      <c r="H24" s="1455"/>
      <c r="I24" s="1456"/>
      <c r="J24" s="1421"/>
      <c r="K24" s="1418"/>
      <c r="L24" s="1459"/>
    </row>
    <row r="25" spans="1:12" ht="17.25" thickBot="1">
      <c r="A25" s="1193"/>
      <c r="B25" s="1197"/>
      <c r="C25" s="27"/>
      <c r="D25" s="190"/>
      <c r="E25" s="12"/>
      <c r="F25" s="1197"/>
      <c r="G25" s="1197"/>
      <c r="H25" s="1197"/>
      <c r="I25" s="1197"/>
      <c r="J25" s="1199"/>
      <c r="K25" s="1202"/>
      <c r="L25" s="1201"/>
    </row>
    <row r="26" spans="1:12" ht="17.25" thickBot="1">
      <c r="A26" s="19">
        <v>44882</v>
      </c>
      <c r="B26" s="20" t="s">
        <v>961</v>
      </c>
      <c r="C26" s="21"/>
      <c r="D26" s="261" t="s">
        <v>1148</v>
      </c>
      <c r="E26" s="23"/>
      <c r="F26" s="1401" t="s">
        <v>961</v>
      </c>
      <c r="G26" s="1401"/>
      <c r="H26" s="1401"/>
      <c r="I26" s="1406"/>
      <c r="J26" s="1190" t="s">
        <v>961</v>
      </c>
      <c r="K26" s="24" t="s">
        <v>2861</v>
      </c>
      <c r="L26" s="25">
        <v>18500</v>
      </c>
    </row>
    <row r="27" spans="1:12" ht="18.75" thickBot="1">
      <c r="A27" s="2"/>
      <c r="B27" s="2"/>
      <c r="C27" s="2"/>
      <c r="D27" s="2"/>
      <c r="E27" s="2"/>
      <c r="F27" s="2"/>
      <c r="G27" s="2"/>
      <c r="H27" s="2"/>
      <c r="I27" s="2"/>
      <c r="J27" s="1048"/>
      <c r="K27" s="1048"/>
      <c r="L27" s="18"/>
    </row>
    <row r="28" spans="1:12" ht="17.25" thickBot="1">
      <c r="A28" s="19">
        <v>44893</v>
      </c>
      <c r="B28" s="20" t="s">
        <v>961</v>
      </c>
      <c r="C28" s="21"/>
      <c r="D28" s="261" t="s">
        <v>1148</v>
      </c>
      <c r="E28" s="23"/>
      <c r="F28" s="1401" t="s">
        <v>961</v>
      </c>
      <c r="G28" s="1401"/>
      <c r="H28" s="1401"/>
      <c r="I28" s="1406"/>
      <c r="J28" s="1285" t="s">
        <v>961</v>
      </c>
      <c r="K28" s="24" t="s">
        <v>3118</v>
      </c>
      <c r="L28" s="25">
        <v>18500</v>
      </c>
    </row>
    <row r="29" spans="1:12" ht="18.75" thickBot="1">
      <c r="A29" s="2"/>
      <c r="B29" s="2"/>
      <c r="C29" s="2"/>
      <c r="D29" s="2"/>
      <c r="E29" s="2"/>
      <c r="F29" s="2"/>
      <c r="G29" s="2"/>
      <c r="H29" s="2"/>
      <c r="I29" s="2"/>
      <c r="J29" s="1048"/>
      <c r="K29" s="1048"/>
      <c r="L29" s="18"/>
    </row>
    <row r="30" spans="1:12" ht="17.25" thickBot="1">
      <c r="A30" s="19">
        <v>44901</v>
      </c>
      <c r="B30" s="20" t="s">
        <v>961</v>
      </c>
      <c r="C30" s="21"/>
      <c r="D30" s="261" t="s">
        <v>1148</v>
      </c>
      <c r="E30" s="23"/>
      <c r="F30" s="1401" t="s">
        <v>961</v>
      </c>
      <c r="G30" s="1401"/>
      <c r="H30" s="1401"/>
      <c r="I30" s="1406"/>
      <c r="J30" s="1335" t="s">
        <v>961</v>
      </c>
      <c r="K30" s="24" t="s">
        <v>3277</v>
      </c>
      <c r="L30" s="25">
        <v>18500</v>
      </c>
    </row>
    <row r="31" spans="1:12" ht="18">
      <c r="A31" s="2"/>
      <c r="B31" s="2"/>
      <c r="C31" s="2"/>
      <c r="D31" s="2"/>
      <c r="E31" s="2"/>
      <c r="F31" s="2"/>
      <c r="G31" s="2"/>
      <c r="H31" s="2"/>
      <c r="I31" s="2"/>
      <c r="J31" s="1048"/>
      <c r="K31" s="1048"/>
      <c r="L31" s="18"/>
    </row>
    <row r="32" spans="1:12" ht="18">
      <c r="A32" s="2"/>
      <c r="B32" s="2"/>
      <c r="C32" s="2"/>
      <c r="D32" s="2"/>
      <c r="E32" s="2"/>
      <c r="F32" s="2"/>
      <c r="G32" s="2"/>
      <c r="H32" s="2"/>
      <c r="I32" s="2"/>
      <c r="J32" s="1048"/>
      <c r="K32" s="1048"/>
      <c r="L32" s="18"/>
    </row>
    <row r="33" spans="1:12" ht="18">
      <c r="A33" s="2"/>
      <c r="B33" s="2"/>
      <c r="C33" s="2"/>
      <c r="D33" s="2"/>
      <c r="E33" s="2"/>
      <c r="F33" s="2"/>
      <c r="G33" s="2"/>
      <c r="H33" s="2"/>
      <c r="I33" s="2"/>
      <c r="J33" s="1048"/>
      <c r="K33" s="1048"/>
      <c r="L33" s="18"/>
    </row>
    <row r="34" spans="1:12" ht="18">
      <c r="A34" s="2"/>
      <c r="B34" s="2"/>
      <c r="C34" s="2"/>
      <c r="D34" s="2"/>
      <c r="E34" s="2"/>
      <c r="F34" s="2"/>
      <c r="G34" s="2"/>
      <c r="H34" s="2"/>
      <c r="I34" s="2"/>
      <c r="J34" s="1048"/>
      <c r="K34" s="1048"/>
      <c r="L34" s="18"/>
    </row>
    <row r="35" spans="1:12" ht="18.75" thickBot="1">
      <c r="A35" s="2"/>
      <c r="B35" s="2"/>
      <c r="C35" s="2"/>
      <c r="D35" s="2"/>
      <c r="E35" s="2"/>
      <c r="F35" s="2"/>
      <c r="G35" s="2"/>
      <c r="H35" s="2"/>
      <c r="I35" s="2"/>
      <c r="J35" s="1514" t="s">
        <v>21</v>
      </c>
      <c r="K35" s="1515"/>
      <c r="L35" s="18">
        <f>+SUM(L11:L34)</f>
        <v>962822</v>
      </c>
    </row>
  </sheetData>
  <mergeCells count="39">
    <mergeCell ref="F26:I26"/>
    <mergeCell ref="F11:I11"/>
    <mergeCell ref="J35:K35"/>
    <mergeCell ref="F19:I19"/>
    <mergeCell ref="F13:I13"/>
    <mergeCell ref="F15:I15"/>
    <mergeCell ref="J21:J24"/>
    <mergeCell ref="K21:K24"/>
    <mergeCell ref="F28:I28"/>
    <mergeCell ref="F30:I30"/>
    <mergeCell ref="L21:L24"/>
    <mergeCell ref="A21:A24"/>
    <mergeCell ref="B21:B24"/>
    <mergeCell ref="F21:I24"/>
    <mergeCell ref="A8:C8"/>
    <mergeCell ref="D8:F8"/>
    <mergeCell ref="G8:H8"/>
    <mergeCell ref="I8:L8"/>
    <mergeCell ref="A17:A18"/>
    <mergeCell ref="F17:I18"/>
    <mergeCell ref="J17:J18"/>
    <mergeCell ref="K17:K18"/>
    <mergeCell ref="L17:L18"/>
    <mergeCell ref="B17:B19"/>
    <mergeCell ref="A9:L9"/>
    <mergeCell ref="C10:E10"/>
    <mergeCell ref="F10:I10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K23" sqref="K23"/>
    </sheetView>
  </sheetViews>
  <sheetFormatPr baseColWidth="10" defaultRowHeight="15"/>
  <cols>
    <col min="1" max="1" width="14" bestFit="1" customWidth="1"/>
    <col min="4" max="4" width="41.5703125" customWidth="1"/>
    <col min="5" max="5" width="36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1423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69" t="s">
        <v>18</v>
      </c>
      <c r="K10" s="7" t="s">
        <v>16</v>
      </c>
      <c r="L10" s="8" t="s">
        <v>17</v>
      </c>
    </row>
    <row r="11" spans="1:12" ht="17.25" thickBot="1">
      <c r="A11" s="19">
        <v>44816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467" t="s">
        <v>961</v>
      </c>
      <c r="K11" s="24" t="s">
        <v>1424</v>
      </c>
      <c r="L11" s="25">
        <v>18500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44827</v>
      </c>
      <c r="B13" s="20">
        <v>50497</v>
      </c>
      <c r="C13" s="21"/>
      <c r="D13" s="22" t="s">
        <v>2292</v>
      </c>
      <c r="E13" s="271" t="s">
        <v>600</v>
      </c>
      <c r="F13" s="1401" t="s">
        <v>185</v>
      </c>
      <c r="G13" s="1401"/>
      <c r="H13" s="1401"/>
      <c r="I13" s="1406"/>
      <c r="J13" s="554" t="s">
        <v>961</v>
      </c>
      <c r="K13" s="24" t="s">
        <v>1560</v>
      </c>
      <c r="L13" s="25">
        <v>62160</v>
      </c>
    </row>
    <row r="14" spans="1:12" ht="17.25" thickBot="1">
      <c r="A14" s="19">
        <v>44827</v>
      </c>
      <c r="B14" s="20">
        <v>50497</v>
      </c>
      <c r="C14" s="21"/>
      <c r="D14" s="22" t="s">
        <v>971</v>
      </c>
      <c r="E14" s="23"/>
      <c r="F14" s="1401" t="s">
        <v>185</v>
      </c>
      <c r="G14" s="1401"/>
      <c r="H14" s="1401"/>
      <c r="I14" s="1406"/>
      <c r="J14" s="554" t="s">
        <v>961</v>
      </c>
      <c r="K14" s="24" t="s">
        <v>1559</v>
      </c>
      <c r="L14" s="25">
        <v>39750</v>
      </c>
    </row>
    <row r="15" spans="1:12" ht="17.25" thickBot="1">
      <c r="A15" s="94"/>
      <c r="B15" s="861"/>
      <c r="C15" s="96"/>
      <c r="D15" s="96"/>
      <c r="E15" s="97"/>
      <c r="F15" s="860"/>
      <c r="G15" s="860"/>
      <c r="H15" s="860"/>
      <c r="I15" s="860"/>
      <c r="J15" s="856"/>
      <c r="K15" s="857"/>
      <c r="L15" s="17"/>
    </row>
    <row r="16" spans="1:12" ht="17.25" thickBot="1">
      <c r="A16" s="19">
        <v>44856</v>
      </c>
      <c r="B16" s="20" t="s">
        <v>961</v>
      </c>
      <c r="C16" s="21"/>
      <c r="D16" s="22" t="s">
        <v>1148</v>
      </c>
      <c r="E16" s="23"/>
      <c r="F16" s="1401" t="s">
        <v>961</v>
      </c>
      <c r="G16" s="1401"/>
      <c r="H16" s="1401"/>
      <c r="I16" s="1406"/>
      <c r="J16" s="858" t="s">
        <v>961</v>
      </c>
      <c r="K16" s="24" t="s">
        <v>2178</v>
      </c>
      <c r="L16" s="25">
        <v>18500</v>
      </c>
    </row>
    <row r="17" spans="1:12" ht="17.25" thickBot="1">
      <c r="A17" s="94"/>
      <c r="B17" s="556"/>
      <c r="C17" s="96"/>
      <c r="D17" s="96"/>
      <c r="E17" s="97"/>
      <c r="F17" s="555"/>
      <c r="G17" s="555"/>
      <c r="H17" s="555"/>
      <c r="I17" s="555"/>
      <c r="J17" s="552"/>
      <c r="K17" s="553"/>
      <c r="L17" s="17"/>
    </row>
    <row r="18" spans="1:12" ht="17.25" thickBot="1">
      <c r="A18" s="19">
        <v>44861</v>
      </c>
      <c r="B18" s="20">
        <v>51216</v>
      </c>
      <c r="C18" s="21"/>
      <c r="D18" s="22" t="s">
        <v>838</v>
      </c>
      <c r="E18" s="271" t="s">
        <v>600</v>
      </c>
      <c r="F18" s="1401" t="s">
        <v>87</v>
      </c>
      <c r="G18" s="1401"/>
      <c r="H18" s="1401"/>
      <c r="I18" s="1406"/>
      <c r="J18" s="918" t="s">
        <v>961</v>
      </c>
      <c r="K18" s="24" t="s">
        <v>2291</v>
      </c>
      <c r="L18" s="25">
        <v>62160</v>
      </c>
    </row>
    <row r="19" spans="1:12" ht="17.25" thickBot="1">
      <c r="A19" s="94"/>
      <c r="B19" s="973"/>
      <c r="C19" s="96"/>
      <c r="D19" s="96"/>
      <c r="E19" s="371"/>
      <c r="F19" s="967"/>
      <c r="G19" s="967"/>
      <c r="H19" s="967"/>
      <c r="I19" s="967"/>
      <c r="J19" s="962"/>
      <c r="K19" s="972"/>
      <c r="L19" s="17"/>
    </row>
    <row r="20" spans="1:12" ht="17.25" thickBot="1">
      <c r="A20" s="19">
        <v>44864</v>
      </c>
      <c r="B20" s="20" t="s">
        <v>961</v>
      </c>
      <c r="C20" s="21"/>
      <c r="D20" s="22" t="s">
        <v>1148</v>
      </c>
      <c r="E20" s="23"/>
      <c r="F20" s="1401" t="s">
        <v>961</v>
      </c>
      <c r="G20" s="1401"/>
      <c r="H20" s="1401"/>
      <c r="I20" s="1406"/>
      <c r="J20" s="963" t="s">
        <v>961</v>
      </c>
      <c r="K20" s="24" t="s">
        <v>2373</v>
      </c>
      <c r="L20" s="25">
        <v>18500</v>
      </c>
    </row>
    <row r="21" spans="1:12" ht="17.25" thickBot="1">
      <c r="A21" s="94"/>
      <c r="B21" s="922"/>
      <c r="C21" s="96"/>
      <c r="D21" s="96"/>
      <c r="E21" s="371"/>
      <c r="F21" s="920"/>
      <c r="G21" s="920"/>
      <c r="H21" s="920"/>
      <c r="I21" s="920"/>
      <c r="J21" s="917"/>
      <c r="K21" s="921"/>
      <c r="L21" s="17"/>
    </row>
    <row r="22" spans="1:12" ht="17.25" thickBot="1">
      <c r="A22" s="19">
        <v>44893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1285" t="s">
        <v>961</v>
      </c>
      <c r="K22" s="24" t="s">
        <v>3103</v>
      </c>
      <c r="L22" s="25">
        <v>18500</v>
      </c>
    </row>
    <row r="23" spans="1:12" ht="17.25" thickBot="1">
      <c r="A23" s="94"/>
      <c r="B23" s="1292"/>
      <c r="C23" s="96"/>
      <c r="D23" s="96"/>
      <c r="E23" s="371"/>
      <c r="F23" s="1287"/>
      <c r="G23" s="1287"/>
      <c r="H23" s="1287"/>
      <c r="I23" s="1287"/>
      <c r="J23" s="1284"/>
      <c r="K23" s="1291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+SUM(L11,L13:L23)</f>
        <v>238070</v>
      </c>
    </row>
  </sheetData>
  <mergeCells count="27">
    <mergeCell ref="F11:I11"/>
    <mergeCell ref="J24:K24"/>
    <mergeCell ref="A9:L9"/>
    <mergeCell ref="C10:E10"/>
    <mergeCell ref="F10:I10"/>
    <mergeCell ref="F13:I13"/>
    <mergeCell ref="F14:I14"/>
    <mergeCell ref="F16:I16"/>
    <mergeCell ref="F18:I18"/>
    <mergeCell ref="F20:I20"/>
    <mergeCell ref="F22:I22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L24" sqref="L2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8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1432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46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469" t="s">
        <v>18</v>
      </c>
      <c r="K10" s="7" t="s">
        <v>16</v>
      </c>
      <c r="L10" s="8" t="s">
        <v>17</v>
      </c>
    </row>
    <row r="11" spans="1:12" ht="17.25" thickBot="1">
      <c r="A11" s="19">
        <v>44819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467" t="s">
        <v>961</v>
      </c>
      <c r="K11" s="24" t="s">
        <v>1430</v>
      </c>
      <c r="L11" s="25">
        <v>18500</v>
      </c>
    </row>
    <row r="12" spans="1:12" ht="17.25" thickBot="1">
      <c r="A12" s="94"/>
      <c r="B12" s="634"/>
      <c r="C12" s="96"/>
      <c r="D12" s="96"/>
      <c r="E12" s="97"/>
      <c r="F12" s="627"/>
      <c r="G12" s="627"/>
      <c r="H12" s="627"/>
      <c r="I12" s="627"/>
      <c r="J12" s="627"/>
      <c r="K12" s="627"/>
      <c r="L12" s="17"/>
    </row>
    <row r="13" spans="1:12" ht="17.25" thickBot="1">
      <c r="A13" s="19">
        <v>44831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623" t="s">
        <v>961</v>
      </c>
      <c r="K13" s="24" t="s">
        <v>1721</v>
      </c>
      <c r="L13" s="25">
        <v>18500</v>
      </c>
    </row>
    <row r="14" spans="1:12" ht="17.25" thickBot="1">
      <c r="A14" s="94"/>
      <c r="B14" s="710"/>
      <c r="C14" s="96"/>
      <c r="D14" s="96"/>
      <c r="E14" s="97"/>
      <c r="F14" s="706"/>
      <c r="G14" s="706"/>
      <c r="H14" s="706"/>
      <c r="I14" s="706"/>
      <c r="J14" s="706"/>
      <c r="K14" s="706"/>
      <c r="L14" s="17"/>
    </row>
    <row r="15" spans="1:12" ht="17.25" thickBot="1">
      <c r="A15" s="19">
        <v>44841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702" t="s">
        <v>961</v>
      </c>
      <c r="K15" s="24" t="s">
        <v>1859</v>
      </c>
      <c r="L15" s="25">
        <v>18500</v>
      </c>
    </row>
    <row r="16" spans="1:12" ht="17.25" thickBot="1">
      <c r="A16" s="94"/>
      <c r="B16" s="861"/>
      <c r="C16" s="96"/>
      <c r="D16" s="96"/>
      <c r="E16" s="97"/>
      <c r="F16" s="860"/>
      <c r="G16" s="860"/>
      <c r="H16" s="860"/>
      <c r="I16" s="860"/>
      <c r="J16" s="860"/>
      <c r="K16" s="860"/>
      <c r="L16" s="17"/>
    </row>
    <row r="17" spans="1:12" ht="17.25" thickBot="1">
      <c r="A17" s="19">
        <v>44856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858" t="s">
        <v>961</v>
      </c>
      <c r="K17" s="24" t="s">
        <v>2186</v>
      </c>
      <c r="L17" s="25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19">
        <v>44880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190" t="s">
        <v>961</v>
      </c>
      <c r="K19" s="24" t="s">
        <v>2855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44893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285" t="s">
        <v>961</v>
      </c>
      <c r="K21" s="24" t="s">
        <v>3112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407" t="s">
        <v>21</v>
      </c>
      <c r="K23" s="1487"/>
      <c r="L23" s="18">
        <f>+SUM(L11:L22)</f>
        <v>111000</v>
      </c>
    </row>
  </sheetData>
  <mergeCells count="26">
    <mergeCell ref="A9:L9"/>
    <mergeCell ref="C10:E10"/>
    <mergeCell ref="F10:I10"/>
    <mergeCell ref="F11:I11"/>
    <mergeCell ref="J23:K23"/>
    <mergeCell ref="F13:I13"/>
    <mergeCell ref="F15:I15"/>
    <mergeCell ref="F17:I17"/>
    <mergeCell ref="F19:I19"/>
    <mergeCell ref="F21:I2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7" workbookViewId="0">
      <selection activeCell="C11" sqref="A11:XFD2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1445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01" t="s">
        <v>18</v>
      </c>
      <c r="K10" s="7" t="s">
        <v>16</v>
      </c>
      <c r="L10" s="8" t="s">
        <v>17</v>
      </c>
    </row>
    <row r="11" spans="1:12" ht="16.5">
      <c r="A11" s="1443">
        <v>44820</v>
      </c>
      <c r="B11" s="1411">
        <v>74628</v>
      </c>
      <c r="C11" s="9"/>
      <c r="D11" s="9" t="s">
        <v>70</v>
      </c>
      <c r="E11" s="9" t="s">
        <v>154</v>
      </c>
      <c r="F11" s="1448" t="s">
        <v>113</v>
      </c>
      <c r="G11" s="1449"/>
      <c r="H11" s="1449"/>
      <c r="I11" s="1450"/>
      <c r="J11" s="1419" t="s">
        <v>88</v>
      </c>
      <c r="K11" s="1416" t="s">
        <v>1448</v>
      </c>
      <c r="L11" s="1457">
        <v>2536843</v>
      </c>
    </row>
    <row r="12" spans="1:12" ht="16.5">
      <c r="A12" s="1444"/>
      <c r="B12" s="1412"/>
      <c r="D12" t="s">
        <v>157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368</v>
      </c>
      <c r="E13" s="11" t="s">
        <v>319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36</v>
      </c>
      <c r="E14" s="11" t="s">
        <v>221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314</v>
      </c>
      <c r="E15" s="11" t="s">
        <v>320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223</v>
      </c>
      <c r="E16" s="11" t="s">
        <v>540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315</v>
      </c>
      <c r="E17" s="11" t="s">
        <v>49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538</v>
      </c>
      <c r="E18" s="11" t="s">
        <v>1929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 t="s">
        <v>506</v>
      </c>
      <c r="E19" s="11" t="s">
        <v>492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 t="s">
        <v>318</v>
      </c>
      <c r="E20" s="11"/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C21" s="15"/>
      <c r="D21" s="11" t="s">
        <v>1447</v>
      </c>
      <c r="E21" s="11"/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C22" s="15"/>
      <c r="D22" s="11" t="s">
        <v>159</v>
      </c>
      <c r="E22" s="11"/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C23" s="15"/>
      <c r="D23" s="11" t="s">
        <v>237</v>
      </c>
      <c r="E23" s="11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15"/>
      <c r="D24" t="s">
        <v>435</v>
      </c>
      <c r="E24" s="11"/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444"/>
      <c r="B25" s="1412"/>
      <c r="C25" s="15"/>
      <c r="D25" t="s">
        <v>654</v>
      </c>
      <c r="E25" s="11"/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9">
        <v>44820</v>
      </c>
      <c r="B26" s="20">
        <v>74628</v>
      </c>
      <c r="C26" s="21"/>
      <c r="D26" s="22" t="s">
        <v>22</v>
      </c>
      <c r="E26" s="23"/>
      <c r="F26" s="1401" t="s">
        <v>113</v>
      </c>
      <c r="G26" s="1401"/>
      <c r="H26" s="1401"/>
      <c r="I26" s="1406"/>
      <c r="J26" s="499" t="s">
        <v>88</v>
      </c>
      <c r="K26" s="24" t="s">
        <v>1446</v>
      </c>
      <c r="L26" s="25">
        <v>39750</v>
      </c>
    </row>
    <row r="27" spans="1:12" ht="17.25" thickBot="1">
      <c r="A27" s="94"/>
      <c r="B27" s="504"/>
      <c r="C27" s="15"/>
      <c r="D27" s="11"/>
      <c r="E27" s="11"/>
      <c r="F27" s="503"/>
      <c r="G27" s="503"/>
      <c r="H27" s="503"/>
      <c r="I27" s="503"/>
      <c r="J27" s="502"/>
      <c r="K27" s="503"/>
      <c r="L27" s="17"/>
    </row>
    <row r="28" spans="1:12" ht="18.75" thickBot="1">
      <c r="A28" s="2"/>
      <c r="B28" s="2"/>
      <c r="C28" s="2"/>
      <c r="D28" s="2"/>
      <c r="E28" s="2"/>
      <c r="F28" s="2"/>
      <c r="G28" s="2"/>
      <c r="H28" s="2"/>
      <c r="I28" s="2"/>
      <c r="J28" s="1407" t="s">
        <v>21</v>
      </c>
      <c r="K28" s="1487"/>
      <c r="L28" s="18">
        <f>+SUM(L11:L27)</f>
        <v>2576593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6:I26"/>
    <mergeCell ref="J28:K28"/>
    <mergeCell ref="A9:L9"/>
    <mergeCell ref="C10:E10"/>
    <mergeCell ref="F10:I10"/>
    <mergeCell ref="A11:A25"/>
    <mergeCell ref="B11:B25"/>
    <mergeCell ref="F11:I25"/>
    <mergeCell ref="J11:J25"/>
    <mergeCell ref="K11:K25"/>
    <mergeCell ref="L11:L25"/>
  </mergeCells>
  <pageMargins left="0.7" right="0.7" top="0.75" bottom="0.75" header="0.3" footer="0.3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5" workbookViewId="0">
      <selection activeCell="L27" sqref="L27"/>
    </sheetView>
  </sheetViews>
  <sheetFormatPr baseColWidth="10" defaultRowHeight="15"/>
  <cols>
    <col min="1" max="1" width="14" bestFit="1" customWidth="1"/>
    <col min="4" max="4" width="33" bestFit="1" customWidth="1"/>
    <col min="5" max="5" width="28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1554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0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07" t="s">
        <v>18</v>
      </c>
      <c r="K10" s="7" t="s">
        <v>16</v>
      </c>
      <c r="L10" s="8" t="s">
        <v>17</v>
      </c>
    </row>
    <row r="11" spans="1:12" ht="17.25" thickBot="1">
      <c r="A11" s="272">
        <v>44823</v>
      </c>
      <c r="B11" s="257">
        <v>94622</v>
      </c>
      <c r="C11" s="22"/>
      <c r="D11" s="22" t="s">
        <v>599</v>
      </c>
      <c r="E11" s="22" t="s">
        <v>961</v>
      </c>
      <c r="F11" s="1400" t="s">
        <v>1345</v>
      </c>
      <c r="G11" s="1401"/>
      <c r="H11" s="1401"/>
      <c r="I11" s="1402"/>
      <c r="J11" s="275" t="s">
        <v>88</v>
      </c>
      <c r="K11" s="276" t="s">
        <v>1454</v>
      </c>
      <c r="L11" s="277">
        <v>49580</v>
      </c>
    </row>
    <row r="12" spans="1:12" ht="17.25" thickBot="1">
      <c r="A12" s="94"/>
      <c r="B12" s="512"/>
      <c r="C12" s="26"/>
      <c r="D12" s="96"/>
      <c r="E12" s="28"/>
      <c r="F12" s="508"/>
      <c r="G12" s="508"/>
      <c r="H12" s="508"/>
      <c r="I12" s="508"/>
      <c r="J12" s="509"/>
      <c r="K12" s="511"/>
      <c r="L12" s="17"/>
    </row>
    <row r="13" spans="1:12" ht="16.5">
      <c r="A13" s="1443">
        <v>44881</v>
      </c>
      <c r="B13" s="1411">
        <v>96483</v>
      </c>
      <c r="C13" s="9"/>
      <c r="D13" s="9" t="s">
        <v>70</v>
      </c>
      <c r="E13" s="9" t="s">
        <v>1889</v>
      </c>
      <c r="F13" s="1448" t="s">
        <v>234</v>
      </c>
      <c r="G13" s="1449"/>
      <c r="H13" s="1449"/>
      <c r="I13" s="1450"/>
      <c r="J13" s="1419" t="s">
        <v>88</v>
      </c>
      <c r="K13" s="1416" t="s">
        <v>2981</v>
      </c>
      <c r="L13" s="1457">
        <v>799385</v>
      </c>
    </row>
    <row r="14" spans="1:12" ht="16.5">
      <c r="A14" s="1444"/>
      <c r="B14" s="1412"/>
      <c r="D14" t="s">
        <v>36</v>
      </c>
      <c r="E14" s="11" t="s">
        <v>40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929</v>
      </c>
      <c r="E15" s="11" t="s">
        <v>600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D16" t="s">
        <v>285</v>
      </c>
      <c r="E16" s="11" t="s">
        <v>721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E17" s="11" t="s">
        <v>37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/>
      <c r="E18" s="11" t="s">
        <v>288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15"/>
      <c r="D19" s="11"/>
      <c r="E19" s="11"/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15"/>
      <c r="D20" s="11"/>
      <c r="E20" s="11"/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444"/>
      <c r="B21" s="1412"/>
      <c r="C21" s="15"/>
      <c r="D21" s="11"/>
      <c r="E21" s="11"/>
      <c r="F21" s="1451"/>
      <c r="G21" s="1452"/>
      <c r="H21" s="1452"/>
      <c r="I21" s="1453"/>
      <c r="J21" s="1420"/>
      <c r="K21" s="1417"/>
      <c r="L21" s="1458"/>
    </row>
    <row r="22" spans="1:12" ht="17.25" thickBot="1">
      <c r="A22" s="19">
        <v>44881</v>
      </c>
      <c r="B22" s="20">
        <v>96483</v>
      </c>
      <c r="C22" s="21"/>
      <c r="D22" s="261" t="s">
        <v>22</v>
      </c>
      <c r="E22" s="23"/>
      <c r="F22" s="1401" t="s">
        <v>234</v>
      </c>
      <c r="G22" s="1401"/>
      <c r="H22" s="1401"/>
      <c r="I22" s="1406"/>
      <c r="J22" s="1255" t="s">
        <v>88</v>
      </c>
      <c r="K22" s="24" t="s">
        <v>2982</v>
      </c>
      <c r="L22" s="25">
        <v>39750</v>
      </c>
    </row>
    <row r="23" spans="1:12" ht="18" customHeight="1" thickBot="1">
      <c r="A23" s="94"/>
      <c r="B23" s="1262"/>
      <c r="C23" s="26"/>
      <c r="D23" s="96"/>
      <c r="E23" s="28"/>
      <c r="F23" s="1257"/>
      <c r="G23" s="1257"/>
      <c r="H23" s="1257"/>
      <c r="I23" s="1257"/>
      <c r="J23" s="1258"/>
      <c r="K23" s="1259"/>
      <c r="L23" s="17"/>
    </row>
    <row r="24" spans="1:12" ht="17.25" thickBot="1">
      <c r="A24" s="272">
        <v>44901</v>
      </c>
      <c r="B24" s="257">
        <v>96880</v>
      </c>
      <c r="C24" s="22"/>
      <c r="D24" s="22" t="s">
        <v>400</v>
      </c>
      <c r="E24" s="22" t="s">
        <v>1364</v>
      </c>
      <c r="F24" s="1400" t="s">
        <v>185</v>
      </c>
      <c r="G24" s="1401"/>
      <c r="H24" s="1401"/>
      <c r="I24" s="1402"/>
      <c r="J24" s="275" t="s">
        <v>88</v>
      </c>
      <c r="K24" s="276" t="s">
        <v>3290</v>
      </c>
      <c r="L24" s="277">
        <v>383391</v>
      </c>
    </row>
    <row r="25" spans="1:12" ht="18" customHeight="1" thickBot="1">
      <c r="A25" s="94"/>
      <c r="B25" s="1359"/>
      <c r="C25" s="26"/>
      <c r="D25" s="96"/>
      <c r="E25" s="28"/>
      <c r="F25" s="1356"/>
      <c r="G25" s="1356"/>
      <c r="H25" s="1356"/>
      <c r="I25" s="1356"/>
      <c r="J25" s="1357"/>
      <c r="K25" s="1358"/>
      <c r="L25" s="17"/>
    </row>
    <row r="26" spans="1:12" ht="18" customHeight="1" thickBot="1">
      <c r="A26" s="94"/>
      <c r="B26" s="1359"/>
      <c r="C26" s="26"/>
      <c r="D26" s="96"/>
      <c r="E26" s="28"/>
      <c r="F26" s="1356"/>
      <c r="G26" s="1356"/>
      <c r="H26" s="1356"/>
      <c r="I26" s="1356"/>
      <c r="J26" s="1357"/>
      <c r="K26" s="1358"/>
      <c r="L26" s="17"/>
    </row>
    <row r="27" spans="1:12" ht="18" customHeight="1" thickBot="1">
      <c r="A27" s="94"/>
      <c r="B27" s="1359"/>
      <c r="C27" s="26"/>
      <c r="D27" s="96"/>
      <c r="E27" s="28"/>
      <c r="F27" s="1356"/>
      <c r="G27" s="1356"/>
      <c r="H27" s="1356"/>
      <c r="I27" s="1356"/>
      <c r="J27" s="1357"/>
      <c r="K27" s="1358"/>
      <c r="L27" s="17"/>
    </row>
    <row r="28" spans="1:12" ht="18" customHeight="1" thickBot="1">
      <c r="A28" s="94"/>
      <c r="B28" s="1359"/>
      <c r="C28" s="26"/>
      <c r="D28" s="96"/>
      <c r="E28" s="28"/>
      <c r="F28" s="1356"/>
      <c r="G28" s="1356"/>
      <c r="H28" s="1356"/>
      <c r="I28" s="1356"/>
      <c r="J28" s="1357"/>
      <c r="K28" s="1358"/>
      <c r="L28" s="17"/>
    </row>
    <row r="29" spans="1:12" ht="18.75" thickBot="1">
      <c r="A29" s="2"/>
      <c r="B29" s="2"/>
      <c r="C29" s="2"/>
      <c r="D29" s="2"/>
      <c r="E29" s="2"/>
      <c r="F29" s="2"/>
      <c r="G29" s="2"/>
      <c r="H29" s="2"/>
      <c r="I29" s="2"/>
      <c r="J29" s="1514" t="s">
        <v>21</v>
      </c>
      <c r="K29" s="1515"/>
      <c r="L29" s="18">
        <f>+SUM(L11:L28)</f>
        <v>1272106</v>
      </c>
    </row>
  </sheetData>
  <mergeCells count="29">
    <mergeCell ref="J29:K29"/>
    <mergeCell ref="A9:L9"/>
    <mergeCell ref="C10:E10"/>
    <mergeCell ref="F10:I10"/>
    <mergeCell ref="F11:I11"/>
    <mergeCell ref="A13:A21"/>
    <mergeCell ref="B13:B21"/>
    <mergeCell ref="F13:I21"/>
    <mergeCell ref="J13:J21"/>
    <mergeCell ref="K13:K21"/>
    <mergeCell ref="L13:L21"/>
    <mergeCell ref="F22:I22"/>
    <mergeCell ref="F24:I24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13" workbookViewId="0">
      <selection activeCell="M39" sqref="M39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1458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1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15" t="s">
        <v>18</v>
      </c>
      <c r="K10" s="7" t="s">
        <v>16</v>
      </c>
      <c r="L10" s="8" t="s">
        <v>17</v>
      </c>
    </row>
    <row r="11" spans="1:12" ht="16.5">
      <c r="A11" s="1443">
        <v>44820</v>
      </c>
      <c r="B11" s="1411">
        <v>100403</v>
      </c>
      <c r="C11" s="9"/>
      <c r="D11" s="9" t="s">
        <v>60</v>
      </c>
      <c r="E11" s="9" t="s">
        <v>104</v>
      </c>
      <c r="F11" s="1448" t="s">
        <v>30</v>
      </c>
      <c r="G11" s="1449"/>
      <c r="H11" s="1449"/>
      <c r="I11" s="1450"/>
      <c r="J11" s="1419" t="s">
        <v>88</v>
      </c>
      <c r="K11" s="1416" t="s">
        <v>1460</v>
      </c>
      <c r="L11" s="1457">
        <v>2201359</v>
      </c>
    </row>
    <row r="12" spans="1:12" ht="16.5">
      <c r="A12" s="1444"/>
      <c r="B12" s="1412"/>
      <c r="C12" s="96"/>
      <c r="D12" s="96" t="s">
        <v>70</v>
      </c>
      <c r="E12" s="96" t="s">
        <v>425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96"/>
      <c r="D13" s="96" t="s">
        <v>780</v>
      </c>
      <c r="E13" s="96" t="s">
        <v>1459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96"/>
      <c r="D14" s="96" t="s">
        <v>423</v>
      </c>
      <c r="E14" s="96" t="s">
        <v>427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96"/>
      <c r="D15" s="96" t="s">
        <v>352</v>
      </c>
      <c r="E15" s="96" t="s">
        <v>37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96"/>
      <c r="D16" s="96" t="s">
        <v>36</v>
      </c>
      <c r="E16" s="96" t="s">
        <v>103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96"/>
      <c r="D17" s="96" t="s">
        <v>102</v>
      </c>
      <c r="E17" s="96"/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96"/>
      <c r="D18" s="96" t="s">
        <v>175</v>
      </c>
      <c r="E18" s="96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4"/>
      <c r="B19" s="1412"/>
      <c r="C19" s="96"/>
      <c r="D19" s="96" t="s">
        <v>869</v>
      </c>
      <c r="E19" s="96"/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9">
        <v>44820</v>
      </c>
      <c r="B20" s="20">
        <v>100403</v>
      </c>
      <c r="C20" s="21"/>
      <c r="D20" s="22" t="s">
        <v>22</v>
      </c>
      <c r="E20" s="23"/>
      <c r="F20" s="1401" t="s">
        <v>30</v>
      </c>
      <c r="G20" s="1401"/>
      <c r="H20" s="1401"/>
      <c r="I20" s="1406"/>
      <c r="J20" s="513" t="s">
        <v>88</v>
      </c>
      <c r="K20" s="24" t="s">
        <v>1461</v>
      </c>
      <c r="L20" s="25">
        <v>50000</v>
      </c>
    </row>
    <row r="21" spans="1:12" ht="17.25" thickBot="1">
      <c r="A21" s="13"/>
      <c r="B21" s="14"/>
      <c r="C21" s="15"/>
      <c r="D21" s="11"/>
      <c r="E21" s="10"/>
      <c r="F21" s="16"/>
      <c r="G21" s="16"/>
      <c r="H21" s="16"/>
      <c r="I21" s="16"/>
      <c r="J21" s="16"/>
      <c r="K21" s="16"/>
      <c r="L21" s="17"/>
    </row>
    <row r="22" spans="1:12" ht="17.25" thickBot="1">
      <c r="A22" s="19">
        <v>44894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1285" t="s">
        <v>961</v>
      </c>
      <c r="K22" s="24" t="s">
        <v>3130</v>
      </c>
      <c r="L22" s="25">
        <v>18500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5.75" customHeight="1">
      <c r="A24" s="1600">
        <v>44902</v>
      </c>
      <c r="B24" s="1603">
        <v>102104</v>
      </c>
      <c r="C24" s="254"/>
      <c r="D24" s="546" t="s">
        <v>82</v>
      </c>
      <c r="E24" s="546" t="s">
        <v>83</v>
      </c>
      <c r="F24" s="1606" t="s">
        <v>185</v>
      </c>
      <c r="G24" s="1607"/>
      <c r="H24" s="1607"/>
      <c r="I24" s="1608"/>
      <c r="J24" s="1603" t="s">
        <v>88</v>
      </c>
      <c r="K24" s="1603" t="s">
        <v>3312</v>
      </c>
      <c r="L24" s="1615">
        <v>1466282</v>
      </c>
    </row>
    <row r="25" spans="1:12" ht="15.75" customHeight="1">
      <c r="A25" s="1601"/>
      <c r="B25" s="1604"/>
      <c r="C25" s="253"/>
      <c r="D25" s="545" t="s">
        <v>109</v>
      </c>
      <c r="E25" s="545" t="s">
        <v>110</v>
      </c>
      <c r="F25" s="1609"/>
      <c r="G25" s="1610"/>
      <c r="H25" s="1610"/>
      <c r="I25" s="1611"/>
      <c r="J25" s="1604"/>
      <c r="K25" s="1604"/>
      <c r="L25" s="1616"/>
    </row>
    <row r="26" spans="1:12" ht="15.75" customHeight="1">
      <c r="A26" s="1601"/>
      <c r="B26" s="1604"/>
      <c r="C26" s="253"/>
      <c r="D26" s="545" t="s">
        <v>76</v>
      </c>
      <c r="E26" s="545" t="s">
        <v>77</v>
      </c>
      <c r="F26" s="1609"/>
      <c r="G26" s="1610"/>
      <c r="H26" s="1610"/>
      <c r="I26" s="1611"/>
      <c r="J26" s="1604"/>
      <c r="K26" s="1604"/>
      <c r="L26" s="1616"/>
    </row>
    <row r="27" spans="1:12" ht="15.75" customHeight="1">
      <c r="A27" s="1601"/>
      <c r="B27" s="1604"/>
      <c r="C27" s="253"/>
      <c r="D27" s="545" t="s">
        <v>400</v>
      </c>
      <c r="E27" s="545" t="s">
        <v>1364</v>
      </c>
      <c r="F27" s="1609"/>
      <c r="G27" s="1610"/>
      <c r="H27" s="1610"/>
      <c r="I27" s="1611"/>
      <c r="J27" s="1604"/>
      <c r="K27" s="1604"/>
      <c r="L27" s="1616"/>
    </row>
    <row r="28" spans="1:12" ht="15.75" customHeight="1">
      <c r="A28" s="1601"/>
      <c r="B28" s="1604"/>
      <c r="C28" s="253"/>
      <c r="D28" s="545"/>
      <c r="E28" s="545"/>
      <c r="F28" s="1609"/>
      <c r="G28" s="1610"/>
      <c r="H28" s="1610"/>
      <c r="I28" s="1611"/>
      <c r="J28" s="1604"/>
      <c r="K28" s="1604"/>
      <c r="L28" s="1616"/>
    </row>
    <row r="29" spans="1:12" ht="15.75" customHeight="1">
      <c r="A29" s="1601"/>
      <c r="B29" s="1604"/>
      <c r="C29" s="253"/>
      <c r="D29" s="545"/>
      <c r="E29" s="545"/>
      <c r="F29" s="1609"/>
      <c r="G29" s="1610"/>
      <c r="H29" s="1610"/>
      <c r="I29" s="1611"/>
      <c r="J29" s="1604"/>
      <c r="K29" s="1604"/>
      <c r="L29" s="1616"/>
    </row>
    <row r="30" spans="1:12" ht="15.75" customHeight="1" thickBot="1">
      <c r="A30" s="1602"/>
      <c r="B30" s="1605"/>
      <c r="C30" s="448"/>
      <c r="D30" s="547"/>
      <c r="E30" s="547"/>
      <c r="F30" s="1612"/>
      <c r="G30" s="1613"/>
      <c r="H30" s="1613"/>
      <c r="I30" s="1614"/>
      <c r="J30" s="1605"/>
      <c r="K30" s="1605"/>
      <c r="L30" s="1617"/>
    </row>
    <row r="31" spans="1:12" ht="16.5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6.5">
      <c r="A32" s="13"/>
      <c r="B32" s="14"/>
      <c r="C32" s="15"/>
      <c r="D32" s="11"/>
      <c r="E32" s="10"/>
      <c r="F32" s="16"/>
      <c r="G32" s="16"/>
      <c r="H32" s="16"/>
      <c r="I32" s="16"/>
      <c r="J32" s="16"/>
      <c r="K32" s="16"/>
      <c r="L32" s="17"/>
    </row>
    <row r="33" spans="1:12" ht="16.5">
      <c r="A33" s="13"/>
      <c r="B33" s="14"/>
      <c r="C33" s="15"/>
      <c r="D33" s="11"/>
      <c r="E33" s="10"/>
      <c r="F33" s="16"/>
      <c r="G33" s="16"/>
      <c r="H33" s="16"/>
      <c r="I33" s="16"/>
      <c r="J33" s="16"/>
      <c r="K33" s="16"/>
      <c r="L33" s="17"/>
    </row>
    <row r="34" spans="1:12" ht="16.5">
      <c r="A34" s="13"/>
      <c r="B34" s="14"/>
      <c r="C34" s="15"/>
      <c r="D34" s="11"/>
      <c r="E34" s="10"/>
      <c r="F34" s="16"/>
      <c r="G34" s="16"/>
      <c r="H34" s="16"/>
      <c r="I34" s="16"/>
      <c r="J34" s="16"/>
      <c r="K34" s="16"/>
      <c r="L34" s="17"/>
    </row>
    <row r="35" spans="1:12" ht="16.5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6.5">
      <c r="A36" s="13"/>
      <c r="B36" s="14"/>
      <c r="C36" s="15"/>
      <c r="D36" s="11"/>
      <c r="E36" s="10"/>
      <c r="F36" s="16"/>
      <c r="G36" s="16"/>
      <c r="H36" s="16"/>
      <c r="I36" s="16"/>
      <c r="J36" s="16"/>
      <c r="K36" s="16"/>
      <c r="L36" s="17"/>
    </row>
    <row r="37" spans="1:12" ht="17.25" thickBot="1">
      <c r="A37" s="13"/>
      <c r="B37" s="14"/>
      <c r="C37" s="15"/>
      <c r="D37" s="11"/>
      <c r="E37" s="10"/>
      <c r="F37" s="16"/>
      <c r="G37" s="16"/>
      <c r="H37" s="16"/>
      <c r="I37" s="16"/>
      <c r="J37" s="16"/>
      <c r="K37" s="16"/>
      <c r="L37" s="17"/>
    </row>
    <row r="38" spans="1:12" ht="18.75" thickBot="1">
      <c r="A38" s="2"/>
      <c r="B38" s="2"/>
      <c r="C38" s="2"/>
      <c r="D38" s="2"/>
      <c r="E38" s="2"/>
      <c r="F38" s="2"/>
      <c r="G38" s="2"/>
      <c r="H38" s="2"/>
      <c r="I38" s="2"/>
      <c r="J38" s="1407" t="s">
        <v>21</v>
      </c>
      <c r="K38" s="1487"/>
      <c r="L38" s="18">
        <f>+SUM(L11:L37)</f>
        <v>3736141</v>
      </c>
    </row>
  </sheetData>
  <mergeCells count="34">
    <mergeCell ref="A4:D4"/>
    <mergeCell ref="E4:L4"/>
    <mergeCell ref="A6:L6"/>
    <mergeCell ref="A7:C7"/>
    <mergeCell ref="D7:F7"/>
    <mergeCell ref="G7:H7"/>
    <mergeCell ref="I7:L7"/>
    <mergeCell ref="A1:C2"/>
    <mergeCell ref="D1:L1"/>
    <mergeCell ref="D2:L2"/>
    <mergeCell ref="A3:D3"/>
    <mergeCell ref="E3:L3"/>
    <mergeCell ref="A8:C8"/>
    <mergeCell ref="D8:F8"/>
    <mergeCell ref="G8:H8"/>
    <mergeCell ref="I8:L8"/>
    <mergeCell ref="K24:K30"/>
    <mergeCell ref="L24:L30"/>
    <mergeCell ref="F20:I20"/>
    <mergeCell ref="J38:K38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F22:I22"/>
    <mergeCell ref="A24:A30"/>
    <mergeCell ref="B24:B30"/>
    <mergeCell ref="F24:I30"/>
    <mergeCell ref="J24:J30"/>
  </mergeCells>
  <pageMargins left="0.7" right="0.7" top="0.75" bottom="0.75" header="0.3" footer="0.3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A13" sqref="A13:XFD13"/>
    </sheetView>
  </sheetViews>
  <sheetFormatPr baseColWidth="10" defaultRowHeight="15"/>
  <cols>
    <col min="1" max="1" width="14" bestFit="1" customWidth="1"/>
    <col min="4" max="4" width="33" bestFit="1" customWidth="1"/>
    <col min="5" max="5" width="26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1471</v>
      </c>
      <c r="B8" s="1462"/>
      <c r="C8" s="1463"/>
      <c r="D8" s="1434" t="s">
        <v>369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29" t="s">
        <v>13</v>
      </c>
      <c r="C10" s="1482" t="s">
        <v>14</v>
      </c>
      <c r="D10" s="1483"/>
      <c r="E10" s="1528"/>
      <c r="F10" s="1440" t="s">
        <v>15</v>
      </c>
      <c r="G10" s="1441"/>
      <c r="H10" s="1441"/>
      <c r="I10" s="1442"/>
      <c r="J10" s="530" t="s">
        <v>18</v>
      </c>
      <c r="K10" s="7" t="s">
        <v>16</v>
      </c>
      <c r="L10" s="8" t="s">
        <v>17</v>
      </c>
    </row>
    <row r="11" spans="1:12" ht="17.25" thickBot="1">
      <c r="A11" s="19">
        <v>44823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528" t="s">
        <v>961</v>
      </c>
      <c r="K11" s="24" t="s">
        <v>1472</v>
      </c>
      <c r="L11" s="25">
        <v>18500</v>
      </c>
    </row>
    <row r="12" spans="1:12" ht="17.25" thickBot="1">
      <c r="A12" s="94"/>
      <c r="B12" s="534"/>
      <c r="C12" s="96"/>
      <c r="D12" s="96"/>
      <c r="E12" s="97"/>
      <c r="F12" s="531"/>
      <c r="G12" s="531"/>
      <c r="H12" s="531"/>
      <c r="I12" s="531"/>
      <c r="J12" s="527"/>
      <c r="K12" s="533"/>
      <c r="L12" s="17"/>
    </row>
    <row r="13" spans="1:12" ht="17.25" thickBot="1">
      <c r="A13" s="19">
        <v>44892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1265" t="s">
        <v>961</v>
      </c>
      <c r="K13" s="24" t="s">
        <v>3051</v>
      </c>
      <c r="L13" s="25">
        <v>18500</v>
      </c>
    </row>
    <row r="14" spans="1:12" ht="17.25" thickBot="1">
      <c r="A14" s="94"/>
      <c r="B14" s="1275"/>
      <c r="C14" s="96"/>
      <c r="D14" s="96"/>
      <c r="E14" s="97"/>
      <c r="F14" s="1269"/>
      <c r="G14" s="1269"/>
      <c r="H14" s="1269"/>
      <c r="I14" s="1269"/>
      <c r="J14" s="1264"/>
      <c r="K14" s="1274"/>
      <c r="L14" s="17"/>
    </row>
    <row r="15" spans="1:12" ht="18.75" thickBot="1">
      <c r="J15" s="1407" t="s">
        <v>21</v>
      </c>
      <c r="K15" s="1487"/>
      <c r="L15" s="18">
        <f>+SUM(L11:L14)</f>
        <v>37000</v>
      </c>
    </row>
  </sheetData>
  <mergeCells count="22">
    <mergeCell ref="F11:I11"/>
    <mergeCell ref="J15:K15"/>
    <mergeCell ref="A9:L9"/>
    <mergeCell ref="C10:E10"/>
    <mergeCell ref="F10:I10"/>
    <mergeCell ref="F13:I13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14" workbookViewId="0">
      <selection activeCell="L42" sqref="L42"/>
    </sheetView>
  </sheetViews>
  <sheetFormatPr baseColWidth="10" defaultRowHeight="15"/>
  <cols>
    <col min="1" max="1" width="14" bestFit="1" customWidth="1"/>
    <col min="4" max="4" width="33" bestFit="1" customWidth="1"/>
    <col min="5" max="5" width="38.42578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1492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2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30" t="s">
        <v>18</v>
      </c>
      <c r="K10" s="7" t="s">
        <v>16</v>
      </c>
      <c r="L10" s="8" t="s">
        <v>17</v>
      </c>
    </row>
    <row r="11" spans="1:12" ht="17.25" thickBot="1">
      <c r="A11" s="19">
        <v>44824</v>
      </c>
      <c r="B11" s="20" t="s">
        <v>961</v>
      </c>
      <c r="C11" s="21"/>
      <c r="D11" s="22" t="s">
        <v>1148</v>
      </c>
      <c r="E11" s="23"/>
      <c r="F11" s="1401" t="s">
        <v>113</v>
      </c>
      <c r="G11" s="1401"/>
      <c r="H11" s="1401"/>
      <c r="I11" s="1406"/>
      <c r="J11" s="528" t="s">
        <v>961</v>
      </c>
      <c r="K11" s="24" t="s">
        <v>1493</v>
      </c>
      <c r="L11" s="25" t="s">
        <v>1250</v>
      </c>
    </row>
    <row r="12" spans="1:12" ht="17.25" thickBot="1">
      <c r="A12" s="94"/>
      <c r="B12" s="534"/>
      <c r="C12" s="96"/>
      <c r="D12" s="96"/>
      <c r="E12" s="97"/>
      <c r="F12" s="531"/>
      <c r="G12" s="531"/>
      <c r="H12" s="531"/>
      <c r="I12" s="531"/>
      <c r="J12" s="527"/>
      <c r="K12" s="533"/>
      <c r="L12" s="17"/>
    </row>
    <row r="13" spans="1:12" ht="16.5" customHeight="1" thickBot="1">
      <c r="A13" s="19">
        <v>44833</v>
      </c>
      <c r="B13" s="20" t="s">
        <v>961</v>
      </c>
      <c r="C13" s="21"/>
      <c r="D13" s="22" t="s">
        <v>1148</v>
      </c>
      <c r="E13" s="23"/>
      <c r="F13" s="1401" t="s">
        <v>113</v>
      </c>
      <c r="G13" s="1401"/>
      <c r="H13" s="1401"/>
      <c r="I13" s="1406"/>
      <c r="J13" s="623" t="s">
        <v>961</v>
      </c>
      <c r="K13" s="24" t="s">
        <v>1728</v>
      </c>
      <c r="L13" s="25">
        <v>18500</v>
      </c>
    </row>
    <row r="14" spans="1:12" ht="16.5" customHeight="1" thickBot="1">
      <c r="A14" s="94"/>
      <c r="B14" s="777"/>
      <c r="C14" s="96"/>
      <c r="D14" s="96"/>
      <c r="E14" s="97"/>
      <c r="F14" s="774"/>
      <c r="G14" s="774"/>
      <c r="H14" s="774"/>
      <c r="I14" s="774"/>
      <c r="J14" s="770"/>
      <c r="K14" s="776"/>
      <c r="L14" s="17"/>
    </row>
    <row r="15" spans="1:12" ht="16.5" customHeight="1" thickBot="1">
      <c r="A15" s="19">
        <v>44845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771" t="s">
        <v>961</v>
      </c>
      <c r="K15" s="24" t="s">
        <v>1985</v>
      </c>
      <c r="L15" s="25">
        <v>18500</v>
      </c>
    </row>
    <row r="16" spans="1:12" ht="16.5" customHeight="1" thickBot="1">
      <c r="A16" s="94"/>
      <c r="B16" s="885"/>
      <c r="C16" s="96"/>
      <c r="D16" s="96"/>
      <c r="E16" s="97"/>
      <c r="F16" s="883"/>
      <c r="G16" s="883"/>
      <c r="H16" s="883"/>
      <c r="I16" s="883"/>
      <c r="J16" s="880"/>
      <c r="K16" s="884"/>
      <c r="L16" s="17"/>
    </row>
    <row r="17" spans="1:12" ht="16.5" customHeight="1" thickBot="1">
      <c r="A17" s="19">
        <v>44858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881" t="s">
        <v>961</v>
      </c>
      <c r="K17" s="24" t="s">
        <v>2233</v>
      </c>
      <c r="L17" s="25">
        <v>18500</v>
      </c>
    </row>
    <row r="18" spans="1:12" ht="16.5" customHeight="1" thickBot="1">
      <c r="A18" s="94"/>
      <c r="B18" s="1075"/>
      <c r="C18" s="96"/>
      <c r="D18" s="96"/>
      <c r="E18" s="97"/>
      <c r="F18" s="1071"/>
      <c r="G18" s="1071"/>
      <c r="H18" s="1071"/>
      <c r="I18" s="1071"/>
      <c r="J18" s="1068"/>
      <c r="K18" s="1069"/>
      <c r="L18" s="17"/>
    </row>
    <row r="19" spans="1:12" ht="16.5" customHeight="1" thickBot="1">
      <c r="A19" s="19">
        <v>44872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070" t="s">
        <v>961</v>
      </c>
      <c r="K19" s="24" t="s">
        <v>2637</v>
      </c>
      <c r="L19" s="25">
        <v>18500</v>
      </c>
    </row>
    <row r="20" spans="1:12" ht="16.5" customHeight="1" thickBot="1">
      <c r="A20" s="94"/>
      <c r="B20" s="634"/>
      <c r="C20" s="96"/>
      <c r="D20" s="96"/>
      <c r="E20" s="97"/>
      <c r="F20" s="627"/>
      <c r="G20" s="627"/>
      <c r="H20" s="627"/>
      <c r="I20" s="627"/>
      <c r="J20" s="622"/>
      <c r="K20" s="630"/>
      <c r="L20" s="17"/>
    </row>
    <row r="21" spans="1:12" ht="16.5" customHeight="1" thickBot="1">
      <c r="A21" s="19">
        <v>44877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118" t="s">
        <v>961</v>
      </c>
      <c r="K21" s="24" t="s">
        <v>2775</v>
      </c>
      <c r="L21" s="25">
        <v>18500</v>
      </c>
    </row>
    <row r="22" spans="1:12" ht="16.5" customHeight="1" thickBot="1">
      <c r="A22" s="94"/>
      <c r="B22" s="1129"/>
      <c r="C22" s="96"/>
      <c r="D22" s="96"/>
      <c r="E22" s="97"/>
      <c r="F22" s="1121"/>
      <c r="G22" s="1121"/>
      <c r="H22" s="1121"/>
      <c r="I22" s="1121"/>
      <c r="J22" s="1117"/>
      <c r="K22" s="1125"/>
      <c r="L22" s="17"/>
    </row>
    <row r="23" spans="1:12" ht="16.5" customHeight="1" thickBot="1">
      <c r="A23" s="19">
        <v>44886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222" t="s">
        <v>961</v>
      </c>
      <c r="K23" s="24" t="s">
        <v>2953</v>
      </c>
      <c r="L23" s="25">
        <v>18500</v>
      </c>
    </row>
    <row r="24" spans="1:12" ht="16.5" customHeight="1" thickBot="1">
      <c r="A24" s="94"/>
      <c r="B24" s="1230"/>
      <c r="C24" s="96"/>
      <c r="D24" s="96"/>
      <c r="E24" s="97"/>
      <c r="F24" s="1226"/>
      <c r="G24" s="1226"/>
      <c r="H24" s="1226"/>
      <c r="I24" s="1226"/>
      <c r="J24" s="1220"/>
      <c r="K24" s="1221"/>
      <c r="L24" s="17"/>
    </row>
    <row r="25" spans="1:12" ht="16.5">
      <c r="A25" s="1443">
        <v>44894</v>
      </c>
      <c r="B25" s="1411">
        <v>92091</v>
      </c>
      <c r="C25" s="9"/>
      <c r="D25" s="9" t="s">
        <v>70</v>
      </c>
      <c r="E25" s="9" t="s">
        <v>49</v>
      </c>
      <c r="F25" s="1448" t="s">
        <v>251</v>
      </c>
      <c r="G25" s="1449"/>
      <c r="H25" s="1449"/>
      <c r="I25" s="1450"/>
      <c r="J25" s="1419" t="s">
        <v>88</v>
      </c>
      <c r="K25" s="1416" t="s">
        <v>3077</v>
      </c>
      <c r="L25" s="1457">
        <v>576362</v>
      </c>
    </row>
    <row r="26" spans="1:12" ht="16.5">
      <c r="A26" s="1444"/>
      <c r="B26" s="1412"/>
      <c r="C26" s="96"/>
      <c r="D26" s="96" t="s">
        <v>36</v>
      </c>
      <c r="E26" s="96" t="s">
        <v>37</v>
      </c>
      <c r="F26" s="1451"/>
      <c r="G26" s="1452"/>
      <c r="H26" s="1452"/>
      <c r="I26" s="1453"/>
      <c r="J26" s="1420"/>
      <c r="K26" s="1417"/>
      <c r="L26" s="1458"/>
    </row>
    <row r="27" spans="1:12" ht="16.5">
      <c r="A27" s="1444"/>
      <c r="B27" s="1412"/>
      <c r="C27" s="96"/>
      <c r="D27" s="96" t="s">
        <v>38</v>
      </c>
      <c r="E27" s="96" t="s">
        <v>39</v>
      </c>
      <c r="F27" s="1451"/>
      <c r="G27" s="1452"/>
      <c r="H27" s="1452"/>
      <c r="I27" s="1453"/>
      <c r="J27" s="1420"/>
      <c r="K27" s="1417"/>
      <c r="L27" s="1458"/>
    </row>
    <row r="28" spans="1:12" ht="16.5">
      <c r="A28" s="1444"/>
      <c r="B28" s="1412"/>
      <c r="C28" s="96"/>
      <c r="D28" s="96"/>
      <c r="E28" s="96" t="s">
        <v>1889</v>
      </c>
      <c r="F28" s="1451"/>
      <c r="G28" s="1452"/>
      <c r="H28" s="1452"/>
      <c r="I28" s="1453"/>
      <c r="J28" s="1420"/>
      <c r="K28" s="1417"/>
      <c r="L28" s="1458"/>
    </row>
    <row r="29" spans="1:12" ht="16.5">
      <c r="A29" s="1444"/>
      <c r="B29" s="1412"/>
      <c r="C29" s="96"/>
      <c r="D29" s="96"/>
      <c r="E29" s="96"/>
      <c r="F29" s="1451"/>
      <c r="G29" s="1452"/>
      <c r="H29" s="1452"/>
      <c r="I29" s="1453"/>
      <c r="J29" s="1420"/>
      <c r="K29" s="1417"/>
      <c r="L29" s="1458"/>
    </row>
    <row r="30" spans="1:12" ht="16.5">
      <c r="A30" s="1444"/>
      <c r="B30" s="1412"/>
      <c r="C30" s="96"/>
      <c r="D30" s="96"/>
      <c r="E30" s="96"/>
      <c r="F30" s="1451"/>
      <c r="G30" s="1452"/>
      <c r="H30" s="1452"/>
      <c r="I30" s="1453"/>
      <c r="J30" s="1420"/>
      <c r="K30" s="1417"/>
      <c r="L30" s="1458"/>
    </row>
    <row r="31" spans="1:12" ht="16.5">
      <c r="A31" s="1444"/>
      <c r="B31" s="1412"/>
      <c r="C31" s="96"/>
      <c r="D31" s="96"/>
      <c r="E31" s="96"/>
      <c r="F31" s="1451"/>
      <c r="G31" s="1452"/>
      <c r="H31" s="1452"/>
      <c r="I31" s="1453"/>
      <c r="J31" s="1420"/>
      <c r="K31" s="1417"/>
      <c r="L31" s="1458"/>
    </row>
    <row r="32" spans="1:12" ht="16.5">
      <c r="A32" s="1444"/>
      <c r="B32" s="1412"/>
      <c r="C32" s="96"/>
      <c r="D32" s="96"/>
      <c r="E32" s="96"/>
      <c r="F32" s="1451"/>
      <c r="G32" s="1452"/>
      <c r="H32" s="1452"/>
      <c r="I32" s="1453"/>
      <c r="J32" s="1420"/>
      <c r="K32" s="1417"/>
      <c r="L32" s="1458"/>
    </row>
    <row r="33" spans="1:12" ht="17.25" thickBot="1">
      <c r="A33" s="1444"/>
      <c r="B33" s="1412"/>
      <c r="C33" s="96"/>
      <c r="D33" s="96"/>
      <c r="E33" s="96"/>
      <c r="F33" s="1451"/>
      <c r="G33" s="1452"/>
      <c r="H33" s="1452"/>
      <c r="I33" s="1453"/>
      <c r="J33" s="1420"/>
      <c r="K33" s="1417"/>
      <c r="L33" s="1458"/>
    </row>
    <row r="34" spans="1:12" ht="17.25" thickBot="1">
      <c r="A34" s="19">
        <v>44894</v>
      </c>
      <c r="B34" s="20">
        <v>92091</v>
      </c>
      <c r="C34" s="21"/>
      <c r="D34" s="22" t="s">
        <v>22</v>
      </c>
      <c r="E34" s="23"/>
      <c r="F34" s="1401" t="s">
        <v>251</v>
      </c>
      <c r="G34" s="1401"/>
      <c r="H34" s="1401"/>
      <c r="I34" s="1406"/>
      <c r="J34" s="1285" t="s">
        <v>88</v>
      </c>
      <c r="K34" s="24" t="s">
        <v>3084</v>
      </c>
      <c r="L34" s="25">
        <v>39750</v>
      </c>
    </row>
    <row r="35" spans="1:12" ht="17.25" thickBot="1">
      <c r="A35" s="13"/>
      <c r="B35" s="14"/>
      <c r="C35" s="15"/>
      <c r="D35" s="11"/>
      <c r="E35" s="10"/>
      <c r="F35" s="16"/>
      <c r="G35" s="16"/>
      <c r="H35" s="16"/>
      <c r="I35" s="16"/>
      <c r="J35" s="16"/>
      <c r="K35" s="16"/>
      <c r="L35" s="17"/>
    </row>
    <row r="36" spans="1:12" ht="16.5" customHeight="1" thickBot="1">
      <c r="A36" s="19">
        <v>44900</v>
      </c>
      <c r="B36" s="20" t="s">
        <v>961</v>
      </c>
      <c r="C36" s="21"/>
      <c r="D36" s="22" t="s">
        <v>1148</v>
      </c>
      <c r="E36" s="23"/>
      <c r="F36" s="1401" t="s">
        <v>961</v>
      </c>
      <c r="G36" s="1401"/>
      <c r="H36" s="1401"/>
      <c r="I36" s="1406"/>
      <c r="J36" s="1335" t="s">
        <v>961</v>
      </c>
      <c r="K36" s="24" t="s">
        <v>3255</v>
      </c>
      <c r="L36" s="25">
        <v>18500</v>
      </c>
    </row>
    <row r="37" spans="1:12" ht="16.5">
      <c r="A37" s="13"/>
      <c r="B37" s="14"/>
      <c r="C37" s="15"/>
      <c r="D37" s="11"/>
      <c r="E37" s="10"/>
      <c r="F37" s="16"/>
      <c r="G37" s="16"/>
      <c r="H37" s="16"/>
      <c r="I37" s="16"/>
      <c r="J37" s="16"/>
      <c r="K37" s="16"/>
      <c r="L37" s="17"/>
    </row>
    <row r="38" spans="1:12" ht="16.5">
      <c r="A38" s="13"/>
      <c r="B38" s="14"/>
      <c r="C38" s="15"/>
      <c r="D38" s="11"/>
      <c r="E38" s="10"/>
      <c r="F38" s="16"/>
      <c r="G38" s="16"/>
      <c r="H38" s="16"/>
      <c r="I38" s="16"/>
      <c r="J38" s="16"/>
      <c r="K38" s="16"/>
      <c r="L38" s="17"/>
    </row>
    <row r="39" spans="1:12" ht="17.25" thickBot="1">
      <c r="A39" s="13"/>
      <c r="B39" s="14"/>
      <c r="C39" s="15"/>
      <c r="D39" s="11"/>
      <c r="E39" s="10"/>
      <c r="F39" s="16"/>
      <c r="G39" s="16"/>
      <c r="H39" s="16"/>
      <c r="I39" s="16"/>
      <c r="J39" s="16"/>
      <c r="K39" s="16"/>
      <c r="L39" s="17"/>
    </row>
    <row r="40" spans="1:12" ht="16.5" customHeight="1" thickBot="1">
      <c r="A40" s="94"/>
      <c r="B40" s="1292"/>
      <c r="C40" s="96"/>
      <c r="D40" s="96"/>
      <c r="E40" s="97"/>
      <c r="F40" s="1287"/>
      <c r="G40" s="1287"/>
      <c r="H40" s="1287"/>
      <c r="I40" s="1287"/>
      <c r="J40" s="1284"/>
      <c r="K40" s="1291"/>
      <c r="L40" s="17"/>
    </row>
    <row r="41" spans="1:12" ht="18.75" thickBot="1">
      <c r="A41" s="2"/>
      <c r="B41" s="2"/>
      <c r="C41" s="2"/>
      <c r="D41" s="2"/>
      <c r="E41" s="2"/>
      <c r="F41" s="2"/>
      <c r="G41" s="2"/>
      <c r="H41" s="2"/>
      <c r="I41" s="2"/>
      <c r="J41" s="1407" t="s">
        <v>21</v>
      </c>
      <c r="K41" s="1487"/>
      <c r="L41" s="18">
        <f>+SUM(L11:L40)</f>
        <v>745612</v>
      </c>
    </row>
  </sheetData>
  <mergeCells count="35">
    <mergeCell ref="F36:I36"/>
    <mergeCell ref="F34:I34"/>
    <mergeCell ref="F11:I11"/>
    <mergeCell ref="J41:K41"/>
    <mergeCell ref="A9:L9"/>
    <mergeCell ref="C10:E10"/>
    <mergeCell ref="F10:I10"/>
    <mergeCell ref="F13:I13"/>
    <mergeCell ref="F15:I15"/>
    <mergeCell ref="F17:I17"/>
    <mergeCell ref="F19:I19"/>
    <mergeCell ref="F21:I21"/>
    <mergeCell ref="F23:I23"/>
    <mergeCell ref="A25:A33"/>
    <mergeCell ref="B25:B33"/>
    <mergeCell ref="F25:I33"/>
    <mergeCell ref="J25:J33"/>
    <mergeCell ref="K25:K33"/>
    <mergeCell ref="A8:C8"/>
    <mergeCell ref="D8:F8"/>
    <mergeCell ref="G8:H8"/>
    <mergeCell ref="I8:L8"/>
    <mergeCell ref="L25:L33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17" workbookViewId="0">
      <selection activeCell="L41" sqref="L41"/>
    </sheetView>
  </sheetViews>
  <sheetFormatPr baseColWidth="10" defaultRowHeight="15"/>
  <cols>
    <col min="1" max="1" width="12.7109375" bestFit="1" customWidth="1"/>
    <col min="4" max="5" width="27.5703125" customWidth="1"/>
    <col min="12" max="12" width="19.140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1506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2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30" t="s">
        <v>18</v>
      </c>
      <c r="K10" s="7" t="s">
        <v>16</v>
      </c>
      <c r="L10" s="8" t="s">
        <v>17</v>
      </c>
    </row>
    <row r="11" spans="1:12" ht="17.25" thickBot="1">
      <c r="A11" s="19">
        <v>44824</v>
      </c>
      <c r="B11" s="20" t="s">
        <v>961</v>
      </c>
      <c r="C11" s="21"/>
      <c r="D11" s="22" t="s">
        <v>1148</v>
      </c>
      <c r="E11" s="23"/>
      <c r="F11" s="1401" t="s">
        <v>113</v>
      </c>
      <c r="G11" s="1401"/>
      <c r="H11" s="1401"/>
      <c r="I11" s="1406"/>
      <c r="J11" s="528" t="s">
        <v>961</v>
      </c>
      <c r="K11" s="24" t="s">
        <v>1507</v>
      </c>
      <c r="L11" s="25">
        <v>18500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6.5">
      <c r="A13" s="1443">
        <v>44853</v>
      </c>
      <c r="B13" s="1411">
        <v>28086</v>
      </c>
      <c r="C13" s="9"/>
      <c r="D13" s="9" t="s">
        <v>70</v>
      </c>
      <c r="E13" s="9" t="s">
        <v>1920</v>
      </c>
      <c r="F13" s="1448" t="s">
        <v>87</v>
      </c>
      <c r="G13" s="1449"/>
      <c r="H13" s="1449"/>
      <c r="I13" s="1450"/>
      <c r="J13" s="1419" t="s">
        <v>88</v>
      </c>
      <c r="K13" s="1416"/>
      <c r="L13" s="1457">
        <v>2263195</v>
      </c>
    </row>
    <row r="14" spans="1:12" ht="16.5">
      <c r="A14" s="1444"/>
      <c r="B14" s="1412"/>
      <c r="D14" t="s">
        <v>284</v>
      </c>
      <c r="E14" s="11" t="s">
        <v>679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D15" t="s">
        <v>38</v>
      </c>
      <c r="E15" s="11" t="s">
        <v>288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D16" t="s">
        <v>62</v>
      </c>
      <c r="E16" s="11" t="s">
        <v>2265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D17" t="s">
        <v>159</v>
      </c>
      <c r="E17" s="11" t="s">
        <v>39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D18" t="s">
        <v>158</v>
      </c>
      <c r="E18" s="11" t="s">
        <v>63</v>
      </c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D19" t="s">
        <v>59</v>
      </c>
      <c r="E19" s="11" t="s">
        <v>156</v>
      </c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D20" t="s">
        <v>160</v>
      </c>
      <c r="E20" s="11" t="s">
        <v>155</v>
      </c>
      <c r="F20" s="1451"/>
      <c r="G20" s="1452"/>
      <c r="H20" s="1452"/>
      <c r="I20" s="1453"/>
      <c r="J20" s="1420"/>
      <c r="K20" s="1417"/>
      <c r="L20" s="1458"/>
    </row>
    <row r="21" spans="1:12" ht="16.5">
      <c r="A21" s="1444"/>
      <c r="B21" s="1412"/>
      <c r="D21" t="s">
        <v>60</v>
      </c>
      <c r="E21" s="11" t="s">
        <v>84</v>
      </c>
      <c r="F21" s="1451"/>
      <c r="G21" s="1452"/>
      <c r="H21" s="1452"/>
      <c r="I21" s="1453"/>
      <c r="J21" s="1420"/>
      <c r="K21" s="1417"/>
      <c r="L21" s="1458"/>
    </row>
    <row r="22" spans="1:12" ht="16.5">
      <c r="A22" s="1444"/>
      <c r="B22" s="1412"/>
      <c r="D22" t="s">
        <v>76</v>
      </c>
      <c r="E22" s="11" t="s">
        <v>507</v>
      </c>
      <c r="F22" s="1451"/>
      <c r="G22" s="1452"/>
      <c r="H22" s="1452"/>
      <c r="I22" s="1453"/>
      <c r="J22" s="1420"/>
      <c r="K22" s="1417"/>
      <c r="L22" s="1458"/>
    </row>
    <row r="23" spans="1:12" ht="16.5">
      <c r="A23" s="1444"/>
      <c r="B23" s="1412"/>
      <c r="E23" s="11" t="s">
        <v>472</v>
      </c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E24" s="11" t="s">
        <v>77</v>
      </c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444"/>
      <c r="B25" s="1412"/>
      <c r="E25" s="11"/>
      <c r="F25" s="1451"/>
      <c r="G25" s="1452"/>
      <c r="H25" s="1452"/>
      <c r="I25" s="1453"/>
      <c r="J25" s="1420"/>
      <c r="K25" s="1417"/>
      <c r="L25" s="1458"/>
    </row>
    <row r="26" spans="1:12" ht="17.25" thickBot="1">
      <c r="A26" s="19">
        <v>44853</v>
      </c>
      <c r="B26" s="20">
        <v>28086</v>
      </c>
      <c r="C26" s="21"/>
      <c r="D26" s="261" t="s">
        <v>22</v>
      </c>
      <c r="E26" s="23"/>
      <c r="F26" s="1401" t="s">
        <v>87</v>
      </c>
      <c r="G26" s="1401"/>
      <c r="H26" s="1401"/>
      <c r="I26" s="1406"/>
      <c r="J26" s="899" t="s">
        <v>88</v>
      </c>
      <c r="K26" s="24"/>
      <c r="L26" s="25">
        <v>26000</v>
      </c>
    </row>
    <row r="27" spans="1:12" ht="17.25" thickBot="1">
      <c r="A27" s="13"/>
      <c r="B27" s="14"/>
      <c r="C27" s="15"/>
      <c r="D27" s="11"/>
      <c r="E27" s="10"/>
      <c r="F27" s="16"/>
      <c r="G27" s="16"/>
      <c r="H27" s="16"/>
      <c r="I27" s="16"/>
      <c r="J27" s="16"/>
      <c r="K27" s="16"/>
      <c r="L27" s="17"/>
    </row>
    <row r="28" spans="1:12" ht="17.25" thickBot="1">
      <c r="A28" s="19">
        <v>44885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222" t="s">
        <v>961</v>
      </c>
      <c r="K28" s="24" t="s">
        <v>2918</v>
      </c>
      <c r="L28" s="25">
        <v>18500</v>
      </c>
    </row>
    <row r="29" spans="1:12" ht="17.25" thickBot="1">
      <c r="A29" s="13"/>
      <c r="B29" s="14"/>
      <c r="C29" s="15"/>
      <c r="D29" s="11"/>
      <c r="E29" s="10"/>
      <c r="F29" s="16"/>
      <c r="G29" s="16"/>
      <c r="H29" s="16"/>
      <c r="I29" s="16"/>
      <c r="J29" s="16"/>
      <c r="K29" s="16"/>
      <c r="L29" s="17"/>
    </row>
    <row r="30" spans="1:12" ht="17.25" thickBot="1">
      <c r="A30" s="19">
        <v>44890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265" t="s">
        <v>961</v>
      </c>
      <c r="K30" s="24" t="s">
        <v>3022</v>
      </c>
      <c r="L30" s="25">
        <v>18500</v>
      </c>
    </row>
    <row r="31" spans="1:12" ht="17.25" thickBot="1">
      <c r="A31" s="13"/>
      <c r="B31" s="14"/>
      <c r="C31" s="15"/>
      <c r="D31" s="11"/>
      <c r="E31" s="10"/>
      <c r="F31" s="16"/>
      <c r="G31" s="16"/>
      <c r="H31" s="16"/>
      <c r="I31" s="16"/>
      <c r="J31" s="16"/>
      <c r="K31" s="16"/>
      <c r="L31" s="17"/>
    </row>
    <row r="32" spans="1:12" ht="17.25" thickBot="1">
      <c r="A32" s="19">
        <v>44895</v>
      </c>
      <c r="B32" s="20" t="s">
        <v>961</v>
      </c>
      <c r="C32" s="21"/>
      <c r="D32" s="22" t="s">
        <v>1148</v>
      </c>
      <c r="E32" s="23"/>
      <c r="F32" s="1401" t="s">
        <v>961</v>
      </c>
      <c r="G32" s="1401"/>
      <c r="H32" s="1401"/>
      <c r="I32" s="1406"/>
      <c r="J32" s="1300" t="s">
        <v>961</v>
      </c>
      <c r="K32" s="24" t="s">
        <v>3179</v>
      </c>
      <c r="L32" s="25">
        <v>18500</v>
      </c>
    </row>
    <row r="33" spans="1:12" ht="17.25" thickBot="1">
      <c r="A33" s="94"/>
      <c r="B33" s="1347"/>
      <c r="C33" s="96"/>
      <c r="D33" s="96"/>
      <c r="E33" s="97"/>
      <c r="F33" s="1339"/>
      <c r="G33" s="1339"/>
      <c r="H33" s="1339"/>
      <c r="I33" s="1339"/>
      <c r="J33" s="1339"/>
      <c r="K33" s="1339"/>
      <c r="L33" s="17"/>
    </row>
    <row r="34" spans="1:12" ht="17.25" thickBot="1">
      <c r="A34" s="19">
        <v>44898</v>
      </c>
      <c r="B34" s="20" t="s">
        <v>961</v>
      </c>
      <c r="C34" s="21"/>
      <c r="D34" s="22" t="s">
        <v>1148</v>
      </c>
      <c r="E34" s="23"/>
      <c r="F34" s="1401" t="s">
        <v>961</v>
      </c>
      <c r="G34" s="1401"/>
      <c r="H34" s="1401"/>
      <c r="I34" s="1406"/>
      <c r="J34" s="1335" t="s">
        <v>961</v>
      </c>
      <c r="K34" s="24" t="s">
        <v>3227</v>
      </c>
      <c r="L34" s="25">
        <v>18500</v>
      </c>
    </row>
    <row r="35" spans="1:12" ht="16.5">
      <c r="A35" s="94"/>
      <c r="B35" s="1347"/>
      <c r="C35" s="96"/>
      <c r="D35" s="96"/>
      <c r="E35" s="97"/>
      <c r="F35" s="1339"/>
      <c r="G35" s="1339"/>
      <c r="H35" s="1339"/>
      <c r="I35" s="1339"/>
      <c r="J35" s="1339"/>
      <c r="K35" s="1339"/>
      <c r="L35" s="17"/>
    </row>
    <row r="36" spans="1:12" ht="16.5">
      <c r="A36" s="94"/>
      <c r="B36" s="1347"/>
      <c r="C36" s="96"/>
      <c r="D36" s="96"/>
      <c r="E36" s="97"/>
      <c r="F36" s="1339"/>
      <c r="G36" s="1339"/>
      <c r="H36" s="1339"/>
      <c r="I36" s="1339"/>
      <c r="J36" s="1339"/>
      <c r="K36" s="1339"/>
      <c r="L36" s="17"/>
    </row>
    <row r="37" spans="1:12" ht="16.5">
      <c r="A37" s="94"/>
      <c r="B37" s="1347"/>
      <c r="C37" s="96"/>
      <c r="D37" s="96"/>
      <c r="E37" s="97"/>
      <c r="F37" s="1339"/>
      <c r="G37" s="1339"/>
      <c r="H37" s="1339"/>
      <c r="I37" s="1339"/>
      <c r="J37" s="1339"/>
      <c r="K37" s="1339"/>
      <c r="L37" s="17"/>
    </row>
    <row r="38" spans="1:12" ht="16.5">
      <c r="A38" s="94"/>
      <c r="B38" s="1347"/>
      <c r="C38" s="96"/>
      <c r="D38" s="96"/>
      <c r="E38" s="97"/>
      <c r="F38" s="1339"/>
      <c r="G38" s="1339"/>
      <c r="H38" s="1339"/>
      <c r="I38" s="1339"/>
      <c r="J38" s="1339"/>
      <c r="K38" s="1339"/>
      <c r="L38" s="17"/>
    </row>
    <row r="39" spans="1:12" ht="17.25" thickBot="1">
      <c r="A39" s="13"/>
      <c r="B39" s="14"/>
      <c r="C39" s="15"/>
      <c r="D39" s="11"/>
      <c r="E39" s="10"/>
      <c r="F39" s="16"/>
      <c r="G39" s="16"/>
      <c r="H39" s="16"/>
      <c r="I39" s="16"/>
      <c r="J39" s="16"/>
      <c r="K39" s="16"/>
      <c r="L39" s="17"/>
    </row>
    <row r="40" spans="1:12" ht="18.75" thickBot="1">
      <c r="A40" s="2"/>
      <c r="B40" s="2"/>
      <c r="C40" s="2"/>
      <c r="D40" s="2"/>
      <c r="E40" s="2"/>
      <c r="F40" s="2"/>
      <c r="G40" s="2"/>
      <c r="H40" s="2"/>
      <c r="I40" s="2"/>
      <c r="J40" s="1407" t="s">
        <v>21</v>
      </c>
      <c r="K40" s="1487"/>
      <c r="L40" s="18">
        <f>+SUM(L11:L39)</f>
        <v>2381695</v>
      </c>
    </row>
  </sheetData>
  <mergeCells count="32">
    <mergeCell ref="F11:I11"/>
    <mergeCell ref="J40:K40"/>
    <mergeCell ref="A9:L9"/>
    <mergeCell ref="C10:E10"/>
    <mergeCell ref="F10:I10"/>
    <mergeCell ref="A13:A25"/>
    <mergeCell ref="B13:B25"/>
    <mergeCell ref="F13:I25"/>
    <mergeCell ref="J13:J25"/>
    <mergeCell ref="K13:K25"/>
    <mergeCell ref="L13:L25"/>
    <mergeCell ref="F26:I26"/>
    <mergeCell ref="F28:I28"/>
    <mergeCell ref="F30:I30"/>
    <mergeCell ref="F32:I32"/>
    <mergeCell ref="F34:I34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A11" sqref="A11:XFD11"/>
    </sheetView>
  </sheetViews>
  <sheetFormatPr baseColWidth="10" defaultRowHeight="15"/>
  <cols>
    <col min="1" max="1" width="12.7109375" bestFit="1" customWidth="1"/>
    <col min="4" max="5" width="25.7109375" customWidth="1"/>
    <col min="12" max="12" width="19.140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1508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2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30" t="s">
        <v>18</v>
      </c>
      <c r="K10" s="7" t="s">
        <v>16</v>
      </c>
      <c r="L10" s="8" t="s">
        <v>17</v>
      </c>
    </row>
    <row r="11" spans="1:12" ht="17.25" thickBot="1">
      <c r="A11" s="19">
        <v>44824</v>
      </c>
      <c r="B11" s="20" t="s">
        <v>961</v>
      </c>
      <c r="C11" s="21"/>
      <c r="D11" s="22" t="s">
        <v>1148</v>
      </c>
      <c r="E11" s="23"/>
      <c r="F11" s="1401" t="s">
        <v>113</v>
      </c>
      <c r="G11" s="1401"/>
      <c r="H11" s="1401"/>
      <c r="I11" s="1406"/>
      <c r="J11" s="528" t="s">
        <v>961</v>
      </c>
      <c r="K11" s="24" t="s">
        <v>1541</v>
      </c>
      <c r="L11" s="25">
        <v>18500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8.75" thickBot="1">
      <c r="A13" s="2"/>
      <c r="B13" s="2"/>
      <c r="C13" s="2"/>
      <c r="D13" s="2"/>
      <c r="E13" s="2"/>
      <c r="F13" s="2"/>
      <c r="G13" s="2"/>
      <c r="H13" s="2"/>
      <c r="I13" s="2"/>
      <c r="J13" s="1407" t="s">
        <v>21</v>
      </c>
      <c r="K13" s="1487"/>
      <c r="L13" s="18">
        <f>+SUM(L11)</f>
        <v>18500</v>
      </c>
    </row>
  </sheetData>
  <mergeCells count="21">
    <mergeCell ref="A9:L9"/>
    <mergeCell ref="C10:E10"/>
    <mergeCell ref="F10:I10"/>
    <mergeCell ref="F11:I11"/>
    <mergeCell ref="J13:K13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8" workbookViewId="0">
      <selection activeCell="A8" sqref="A8:C8"/>
    </sheetView>
  </sheetViews>
  <sheetFormatPr baseColWidth="10" defaultRowHeight="15"/>
  <cols>
    <col min="1" max="1" width="12.7109375" bestFit="1" customWidth="1"/>
    <col min="4" max="5" width="25.7109375" customWidth="1"/>
    <col min="12" max="12" width="19.140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1509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2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30" t="s">
        <v>18</v>
      </c>
      <c r="K10" s="7" t="s">
        <v>16</v>
      </c>
      <c r="L10" s="8" t="s">
        <v>17</v>
      </c>
    </row>
    <row r="11" spans="1:12" ht="17.25" thickBot="1">
      <c r="A11" s="19">
        <v>44824</v>
      </c>
      <c r="B11" s="20" t="s">
        <v>961</v>
      </c>
      <c r="C11" s="21"/>
      <c r="D11" s="22" t="s">
        <v>1148</v>
      </c>
      <c r="E11" s="23"/>
      <c r="F11" s="1401" t="s">
        <v>113</v>
      </c>
      <c r="G11" s="1401"/>
      <c r="H11" s="1401"/>
      <c r="I11" s="1406"/>
      <c r="J11" s="528" t="s">
        <v>961</v>
      </c>
      <c r="K11" s="24" t="s">
        <v>1545</v>
      </c>
      <c r="L11" s="25">
        <v>18500</v>
      </c>
    </row>
    <row r="12" spans="1:12" ht="17.25" thickBot="1">
      <c r="A12" s="94"/>
      <c r="B12" s="612"/>
      <c r="C12" s="96"/>
      <c r="D12" s="96"/>
      <c r="E12" s="97"/>
      <c r="F12" s="610"/>
      <c r="G12" s="610"/>
      <c r="H12" s="610"/>
      <c r="I12" s="610"/>
      <c r="J12" s="610"/>
      <c r="K12" s="610"/>
      <c r="L12" s="17"/>
    </row>
    <row r="13" spans="1:12" ht="17.25" thickBot="1">
      <c r="A13" s="19">
        <v>44838</v>
      </c>
      <c r="B13" s="20" t="s">
        <v>961</v>
      </c>
      <c r="C13" s="21"/>
      <c r="D13" s="22" t="s">
        <v>1148</v>
      </c>
      <c r="E13" s="23"/>
      <c r="F13" s="1401" t="s">
        <v>113</v>
      </c>
      <c r="G13" s="1401"/>
      <c r="H13" s="1401"/>
      <c r="I13" s="1406"/>
      <c r="J13" s="607" t="s">
        <v>961</v>
      </c>
      <c r="K13" s="24" t="s">
        <v>1675</v>
      </c>
      <c r="L13" s="25">
        <v>18500</v>
      </c>
    </row>
    <row r="14" spans="1:12" ht="17.25" thickBot="1">
      <c r="A14" s="94"/>
      <c r="B14" s="718"/>
      <c r="C14" s="96"/>
      <c r="D14" s="96"/>
      <c r="E14" s="97"/>
      <c r="F14" s="716"/>
      <c r="G14" s="716"/>
      <c r="H14" s="716"/>
      <c r="I14" s="716"/>
      <c r="J14" s="716"/>
      <c r="K14" s="716"/>
      <c r="L14" s="17"/>
    </row>
    <row r="15" spans="1:12" ht="17.25" thickBot="1">
      <c r="A15" s="19">
        <v>44844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714" t="s">
        <v>961</v>
      </c>
      <c r="K15" s="24" t="s">
        <v>1881</v>
      </c>
      <c r="L15" s="25">
        <v>18500</v>
      </c>
    </row>
    <row r="16" spans="1:12" ht="17.25" thickBot="1">
      <c r="A16" s="94"/>
      <c r="B16" s="815"/>
      <c r="C16" s="96"/>
      <c r="D16" s="96"/>
      <c r="E16" s="97"/>
      <c r="F16" s="809"/>
      <c r="G16" s="809"/>
      <c r="H16" s="809"/>
      <c r="I16" s="809"/>
      <c r="J16" s="809"/>
      <c r="K16" s="809"/>
      <c r="L16" s="17"/>
    </row>
    <row r="17" spans="1:12" ht="17.25" thickBot="1">
      <c r="A17" s="19">
        <v>44851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804" t="s">
        <v>961</v>
      </c>
      <c r="K17" s="24" t="s">
        <v>2066</v>
      </c>
      <c r="L17" s="25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19">
        <v>44885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222" t="s">
        <v>961</v>
      </c>
      <c r="K19" s="24" t="s">
        <v>2919</v>
      </c>
      <c r="L19" s="25">
        <v>18500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7.25" thickBot="1">
      <c r="A21" s="19">
        <v>44892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265" t="s">
        <v>961</v>
      </c>
      <c r="K21" s="24" t="s">
        <v>3055</v>
      </c>
      <c r="L21" s="25">
        <v>18500</v>
      </c>
    </row>
    <row r="22" spans="1:12" ht="17.25" thickBot="1">
      <c r="A22" s="13"/>
      <c r="B22" s="14"/>
      <c r="C22" s="15"/>
      <c r="D22" s="11"/>
      <c r="E22" s="10"/>
      <c r="F22" s="16"/>
      <c r="G22" s="16"/>
      <c r="H22" s="16"/>
      <c r="I22" s="16"/>
      <c r="J22" s="16"/>
      <c r="K22" s="16"/>
      <c r="L22" s="17"/>
    </row>
    <row r="23" spans="1:12" ht="17.25" thickBot="1">
      <c r="A23" s="19">
        <v>44897</v>
      </c>
      <c r="B23" s="20" t="s">
        <v>961</v>
      </c>
      <c r="C23" s="21"/>
      <c r="D23" s="22" t="s">
        <v>1148</v>
      </c>
      <c r="E23" s="23"/>
      <c r="F23" s="1401" t="s">
        <v>961</v>
      </c>
      <c r="G23" s="1401"/>
      <c r="H23" s="1401"/>
      <c r="I23" s="1406"/>
      <c r="J23" s="1335" t="s">
        <v>961</v>
      </c>
      <c r="K23" s="24" t="s">
        <v>3208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8.75" thickBot="1">
      <c r="A25" s="2"/>
      <c r="B25" s="2"/>
      <c r="C25" s="2"/>
      <c r="D25" s="2"/>
      <c r="E25" s="2"/>
      <c r="F25" s="2"/>
      <c r="G25" s="2"/>
      <c r="H25" s="2"/>
      <c r="I25" s="2"/>
      <c r="J25" s="1407" t="s">
        <v>21</v>
      </c>
      <c r="K25" s="1487"/>
      <c r="L25" s="18">
        <f>+SUM(L11:L24)</f>
        <v>129500</v>
      </c>
    </row>
  </sheetData>
  <mergeCells count="27">
    <mergeCell ref="A9:L9"/>
    <mergeCell ref="C10:E10"/>
    <mergeCell ref="F10:I10"/>
    <mergeCell ref="F11:I11"/>
    <mergeCell ref="J25:K25"/>
    <mergeCell ref="F13:I13"/>
    <mergeCell ref="F15:I15"/>
    <mergeCell ref="F17:I17"/>
    <mergeCell ref="F19:I19"/>
    <mergeCell ref="F21:I21"/>
    <mergeCell ref="F23:I23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20" workbookViewId="0">
      <selection activeCell="L41" sqref="L41"/>
    </sheetView>
  </sheetViews>
  <sheetFormatPr baseColWidth="10" defaultRowHeight="15"/>
  <cols>
    <col min="1" max="1" width="12.7109375" bestFit="1" customWidth="1"/>
    <col min="4" max="4" width="33" customWidth="1"/>
    <col min="5" max="5" width="42.5703125" customWidth="1"/>
    <col min="12" max="12" width="20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536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1518</v>
      </c>
      <c r="B8" s="1462"/>
      <c r="C8" s="1463"/>
      <c r="D8" s="539" t="s">
        <v>68</v>
      </c>
      <c r="E8" s="1466"/>
      <c r="F8" s="1465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537" t="s">
        <v>13</v>
      </c>
      <c r="C10" s="1618" t="s">
        <v>14</v>
      </c>
      <c r="D10" s="1619"/>
      <c r="E10" s="1620"/>
      <c r="F10" s="1441" t="s">
        <v>15</v>
      </c>
      <c r="G10" s="1441"/>
      <c r="H10" s="1441"/>
      <c r="I10" s="1442"/>
      <c r="J10" s="538" t="s">
        <v>18</v>
      </c>
      <c r="K10" s="7" t="s">
        <v>16</v>
      </c>
      <c r="L10" s="8" t="s">
        <v>17</v>
      </c>
    </row>
    <row r="11" spans="1:12" ht="15.75" customHeight="1">
      <c r="A11" s="1600">
        <v>44825</v>
      </c>
      <c r="B11" s="1603">
        <v>65033</v>
      </c>
      <c r="C11" s="254"/>
      <c r="D11" s="546" t="s">
        <v>1520</v>
      </c>
      <c r="E11" s="546" t="s">
        <v>1368</v>
      </c>
      <c r="F11" s="1606" t="s">
        <v>72</v>
      </c>
      <c r="G11" s="1607"/>
      <c r="H11" s="1607"/>
      <c r="I11" s="1608"/>
      <c r="J11" s="1603" t="s">
        <v>88</v>
      </c>
      <c r="K11" s="1603" t="s">
        <v>1519</v>
      </c>
      <c r="L11" s="1615">
        <v>1788851</v>
      </c>
    </row>
    <row r="12" spans="1:12" ht="15.75" customHeight="1">
      <c r="A12" s="1601"/>
      <c r="B12" s="1604"/>
      <c r="C12" s="253"/>
      <c r="D12" s="545" t="s">
        <v>1367</v>
      </c>
      <c r="E12" s="545" t="s">
        <v>1522</v>
      </c>
      <c r="F12" s="1609"/>
      <c r="G12" s="1610"/>
      <c r="H12" s="1610"/>
      <c r="I12" s="1611"/>
      <c r="J12" s="1604"/>
      <c r="K12" s="1604"/>
      <c r="L12" s="1616"/>
    </row>
    <row r="13" spans="1:12" ht="15.75" customHeight="1">
      <c r="A13" s="1601"/>
      <c r="B13" s="1604"/>
      <c r="C13" s="253"/>
      <c r="D13" s="545" t="s">
        <v>1521</v>
      </c>
      <c r="E13" s="545" t="s">
        <v>1523</v>
      </c>
      <c r="F13" s="1609"/>
      <c r="G13" s="1610"/>
      <c r="H13" s="1610"/>
      <c r="I13" s="1611"/>
      <c r="J13" s="1604"/>
      <c r="K13" s="1604"/>
      <c r="L13" s="1616"/>
    </row>
    <row r="14" spans="1:12" ht="15.75" customHeight="1">
      <c r="A14" s="1601"/>
      <c r="B14" s="1604"/>
      <c r="C14" s="253"/>
      <c r="D14" s="545" t="s">
        <v>352</v>
      </c>
      <c r="E14" s="545" t="s">
        <v>39</v>
      </c>
      <c r="F14" s="1609"/>
      <c r="G14" s="1610"/>
      <c r="H14" s="1610"/>
      <c r="I14" s="1611"/>
      <c r="J14" s="1604"/>
      <c r="K14" s="1604"/>
      <c r="L14" s="1616"/>
    </row>
    <row r="15" spans="1:12" ht="15.75" customHeight="1">
      <c r="A15" s="1601"/>
      <c r="B15" s="1604"/>
      <c r="C15" s="253"/>
      <c r="D15" s="545" t="s">
        <v>38</v>
      </c>
      <c r="E15" s="545" t="s">
        <v>37</v>
      </c>
      <c r="F15" s="1609"/>
      <c r="G15" s="1610"/>
      <c r="H15" s="1610"/>
      <c r="I15" s="1611"/>
      <c r="J15" s="1604"/>
      <c r="K15" s="1604"/>
      <c r="L15" s="1616"/>
    </row>
    <row r="16" spans="1:12" ht="15.75" customHeight="1">
      <c r="A16" s="1601"/>
      <c r="B16" s="1604"/>
      <c r="C16" s="253"/>
      <c r="D16" s="545" t="s">
        <v>36</v>
      </c>
      <c r="E16" s="545" t="s">
        <v>155</v>
      </c>
      <c r="F16" s="1609"/>
      <c r="G16" s="1610"/>
      <c r="H16" s="1610"/>
      <c r="I16" s="1611"/>
      <c r="J16" s="1604"/>
      <c r="K16" s="1604"/>
      <c r="L16" s="1616"/>
    </row>
    <row r="17" spans="1:12" ht="15.75" customHeight="1">
      <c r="A17" s="1601"/>
      <c r="B17" s="1604"/>
      <c r="C17" s="253"/>
      <c r="D17" s="545" t="s">
        <v>76</v>
      </c>
      <c r="E17" s="545" t="s">
        <v>211</v>
      </c>
      <c r="F17" s="1609"/>
      <c r="G17" s="1610"/>
      <c r="H17" s="1610"/>
      <c r="I17" s="1611"/>
      <c r="J17" s="1604"/>
      <c r="K17" s="1604"/>
      <c r="L17" s="1616"/>
    </row>
    <row r="18" spans="1:12" ht="15.75" customHeight="1">
      <c r="A18" s="1601"/>
      <c r="B18" s="1604"/>
      <c r="C18" s="253"/>
      <c r="D18" s="545" t="s">
        <v>160</v>
      </c>
      <c r="E18" s="545" t="s">
        <v>437</v>
      </c>
      <c r="F18" s="1609"/>
      <c r="G18" s="1610"/>
      <c r="H18" s="1610"/>
      <c r="I18" s="1611"/>
      <c r="J18" s="1604"/>
      <c r="K18" s="1604"/>
      <c r="L18" s="1616"/>
    </row>
    <row r="19" spans="1:12" ht="15.75" customHeight="1" thickBot="1">
      <c r="A19" s="1602"/>
      <c r="B19" s="1605"/>
      <c r="C19" s="448"/>
      <c r="D19" s="547" t="s">
        <v>500</v>
      </c>
      <c r="E19" s="547" t="s">
        <v>77</v>
      </c>
      <c r="F19" s="1612"/>
      <c r="G19" s="1613"/>
      <c r="H19" s="1613"/>
      <c r="I19" s="1614"/>
      <c r="J19" s="1605"/>
      <c r="K19" s="1605"/>
      <c r="L19" s="1617"/>
    </row>
    <row r="20" spans="1:12" ht="17.25" thickBot="1">
      <c r="A20" s="267"/>
      <c r="B20" s="268"/>
      <c r="C20" s="96"/>
      <c r="D20" s="96"/>
      <c r="E20" s="97"/>
      <c r="F20" s="269"/>
      <c r="G20" s="269"/>
      <c r="H20" s="269"/>
      <c r="I20" s="269"/>
      <c r="J20" s="268"/>
      <c r="K20" s="268"/>
      <c r="L20" s="270"/>
    </row>
    <row r="21" spans="1:12" ht="17.25" thickBot="1">
      <c r="A21" s="263">
        <v>44825</v>
      </c>
      <c r="B21" s="265">
        <v>65033</v>
      </c>
      <c r="C21" s="21"/>
      <c r="D21" s="22" t="s">
        <v>971</v>
      </c>
      <c r="E21" s="23"/>
      <c r="F21" s="1468" t="s">
        <v>72</v>
      </c>
      <c r="G21" s="1469"/>
      <c r="H21" s="1469"/>
      <c r="I21" s="1470"/>
      <c r="J21" s="264" t="s">
        <v>88</v>
      </c>
      <c r="K21" s="264" t="s">
        <v>1524</v>
      </c>
      <c r="L21" s="266">
        <v>39750</v>
      </c>
    </row>
    <row r="22" spans="1:12" ht="17.25" thickBot="1">
      <c r="A22" s="267"/>
      <c r="B22" s="584"/>
      <c r="C22" s="96"/>
      <c r="D22" s="96"/>
      <c r="E22" s="97"/>
      <c r="F22" s="269"/>
      <c r="G22" s="269"/>
      <c r="H22" s="269"/>
      <c r="I22" s="269"/>
      <c r="J22" s="584"/>
      <c r="K22" s="584"/>
      <c r="L22" s="270"/>
    </row>
    <row r="23" spans="1:12" ht="17.25" thickBot="1">
      <c r="A23" s="263">
        <v>44825</v>
      </c>
      <c r="B23" s="265">
        <v>65115</v>
      </c>
      <c r="C23" s="21"/>
      <c r="D23" s="22" t="s">
        <v>363</v>
      </c>
      <c r="E23" s="271" t="s">
        <v>1642</v>
      </c>
      <c r="F23" s="1468" t="s">
        <v>1643</v>
      </c>
      <c r="G23" s="1469"/>
      <c r="H23" s="1469"/>
      <c r="I23" s="1470"/>
      <c r="J23" s="264" t="s">
        <v>88</v>
      </c>
      <c r="K23" s="264" t="s">
        <v>1644</v>
      </c>
      <c r="L23" s="266">
        <v>39750</v>
      </c>
    </row>
    <row r="24" spans="1:12" ht="17.25" thickBot="1">
      <c r="A24" s="267"/>
      <c r="B24" s="268"/>
      <c r="C24" s="96"/>
      <c r="D24" s="96"/>
      <c r="E24" s="97"/>
      <c r="F24" s="269"/>
      <c r="G24" s="269"/>
      <c r="H24" s="269"/>
      <c r="I24" s="269"/>
      <c r="J24" s="268"/>
      <c r="K24" s="268"/>
      <c r="L24" s="270"/>
    </row>
    <row r="25" spans="1:12" ht="15.75" customHeight="1">
      <c r="A25" s="1600">
        <v>44890</v>
      </c>
      <c r="B25" s="1603">
        <v>66399</v>
      </c>
      <c r="C25" s="254"/>
      <c r="D25" s="546" t="s">
        <v>256</v>
      </c>
      <c r="E25" s="546" t="s">
        <v>565</v>
      </c>
      <c r="F25" s="1606" t="s">
        <v>72</v>
      </c>
      <c r="G25" s="1607"/>
      <c r="H25" s="1607"/>
      <c r="I25" s="1608"/>
      <c r="J25" s="1603" t="s">
        <v>88</v>
      </c>
      <c r="K25" s="1603" t="s">
        <v>2972</v>
      </c>
      <c r="L25" s="1615">
        <v>640612</v>
      </c>
    </row>
    <row r="26" spans="1:12" ht="15.75" customHeight="1">
      <c r="A26" s="1601"/>
      <c r="B26" s="1604"/>
      <c r="C26" s="253"/>
      <c r="D26" s="545" t="s">
        <v>346</v>
      </c>
      <c r="E26" s="545" t="s">
        <v>657</v>
      </c>
      <c r="F26" s="1609"/>
      <c r="G26" s="1610"/>
      <c r="H26" s="1610"/>
      <c r="I26" s="1611"/>
      <c r="J26" s="1604"/>
      <c r="K26" s="1604"/>
      <c r="L26" s="1616"/>
    </row>
    <row r="27" spans="1:12" ht="15.75" customHeight="1">
      <c r="A27" s="1601"/>
      <c r="B27" s="1604"/>
      <c r="C27" s="253"/>
      <c r="D27" s="545" t="s">
        <v>345</v>
      </c>
      <c r="E27" s="545" t="s">
        <v>40</v>
      </c>
      <c r="F27" s="1609"/>
      <c r="G27" s="1610"/>
      <c r="H27" s="1610"/>
      <c r="I27" s="1611"/>
      <c r="J27" s="1604"/>
      <c r="K27" s="1604"/>
      <c r="L27" s="1616"/>
    </row>
    <row r="28" spans="1:12" ht="15.75" customHeight="1">
      <c r="A28" s="1601"/>
      <c r="B28" s="1604"/>
      <c r="C28" s="253"/>
      <c r="D28" s="545" t="s">
        <v>578</v>
      </c>
      <c r="E28" s="545"/>
      <c r="F28" s="1609"/>
      <c r="G28" s="1610"/>
      <c r="H28" s="1610"/>
      <c r="I28" s="1611"/>
      <c r="J28" s="1604"/>
      <c r="K28" s="1604"/>
      <c r="L28" s="1616"/>
    </row>
    <row r="29" spans="1:12" ht="15.75" customHeight="1">
      <c r="A29" s="1601"/>
      <c r="B29" s="1604"/>
      <c r="C29" s="253"/>
      <c r="D29" s="545" t="s">
        <v>363</v>
      </c>
      <c r="E29" s="545"/>
      <c r="F29" s="1609"/>
      <c r="G29" s="1610"/>
      <c r="H29" s="1610"/>
      <c r="I29" s="1611"/>
      <c r="J29" s="1604"/>
      <c r="K29" s="1604"/>
      <c r="L29" s="1616"/>
    </row>
    <row r="30" spans="1:12" ht="15.75" customHeight="1">
      <c r="A30" s="1601"/>
      <c r="B30" s="1604"/>
      <c r="C30" s="253"/>
      <c r="D30" s="545"/>
      <c r="E30" s="545"/>
      <c r="F30" s="1609"/>
      <c r="G30" s="1610"/>
      <c r="H30" s="1610"/>
      <c r="I30" s="1611"/>
      <c r="J30" s="1604"/>
      <c r="K30" s="1604"/>
      <c r="L30" s="1616"/>
    </row>
    <row r="31" spans="1:12" ht="15.75" customHeight="1">
      <c r="A31" s="1601"/>
      <c r="B31" s="1604"/>
      <c r="C31" s="253"/>
      <c r="D31" s="545"/>
      <c r="E31" s="545"/>
      <c r="F31" s="1609"/>
      <c r="G31" s="1610"/>
      <c r="H31" s="1610"/>
      <c r="I31" s="1611"/>
      <c r="J31" s="1604"/>
      <c r="K31" s="1604"/>
      <c r="L31" s="1616"/>
    </row>
    <row r="32" spans="1:12" ht="15.75" customHeight="1">
      <c r="A32" s="1601"/>
      <c r="B32" s="1604"/>
      <c r="C32" s="253"/>
      <c r="D32" s="545"/>
      <c r="E32" s="545"/>
      <c r="F32" s="1609"/>
      <c r="G32" s="1610"/>
      <c r="H32" s="1610"/>
      <c r="I32" s="1611"/>
      <c r="J32" s="1604"/>
      <c r="K32" s="1604"/>
      <c r="L32" s="1616"/>
    </row>
    <row r="33" spans="1:12" ht="15.75" customHeight="1" thickBot="1">
      <c r="A33" s="1602"/>
      <c r="B33" s="1605"/>
      <c r="C33" s="448"/>
      <c r="D33" s="547"/>
      <c r="E33" s="547"/>
      <c r="F33" s="1612"/>
      <c r="G33" s="1613"/>
      <c r="H33" s="1613"/>
      <c r="I33" s="1614"/>
      <c r="J33" s="1605"/>
      <c r="K33" s="1605"/>
      <c r="L33" s="1617"/>
    </row>
    <row r="34" spans="1:12" ht="17.25" thickBot="1">
      <c r="A34" s="263">
        <v>44890</v>
      </c>
      <c r="B34" s="265">
        <v>66399</v>
      </c>
      <c r="C34" s="21"/>
      <c r="D34" s="22" t="s">
        <v>22</v>
      </c>
      <c r="E34" s="23"/>
      <c r="F34" s="1468" t="s">
        <v>72</v>
      </c>
      <c r="G34" s="1469"/>
      <c r="H34" s="1469"/>
      <c r="I34" s="1470"/>
      <c r="J34" s="264" t="s">
        <v>88</v>
      </c>
      <c r="K34" s="264" t="s">
        <v>2973</v>
      </c>
      <c r="L34" s="266">
        <v>39750</v>
      </c>
    </row>
    <row r="35" spans="1:12" ht="17.25" thickBot="1">
      <c r="A35" s="267"/>
      <c r="B35" s="1263"/>
      <c r="C35" s="96"/>
      <c r="D35" s="96"/>
      <c r="E35" s="97"/>
      <c r="F35" s="269"/>
      <c r="G35" s="269"/>
      <c r="H35" s="269"/>
      <c r="I35" s="269"/>
      <c r="J35" s="1263"/>
      <c r="K35" s="1263"/>
      <c r="L35" s="270"/>
    </row>
    <row r="36" spans="1:12" ht="17.25" thickBot="1">
      <c r="A36" s="263">
        <v>44900</v>
      </c>
      <c r="B36" s="265">
        <v>66625</v>
      </c>
      <c r="C36" s="21"/>
      <c r="D36" s="22" t="s">
        <v>528</v>
      </c>
      <c r="E36" s="271" t="s">
        <v>532</v>
      </c>
      <c r="F36" s="1468" t="s">
        <v>72</v>
      </c>
      <c r="G36" s="1469"/>
      <c r="H36" s="1469"/>
      <c r="I36" s="1470"/>
      <c r="J36" s="264" t="s">
        <v>88</v>
      </c>
      <c r="K36" s="264" t="s">
        <v>3188</v>
      </c>
      <c r="L36" s="266">
        <v>405649</v>
      </c>
    </row>
    <row r="37" spans="1:12" ht="16.5">
      <c r="A37" s="267"/>
      <c r="B37" s="1319"/>
      <c r="C37" s="96"/>
      <c r="D37" s="96"/>
      <c r="E37" s="97"/>
      <c r="F37" s="269"/>
      <c r="G37" s="269"/>
      <c r="H37" s="269"/>
      <c r="I37" s="269"/>
      <c r="J37" s="1319"/>
      <c r="K37" s="1319"/>
      <c r="L37" s="270"/>
    </row>
    <row r="38" spans="1:12" ht="16.5">
      <c r="A38" s="267"/>
      <c r="B38" s="1319"/>
      <c r="C38" s="96"/>
      <c r="D38" s="96"/>
      <c r="E38" s="97"/>
      <c r="F38" s="269"/>
      <c r="G38" s="269"/>
      <c r="H38" s="269"/>
      <c r="I38" s="269"/>
      <c r="J38" s="1319"/>
      <c r="K38" s="1319"/>
      <c r="L38" s="270"/>
    </row>
    <row r="39" spans="1:12" ht="16.5">
      <c r="A39" s="267"/>
      <c r="B39" s="1319"/>
      <c r="C39" s="96"/>
      <c r="D39" s="96"/>
      <c r="E39" s="97"/>
      <c r="F39" s="269"/>
      <c r="G39" s="269"/>
      <c r="H39" s="269"/>
      <c r="I39" s="269"/>
      <c r="J39" s="1319"/>
      <c r="K39" s="1319"/>
      <c r="L39" s="270"/>
    </row>
    <row r="40" spans="1:12" ht="18">
      <c r="A40" s="2"/>
      <c r="B40" s="2"/>
      <c r="C40" s="2"/>
      <c r="D40" s="2"/>
      <c r="E40" s="2"/>
      <c r="F40" s="2"/>
      <c r="G40" s="2"/>
      <c r="H40" s="2"/>
      <c r="I40" s="2"/>
      <c r="J40" s="1471" t="s">
        <v>21</v>
      </c>
      <c r="K40" s="1471"/>
      <c r="L40" s="18">
        <f>+SUM(L11:L39)</f>
        <v>2954362</v>
      </c>
    </row>
  </sheetData>
  <mergeCells count="36">
    <mergeCell ref="L25:L33"/>
    <mergeCell ref="F34:I34"/>
    <mergeCell ref="A8:C8"/>
    <mergeCell ref="E8:F8"/>
    <mergeCell ref="G8:H8"/>
    <mergeCell ref="I8:L8"/>
    <mergeCell ref="A9:L9"/>
    <mergeCell ref="F10:I10"/>
    <mergeCell ref="F21:I21"/>
    <mergeCell ref="L11:L19"/>
    <mergeCell ref="C10:E10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E7:F7"/>
    <mergeCell ref="G7:H7"/>
    <mergeCell ref="I7:L7"/>
    <mergeCell ref="J40:K40"/>
    <mergeCell ref="A11:A19"/>
    <mergeCell ref="B11:B19"/>
    <mergeCell ref="F11:I19"/>
    <mergeCell ref="J11:J19"/>
    <mergeCell ref="K11:K19"/>
    <mergeCell ref="F23:I23"/>
    <mergeCell ref="A25:A33"/>
    <mergeCell ref="B25:B33"/>
    <mergeCell ref="F25:I33"/>
    <mergeCell ref="J25:J33"/>
    <mergeCell ref="K25:K33"/>
    <mergeCell ref="F36:I36"/>
  </mergeCells>
  <pageMargins left="0.7" right="0.7" top="0.75" bottom="0.75" header="0.3" footer="0.3"/>
  <pageSetup orientation="portrait" r:id="rId1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8" workbookViewId="0">
      <selection activeCell="K28" sqref="K2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1546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4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50" t="s">
        <v>18</v>
      </c>
      <c r="K10" s="7" t="s">
        <v>16</v>
      </c>
      <c r="L10" s="8" t="s">
        <v>17</v>
      </c>
    </row>
    <row r="11" spans="1:12" ht="17.25" thickBot="1">
      <c r="A11" s="19">
        <v>44823</v>
      </c>
      <c r="B11" s="20" t="s">
        <v>961</v>
      </c>
      <c r="C11" s="21"/>
      <c r="D11" s="22" t="s">
        <v>1148</v>
      </c>
      <c r="E11" s="23"/>
      <c r="F11" s="1401" t="s">
        <v>87</v>
      </c>
      <c r="G11" s="1401"/>
      <c r="H11" s="1401"/>
      <c r="I11" s="1406"/>
      <c r="J11" s="548" t="s">
        <v>961</v>
      </c>
      <c r="K11" s="24" t="s">
        <v>1479</v>
      </c>
      <c r="L11" s="25">
        <v>18500</v>
      </c>
    </row>
    <row r="12" spans="1:12" ht="17.25" thickBot="1">
      <c r="A12" s="94"/>
      <c r="B12" s="612"/>
      <c r="C12" s="96"/>
      <c r="D12" s="96"/>
      <c r="E12" s="97"/>
      <c r="F12" s="610"/>
      <c r="G12" s="610"/>
      <c r="H12" s="610"/>
      <c r="I12" s="610"/>
      <c r="J12" s="610"/>
      <c r="K12" s="610"/>
      <c r="L12" s="17"/>
    </row>
    <row r="13" spans="1:12" ht="17.25" thickBot="1">
      <c r="A13" s="19">
        <v>44838</v>
      </c>
      <c r="B13" s="20" t="s">
        <v>961</v>
      </c>
      <c r="C13" s="21"/>
      <c r="D13" s="22" t="s">
        <v>1148</v>
      </c>
      <c r="E13" s="23"/>
      <c r="F13" s="1401" t="s">
        <v>87</v>
      </c>
      <c r="G13" s="1401"/>
      <c r="H13" s="1401"/>
      <c r="I13" s="1406"/>
      <c r="J13" s="607" t="s">
        <v>961</v>
      </c>
      <c r="K13" s="24" t="s">
        <v>1683</v>
      </c>
      <c r="L13" s="25">
        <v>18500</v>
      </c>
    </row>
    <row r="14" spans="1:12" ht="17.25" thickBot="1">
      <c r="A14" s="94"/>
      <c r="B14" s="973"/>
      <c r="C14" s="96"/>
      <c r="D14" s="96"/>
      <c r="E14" s="97"/>
      <c r="F14" s="967"/>
      <c r="G14" s="967"/>
      <c r="H14" s="967"/>
      <c r="I14" s="967"/>
      <c r="J14" s="967"/>
      <c r="K14" s="967"/>
      <c r="L14" s="17"/>
    </row>
    <row r="15" spans="1:12" ht="17.25" thickBot="1">
      <c r="A15" s="19">
        <v>44860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963" t="s">
        <v>961</v>
      </c>
      <c r="K15" s="24" t="s">
        <v>2350</v>
      </c>
      <c r="L15" s="25">
        <v>18500</v>
      </c>
    </row>
    <row r="16" spans="1:12" ht="17.25" thickBot="1">
      <c r="A16" s="94"/>
      <c r="B16" s="1026"/>
      <c r="C16" s="96"/>
      <c r="D16" s="96"/>
      <c r="E16" s="97"/>
      <c r="F16" s="1021"/>
      <c r="G16" s="1021"/>
      <c r="H16" s="1021"/>
      <c r="I16" s="1021"/>
      <c r="J16" s="1021"/>
      <c r="K16" s="1021"/>
      <c r="L16" s="17"/>
    </row>
    <row r="17" spans="1:12" ht="17.25" thickBot="1">
      <c r="A17" s="19">
        <v>44870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1020" t="s">
        <v>961</v>
      </c>
      <c r="K17" s="24" t="s">
        <v>2537</v>
      </c>
      <c r="L17" s="25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5.75" customHeight="1">
      <c r="A19" s="1600">
        <v>44874</v>
      </c>
      <c r="B19" s="1603">
        <v>39696</v>
      </c>
      <c r="C19" s="254"/>
      <c r="D19" s="546" t="s">
        <v>60</v>
      </c>
      <c r="E19" s="546" t="s">
        <v>61</v>
      </c>
      <c r="F19" s="1606" t="s">
        <v>113</v>
      </c>
      <c r="G19" s="1607"/>
      <c r="H19" s="1607"/>
      <c r="I19" s="1608"/>
      <c r="J19" s="1603" t="s">
        <v>88</v>
      </c>
      <c r="K19" s="1603" t="s">
        <v>2649</v>
      </c>
      <c r="L19" s="1615">
        <v>229925</v>
      </c>
    </row>
    <row r="20" spans="1:12" ht="15.75" customHeight="1">
      <c r="A20" s="1601"/>
      <c r="B20" s="1604"/>
      <c r="C20" s="253"/>
      <c r="D20" s="545"/>
      <c r="E20" s="545"/>
      <c r="F20" s="1609"/>
      <c r="G20" s="1610"/>
      <c r="H20" s="1610"/>
      <c r="I20" s="1611"/>
      <c r="J20" s="1604"/>
      <c r="K20" s="1604"/>
      <c r="L20" s="1616"/>
    </row>
    <row r="21" spans="1:12" ht="15.75" customHeight="1" thickBot="1">
      <c r="A21" s="1601"/>
      <c r="B21" s="1604"/>
      <c r="C21" s="253"/>
      <c r="D21" s="545"/>
      <c r="E21" s="545"/>
      <c r="F21" s="1609"/>
      <c r="G21" s="1610"/>
      <c r="H21" s="1610"/>
      <c r="I21" s="1611"/>
      <c r="J21" s="1604"/>
      <c r="K21" s="1604"/>
      <c r="L21" s="1616"/>
    </row>
    <row r="22" spans="1:12" ht="15.75" customHeight="1" thickBot="1">
      <c r="A22" s="263">
        <v>44874</v>
      </c>
      <c r="B22" s="265">
        <v>39696</v>
      </c>
      <c r="C22" s="21"/>
      <c r="D22" s="22" t="s">
        <v>971</v>
      </c>
      <c r="E22" s="23"/>
      <c r="F22" s="1468" t="s">
        <v>113</v>
      </c>
      <c r="G22" s="1469"/>
      <c r="H22" s="1469"/>
      <c r="I22" s="1470"/>
      <c r="J22" s="264" t="s">
        <v>88</v>
      </c>
      <c r="K22" s="264" t="s">
        <v>2650</v>
      </c>
      <c r="L22" s="266">
        <v>39750</v>
      </c>
    </row>
    <row r="23" spans="1:12" ht="17.25" thickBot="1">
      <c r="A23" s="267"/>
      <c r="B23" s="1091"/>
      <c r="C23" s="96"/>
      <c r="D23" s="96"/>
      <c r="E23" s="97"/>
      <c r="F23" s="269"/>
      <c r="G23" s="269"/>
      <c r="H23" s="269"/>
      <c r="I23" s="269"/>
      <c r="J23" s="998"/>
      <c r="K23" s="999"/>
      <c r="L23" s="270"/>
    </row>
    <row r="24" spans="1:12" ht="15.75" customHeight="1" thickBot="1">
      <c r="A24" s="263">
        <v>44885</v>
      </c>
      <c r="B24" s="265" t="s">
        <v>961</v>
      </c>
      <c r="C24" s="21" t="s">
        <v>961</v>
      </c>
      <c r="D24" s="22" t="s">
        <v>1148</v>
      </c>
      <c r="E24" s="23"/>
      <c r="F24" s="1468" t="s">
        <v>961</v>
      </c>
      <c r="G24" s="1469"/>
      <c r="H24" s="1469"/>
      <c r="I24" s="1470"/>
      <c r="J24" s="264" t="s">
        <v>88</v>
      </c>
      <c r="K24" s="264" t="s">
        <v>2905</v>
      </c>
      <c r="L24" s="266">
        <v>18500</v>
      </c>
    </row>
    <row r="25" spans="1:12" ht="17.25" thickBot="1">
      <c r="A25" s="267"/>
      <c r="B25" s="1232"/>
      <c r="C25" s="96"/>
      <c r="D25" s="96"/>
      <c r="E25" s="97"/>
      <c r="F25" s="269"/>
      <c r="G25" s="269"/>
      <c r="H25" s="269"/>
      <c r="I25" s="269"/>
      <c r="J25" s="998"/>
      <c r="K25" s="999"/>
      <c r="L25" s="270"/>
    </row>
    <row r="26" spans="1:12" ht="15.75" customHeight="1" thickBot="1">
      <c r="A26" s="263">
        <v>44895</v>
      </c>
      <c r="B26" s="265" t="s">
        <v>961</v>
      </c>
      <c r="C26" s="21" t="s">
        <v>961</v>
      </c>
      <c r="D26" s="22" t="s">
        <v>1148</v>
      </c>
      <c r="E26" s="23"/>
      <c r="F26" s="1468" t="s">
        <v>961</v>
      </c>
      <c r="G26" s="1469"/>
      <c r="H26" s="1469"/>
      <c r="I26" s="1470"/>
      <c r="J26" s="264" t="s">
        <v>88</v>
      </c>
      <c r="K26" s="264" t="s">
        <v>3174</v>
      </c>
      <c r="L26" s="266">
        <v>18500</v>
      </c>
    </row>
    <row r="27" spans="1:12" ht="15.75" customHeight="1" thickBot="1">
      <c r="A27" s="267"/>
      <c r="B27" s="1309"/>
      <c r="C27" s="96"/>
      <c r="D27" s="96"/>
      <c r="E27" s="97"/>
      <c r="F27" s="269"/>
      <c r="G27" s="269"/>
      <c r="H27" s="269"/>
      <c r="I27" s="269"/>
      <c r="J27" s="998"/>
      <c r="K27" s="999"/>
      <c r="L27" s="270"/>
    </row>
    <row r="28" spans="1:12" ht="15.75" customHeight="1" thickBot="1">
      <c r="A28" s="263">
        <v>44898</v>
      </c>
      <c r="B28" s="265" t="s">
        <v>961</v>
      </c>
      <c r="C28" s="21" t="s">
        <v>961</v>
      </c>
      <c r="D28" s="22" t="s">
        <v>1148</v>
      </c>
      <c r="E28" s="23"/>
      <c r="F28" s="1468" t="s">
        <v>961</v>
      </c>
      <c r="G28" s="1469"/>
      <c r="H28" s="1469"/>
      <c r="I28" s="1470"/>
      <c r="J28" s="264" t="s">
        <v>88</v>
      </c>
      <c r="K28" s="264" t="s">
        <v>3217</v>
      </c>
      <c r="L28" s="266">
        <v>18500</v>
      </c>
    </row>
    <row r="29" spans="1:12" ht="15.75" customHeight="1" thickBot="1">
      <c r="A29" s="267"/>
      <c r="B29" s="1348"/>
      <c r="C29" s="96"/>
      <c r="D29" s="96"/>
      <c r="E29" s="97"/>
      <c r="F29" s="269"/>
      <c r="G29" s="269"/>
      <c r="H29" s="269"/>
      <c r="I29" s="269"/>
      <c r="J29" s="998"/>
      <c r="K29" s="999"/>
      <c r="L29" s="270"/>
    </row>
    <row r="30" spans="1:12" ht="15.75" customHeight="1" thickBot="1">
      <c r="A30" s="267"/>
      <c r="B30" s="1309"/>
      <c r="C30" s="96"/>
      <c r="D30" s="96"/>
      <c r="E30" s="97"/>
      <c r="F30" s="269"/>
      <c r="G30" s="269"/>
      <c r="H30" s="269"/>
      <c r="I30" s="269"/>
      <c r="J30" s="998"/>
      <c r="K30" s="999"/>
      <c r="L30" s="270"/>
    </row>
    <row r="31" spans="1:12" ht="15.75" customHeight="1" thickBot="1">
      <c r="A31" s="267"/>
      <c r="B31" s="1309"/>
      <c r="C31" s="96"/>
      <c r="D31" s="96"/>
      <c r="E31" s="97"/>
      <c r="F31" s="269"/>
      <c r="G31" s="269"/>
      <c r="H31" s="269"/>
      <c r="I31" s="269"/>
      <c r="J31" s="998"/>
      <c r="K31" s="999"/>
      <c r="L31" s="270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+SUM(L11:L31)</f>
        <v>399175</v>
      </c>
    </row>
  </sheetData>
  <mergeCells count="34">
    <mergeCell ref="F28:I28"/>
    <mergeCell ref="A8:C8"/>
    <mergeCell ref="D8:F8"/>
    <mergeCell ref="G8:H8"/>
    <mergeCell ref="I8:L8"/>
    <mergeCell ref="F11:I11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2:K32"/>
    <mergeCell ref="A9:L9"/>
    <mergeCell ref="C10:E10"/>
    <mergeCell ref="F10:I10"/>
    <mergeCell ref="F13:I13"/>
    <mergeCell ref="F15:I15"/>
    <mergeCell ref="F17:I17"/>
    <mergeCell ref="A19:A21"/>
    <mergeCell ref="B19:B21"/>
    <mergeCell ref="F19:I21"/>
    <mergeCell ref="J19:J21"/>
    <mergeCell ref="K19:K21"/>
    <mergeCell ref="L19:L21"/>
    <mergeCell ref="F22:I22"/>
    <mergeCell ref="F24:I24"/>
    <mergeCell ref="F26:I26"/>
  </mergeCells>
  <pageMargins left="0.7" right="0.7" top="0.75" bottom="0.75" header="0.3" footer="0.3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4" workbookViewId="0">
      <selection activeCell="C17" sqref="A17:XFD20"/>
    </sheetView>
  </sheetViews>
  <sheetFormatPr baseColWidth="10" defaultRowHeight="15"/>
  <cols>
    <col min="1" max="1" width="12.7109375" bestFit="1" customWidth="1"/>
    <col min="4" max="4" width="33.85546875" customWidth="1"/>
    <col min="5" max="5" width="36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90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1593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6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67" t="s">
        <v>18</v>
      </c>
      <c r="K10" s="7" t="s">
        <v>16</v>
      </c>
      <c r="L10" s="8" t="s">
        <v>17</v>
      </c>
    </row>
    <row r="11" spans="1:12" ht="17.25" thickBot="1">
      <c r="A11" s="19">
        <v>44828</v>
      </c>
      <c r="B11" s="20" t="s">
        <v>961</v>
      </c>
      <c r="C11" s="21"/>
      <c r="D11" s="22" t="s">
        <v>1148</v>
      </c>
      <c r="E11" s="23"/>
      <c r="F11" s="1401"/>
      <c r="G11" s="1401"/>
      <c r="H11" s="1401"/>
      <c r="I11" s="1406"/>
      <c r="J11" s="565" t="s">
        <v>961</v>
      </c>
      <c r="K11" s="24" t="s">
        <v>1594</v>
      </c>
      <c r="L11" s="25">
        <v>18500</v>
      </c>
    </row>
    <row r="12" spans="1:12" ht="17.25" thickBot="1">
      <c r="A12" s="94"/>
      <c r="B12" s="578"/>
      <c r="C12" s="96"/>
      <c r="D12" s="96"/>
      <c r="E12" s="97"/>
      <c r="F12" s="569"/>
      <c r="G12" s="569"/>
      <c r="H12" s="569"/>
      <c r="I12" s="569"/>
      <c r="J12" s="569"/>
      <c r="K12" s="569"/>
      <c r="L12" s="17"/>
    </row>
    <row r="13" spans="1:12" ht="17.25" thickBot="1">
      <c r="A13" s="19">
        <v>44837</v>
      </c>
      <c r="B13" s="20" t="s">
        <v>961</v>
      </c>
      <c r="C13" s="21"/>
      <c r="D13" s="22" t="s">
        <v>1148</v>
      </c>
      <c r="E13" s="23"/>
      <c r="F13" s="1401"/>
      <c r="G13" s="1401"/>
      <c r="H13" s="1401"/>
      <c r="I13" s="1406"/>
      <c r="J13" s="586" t="s">
        <v>961</v>
      </c>
      <c r="K13" s="24" t="s">
        <v>1658</v>
      </c>
      <c r="L13" s="25">
        <v>18500</v>
      </c>
    </row>
    <row r="14" spans="1:12" ht="17.25" thickBot="1">
      <c r="A14" s="94"/>
      <c r="B14" s="725"/>
      <c r="C14" s="96"/>
      <c r="D14" s="96"/>
      <c r="E14" s="97"/>
      <c r="F14" s="723"/>
      <c r="G14" s="723"/>
      <c r="H14" s="723"/>
      <c r="I14" s="723"/>
      <c r="J14" s="723"/>
      <c r="K14" s="723"/>
      <c r="L14" s="17"/>
    </row>
    <row r="15" spans="1:12" ht="17.25" thickBot="1">
      <c r="A15" s="19">
        <v>44845</v>
      </c>
      <c r="B15" s="20" t="s">
        <v>961</v>
      </c>
      <c r="C15" s="21"/>
      <c r="D15" s="22" t="s">
        <v>1148</v>
      </c>
      <c r="E15" s="23"/>
      <c r="F15" s="1401"/>
      <c r="G15" s="1401"/>
      <c r="H15" s="1401"/>
      <c r="I15" s="1406"/>
      <c r="J15" s="720" t="s">
        <v>961</v>
      </c>
      <c r="K15" s="24" t="s">
        <v>1902</v>
      </c>
      <c r="L15" s="25">
        <v>18500</v>
      </c>
    </row>
    <row r="16" spans="1:12" ht="17.25" thickBot="1">
      <c r="A16" s="94"/>
      <c r="B16" s="847"/>
      <c r="C16" s="96"/>
      <c r="D16" s="96"/>
      <c r="E16" s="97"/>
      <c r="F16" s="844"/>
      <c r="G16" s="844"/>
      <c r="H16" s="844"/>
      <c r="I16" s="844"/>
      <c r="J16" s="844"/>
      <c r="K16" s="844"/>
      <c r="L16" s="17"/>
    </row>
    <row r="17" spans="1:12" ht="15.75" customHeight="1">
      <c r="A17" s="1600">
        <v>44854</v>
      </c>
      <c r="B17" s="1603">
        <v>48602</v>
      </c>
      <c r="C17" s="254"/>
      <c r="D17" s="546" t="s">
        <v>62</v>
      </c>
      <c r="E17" s="546" t="s">
        <v>1889</v>
      </c>
      <c r="F17" s="1606" t="s">
        <v>185</v>
      </c>
      <c r="G17" s="1607"/>
      <c r="H17" s="1607"/>
      <c r="I17" s="1608"/>
      <c r="J17" s="1603" t="s">
        <v>88</v>
      </c>
      <c r="K17" s="1603" t="s">
        <v>2156</v>
      </c>
      <c r="L17" s="1615">
        <v>150011</v>
      </c>
    </row>
    <row r="18" spans="1:12" ht="15.75" customHeight="1">
      <c r="A18" s="1601"/>
      <c r="B18" s="1604"/>
      <c r="C18" s="253"/>
      <c r="D18" s="545" t="s">
        <v>157</v>
      </c>
      <c r="E18" s="545" t="s">
        <v>63</v>
      </c>
      <c r="F18" s="1609"/>
      <c r="G18" s="1610"/>
      <c r="H18" s="1610"/>
      <c r="I18" s="1611"/>
      <c r="J18" s="1604"/>
      <c r="K18" s="1604"/>
      <c r="L18" s="1616"/>
    </row>
    <row r="19" spans="1:12" ht="15.75" customHeight="1">
      <c r="A19" s="1601"/>
      <c r="B19" s="1604"/>
      <c r="C19" s="253"/>
      <c r="D19" s="545" t="s">
        <v>70</v>
      </c>
      <c r="E19" s="545" t="s">
        <v>154</v>
      </c>
      <c r="F19" s="1609"/>
      <c r="G19" s="1610"/>
      <c r="H19" s="1610"/>
      <c r="I19" s="1611"/>
      <c r="J19" s="1604"/>
      <c r="K19" s="1604"/>
      <c r="L19" s="1616"/>
    </row>
    <row r="20" spans="1:12" ht="15.75" customHeight="1" thickBot="1">
      <c r="A20" s="1601"/>
      <c r="B20" s="1604"/>
      <c r="C20" s="253"/>
      <c r="D20" s="545"/>
      <c r="E20" s="545"/>
      <c r="F20" s="1609"/>
      <c r="G20" s="1610"/>
      <c r="H20" s="1610"/>
      <c r="I20" s="1611"/>
      <c r="J20" s="1604"/>
      <c r="K20" s="1604"/>
      <c r="L20" s="1616"/>
    </row>
    <row r="21" spans="1:12" ht="17.25" thickBot="1">
      <c r="A21" s="263">
        <v>44854</v>
      </c>
      <c r="B21" s="265">
        <v>48602</v>
      </c>
      <c r="C21" s="21"/>
      <c r="D21" s="22" t="s">
        <v>971</v>
      </c>
      <c r="E21" s="23"/>
      <c r="F21" s="1468" t="s">
        <v>185</v>
      </c>
      <c r="G21" s="1469"/>
      <c r="H21" s="1469"/>
      <c r="I21" s="1470"/>
      <c r="J21" s="264" t="s">
        <v>88</v>
      </c>
      <c r="K21" s="264" t="s">
        <v>2157</v>
      </c>
      <c r="L21" s="266">
        <v>26000</v>
      </c>
    </row>
    <row r="22" spans="1:12" ht="17.25" thickBot="1">
      <c r="A22" s="267"/>
      <c r="B22" s="862"/>
      <c r="C22" s="96"/>
      <c r="D22" s="96"/>
      <c r="E22" s="97"/>
      <c r="F22" s="269"/>
      <c r="G22" s="269"/>
      <c r="H22" s="269"/>
      <c r="I22" s="269"/>
      <c r="J22" s="862"/>
      <c r="K22" s="862"/>
      <c r="L22" s="270"/>
    </row>
    <row r="23" spans="1:12" ht="17.25" thickBot="1">
      <c r="A23" s="19">
        <v>44856</v>
      </c>
      <c r="B23" s="20" t="s">
        <v>961</v>
      </c>
      <c r="C23" s="21"/>
      <c r="D23" s="22" t="s">
        <v>1148</v>
      </c>
      <c r="E23" s="23"/>
      <c r="F23" s="1401"/>
      <c r="G23" s="1401"/>
      <c r="H23" s="1401"/>
      <c r="I23" s="1406"/>
      <c r="J23" s="858" t="s">
        <v>961</v>
      </c>
      <c r="K23" s="24" t="s">
        <v>2174</v>
      </c>
      <c r="L23" s="25">
        <v>18500</v>
      </c>
    </row>
    <row r="24" spans="1:12" ht="17.25" thickBot="1">
      <c r="A24" s="13"/>
      <c r="B24" s="14"/>
      <c r="C24" s="15"/>
      <c r="D24" s="11"/>
      <c r="E24" s="10"/>
      <c r="F24" s="16"/>
      <c r="G24" s="16"/>
      <c r="H24" s="16"/>
      <c r="I24" s="16"/>
      <c r="J24" s="16"/>
      <c r="K24" s="16"/>
      <c r="L24" s="17"/>
    </row>
    <row r="25" spans="1:12" ht="15.75" customHeight="1">
      <c r="A25" s="1600">
        <v>44859</v>
      </c>
      <c r="B25" s="1603">
        <v>48691</v>
      </c>
      <c r="C25" s="254"/>
      <c r="D25" s="546" t="s">
        <v>34</v>
      </c>
      <c r="E25" s="546" t="s">
        <v>54</v>
      </c>
      <c r="F25" s="1606" t="s">
        <v>2338</v>
      </c>
      <c r="G25" s="1607"/>
      <c r="H25" s="1607"/>
      <c r="I25" s="1608"/>
      <c r="J25" s="1603" t="s">
        <v>88</v>
      </c>
      <c r="K25" s="1603" t="s">
        <v>2434</v>
      </c>
      <c r="L25" s="1615">
        <v>1192004</v>
      </c>
    </row>
    <row r="26" spans="1:12" ht="15.75" customHeight="1">
      <c r="A26" s="1601"/>
      <c r="B26" s="1604"/>
      <c r="C26" s="253"/>
      <c r="D26" s="545" t="s">
        <v>32</v>
      </c>
      <c r="E26" s="545" t="s">
        <v>29</v>
      </c>
      <c r="F26" s="1609"/>
      <c r="G26" s="1610"/>
      <c r="H26" s="1610"/>
      <c r="I26" s="1611"/>
      <c r="J26" s="1604"/>
      <c r="K26" s="1604"/>
      <c r="L26" s="1616"/>
    </row>
    <row r="27" spans="1:12" ht="15.75" customHeight="1">
      <c r="A27" s="1601"/>
      <c r="B27" s="1604"/>
      <c r="C27" s="253"/>
      <c r="D27" s="545" t="s">
        <v>38</v>
      </c>
      <c r="E27" s="545" t="s">
        <v>39</v>
      </c>
      <c r="F27" s="1609"/>
      <c r="G27" s="1610"/>
      <c r="H27" s="1610"/>
      <c r="I27" s="1611"/>
      <c r="J27" s="1604"/>
      <c r="K27" s="1604"/>
      <c r="L27" s="1616"/>
    </row>
    <row r="28" spans="1:12" ht="15.75" customHeight="1">
      <c r="A28" s="1601"/>
      <c r="B28" s="1604"/>
      <c r="C28" s="253"/>
      <c r="D28" s="545" t="s">
        <v>100</v>
      </c>
      <c r="E28" s="545" t="s">
        <v>2437</v>
      </c>
      <c r="F28" s="1609"/>
      <c r="G28" s="1610"/>
      <c r="H28" s="1610"/>
      <c r="I28" s="1611"/>
      <c r="J28" s="1604"/>
      <c r="K28" s="1604"/>
      <c r="L28" s="1616"/>
    </row>
    <row r="29" spans="1:12" ht="15.75" customHeight="1">
      <c r="A29" s="1601"/>
      <c r="B29" s="1604"/>
      <c r="C29" s="253"/>
      <c r="D29" s="545" t="s">
        <v>36</v>
      </c>
      <c r="E29" s="545" t="s">
        <v>37</v>
      </c>
      <c r="F29" s="1609"/>
      <c r="G29" s="1610"/>
      <c r="H29" s="1610"/>
      <c r="I29" s="1611"/>
      <c r="J29" s="1604"/>
      <c r="K29" s="1604"/>
      <c r="L29" s="1616"/>
    </row>
    <row r="30" spans="1:12" ht="15.75" customHeight="1">
      <c r="A30" s="1601"/>
      <c r="B30" s="1604"/>
      <c r="C30" s="253"/>
      <c r="D30" s="450" t="s">
        <v>28</v>
      </c>
      <c r="E30" s="545"/>
      <c r="F30" s="1609"/>
      <c r="G30" s="1610"/>
      <c r="H30" s="1610"/>
      <c r="I30" s="1611"/>
      <c r="J30" s="1604"/>
      <c r="K30" s="1604"/>
      <c r="L30" s="1616"/>
    </row>
    <row r="31" spans="1:12" ht="15.75" customHeight="1">
      <c r="A31" s="1601"/>
      <c r="B31" s="1604"/>
      <c r="C31" s="253"/>
      <c r="D31" s="545" t="s">
        <v>59</v>
      </c>
      <c r="E31" s="545"/>
      <c r="F31" s="1609"/>
      <c r="G31" s="1610"/>
      <c r="H31" s="1610"/>
      <c r="I31" s="1611"/>
      <c r="J31" s="1604"/>
      <c r="K31" s="1604"/>
      <c r="L31" s="1616"/>
    </row>
    <row r="32" spans="1:12" ht="15.75" customHeight="1">
      <c r="A32" s="1601"/>
      <c r="B32" s="1604"/>
      <c r="C32" s="253"/>
      <c r="D32" s="545" t="s">
        <v>2436</v>
      </c>
      <c r="E32" s="545"/>
      <c r="F32" s="1609"/>
      <c r="G32" s="1610"/>
      <c r="H32" s="1610"/>
      <c r="I32" s="1611"/>
      <c r="J32" s="1604"/>
      <c r="K32" s="1604"/>
      <c r="L32" s="1616"/>
    </row>
    <row r="33" spans="1:12" ht="15.75" customHeight="1">
      <c r="A33" s="1601"/>
      <c r="B33" s="1604"/>
      <c r="C33" s="253"/>
      <c r="D33" s="545"/>
      <c r="E33" s="545"/>
      <c r="F33" s="1609"/>
      <c r="G33" s="1610"/>
      <c r="H33" s="1610"/>
      <c r="I33" s="1611"/>
      <c r="J33" s="1604"/>
      <c r="K33" s="1604"/>
      <c r="L33" s="1616"/>
    </row>
    <row r="34" spans="1:12" ht="15.75" customHeight="1" thickBot="1">
      <c r="A34" s="1601"/>
      <c r="B34" s="1604"/>
      <c r="C34" s="253"/>
      <c r="D34" s="545"/>
      <c r="E34" s="545"/>
      <c r="F34" s="1609"/>
      <c r="G34" s="1610"/>
      <c r="H34" s="1610"/>
      <c r="I34" s="1611"/>
      <c r="J34" s="1604"/>
      <c r="K34" s="1604"/>
      <c r="L34" s="1616"/>
    </row>
    <row r="35" spans="1:12" ht="17.25" thickBot="1">
      <c r="A35" s="263">
        <v>44859</v>
      </c>
      <c r="B35" s="265">
        <v>48691</v>
      </c>
      <c r="C35" s="21"/>
      <c r="D35" s="22" t="s">
        <v>971</v>
      </c>
      <c r="E35" s="23"/>
      <c r="F35" s="1468" t="s">
        <v>2338</v>
      </c>
      <c r="G35" s="1469"/>
      <c r="H35" s="1469"/>
      <c r="I35" s="1470"/>
      <c r="J35" s="264" t="s">
        <v>88</v>
      </c>
      <c r="K35" s="264" t="s">
        <v>2435</v>
      </c>
      <c r="L35" s="266">
        <v>26000</v>
      </c>
    </row>
    <row r="36" spans="1:12" ht="17.25" thickBot="1">
      <c r="A36" s="267"/>
      <c r="B36" s="989"/>
      <c r="C36" s="96"/>
      <c r="D36" s="96"/>
      <c r="E36" s="97"/>
      <c r="F36" s="269"/>
      <c r="G36" s="269"/>
      <c r="H36" s="269"/>
      <c r="I36" s="269"/>
      <c r="J36" s="998"/>
      <c r="K36" s="999"/>
      <c r="L36" s="270"/>
    </row>
    <row r="37" spans="1:12" ht="17.25" thickBot="1">
      <c r="A37" s="19">
        <v>44895</v>
      </c>
      <c r="B37" s="20" t="s">
        <v>961</v>
      </c>
      <c r="C37" s="21"/>
      <c r="D37" s="22" t="s">
        <v>1148</v>
      </c>
      <c r="E37" s="23"/>
      <c r="F37" s="1401"/>
      <c r="G37" s="1401"/>
      <c r="H37" s="1401"/>
      <c r="I37" s="1406"/>
      <c r="J37" s="1300" t="s">
        <v>961</v>
      </c>
      <c r="K37" s="24" t="s">
        <v>3162</v>
      </c>
      <c r="L37" s="25">
        <v>18500</v>
      </c>
    </row>
    <row r="38" spans="1:12" ht="17.25" thickBot="1">
      <c r="A38" s="267"/>
      <c r="B38" s="1309"/>
      <c r="C38" s="96"/>
      <c r="D38" s="96"/>
      <c r="E38" s="97"/>
      <c r="F38" s="269"/>
      <c r="G38" s="269"/>
      <c r="H38" s="269"/>
      <c r="I38" s="269"/>
      <c r="J38" s="998"/>
      <c r="K38" s="999"/>
      <c r="L38" s="270"/>
    </row>
    <row r="39" spans="1:12" ht="18.75" thickBot="1">
      <c r="A39" s="2"/>
      <c r="B39" s="2"/>
      <c r="C39" s="2"/>
      <c r="D39" s="2"/>
      <c r="E39" s="2"/>
      <c r="F39" s="2"/>
      <c r="G39" s="2"/>
      <c r="H39" s="2"/>
      <c r="I39" s="2"/>
      <c r="J39" s="1407" t="s">
        <v>21</v>
      </c>
      <c r="K39" s="1487"/>
      <c r="L39" s="18">
        <f>+SUM(L11:L37)</f>
        <v>1486515</v>
      </c>
    </row>
  </sheetData>
  <mergeCells count="39">
    <mergeCell ref="F37:I37"/>
    <mergeCell ref="L25:L34"/>
    <mergeCell ref="F35:I35"/>
    <mergeCell ref="A25:A34"/>
    <mergeCell ref="B25:B34"/>
    <mergeCell ref="F25:I34"/>
    <mergeCell ref="J25:J34"/>
    <mergeCell ref="K25:K34"/>
    <mergeCell ref="J39:K39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A9:L9"/>
    <mergeCell ref="C10:E10"/>
    <mergeCell ref="F10:I10"/>
    <mergeCell ref="F11:I11"/>
    <mergeCell ref="F13:I13"/>
    <mergeCell ref="F15:I15"/>
    <mergeCell ref="F23:I23"/>
    <mergeCell ref="A4:D4"/>
    <mergeCell ref="E4:L4"/>
    <mergeCell ref="A1:C2"/>
    <mergeCell ref="D1:L1"/>
    <mergeCell ref="D2:L2"/>
    <mergeCell ref="A3:D3"/>
    <mergeCell ref="E3:L3"/>
    <mergeCell ref="L17:L20"/>
    <mergeCell ref="F21:I21"/>
    <mergeCell ref="A17:A20"/>
    <mergeCell ref="B17:B20"/>
    <mergeCell ref="F17:I20"/>
    <mergeCell ref="J17:J20"/>
    <mergeCell ref="K17:K20"/>
  </mergeCells>
  <pageMargins left="0.7" right="0.7" top="0.75" bottom="0.75" header="0.3" footer="0.3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opLeftCell="A10" workbookViewId="0">
      <selection activeCell="L22" sqref="L22"/>
    </sheetView>
  </sheetViews>
  <sheetFormatPr baseColWidth="10" defaultRowHeight="15"/>
  <cols>
    <col min="1" max="1" width="12.7109375" bestFit="1" customWidth="1"/>
    <col min="12" max="12" width="14.42578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1603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6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567" t="s">
        <v>18</v>
      </c>
      <c r="K10" s="7" t="s">
        <v>16</v>
      </c>
      <c r="L10" s="8" t="s">
        <v>17</v>
      </c>
    </row>
    <row r="11" spans="1:12" ht="17.25" thickBot="1">
      <c r="A11" s="19">
        <v>44816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565" t="s">
        <v>961</v>
      </c>
      <c r="K11" s="24" t="s">
        <v>1604</v>
      </c>
      <c r="L11" s="25">
        <v>18500</v>
      </c>
    </row>
    <row r="12" spans="1:12" ht="17.25" thickBot="1">
      <c r="A12" s="94"/>
      <c r="B12" s="578"/>
      <c r="C12" s="96"/>
      <c r="D12" s="96"/>
      <c r="E12" s="97"/>
      <c r="F12" s="569"/>
      <c r="G12" s="569"/>
      <c r="H12" s="569"/>
      <c r="I12" s="569"/>
      <c r="J12" s="564"/>
      <c r="K12" s="576"/>
      <c r="L12" s="25"/>
    </row>
    <row r="13" spans="1:12" ht="17.25" thickBot="1">
      <c r="A13" s="19">
        <v>44848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804" t="s">
        <v>961</v>
      </c>
      <c r="K13" s="24" t="s">
        <v>2040</v>
      </c>
      <c r="L13" s="25">
        <v>18500</v>
      </c>
    </row>
    <row r="14" spans="1:12" ht="17.25" thickBot="1">
      <c r="A14" s="94"/>
      <c r="B14" s="833"/>
      <c r="C14" s="96"/>
      <c r="D14" s="96"/>
      <c r="E14" s="97"/>
      <c r="F14" s="823"/>
      <c r="G14" s="823"/>
      <c r="H14" s="823"/>
      <c r="I14" s="823"/>
      <c r="J14" s="817"/>
      <c r="K14" s="826"/>
      <c r="L14" s="25"/>
    </row>
    <row r="15" spans="1:12" ht="17.25" thickBot="1">
      <c r="A15" s="19">
        <v>44853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818" t="s">
        <v>961</v>
      </c>
      <c r="K15" s="24" t="s">
        <v>2109</v>
      </c>
      <c r="L15" s="25">
        <v>18500</v>
      </c>
    </row>
    <row r="16" spans="1:12" ht="17.25" thickBot="1">
      <c r="A16" s="94"/>
      <c r="B16" s="1008"/>
      <c r="C16" s="96"/>
      <c r="D16" s="96"/>
      <c r="E16" s="97"/>
      <c r="F16" s="1004"/>
      <c r="G16" s="1004"/>
      <c r="H16" s="1004"/>
      <c r="I16" s="1004"/>
      <c r="J16" s="1001"/>
      <c r="K16" s="1002"/>
      <c r="L16" s="25"/>
    </row>
    <row r="17" spans="1:12" ht="17.25" thickBot="1">
      <c r="A17" s="19">
        <v>44865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1003" t="s">
        <v>961</v>
      </c>
      <c r="K17" s="24" t="s">
        <v>2472</v>
      </c>
      <c r="L17" s="25">
        <v>18500</v>
      </c>
    </row>
    <row r="18" spans="1:12" ht="17.25" thickBot="1">
      <c r="A18" s="94"/>
      <c r="B18" s="578"/>
      <c r="C18" s="96"/>
      <c r="D18" s="96"/>
      <c r="E18" s="97"/>
      <c r="F18" s="569"/>
      <c r="G18" s="569"/>
      <c r="H18" s="569"/>
      <c r="I18" s="569"/>
      <c r="J18" s="564"/>
      <c r="K18" s="576"/>
      <c r="L18" s="25"/>
    </row>
    <row r="19" spans="1:12" ht="17.25" thickBot="1">
      <c r="A19" s="19">
        <v>44889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265" t="s">
        <v>961</v>
      </c>
      <c r="K19" s="24" t="s">
        <v>2985</v>
      </c>
      <c r="L19" s="25">
        <v>18500</v>
      </c>
    </row>
    <row r="20" spans="1:12" ht="17.25" thickBot="1">
      <c r="A20" s="94"/>
      <c r="B20" s="1275"/>
      <c r="C20" s="96"/>
      <c r="D20" s="96"/>
      <c r="E20" s="97"/>
      <c r="F20" s="1269"/>
      <c r="G20" s="1269"/>
      <c r="H20" s="1269"/>
      <c r="I20" s="1269"/>
      <c r="J20" s="1264"/>
      <c r="K20" s="1274"/>
      <c r="L20" s="25"/>
    </row>
    <row r="21" spans="1:12" ht="18.75" thickBot="1">
      <c r="A21" s="2"/>
      <c r="B21" s="2"/>
      <c r="C21" s="2"/>
      <c r="D21" s="2"/>
      <c r="E21" s="2"/>
      <c r="F21" s="2"/>
      <c r="G21" s="2"/>
      <c r="H21" s="2"/>
      <c r="I21" s="2"/>
      <c r="J21" s="1407" t="s">
        <v>21</v>
      </c>
      <c r="K21" s="1487"/>
      <c r="L21" s="44">
        <f>+SUM(L11:L20)</f>
        <v>92500</v>
      </c>
    </row>
  </sheetData>
  <mergeCells count="25">
    <mergeCell ref="F19:I19"/>
    <mergeCell ref="J21:K21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A9:L9"/>
    <mergeCell ref="C10:E10"/>
    <mergeCell ref="F10:I10"/>
    <mergeCell ref="F11:I11"/>
    <mergeCell ref="F13:I13"/>
    <mergeCell ref="F15:I15"/>
    <mergeCell ref="F17:I17"/>
    <mergeCell ref="A4:D4"/>
    <mergeCell ref="E4:L4"/>
    <mergeCell ref="A1:C2"/>
    <mergeCell ref="D1:L1"/>
    <mergeCell ref="D2:L2"/>
    <mergeCell ref="A3:D3"/>
    <mergeCell ref="E3:L3"/>
  </mergeCells>
  <pageMargins left="0.7" right="0.7" top="0.75" bottom="0.75" header="0.3" footer="0.3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9" workbookViewId="0">
      <selection activeCell="L33" sqref="L33"/>
    </sheetView>
  </sheetViews>
  <sheetFormatPr baseColWidth="10" defaultRowHeight="15"/>
  <cols>
    <col min="1" max="1" width="12.7109375" bestFit="1" customWidth="1"/>
    <col min="4" max="4" width="33" customWidth="1"/>
    <col min="5" max="5" width="42.5703125" customWidth="1"/>
    <col min="12" max="12" width="14.710937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574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1612</v>
      </c>
      <c r="B8" s="1462"/>
      <c r="C8" s="1463"/>
      <c r="D8" s="573" t="s">
        <v>68</v>
      </c>
      <c r="E8" s="1466"/>
      <c r="F8" s="1465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66" t="s">
        <v>13</v>
      </c>
      <c r="C10" s="1482" t="s">
        <v>14</v>
      </c>
      <c r="D10" s="1483"/>
      <c r="E10" s="577"/>
      <c r="F10" s="1440" t="s">
        <v>15</v>
      </c>
      <c r="G10" s="1441"/>
      <c r="H10" s="1441"/>
      <c r="I10" s="1442"/>
      <c r="J10" s="567" t="s">
        <v>18</v>
      </c>
      <c r="K10" s="7" t="s">
        <v>16</v>
      </c>
      <c r="L10" s="8" t="s">
        <v>17</v>
      </c>
    </row>
    <row r="11" spans="1:12" ht="17.25" thickBot="1">
      <c r="A11" s="19">
        <v>44833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565" t="s">
        <v>961</v>
      </c>
      <c r="K11" s="24" t="s">
        <v>1613</v>
      </c>
      <c r="L11" s="25">
        <v>18500</v>
      </c>
    </row>
    <row r="12" spans="1:12" ht="17.25" thickBot="1">
      <c r="A12" s="94"/>
      <c r="B12" s="769"/>
      <c r="C12" s="96"/>
      <c r="D12" s="96"/>
      <c r="E12" s="97"/>
      <c r="F12" s="766"/>
      <c r="G12" s="766"/>
      <c r="H12" s="766"/>
      <c r="I12" s="766"/>
      <c r="J12" s="766"/>
      <c r="K12" s="766"/>
      <c r="L12" s="17"/>
    </row>
    <row r="13" spans="1:12" ht="17.25" thickBot="1">
      <c r="A13" s="19">
        <v>44847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765" t="s">
        <v>961</v>
      </c>
      <c r="K13" s="24" t="s">
        <v>1971</v>
      </c>
      <c r="L13" s="25">
        <v>18500</v>
      </c>
    </row>
    <row r="14" spans="1:12" ht="17.25" thickBot="1">
      <c r="A14" s="94"/>
      <c r="B14" s="1008"/>
      <c r="C14" s="96"/>
      <c r="D14" s="96"/>
      <c r="E14" s="97"/>
      <c r="F14" s="1004"/>
      <c r="G14" s="1004"/>
      <c r="H14" s="1004"/>
      <c r="I14" s="1004"/>
      <c r="J14" s="1004"/>
      <c r="K14" s="1004"/>
      <c r="L14" s="17"/>
    </row>
    <row r="15" spans="1:12" ht="17.25" thickBot="1">
      <c r="A15" s="19">
        <v>44865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1003" t="s">
        <v>961</v>
      </c>
      <c r="K15" s="24" t="s">
        <v>2474</v>
      </c>
      <c r="L15" s="25">
        <v>18500</v>
      </c>
    </row>
    <row r="16" spans="1:12" ht="17.25" thickBot="1">
      <c r="A16" s="94"/>
      <c r="B16" s="578"/>
      <c r="C16" s="96"/>
      <c r="D16" s="96"/>
      <c r="E16" s="97"/>
      <c r="F16" s="569"/>
      <c r="G16" s="569"/>
      <c r="H16" s="569"/>
      <c r="I16" s="569"/>
      <c r="J16" s="569"/>
      <c r="K16" s="569"/>
      <c r="L16" s="17"/>
    </row>
    <row r="17" spans="1:12" ht="17.25" thickBot="1">
      <c r="A17" s="19">
        <v>44868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1020" t="s">
        <v>961</v>
      </c>
      <c r="K17" s="24" t="s">
        <v>2559</v>
      </c>
      <c r="L17" s="25">
        <v>18500</v>
      </c>
    </row>
    <row r="18" spans="1:12" ht="17.25" thickBot="1">
      <c r="A18" s="94"/>
      <c r="B18" s="1060"/>
      <c r="C18" s="96"/>
      <c r="D18" s="96"/>
      <c r="E18" s="97"/>
      <c r="F18" s="1058"/>
      <c r="G18" s="1058"/>
      <c r="H18" s="1058"/>
      <c r="I18" s="1058"/>
      <c r="J18" s="1058"/>
      <c r="K18" s="1058"/>
      <c r="L18" s="17"/>
    </row>
    <row r="19" spans="1:12" ht="17.25" thickBot="1">
      <c r="A19" s="19">
        <v>44871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057" t="s">
        <v>961</v>
      </c>
      <c r="K19" s="24" t="s">
        <v>2608</v>
      </c>
      <c r="L19" s="25">
        <v>18500</v>
      </c>
    </row>
    <row r="20" spans="1:12" ht="17.25" thickBot="1">
      <c r="A20" s="94"/>
      <c r="B20" s="1026"/>
      <c r="C20" s="96"/>
      <c r="D20" s="96"/>
      <c r="E20" s="97"/>
      <c r="F20" s="1021"/>
      <c r="G20" s="1021"/>
      <c r="H20" s="1021"/>
      <c r="I20" s="1021"/>
      <c r="J20" s="1021"/>
      <c r="K20" s="1021"/>
      <c r="L20" s="17"/>
    </row>
    <row r="21" spans="1:12" ht="15.75" customHeight="1">
      <c r="A21" s="1600">
        <v>44874</v>
      </c>
      <c r="B21" s="1603">
        <v>59712</v>
      </c>
      <c r="C21" s="254"/>
      <c r="D21" s="546" t="s">
        <v>70</v>
      </c>
      <c r="E21" s="546" t="s">
        <v>49</v>
      </c>
      <c r="F21" s="1606" t="s">
        <v>113</v>
      </c>
      <c r="G21" s="1607"/>
      <c r="H21" s="1607"/>
      <c r="I21" s="1608"/>
      <c r="J21" s="1603" t="s">
        <v>88</v>
      </c>
      <c r="K21" s="1603" t="s">
        <v>2651</v>
      </c>
      <c r="L21" s="1615">
        <v>686324</v>
      </c>
    </row>
    <row r="22" spans="1:12" ht="15.75" customHeight="1">
      <c r="A22" s="1601"/>
      <c r="B22" s="1604"/>
      <c r="C22" s="253"/>
      <c r="D22" s="545" t="s">
        <v>76</v>
      </c>
      <c r="E22" s="545" t="s">
        <v>1889</v>
      </c>
      <c r="F22" s="1609"/>
      <c r="G22" s="1610"/>
      <c r="H22" s="1610"/>
      <c r="I22" s="1611"/>
      <c r="J22" s="1604"/>
      <c r="K22" s="1604"/>
      <c r="L22" s="1616"/>
    </row>
    <row r="23" spans="1:12" ht="15.75" customHeight="1">
      <c r="A23" s="1601"/>
      <c r="B23" s="1604"/>
      <c r="C23" s="253"/>
      <c r="D23" s="545"/>
      <c r="E23" s="545" t="s">
        <v>77</v>
      </c>
      <c r="F23" s="1609"/>
      <c r="G23" s="1610"/>
      <c r="H23" s="1610"/>
      <c r="I23" s="1611"/>
      <c r="J23" s="1604"/>
      <c r="K23" s="1604"/>
      <c r="L23" s="1616"/>
    </row>
    <row r="24" spans="1:12" ht="15.75" customHeight="1">
      <c r="A24" s="1601"/>
      <c r="B24" s="1604"/>
      <c r="C24" s="253"/>
      <c r="D24" s="545"/>
      <c r="E24" s="545"/>
      <c r="F24" s="1609"/>
      <c r="G24" s="1610"/>
      <c r="H24" s="1610"/>
      <c r="I24" s="1611"/>
      <c r="J24" s="1604"/>
      <c r="K24" s="1604"/>
      <c r="L24" s="1616"/>
    </row>
    <row r="25" spans="1:12" ht="15.75" customHeight="1" thickBot="1">
      <c r="A25" s="1601"/>
      <c r="B25" s="1604"/>
      <c r="C25" s="253"/>
      <c r="D25" s="545"/>
      <c r="E25" s="545"/>
      <c r="F25" s="1609"/>
      <c r="G25" s="1610"/>
      <c r="H25" s="1610"/>
      <c r="I25" s="1611"/>
      <c r="J25" s="1604"/>
      <c r="K25" s="1604"/>
      <c r="L25" s="1616"/>
    </row>
    <row r="26" spans="1:12" ht="17.25" thickBot="1">
      <c r="A26" s="1094">
        <v>44874</v>
      </c>
      <c r="B26" s="265">
        <v>59712</v>
      </c>
      <c r="C26" s="21"/>
      <c r="D26" s="22" t="s">
        <v>22</v>
      </c>
      <c r="E26" s="23"/>
      <c r="F26" s="1468" t="s">
        <v>113</v>
      </c>
      <c r="G26" s="1469"/>
      <c r="H26" s="1469"/>
      <c r="I26" s="1470"/>
      <c r="J26" s="264" t="s">
        <v>88</v>
      </c>
      <c r="K26" s="264" t="s">
        <v>2652</v>
      </c>
      <c r="L26" s="266">
        <v>39750</v>
      </c>
    </row>
    <row r="27" spans="1:12" ht="17.25" thickBot="1">
      <c r="A27" s="267"/>
      <c r="B27" s="1091"/>
      <c r="C27" s="96"/>
      <c r="D27" s="96"/>
      <c r="E27" s="97"/>
      <c r="F27" s="269"/>
      <c r="G27" s="269"/>
      <c r="H27" s="269"/>
      <c r="I27" s="269"/>
      <c r="J27" s="1091"/>
      <c r="K27" s="1091"/>
      <c r="L27" s="270"/>
    </row>
    <row r="28" spans="1:12" ht="17.25" thickBot="1">
      <c r="A28" s="19">
        <v>44879</v>
      </c>
      <c r="B28" s="20" t="s">
        <v>961</v>
      </c>
      <c r="C28" s="21"/>
      <c r="D28" s="22" t="s">
        <v>1148</v>
      </c>
      <c r="E28" s="23"/>
      <c r="F28" s="1401" t="s">
        <v>961</v>
      </c>
      <c r="G28" s="1401"/>
      <c r="H28" s="1401"/>
      <c r="I28" s="1406"/>
      <c r="J28" s="1190" t="s">
        <v>961</v>
      </c>
      <c r="K28" s="24" t="s">
        <v>2888</v>
      </c>
      <c r="L28" s="25">
        <v>18500</v>
      </c>
    </row>
    <row r="29" spans="1:12" ht="17.25" thickBot="1">
      <c r="A29" s="267"/>
      <c r="B29" s="1204"/>
      <c r="C29" s="96"/>
      <c r="D29" s="96"/>
      <c r="E29" s="97"/>
      <c r="F29" s="269"/>
      <c r="G29" s="269"/>
      <c r="H29" s="269"/>
      <c r="I29" s="269"/>
      <c r="J29" s="1204"/>
      <c r="K29" s="1204"/>
      <c r="L29" s="270"/>
    </row>
    <row r="30" spans="1:12" ht="17.25" thickBot="1">
      <c r="A30" s="19">
        <v>44898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335" t="s">
        <v>961</v>
      </c>
      <c r="K30" s="24" t="s">
        <v>3230</v>
      </c>
      <c r="L30" s="25">
        <v>18500</v>
      </c>
    </row>
    <row r="31" spans="1:12" ht="16.5">
      <c r="A31" s="267"/>
      <c r="B31" s="1348"/>
      <c r="C31" s="96"/>
      <c r="D31" s="96"/>
      <c r="E31" s="97"/>
      <c r="F31" s="269"/>
      <c r="G31" s="269"/>
      <c r="H31" s="269"/>
      <c r="I31" s="269"/>
      <c r="J31" s="1348"/>
      <c r="K31" s="1348"/>
      <c r="L31" s="270"/>
    </row>
    <row r="32" spans="1:12" ht="16.5">
      <c r="A32" s="267"/>
      <c r="B32" s="1348"/>
      <c r="C32" s="96"/>
      <c r="D32" s="96"/>
      <c r="E32" s="97"/>
      <c r="F32" s="269"/>
      <c r="G32" s="269"/>
      <c r="H32" s="269"/>
      <c r="I32" s="269"/>
      <c r="J32" s="1348"/>
      <c r="K32" s="1348"/>
      <c r="L32" s="270"/>
    </row>
    <row r="33" spans="1:12" ht="18">
      <c r="A33" s="2"/>
      <c r="B33" s="2"/>
      <c r="C33" s="2"/>
      <c r="D33" s="2"/>
      <c r="E33" s="2"/>
      <c r="F33" s="2"/>
      <c r="G33" s="2"/>
      <c r="H33" s="2"/>
      <c r="I33" s="2"/>
      <c r="J33" s="1471" t="s">
        <v>21</v>
      </c>
      <c r="K33" s="1471"/>
      <c r="L33" s="18">
        <f>+SUM(L11:L32)</f>
        <v>855574</v>
      </c>
    </row>
  </sheetData>
  <mergeCells count="34">
    <mergeCell ref="F30:I30"/>
    <mergeCell ref="F28:I28"/>
    <mergeCell ref="F11:I11"/>
    <mergeCell ref="J33:K33"/>
    <mergeCell ref="A9:L9"/>
    <mergeCell ref="C10:D10"/>
    <mergeCell ref="F10:I10"/>
    <mergeCell ref="F13:I13"/>
    <mergeCell ref="F15:I15"/>
    <mergeCell ref="F17:I17"/>
    <mergeCell ref="F19:I19"/>
    <mergeCell ref="A21:A25"/>
    <mergeCell ref="B21:B25"/>
    <mergeCell ref="F21:I25"/>
    <mergeCell ref="J21:J25"/>
    <mergeCell ref="K21:K25"/>
    <mergeCell ref="L21:L25"/>
    <mergeCell ref="F26:I26"/>
    <mergeCell ref="A8:C8"/>
    <mergeCell ref="E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E7:F7"/>
    <mergeCell ref="G7:H7"/>
    <mergeCell ref="I7:L7"/>
  </mergeCells>
  <pageMargins left="0.7" right="0.7" top="0.75" bottom="0.75" header="0.3" footer="0.3"/>
  <pageSetup orientation="portrait" r:id="rId1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7" workbookViewId="0">
      <selection activeCell="L32" sqref="L32"/>
    </sheetView>
  </sheetViews>
  <sheetFormatPr baseColWidth="10" defaultRowHeight="15"/>
  <cols>
    <col min="1" max="1" width="12.7109375" bestFit="1" customWidth="1"/>
    <col min="4" max="4" width="33" customWidth="1"/>
    <col min="5" max="5" width="42.5703125" customWidth="1"/>
    <col min="12" max="12" width="14.710937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574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1616</v>
      </c>
      <c r="B8" s="1462"/>
      <c r="C8" s="1463"/>
      <c r="D8" s="573" t="s">
        <v>68</v>
      </c>
      <c r="E8" s="1466"/>
      <c r="F8" s="1465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566" t="s">
        <v>13</v>
      </c>
      <c r="C10" s="1482" t="s">
        <v>14</v>
      </c>
      <c r="D10" s="1483"/>
      <c r="E10" s="577"/>
      <c r="F10" s="1440" t="s">
        <v>15</v>
      </c>
      <c r="G10" s="1441"/>
      <c r="H10" s="1441"/>
      <c r="I10" s="1442"/>
      <c r="J10" s="567" t="s">
        <v>18</v>
      </c>
      <c r="K10" s="7" t="s">
        <v>16</v>
      </c>
      <c r="L10" s="8" t="s">
        <v>17</v>
      </c>
    </row>
    <row r="11" spans="1:12" ht="17.25" thickBot="1">
      <c r="A11" s="263">
        <v>44828</v>
      </c>
      <c r="B11" s="265" t="s">
        <v>961</v>
      </c>
      <c r="C11" s="21" t="s">
        <v>961</v>
      </c>
      <c r="D11" s="22" t="s">
        <v>1148</v>
      </c>
      <c r="E11" s="23"/>
      <c r="F11" s="1468" t="s">
        <v>961</v>
      </c>
      <c r="G11" s="1469"/>
      <c r="H11" s="1469"/>
      <c r="I11" s="1470"/>
      <c r="J11" s="264" t="s">
        <v>961</v>
      </c>
      <c r="K11" s="264" t="s">
        <v>1617</v>
      </c>
      <c r="L11" s="266">
        <v>18500</v>
      </c>
    </row>
    <row r="12" spans="1:12" ht="17.25" thickBot="1">
      <c r="A12" s="267"/>
      <c r="B12" s="686"/>
      <c r="C12" s="96"/>
      <c r="D12" s="96"/>
      <c r="E12" s="97"/>
      <c r="F12" s="269"/>
      <c r="G12" s="269"/>
      <c r="H12" s="269"/>
      <c r="I12" s="269"/>
      <c r="J12" s="686"/>
      <c r="K12" s="686"/>
      <c r="L12" s="270"/>
    </row>
    <row r="13" spans="1:12" ht="17.25" thickBot="1">
      <c r="A13" s="263">
        <v>44837</v>
      </c>
      <c r="B13" s="265" t="s">
        <v>961</v>
      </c>
      <c r="C13" s="21" t="s">
        <v>961</v>
      </c>
      <c r="D13" s="22" t="s">
        <v>1148</v>
      </c>
      <c r="E13" s="23"/>
      <c r="F13" s="1468" t="s">
        <v>961</v>
      </c>
      <c r="G13" s="1469"/>
      <c r="H13" s="1469"/>
      <c r="I13" s="1470"/>
      <c r="J13" s="264" t="s">
        <v>961</v>
      </c>
      <c r="K13" s="264" t="s">
        <v>1796</v>
      </c>
      <c r="L13" s="266">
        <v>18500</v>
      </c>
    </row>
    <row r="14" spans="1:12" ht="17.25" thickBot="1">
      <c r="A14" s="267"/>
      <c r="B14" s="778"/>
      <c r="C14" s="96"/>
      <c r="D14" s="96"/>
      <c r="E14" s="97"/>
      <c r="F14" s="269"/>
      <c r="G14" s="269"/>
      <c r="H14" s="269"/>
      <c r="I14" s="269"/>
      <c r="J14" s="778"/>
      <c r="K14" s="778"/>
      <c r="L14" s="270"/>
    </row>
    <row r="15" spans="1:12" ht="17.25" thickBot="1">
      <c r="A15" s="263">
        <v>44846</v>
      </c>
      <c r="B15" s="265" t="s">
        <v>961</v>
      </c>
      <c r="C15" s="21" t="s">
        <v>961</v>
      </c>
      <c r="D15" s="22" t="s">
        <v>1148</v>
      </c>
      <c r="E15" s="23"/>
      <c r="F15" s="1468" t="s">
        <v>961</v>
      </c>
      <c r="G15" s="1469"/>
      <c r="H15" s="1469"/>
      <c r="I15" s="1470"/>
      <c r="J15" s="264" t="s">
        <v>961</v>
      </c>
      <c r="K15" s="264" t="s">
        <v>1991</v>
      </c>
      <c r="L15" s="266">
        <v>18500</v>
      </c>
    </row>
    <row r="16" spans="1:12" ht="17.25" thickBot="1">
      <c r="A16" s="267"/>
      <c r="B16" s="876"/>
      <c r="C16" s="96"/>
      <c r="D16" s="96"/>
      <c r="E16" s="97"/>
      <c r="F16" s="269"/>
      <c r="G16" s="269"/>
      <c r="H16" s="269"/>
      <c r="I16" s="269"/>
      <c r="J16" s="876"/>
      <c r="K16" s="876"/>
      <c r="L16" s="270"/>
    </row>
    <row r="17" spans="1:12" ht="17.25" thickBot="1">
      <c r="A17" s="263">
        <v>44859</v>
      </c>
      <c r="B17" s="265" t="s">
        <v>961</v>
      </c>
      <c r="C17" s="21" t="s">
        <v>961</v>
      </c>
      <c r="D17" s="22" t="s">
        <v>1148</v>
      </c>
      <c r="E17" s="23"/>
      <c r="F17" s="1468" t="s">
        <v>961</v>
      </c>
      <c r="G17" s="1469"/>
      <c r="H17" s="1469"/>
      <c r="I17" s="1470"/>
      <c r="J17" s="264" t="s">
        <v>961</v>
      </c>
      <c r="K17" s="264" t="s">
        <v>2197</v>
      </c>
      <c r="L17" s="266">
        <v>18500</v>
      </c>
    </row>
    <row r="18" spans="1:12" ht="17.25" thickBot="1">
      <c r="A18" s="267"/>
      <c r="B18" s="1027"/>
      <c r="C18" s="96"/>
      <c r="D18" s="96"/>
      <c r="E18" s="97"/>
      <c r="F18" s="269"/>
      <c r="G18" s="269"/>
      <c r="H18" s="269"/>
      <c r="I18" s="269"/>
      <c r="J18" s="1027"/>
      <c r="K18" s="1027"/>
      <c r="L18" s="270"/>
    </row>
    <row r="19" spans="1:12" ht="17.25" thickBot="1">
      <c r="A19" s="263">
        <v>44870</v>
      </c>
      <c r="B19" s="265" t="s">
        <v>961</v>
      </c>
      <c r="C19" s="21" t="s">
        <v>961</v>
      </c>
      <c r="D19" s="22" t="s">
        <v>1148</v>
      </c>
      <c r="E19" s="23"/>
      <c r="F19" s="1468" t="s">
        <v>961</v>
      </c>
      <c r="G19" s="1469"/>
      <c r="H19" s="1469"/>
      <c r="I19" s="1470"/>
      <c r="J19" s="264" t="s">
        <v>961</v>
      </c>
      <c r="K19" s="264" t="s">
        <v>2547</v>
      </c>
      <c r="L19" s="266">
        <v>18500</v>
      </c>
    </row>
    <row r="20" spans="1:12" ht="17.25" thickBot="1">
      <c r="A20" s="267"/>
      <c r="B20" s="579"/>
      <c r="C20" s="96"/>
      <c r="D20" s="96"/>
      <c r="E20" s="97"/>
      <c r="F20" s="269"/>
      <c r="G20" s="269"/>
      <c r="H20" s="269"/>
      <c r="I20" s="269"/>
      <c r="J20" s="579"/>
      <c r="K20" s="579"/>
      <c r="L20" s="270"/>
    </row>
    <row r="21" spans="1:12" ht="17.25" thickBot="1">
      <c r="A21" s="263">
        <v>44873</v>
      </c>
      <c r="B21" s="265" t="s">
        <v>961</v>
      </c>
      <c r="C21" s="21" t="s">
        <v>961</v>
      </c>
      <c r="D21" s="22" t="s">
        <v>1148</v>
      </c>
      <c r="E21" s="23"/>
      <c r="F21" s="1468" t="s">
        <v>961</v>
      </c>
      <c r="G21" s="1469"/>
      <c r="H21" s="1469"/>
      <c r="I21" s="1470"/>
      <c r="J21" s="264" t="s">
        <v>961</v>
      </c>
      <c r="K21" s="264" t="s">
        <v>2689</v>
      </c>
      <c r="L21" s="266">
        <v>18500</v>
      </c>
    </row>
    <row r="22" spans="1:12" ht="17.25" thickBot="1">
      <c r="A22" s="267"/>
      <c r="B22" s="1131"/>
      <c r="C22" s="96"/>
      <c r="D22" s="96"/>
      <c r="E22" s="97"/>
      <c r="F22" s="269"/>
      <c r="G22" s="269"/>
      <c r="H22" s="269"/>
      <c r="I22" s="269"/>
      <c r="J22" s="1131"/>
      <c r="K22" s="1131"/>
      <c r="L22" s="270"/>
    </row>
    <row r="23" spans="1:12" ht="17.25" thickBot="1">
      <c r="A23" s="263">
        <v>44889</v>
      </c>
      <c r="B23" s="265" t="s">
        <v>961</v>
      </c>
      <c r="C23" s="21" t="s">
        <v>961</v>
      </c>
      <c r="D23" s="22" t="s">
        <v>1148</v>
      </c>
      <c r="E23" s="23"/>
      <c r="F23" s="1468" t="s">
        <v>961</v>
      </c>
      <c r="G23" s="1469"/>
      <c r="H23" s="1469"/>
      <c r="I23" s="1470"/>
      <c r="J23" s="264" t="s">
        <v>961</v>
      </c>
      <c r="K23" s="264" t="s">
        <v>2997</v>
      </c>
      <c r="L23" s="266">
        <v>18500</v>
      </c>
    </row>
    <row r="24" spans="1:12" ht="17.25" thickBot="1">
      <c r="A24" s="267"/>
      <c r="B24" s="1278"/>
      <c r="C24" s="96"/>
      <c r="D24" s="96"/>
      <c r="E24" s="97"/>
      <c r="F24" s="269"/>
      <c r="G24" s="269"/>
      <c r="H24" s="269"/>
      <c r="I24" s="269"/>
      <c r="J24" s="1278"/>
      <c r="K24" s="1278"/>
      <c r="L24" s="270"/>
    </row>
    <row r="25" spans="1:12" ht="17.25" thickBot="1">
      <c r="A25" s="263">
        <v>44895</v>
      </c>
      <c r="B25" s="265" t="s">
        <v>961</v>
      </c>
      <c r="C25" s="21" t="s">
        <v>961</v>
      </c>
      <c r="D25" s="22" t="s">
        <v>1148</v>
      </c>
      <c r="E25" s="23"/>
      <c r="F25" s="1468" t="s">
        <v>961</v>
      </c>
      <c r="G25" s="1469"/>
      <c r="H25" s="1469"/>
      <c r="I25" s="1470"/>
      <c r="J25" s="264" t="s">
        <v>961</v>
      </c>
      <c r="K25" s="264" t="s">
        <v>3182</v>
      </c>
      <c r="L25" s="266">
        <v>18500</v>
      </c>
    </row>
    <row r="26" spans="1:12" ht="17.25" thickBot="1">
      <c r="A26" s="267"/>
      <c r="B26" s="1309"/>
      <c r="C26" s="96"/>
      <c r="D26" s="96"/>
      <c r="E26" s="97"/>
      <c r="F26" s="269"/>
      <c r="G26" s="269"/>
      <c r="H26" s="269"/>
      <c r="I26" s="269"/>
      <c r="J26" s="1309"/>
      <c r="K26" s="1309"/>
      <c r="L26" s="270"/>
    </row>
    <row r="27" spans="1:12" ht="17.25" thickBot="1">
      <c r="A27" s="263">
        <v>44898</v>
      </c>
      <c r="B27" s="265" t="s">
        <v>961</v>
      </c>
      <c r="C27" s="21" t="s">
        <v>961</v>
      </c>
      <c r="D27" s="22" t="s">
        <v>1148</v>
      </c>
      <c r="E27" s="23"/>
      <c r="F27" s="1468" t="s">
        <v>961</v>
      </c>
      <c r="G27" s="1469"/>
      <c r="H27" s="1469"/>
      <c r="I27" s="1470"/>
      <c r="J27" s="264" t="s">
        <v>961</v>
      </c>
      <c r="K27" s="264" t="s">
        <v>3231</v>
      </c>
      <c r="L27" s="266">
        <v>18500</v>
      </c>
    </row>
    <row r="28" spans="1:12" ht="16.5">
      <c r="A28" s="267"/>
      <c r="B28" s="1309"/>
      <c r="C28" s="96"/>
      <c r="D28" s="96"/>
      <c r="E28" s="97"/>
      <c r="F28" s="269"/>
      <c r="G28" s="269"/>
      <c r="H28" s="269"/>
      <c r="I28" s="269"/>
      <c r="J28" s="1309"/>
      <c r="K28" s="1309"/>
      <c r="L28" s="270"/>
    </row>
    <row r="29" spans="1:12" ht="16.5">
      <c r="A29" s="267"/>
      <c r="B29" s="1309"/>
      <c r="C29" s="96"/>
      <c r="D29" s="96"/>
      <c r="E29" s="97"/>
      <c r="F29" s="269"/>
      <c r="G29" s="269"/>
      <c r="H29" s="269"/>
      <c r="I29" s="269"/>
      <c r="J29" s="1309"/>
      <c r="K29" s="1309"/>
      <c r="L29" s="270"/>
    </row>
    <row r="30" spans="1:12" ht="16.5">
      <c r="A30" s="267"/>
      <c r="B30" s="1309"/>
      <c r="C30" s="96"/>
      <c r="D30" s="96"/>
      <c r="E30" s="97"/>
      <c r="F30" s="269"/>
      <c r="G30" s="269"/>
      <c r="H30" s="269"/>
      <c r="I30" s="269"/>
      <c r="J30" s="1309"/>
      <c r="K30" s="1309"/>
      <c r="L30" s="270"/>
    </row>
    <row r="31" spans="1:12" ht="18">
      <c r="A31" s="2"/>
      <c r="B31" s="2"/>
      <c r="C31" s="2"/>
      <c r="D31" s="2"/>
      <c r="E31" s="2"/>
      <c r="F31" s="2"/>
      <c r="G31" s="2"/>
      <c r="H31" s="2"/>
      <c r="I31" s="2"/>
      <c r="J31" s="1471" t="s">
        <v>21</v>
      </c>
      <c r="K31" s="1471"/>
      <c r="L31" s="18">
        <f>+SUM(L11:L30)</f>
        <v>166500</v>
      </c>
    </row>
  </sheetData>
  <mergeCells count="29">
    <mergeCell ref="F11:I11"/>
    <mergeCell ref="J31:K31"/>
    <mergeCell ref="A9:L9"/>
    <mergeCell ref="C10:D10"/>
    <mergeCell ref="F10:I10"/>
    <mergeCell ref="F13:I13"/>
    <mergeCell ref="F15:I15"/>
    <mergeCell ref="F17:I17"/>
    <mergeCell ref="F19:I19"/>
    <mergeCell ref="F21:I21"/>
    <mergeCell ref="F23:I23"/>
    <mergeCell ref="F25:I25"/>
    <mergeCell ref="F27:I27"/>
    <mergeCell ref="A8:C8"/>
    <mergeCell ref="E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E7:F7"/>
    <mergeCell ref="G7:H7"/>
    <mergeCell ref="I7:L7"/>
  </mergeCells>
  <pageMargins left="0.7" right="0.7" top="0.75" bottom="0.75" header="0.3" footer="0.3"/>
  <pageSetup orientation="portrait" r:id="rId1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4" workbookViewId="0">
      <selection activeCell="K21" sqref="K21"/>
    </sheetView>
  </sheetViews>
  <sheetFormatPr baseColWidth="10" defaultRowHeight="15"/>
  <cols>
    <col min="1" max="1" width="14" bestFit="1" customWidth="1"/>
    <col min="4" max="4" width="41.5703125" customWidth="1"/>
    <col min="5" max="5" width="32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1677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0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09" t="s">
        <v>18</v>
      </c>
      <c r="K10" s="7" t="s">
        <v>16</v>
      </c>
      <c r="L10" s="8" t="s">
        <v>17</v>
      </c>
    </row>
    <row r="11" spans="1:12" ht="17.25" thickBot="1">
      <c r="A11" s="19">
        <v>44838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607" t="s">
        <v>961</v>
      </c>
      <c r="K11" s="24" t="s">
        <v>1676</v>
      </c>
      <c r="L11" s="25">
        <v>18500</v>
      </c>
    </row>
    <row r="12" spans="1:12" ht="17.25" thickBot="1">
      <c r="A12" s="94"/>
      <c r="B12" s="938"/>
      <c r="C12" s="96"/>
      <c r="D12" s="96"/>
      <c r="E12" s="97"/>
      <c r="F12" s="934"/>
      <c r="G12" s="934"/>
      <c r="H12" s="934"/>
      <c r="I12" s="934"/>
      <c r="J12" s="932"/>
      <c r="K12" s="937"/>
      <c r="L12" s="17"/>
    </row>
    <row r="13" spans="1:12" ht="17.25" thickBot="1">
      <c r="A13" s="19">
        <v>44862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933" t="s">
        <v>961</v>
      </c>
      <c r="K13" s="24" t="s">
        <v>2318</v>
      </c>
      <c r="L13" s="25">
        <v>18500</v>
      </c>
    </row>
    <row r="14" spans="1:12" ht="17.25" thickBot="1">
      <c r="A14" s="94"/>
      <c r="B14" s="612"/>
      <c r="C14" s="96"/>
      <c r="D14" s="96"/>
      <c r="E14" s="97"/>
      <c r="F14" s="610"/>
      <c r="G14" s="610"/>
      <c r="H14" s="610"/>
      <c r="I14" s="610"/>
      <c r="J14" s="606"/>
      <c r="K14" s="611"/>
      <c r="L14" s="17"/>
    </row>
    <row r="15" spans="1:12" ht="17.25" thickBot="1">
      <c r="A15" s="19">
        <v>44870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1020" t="s">
        <v>961</v>
      </c>
      <c r="K15" s="24" t="s">
        <v>2548</v>
      </c>
      <c r="L15" s="25">
        <v>18500</v>
      </c>
    </row>
    <row r="16" spans="1:12" ht="17.25" thickBot="1">
      <c r="A16" s="94"/>
      <c r="B16" s="1026"/>
      <c r="C16" s="96"/>
      <c r="D16" s="96"/>
      <c r="E16" s="97"/>
      <c r="F16" s="1021"/>
      <c r="G16" s="1021"/>
      <c r="H16" s="1021"/>
      <c r="I16" s="1021"/>
      <c r="J16" s="1018"/>
      <c r="K16" s="1019"/>
      <c r="L16" s="17"/>
    </row>
    <row r="17" spans="1:12" ht="17.25" thickBot="1">
      <c r="A17" s="19">
        <v>44877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1118" t="s">
        <v>961</v>
      </c>
      <c r="K17" s="24" t="s">
        <v>2770</v>
      </c>
      <c r="L17" s="25">
        <v>18500</v>
      </c>
    </row>
    <row r="18" spans="1:12" ht="17.25" thickBot="1">
      <c r="A18" s="94"/>
      <c r="B18" s="1129"/>
      <c r="C18" s="96"/>
      <c r="D18" s="96"/>
      <c r="E18" s="97"/>
      <c r="F18" s="1121"/>
      <c r="G18" s="1121"/>
      <c r="H18" s="1121"/>
      <c r="I18" s="1121"/>
      <c r="J18" s="1117"/>
      <c r="K18" s="1125"/>
      <c r="L18" s="17"/>
    </row>
    <row r="19" spans="1:12" ht="17.25" thickBot="1">
      <c r="A19" s="19">
        <v>44890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265" t="s">
        <v>961</v>
      </c>
      <c r="K19" s="24" t="s">
        <v>3025</v>
      </c>
      <c r="L19" s="25">
        <v>18500</v>
      </c>
    </row>
    <row r="20" spans="1:12" ht="17.25" thickBot="1">
      <c r="A20" s="94"/>
      <c r="B20" s="1275"/>
      <c r="C20" s="96"/>
      <c r="D20" s="96"/>
      <c r="E20" s="97"/>
      <c r="F20" s="1269"/>
      <c r="G20" s="1269"/>
      <c r="H20" s="1269"/>
      <c r="I20" s="1269"/>
      <c r="J20" s="1264"/>
      <c r="K20" s="1274"/>
      <c r="L20" s="17"/>
    </row>
    <row r="21" spans="1:12" ht="17.25" thickBot="1">
      <c r="A21" s="19">
        <v>44897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335" t="s">
        <v>961</v>
      </c>
      <c r="K21" s="24" t="s">
        <v>3211</v>
      </c>
      <c r="L21" s="25">
        <v>18500</v>
      </c>
    </row>
    <row r="22" spans="1:12" ht="17.25" thickBot="1">
      <c r="A22" s="94"/>
      <c r="B22" s="1347"/>
      <c r="C22" s="96"/>
      <c r="D22" s="96"/>
      <c r="E22" s="97"/>
      <c r="F22" s="1339"/>
      <c r="G22" s="1339"/>
      <c r="H22" s="1339"/>
      <c r="I22" s="1339"/>
      <c r="J22" s="1334"/>
      <c r="K22" s="1345"/>
      <c r="L22" s="17"/>
    </row>
    <row r="23" spans="1:12" ht="17.25" thickBot="1">
      <c r="A23" s="94"/>
      <c r="B23" s="1347"/>
      <c r="C23" s="96"/>
      <c r="D23" s="96"/>
      <c r="E23" s="97"/>
      <c r="F23" s="1339"/>
      <c r="G23" s="1339"/>
      <c r="H23" s="1339"/>
      <c r="I23" s="1339"/>
      <c r="J23" s="1334"/>
      <c r="K23" s="1345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+SUM(L11:L20)</f>
        <v>92500</v>
      </c>
    </row>
  </sheetData>
  <mergeCells count="26">
    <mergeCell ref="J24:K24"/>
    <mergeCell ref="F11:I11"/>
    <mergeCell ref="A9:L9"/>
    <mergeCell ref="C10:E10"/>
    <mergeCell ref="F10:I10"/>
    <mergeCell ref="F13:I13"/>
    <mergeCell ref="F15:I15"/>
    <mergeCell ref="F17:I17"/>
    <mergeCell ref="F19:I19"/>
    <mergeCell ref="F21:I2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8" workbookViewId="0">
      <selection activeCell="L34" sqref="L34"/>
    </sheetView>
  </sheetViews>
  <sheetFormatPr baseColWidth="10" defaultRowHeight="15"/>
  <cols>
    <col min="1" max="1" width="12.7109375" bestFit="1" customWidth="1"/>
    <col min="4" max="4" width="34.7109375" customWidth="1"/>
    <col min="5" max="5" width="42.7109375" customWidth="1"/>
    <col min="12" max="12" width="17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1692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1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17" t="s">
        <v>18</v>
      </c>
      <c r="K10" s="7" t="s">
        <v>16</v>
      </c>
      <c r="L10" s="8" t="s">
        <v>17</v>
      </c>
    </row>
    <row r="11" spans="1:12" ht="17.25" thickBot="1">
      <c r="A11" s="19">
        <v>44826</v>
      </c>
      <c r="B11" s="20"/>
      <c r="C11" s="21"/>
      <c r="D11" s="261" t="s">
        <v>1148</v>
      </c>
      <c r="E11" s="23"/>
      <c r="F11" s="1401" t="s">
        <v>961</v>
      </c>
      <c r="G11" s="1401"/>
      <c r="H11" s="1401"/>
      <c r="I11" s="1406"/>
      <c r="J11" s="615" t="s">
        <v>961</v>
      </c>
      <c r="K11" s="24" t="s">
        <v>1693</v>
      </c>
      <c r="L11" s="25">
        <v>18500</v>
      </c>
    </row>
    <row r="12" spans="1:12" ht="17.25" thickBot="1">
      <c r="A12" s="94"/>
      <c r="B12" s="685"/>
      <c r="C12" s="96"/>
      <c r="D12" s="356"/>
      <c r="E12" s="97"/>
      <c r="F12" s="681"/>
      <c r="G12" s="681"/>
      <c r="H12" s="681"/>
      <c r="I12" s="681"/>
      <c r="J12" s="681"/>
      <c r="K12" s="681"/>
      <c r="L12" s="17"/>
    </row>
    <row r="13" spans="1:12" ht="17.25" thickBot="1">
      <c r="A13" s="19">
        <v>44839</v>
      </c>
      <c r="B13" s="20"/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677" t="s">
        <v>961</v>
      </c>
      <c r="K13" s="24" t="s">
        <v>1817</v>
      </c>
      <c r="L13" s="25">
        <v>18500</v>
      </c>
    </row>
    <row r="14" spans="1:12" ht="15.75" thickBot="1"/>
    <row r="15" spans="1:12" ht="15.75" customHeight="1">
      <c r="A15" s="1600">
        <v>44881</v>
      </c>
      <c r="B15" s="1603">
        <v>51988</v>
      </c>
      <c r="C15" s="254"/>
      <c r="D15" s="449" t="s">
        <v>159</v>
      </c>
      <c r="E15" s="449" t="s">
        <v>149</v>
      </c>
      <c r="F15" s="1606" t="s">
        <v>139</v>
      </c>
      <c r="G15" s="1607"/>
      <c r="H15" s="1607"/>
      <c r="I15" s="1608"/>
      <c r="J15" s="1603" t="s">
        <v>88</v>
      </c>
      <c r="K15" s="1603" t="s">
        <v>2828</v>
      </c>
      <c r="L15" s="1615">
        <v>1941862</v>
      </c>
    </row>
    <row r="16" spans="1:12" ht="15.75" customHeight="1">
      <c r="A16" s="1601"/>
      <c r="B16" s="1604"/>
      <c r="C16" s="253"/>
      <c r="D16" s="450" t="s">
        <v>36</v>
      </c>
      <c r="E16" s="450" t="s">
        <v>39</v>
      </c>
      <c r="F16" s="1609"/>
      <c r="G16" s="1610"/>
      <c r="H16" s="1610"/>
      <c r="I16" s="1611"/>
      <c r="J16" s="1604"/>
      <c r="K16" s="1604"/>
      <c r="L16" s="1616"/>
    </row>
    <row r="17" spans="1:12" ht="15.75" customHeight="1">
      <c r="A17" s="1601"/>
      <c r="B17" s="1604"/>
      <c r="C17" s="253"/>
      <c r="D17" s="450" t="s">
        <v>38</v>
      </c>
      <c r="E17" s="450" t="s">
        <v>321</v>
      </c>
      <c r="F17" s="1609"/>
      <c r="G17" s="1610"/>
      <c r="H17" s="1610"/>
      <c r="I17" s="1611"/>
      <c r="J17" s="1604"/>
      <c r="K17" s="1604"/>
      <c r="L17" s="1616"/>
    </row>
    <row r="18" spans="1:12" ht="15.75" customHeight="1">
      <c r="A18" s="1601"/>
      <c r="B18" s="1604"/>
      <c r="C18" s="253"/>
      <c r="D18" s="450" t="s">
        <v>158</v>
      </c>
      <c r="E18" s="450" t="s">
        <v>507</v>
      </c>
      <c r="F18" s="1609"/>
      <c r="G18" s="1610"/>
      <c r="H18" s="1610"/>
      <c r="I18" s="1611"/>
      <c r="J18" s="1604"/>
      <c r="K18" s="1604"/>
      <c r="L18" s="1616"/>
    </row>
    <row r="19" spans="1:12" ht="15.75" customHeight="1">
      <c r="A19" s="1601"/>
      <c r="B19" s="1604"/>
      <c r="C19" s="253"/>
      <c r="D19" s="450" t="s">
        <v>607</v>
      </c>
      <c r="E19" s="450" t="s">
        <v>472</v>
      </c>
      <c r="F19" s="1609"/>
      <c r="G19" s="1610"/>
      <c r="H19" s="1610"/>
      <c r="I19" s="1611"/>
      <c r="J19" s="1604"/>
      <c r="K19" s="1604"/>
      <c r="L19" s="1616"/>
    </row>
    <row r="20" spans="1:12" ht="15.75" customHeight="1">
      <c r="A20" s="1601"/>
      <c r="B20" s="1604"/>
      <c r="C20" s="253"/>
      <c r="D20" s="450" t="s">
        <v>59</v>
      </c>
      <c r="E20" s="450" t="s">
        <v>52</v>
      </c>
      <c r="F20" s="1609"/>
      <c r="G20" s="1610"/>
      <c r="H20" s="1610"/>
      <c r="I20" s="1611"/>
      <c r="J20" s="1604"/>
      <c r="K20" s="1604"/>
      <c r="L20" s="1616"/>
    </row>
    <row r="21" spans="1:12" ht="15.75" customHeight="1">
      <c r="A21" s="1601"/>
      <c r="B21" s="1604"/>
      <c r="C21" s="253"/>
      <c r="D21" s="450" t="s">
        <v>51</v>
      </c>
      <c r="E21" s="450" t="s">
        <v>77</v>
      </c>
      <c r="F21" s="1609"/>
      <c r="G21" s="1610"/>
      <c r="H21" s="1610"/>
      <c r="I21" s="1611"/>
      <c r="J21" s="1604"/>
      <c r="K21" s="1604"/>
      <c r="L21" s="1616"/>
    </row>
    <row r="22" spans="1:12" ht="15.75" customHeight="1">
      <c r="A22" s="1601"/>
      <c r="B22" s="1604"/>
      <c r="C22" s="253"/>
      <c r="D22" s="450" t="s">
        <v>76</v>
      </c>
      <c r="E22" s="450" t="s">
        <v>600</v>
      </c>
      <c r="F22" s="1609"/>
      <c r="G22" s="1610"/>
      <c r="H22" s="1610"/>
      <c r="I22" s="1611"/>
      <c r="J22" s="1604"/>
      <c r="K22" s="1604"/>
      <c r="L22" s="1616"/>
    </row>
    <row r="23" spans="1:12" ht="15.75" customHeight="1">
      <c r="A23" s="1601"/>
      <c r="B23" s="1604"/>
      <c r="C23" s="253"/>
      <c r="D23" s="545" t="s">
        <v>2436</v>
      </c>
      <c r="E23" s="545"/>
      <c r="F23" s="1609"/>
      <c r="G23" s="1610"/>
      <c r="H23" s="1610"/>
      <c r="I23" s="1611"/>
      <c r="J23" s="1604"/>
      <c r="K23" s="1604"/>
      <c r="L23" s="1616"/>
    </row>
    <row r="24" spans="1:12" ht="15.75" customHeight="1">
      <c r="A24" s="1601"/>
      <c r="B24" s="1604"/>
      <c r="C24" s="253"/>
      <c r="D24" s="545" t="s">
        <v>929</v>
      </c>
      <c r="E24" s="545"/>
      <c r="F24" s="1609"/>
      <c r="G24" s="1610"/>
      <c r="H24" s="1610"/>
      <c r="I24" s="1611"/>
      <c r="J24" s="1604"/>
      <c r="K24" s="1604"/>
      <c r="L24" s="1616"/>
    </row>
    <row r="25" spans="1:12" ht="15.75" customHeight="1">
      <c r="A25" s="1601"/>
      <c r="B25" s="1604"/>
      <c r="C25" s="253"/>
      <c r="D25" s="545"/>
      <c r="E25" s="545"/>
      <c r="F25" s="1609"/>
      <c r="G25" s="1610"/>
      <c r="H25" s="1610"/>
      <c r="I25" s="1611"/>
      <c r="J25" s="1604"/>
      <c r="K25" s="1604"/>
      <c r="L25" s="1616"/>
    </row>
    <row r="26" spans="1:12" ht="15.75" customHeight="1">
      <c r="A26" s="1601"/>
      <c r="B26" s="1604"/>
      <c r="C26" s="253"/>
      <c r="D26" s="545"/>
      <c r="E26" s="545"/>
      <c r="F26" s="1609"/>
      <c r="G26" s="1610"/>
      <c r="H26" s="1610"/>
      <c r="I26" s="1611"/>
      <c r="J26" s="1604"/>
      <c r="K26" s="1604"/>
      <c r="L26" s="1616"/>
    </row>
    <row r="27" spans="1:12" ht="15.75" customHeight="1">
      <c r="A27" s="1601"/>
      <c r="B27" s="1604"/>
      <c r="C27" s="253"/>
      <c r="D27" s="545"/>
      <c r="E27" s="545"/>
      <c r="F27" s="1609"/>
      <c r="G27" s="1610"/>
      <c r="H27" s="1610"/>
      <c r="I27" s="1611"/>
      <c r="J27" s="1604"/>
      <c r="K27" s="1604"/>
      <c r="L27" s="1616"/>
    </row>
    <row r="28" spans="1:12" ht="15.75" customHeight="1" thickBot="1">
      <c r="A28" s="1601"/>
      <c r="B28" s="1604"/>
      <c r="C28" s="253"/>
      <c r="D28" s="545" t="s">
        <v>961</v>
      </c>
      <c r="E28" s="545"/>
      <c r="F28" s="1609"/>
      <c r="G28" s="1610"/>
      <c r="H28" s="1610"/>
      <c r="I28" s="1611"/>
      <c r="J28" s="1604"/>
      <c r="K28" s="1604"/>
      <c r="L28" s="1616"/>
    </row>
    <row r="29" spans="1:12" ht="17.25" thickBot="1">
      <c r="A29" s="263"/>
      <c r="B29" s="265"/>
      <c r="C29" s="21"/>
      <c r="D29" s="22"/>
      <c r="E29" s="23"/>
      <c r="F29" s="1468" t="s">
        <v>961</v>
      </c>
      <c r="G29" s="1469"/>
      <c r="H29" s="1469"/>
      <c r="I29" s="1470"/>
      <c r="J29" s="264" t="s">
        <v>961</v>
      </c>
      <c r="K29" s="264" t="s">
        <v>961</v>
      </c>
      <c r="L29" s="266">
        <v>0</v>
      </c>
    </row>
    <row r="30" spans="1:12" ht="17.25" thickBot="1">
      <c r="A30" s="267"/>
      <c r="B30" s="1170"/>
      <c r="C30" s="96"/>
      <c r="D30" s="96"/>
      <c r="E30" s="97"/>
      <c r="F30" s="269"/>
      <c r="G30" s="269"/>
      <c r="H30" s="269"/>
      <c r="I30" s="269"/>
      <c r="J30" s="1170"/>
      <c r="K30" s="1170"/>
      <c r="L30" s="270"/>
    </row>
    <row r="31" spans="1:12" ht="17.25" thickBot="1">
      <c r="A31" s="19">
        <v>44882</v>
      </c>
      <c r="B31" s="20" t="s">
        <v>961</v>
      </c>
      <c r="C31" s="21"/>
      <c r="D31" s="22" t="s">
        <v>1148</v>
      </c>
      <c r="E31" s="23"/>
      <c r="F31" s="1401" t="s">
        <v>961</v>
      </c>
      <c r="G31" s="1401"/>
      <c r="H31" s="1401"/>
      <c r="I31" s="1406"/>
      <c r="J31" s="1190" t="s">
        <v>961</v>
      </c>
      <c r="K31" s="24" t="s">
        <v>2860</v>
      </c>
      <c r="L31" s="25">
        <v>18500</v>
      </c>
    </row>
    <row r="32" spans="1:12" ht="16.5">
      <c r="A32" s="267"/>
      <c r="B32" s="1204"/>
      <c r="C32" s="96"/>
      <c r="D32" s="96"/>
      <c r="E32" s="97"/>
      <c r="F32" s="269"/>
      <c r="G32" s="269"/>
      <c r="H32" s="269"/>
      <c r="I32" s="269"/>
      <c r="J32" s="1204"/>
      <c r="K32" s="1204"/>
      <c r="L32" s="270"/>
    </row>
    <row r="33" spans="10:12" ht="18">
      <c r="J33" s="1471" t="s">
        <v>21</v>
      </c>
      <c r="K33" s="1471"/>
      <c r="L33" s="18">
        <f>+SUM(L11:L32)</f>
        <v>1997362</v>
      </c>
    </row>
  </sheetData>
  <mergeCells count="30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33:K33"/>
    <mergeCell ref="F13:I13"/>
    <mergeCell ref="A15:A28"/>
    <mergeCell ref="B15:B28"/>
    <mergeCell ref="F15:I28"/>
    <mergeCell ref="J15:J28"/>
    <mergeCell ref="K15:K28"/>
    <mergeCell ref="L15:L28"/>
    <mergeCell ref="F29:I29"/>
    <mergeCell ref="F31:I31"/>
  </mergeCells>
  <pageMargins left="0.7" right="0.7" top="0.75" bottom="0.75" header="0.3" footer="0.3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L22" sqref="L22"/>
    </sheetView>
  </sheetViews>
  <sheetFormatPr baseColWidth="10" defaultRowHeight="15"/>
  <cols>
    <col min="1" max="1" width="14" bestFit="1" customWidth="1"/>
    <col min="4" max="4" width="33" bestFit="1" customWidth="1"/>
    <col min="5" max="5" width="38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1737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2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25" t="s">
        <v>18</v>
      </c>
      <c r="K10" s="7" t="s">
        <v>16</v>
      </c>
      <c r="L10" s="8" t="s">
        <v>17</v>
      </c>
    </row>
    <row r="11" spans="1:12" ht="17.25" thickBot="1">
      <c r="A11" s="19">
        <v>44834</v>
      </c>
      <c r="B11" s="20" t="s">
        <v>961</v>
      </c>
      <c r="C11" s="21"/>
      <c r="D11" s="22" t="s">
        <v>1148</v>
      </c>
      <c r="E11" s="23"/>
      <c r="F11" s="1401" t="s">
        <v>309</v>
      </c>
      <c r="G11" s="1401"/>
      <c r="H11" s="1401"/>
      <c r="I11" s="1406"/>
      <c r="J11" s="623" t="s">
        <v>961</v>
      </c>
      <c r="K11" s="24" t="s">
        <v>1738</v>
      </c>
      <c r="L11" s="25">
        <v>18500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44890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1265" t="s">
        <v>961</v>
      </c>
      <c r="K13" s="24" t="s">
        <v>3017</v>
      </c>
      <c r="L13" s="25">
        <v>18500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6.5">
      <c r="A15" s="1443">
        <v>44904</v>
      </c>
      <c r="B15" s="1411">
        <v>91371</v>
      </c>
      <c r="C15" s="9"/>
      <c r="D15" s="9" t="s">
        <v>64</v>
      </c>
      <c r="E15" s="9" t="s">
        <v>40</v>
      </c>
      <c r="F15" s="1448" t="s">
        <v>185</v>
      </c>
      <c r="G15" s="1449"/>
      <c r="H15" s="1449"/>
      <c r="I15" s="1450"/>
      <c r="J15" s="1419" t="s">
        <v>88</v>
      </c>
      <c r="K15" s="1416" t="s">
        <v>3318</v>
      </c>
      <c r="L15" s="1457">
        <v>1119278</v>
      </c>
    </row>
    <row r="16" spans="1:12" ht="16.5">
      <c r="A16" s="1444"/>
      <c r="B16" s="1412"/>
      <c r="D16" t="s">
        <v>109</v>
      </c>
      <c r="E16" s="11" t="s">
        <v>110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513</v>
      </c>
      <c r="E17" s="11" t="s">
        <v>514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/>
      <c r="F18" s="1451"/>
      <c r="G18" s="1452"/>
      <c r="H18" s="1452"/>
      <c r="I18" s="1453"/>
      <c r="J18" s="1420"/>
      <c r="K18" s="1417"/>
      <c r="L18" s="1458"/>
    </row>
    <row r="19" spans="1:12" ht="16.5">
      <c r="A19" s="1444"/>
      <c r="B19" s="1412"/>
      <c r="C19" s="26"/>
      <c r="D19" s="10"/>
      <c r="E19" s="28"/>
      <c r="F19" s="1451"/>
      <c r="G19" s="1452"/>
      <c r="H19" s="1452"/>
      <c r="I19" s="1453"/>
      <c r="J19" s="1420"/>
      <c r="K19" s="1417"/>
      <c r="L19" s="1458"/>
    </row>
    <row r="20" spans="1:12" ht="16.5">
      <c r="A20" s="1444"/>
      <c r="B20" s="1412"/>
      <c r="C20" s="26"/>
      <c r="D20" s="10"/>
      <c r="E20" s="28"/>
      <c r="F20" s="1451"/>
      <c r="G20" s="1452"/>
      <c r="H20" s="1452"/>
      <c r="I20" s="1453"/>
      <c r="J20" s="1420"/>
      <c r="K20" s="1417"/>
      <c r="L20" s="1458"/>
    </row>
    <row r="21" spans="1:12" ht="17.25" thickBot="1">
      <c r="A21" s="1445"/>
      <c r="B21" s="1413"/>
      <c r="C21" s="27"/>
      <c r="D21" s="12"/>
      <c r="E21" s="29"/>
      <c r="F21" s="1454"/>
      <c r="G21" s="1455"/>
      <c r="H21" s="1455"/>
      <c r="I21" s="1456"/>
      <c r="J21" s="1421"/>
      <c r="K21" s="1418"/>
      <c r="L21" s="1459"/>
    </row>
    <row r="22" spans="1:12" ht="17.25" thickBot="1">
      <c r="A22" s="19">
        <v>44904</v>
      </c>
      <c r="B22" s="20">
        <v>91371</v>
      </c>
      <c r="C22" s="21"/>
      <c r="D22" s="22" t="s">
        <v>1760</v>
      </c>
      <c r="E22" s="23"/>
      <c r="F22" s="1401" t="s">
        <v>185</v>
      </c>
      <c r="G22" s="1401"/>
      <c r="H22" s="1401"/>
      <c r="I22" s="1406"/>
      <c r="J22" s="1371" t="s">
        <v>88</v>
      </c>
      <c r="K22" s="24" t="s">
        <v>3319</v>
      </c>
      <c r="L22" s="25">
        <v>39750</v>
      </c>
    </row>
    <row r="23" spans="1:12" ht="15.75" thickBot="1"/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+SUM(L11:L23)</f>
        <v>1196028</v>
      </c>
    </row>
  </sheetData>
  <mergeCells count="29">
    <mergeCell ref="F11:I11"/>
    <mergeCell ref="J24:K24"/>
    <mergeCell ref="A9:L9"/>
    <mergeCell ref="C10:E10"/>
    <mergeCell ref="F10:I10"/>
    <mergeCell ref="F13:I13"/>
    <mergeCell ref="A15:A21"/>
    <mergeCell ref="B15:B21"/>
    <mergeCell ref="F15:I21"/>
    <mergeCell ref="J15:J21"/>
    <mergeCell ref="K15:K21"/>
    <mergeCell ref="L15:L21"/>
    <mergeCell ref="F22:I22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L18" sqref="L18"/>
    </sheetView>
  </sheetViews>
  <sheetFormatPr baseColWidth="10" defaultRowHeight="15"/>
  <cols>
    <col min="1" max="1" width="12.7109375" bestFit="1" customWidth="1"/>
    <col min="4" max="5" width="29.85546875" customWidth="1"/>
    <col min="12" max="12" width="18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1750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41" t="s">
        <v>18</v>
      </c>
      <c r="K10" s="7" t="s">
        <v>16</v>
      </c>
      <c r="L10" s="8" t="s">
        <v>17</v>
      </c>
    </row>
    <row r="11" spans="1:12" ht="17.25" thickBot="1">
      <c r="A11" s="19">
        <v>44839</v>
      </c>
      <c r="B11" s="20" t="s">
        <v>961</v>
      </c>
      <c r="C11" s="21"/>
      <c r="D11" s="22" t="s">
        <v>1148</v>
      </c>
      <c r="E11" s="23"/>
      <c r="F11" s="1401" t="s">
        <v>78</v>
      </c>
      <c r="G11" s="1401"/>
      <c r="H11" s="1401"/>
      <c r="I11" s="1406"/>
      <c r="J11" s="639" t="s">
        <v>961</v>
      </c>
      <c r="K11" s="24" t="s">
        <v>1751</v>
      </c>
      <c r="L11" s="25">
        <v>18500</v>
      </c>
    </row>
    <row r="12" spans="1:12" ht="17.25" thickBot="1">
      <c r="A12" s="94"/>
      <c r="B12" s="973"/>
      <c r="C12" s="96"/>
      <c r="D12" s="96"/>
      <c r="E12" s="97"/>
      <c r="F12" s="967"/>
      <c r="G12" s="967"/>
      <c r="H12" s="967"/>
      <c r="I12" s="967"/>
      <c r="J12" s="962"/>
      <c r="K12" s="972"/>
      <c r="L12" s="17"/>
    </row>
    <row r="13" spans="1:12" ht="17.25" thickBot="1">
      <c r="A13" s="19">
        <v>44860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963" t="s">
        <v>961</v>
      </c>
      <c r="K13" s="24" t="s">
        <v>2378</v>
      </c>
      <c r="L13" s="25">
        <v>18500</v>
      </c>
    </row>
    <row r="14" spans="1:12" ht="17.25" thickBot="1">
      <c r="A14" s="94"/>
      <c r="B14" s="645"/>
      <c r="C14" s="96"/>
      <c r="D14" s="96"/>
      <c r="E14" s="97"/>
      <c r="F14" s="642"/>
      <c r="G14" s="642"/>
      <c r="H14" s="642"/>
      <c r="I14" s="642"/>
      <c r="J14" s="637"/>
      <c r="K14" s="638"/>
      <c r="L14" s="17"/>
    </row>
    <row r="15" spans="1:12" ht="17.25" thickBot="1">
      <c r="A15" s="19">
        <v>44894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1285" t="s">
        <v>961</v>
      </c>
      <c r="K15" s="24" t="s">
        <v>3132</v>
      </c>
      <c r="L15" s="25">
        <v>18500</v>
      </c>
    </row>
    <row r="16" spans="1:12" ht="17.25" thickBot="1">
      <c r="A16" s="94"/>
      <c r="B16" s="1292"/>
      <c r="C16" s="96"/>
      <c r="D16" s="96"/>
      <c r="E16" s="97"/>
      <c r="F16" s="1287"/>
      <c r="G16" s="1287"/>
      <c r="H16" s="1287"/>
      <c r="I16" s="1287"/>
      <c r="J16" s="1284"/>
      <c r="K16" s="1291"/>
      <c r="L16" s="17"/>
    </row>
    <row r="17" spans="1:12" ht="18.75" thickBot="1">
      <c r="A17" s="2"/>
      <c r="B17" s="2"/>
      <c r="C17" s="2"/>
      <c r="D17" s="2"/>
      <c r="E17" s="2"/>
      <c r="F17" s="2"/>
      <c r="G17" s="2"/>
      <c r="H17" s="2"/>
      <c r="I17" s="2"/>
      <c r="J17" s="1407" t="s">
        <v>21</v>
      </c>
      <c r="K17" s="1487"/>
      <c r="L17" s="18">
        <f>+SUM(L11:L16)</f>
        <v>55500</v>
      </c>
    </row>
  </sheetData>
  <mergeCells count="23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17:K17"/>
    <mergeCell ref="A9:L9"/>
    <mergeCell ref="C10:E10"/>
    <mergeCell ref="F10:I10"/>
    <mergeCell ref="F13:I13"/>
    <mergeCell ref="F15:I15"/>
  </mergeCells>
  <pageMargins left="0.7" right="0.7" top="0.75" bottom="0.75" header="0.3" footer="0.3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L18" sqref="L1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1752</v>
      </c>
      <c r="B8" s="1462"/>
      <c r="C8" s="1463"/>
      <c r="D8" s="1434" t="s">
        <v>1242</v>
      </c>
      <c r="E8" s="1435"/>
      <c r="F8" s="1436"/>
      <c r="G8" s="1464" t="s">
        <v>1241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41" t="s">
        <v>18</v>
      </c>
      <c r="K10" s="7" t="s">
        <v>16</v>
      </c>
      <c r="L10" s="8" t="s">
        <v>17</v>
      </c>
    </row>
    <row r="11" spans="1:12" ht="17.25" thickBot="1">
      <c r="A11" s="19">
        <v>44839</v>
      </c>
      <c r="B11" s="20"/>
      <c r="C11" s="21"/>
      <c r="D11" s="22" t="s">
        <v>1148</v>
      </c>
      <c r="E11" s="23"/>
      <c r="F11" s="1401"/>
      <c r="G11" s="1401"/>
      <c r="H11" s="1401"/>
      <c r="I11" s="1406"/>
      <c r="J11" s="639"/>
      <c r="K11" s="24" t="s">
        <v>1753</v>
      </c>
      <c r="L11" s="25">
        <v>18000</v>
      </c>
    </row>
    <row r="12" spans="1:12" ht="17.25" thickBot="1">
      <c r="A12" s="94"/>
      <c r="B12" s="973"/>
      <c r="C12" s="96"/>
      <c r="D12" s="96"/>
      <c r="E12" s="97"/>
      <c r="F12" s="967"/>
      <c r="G12" s="967"/>
      <c r="H12" s="967"/>
      <c r="I12" s="967"/>
      <c r="J12" s="967"/>
      <c r="K12" s="967"/>
      <c r="L12" s="17"/>
    </row>
    <row r="13" spans="1:12" ht="17.25" thickBot="1">
      <c r="A13" s="19">
        <v>44859</v>
      </c>
      <c r="B13" s="20"/>
      <c r="C13" s="21"/>
      <c r="D13" s="22" t="s">
        <v>1148</v>
      </c>
      <c r="E13" s="23"/>
      <c r="F13" s="1401"/>
      <c r="G13" s="1401"/>
      <c r="H13" s="1401"/>
      <c r="I13" s="1406"/>
      <c r="J13" s="963"/>
      <c r="K13" s="24" t="s">
        <v>2341</v>
      </c>
      <c r="L13" s="25">
        <v>18000</v>
      </c>
    </row>
    <row r="14" spans="1:12" ht="15.75" thickBot="1"/>
    <row r="15" spans="1:12" ht="17.25" thickBot="1">
      <c r="A15" s="19">
        <v>44895</v>
      </c>
      <c r="B15" s="20"/>
      <c r="C15" s="21"/>
      <c r="D15" s="22" t="s">
        <v>1148</v>
      </c>
      <c r="E15" s="23"/>
      <c r="F15" s="1401"/>
      <c r="G15" s="1401"/>
      <c r="H15" s="1401"/>
      <c r="I15" s="1406"/>
      <c r="J15" s="1300"/>
      <c r="K15" s="24" t="s">
        <v>3160</v>
      </c>
      <c r="L15" s="25">
        <v>18000</v>
      </c>
    </row>
    <row r="16" spans="1:12" ht="15.75" thickBot="1"/>
    <row r="17" spans="10:12" ht="18.75" thickBot="1">
      <c r="J17" s="1407" t="s">
        <v>21</v>
      </c>
      <c r="K17" s="1487"/>
      <c r="L17" s="18">
        <f>+SUM(L11:L16)</f>
        <v>54000</v>
      </c>
    </row>
  </sheetData>
  <mergeCells count="23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17:K17"/>
    <mergeCell ref="F13:I13"/>
    <mergeCell ref="F15:I15"/>
  </mergeCells>
  <pageMargins left="0.7" right="0.7" top="0.75" bottom="0.75" header="0.3" footer="0.3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opLeftCell="A8" workbookViewId="0">
      <selection activeCell="C11" sqref="A11:XFD19"/>
    </sheetView>
  </sheetViews>
  <sheetFormatPr baseColWidth="10" defaultRowHeight="15"/>
  <cols>
    <col min="1" max="1" width="12.7109375" bestFit="1" customWidth="1"/>
    <col min="4" max="4" width="24.140625" customWidth="1"/>
    <col min="5" max="5" width="26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90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1759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4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0" t="s">
        <v>18</v>
      </c>
      <c r="K10" s="7" t="s">
        <v>16</v>
      </c>
      <c r="L10" s="8" t="s">
        <v>17</v>
      </c>
    </row>
    <row r="11" spans="1:12" ht="16.5">
      <c r="A11" s="1443">
        <v>44839</v>
      </c>
      <c r="B11" s="1411">
        <v>104657</v>
      </c>
      <c r="C11" s="9"/>
      <c r="D11" s="9" t="s">
        <v>160</v>
      </c>
      <c r="E11" s="9" t="s">
        <v>156</v>
      </c>
      <c r="F11" s="1448" t="s">
        <v>1757</v>
      </c>
      <c r="G11" s="1449"/>
      <c r="H11" s="1449"/>
      <c r="I11" s="1450"/>
      <c r="J11" s="1419" t="s">
        <v>88</v>
      </c>
      <c r="K11" s="1416" t="s">
        <v>1762</v>
      </c>
      <c r="L11" s="1457">
        <v>1121390</v>
      </c>
    </row>
    <row r="12" spans="1:12" ht="16.5">
      <c r="A12" s="1444"/>
      <c r="B12" s="1412"/>
      <c r="D12" t="s">
        <v>607</v>
      </c>
      <c r="E12" s="11" t="s">
        <v>81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159</v>
      </c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158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44839</v>
      </c>
      <c r="B18" s="20">
        <v>104657</v>
      </c>
      <c r="C18" s="21"/>
      <c r="D18" s="22" t="s">
        <v>1760</v>
      </c>
      <c r="E18" s="23"/>
      <c r="F18" s="1401" t="s">
        <v>1757</v>
      </c>
      <c r="G18" s="1401"/>
      <c r="H18" s="1401"/>
      <c r="I18" s="1406"/>
      <c r="J18" s="648" t="s">
        <v>88</v>
      </c>
      <c r="K18" s="24" t="s">
        <v>1761</v>
      </c>
      <c r="L18" s="25">
        <v>50000</v>
      </c>
    </row>
    <row r="20" spans="1:12">
      <c r="J20" s="1488" t="s">
        <v>21</v>
      </c>
      <c r="K20" s="1488"/>
      <c r="L20" s="396">
        <f>+SUM(L11:L18)</f>
        <v>1171390</v>
      </c>
    </row>
  </sheetData>
  <mergeCells count="27">
    <mergeCell ref="F18:I18"/>
    <mergeCell ref="J20:K20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7" workbookViewId="0">
      <selection activeCell="L30" sqref="L30"/>
    </sheetView>
  </sheetViews>
  <sheetFormatPr baseColWidth="10" defaultRowHeight="15"/>
  <cols>
    <col min="1" max="1" width="15.85546875" bestFit="1" customWidth="1"/>
    <col min="3" max="3" width="10.7109375" customWidth="1"/>
    <col min="4" max="4" width="29.28515625" customWidth="1"/>
    <col min="5" max="5" width="41.85546875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1765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65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9" t="s">
        <v>27</v>
      </c>
      <c r="K10" s="7" t="s">
        <v>16</v>
      </c>
      <c r="L10" s="8" t="s">
        <v>17</v>
      </c>
    </row>
    <row r="11" spans="1:12" ht="16.5" customHeight="1">
      <c r="A11" s="1443">
        <v>44826</v>
      </c>
      <c r="B11" s="1411">
        <v>48030</v>
      </c>
      <c r="C11" s="434"/>
      <c r="D11" s="436" t="s">
        <v>70</v>
      </c>
      <c r="E11" s="35" t="s">
        <v>219</v>
      </c>
      <c r="F11" s="1448"/>
      <c r="G11" s="1449"/>
      <c r="H11" s="1449"/>
      <c r="I11" s="1450"/>
      <c r="J11" s="1419" t="s">
        <v>88</v>
      </c>
      <c r="K11" s="1416" t="s">
        <v>1769</v>
      </c>
      <c r="L11" s="1457">
        <v>866812</v>
      </c>
    </row>
    <row r="12" spans="1:12" ht="16.5">
      <c r="A12" s="1444"/>
      <c r="B12" s="1412"/>
      <c r="C12" s="668"/>
      <c r="D12" s="669" t="s">
        <v>82</v>
      </c>
      <c r="E12" s="11" t="s">
        <v>790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670"/>
      <c r="D13" s="671" t="s">
        <v>387</v>
      </c>
      <c r="E13" s="11" t="s">
        <v>40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670"/>
      <c r="D14" s="671"/>
      <c r="E14" s="36" t="s">
        <v>84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672"/>
      <c r="D15" s="673"/>
      <c r="E15" s="28" t="s">
        <v>149</v>
      </c>
      <c r="F15" s="1451"/>
      <c r="G15" s="1452"/>
      <c r="H15" s="1452"/>
      <c r="I15" s="1453"/>
      <c r="J15" s="1420"/>
      <c r="K15" s="1417"/>
      <c r="L15" s="1458"/>
    </row>
    <row r="16" spans="1:12" ht="17.25" thickBot="1">
      <c r="A16" s="1444"/>
      <c r="B16" s="1412"/>
      <c r="C16" s="26"/>
      <c r="D16" s="10"/>
      <c r="E16" s="28" t="s">
        <v>83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9">
        <v>44826</v>
      </c>
      <c r="B17" s="20">
        <v>48030</v>
      </c>
      <c r="C17" s="21"/>
      <c r="D17" s="22" t="s">
        <v>971</v>
      </c>
      <c r="E17" s="23"/>
      <c r="F17" s="1401" t="s">
        <v>185</v>
      </c>
      <c r="G17" s="1401"/>
      <c r="H17" s="1401"/>
      <c r="I17" s="1406"/>
      <c r="J17" s="657" t="s">
        <v>88</v>
      </c>
      <c r="K17" s="24" t="s">
        <v>1770</v>
      </c>
      <c r="L17" s="25">
        <v>26000</v>
      </c>
    </row>
    <row r="18" spans="1:12" ht="17.25" thickBot="1">
      <c r="A18" s="94"/>
      <c r="B18" s="664"/>
      <c r="C18" s="96"/>
      <c r="D18" s="96"/>
      <c r="E18" s="97"/>
      <c r="F18" s="660"/>
      <c r="G18" s="660"/>
      <c r="H18" s="660"/>
      <c r="I18" s="660"/>
      <c r="J18" s="656"/>
      <c r="K18" s="656"/>
      <c r="L18" s="259"/>
    </row>
    <row r="19" spans="1:12" ht="17.25" thickBot="1">
      <c r="A19" s="19">
        <v>44848</v>
      </c>
      <c r="B19" s="20">
        <v>48163</v>
      </c>
      <c r="C19" s="21"/>
      <c r="D19" s="22" t="s">
        <v>160</v>
      </c>
      <c r="E19" s="271" t="s">
        <v>155</v>
      </c>
      <c r="F19" s="1401" t="s">
        <v>1757</v>
      </c>
      <c r="G19" s="1401"/>
      <c r="H19" s="1401"/>
      <c r="I19" s="1406"/>
      <c r="J19" s="791" t="s">
        <v>88</v>
      </c>
      <c r="K19" s="24" t="s">
        <v>2021</v>
      </c>
      <c r="L19" s="25">
        <v>38109</v>
      </c>
    </row>
    <row r="20" spans="1:12" ht="17.25" thickBot="1">
      <c r="A20" s="94"/>
      <c r="B20" s="938"/>
      <c r="C20" s="96"/>
      <c r="D20" s="96"/>
      <c r="E20" s="371"/>
      <c r="F20" s="934"/>
      <c r="G20" s="934"/>
      <c r="H20" s="934"/>
      <c r="I20" s="934"/>
      <c r="J20" s="932"/>
      <c r="K20" s="932"/>
      <c r="L20" s="259"/>
    </row>
    <row r="21" spans="1:12" ht="17.25" thickBot="1">
      <c r="A21" s="19">
        <v>44862</v>
      </c>
      <c r="B21" s="20" t="s">
        <v>961</v>
      </c>
      <c r="C21" s="21"/>
      <c r="D21" s="22" t="s">
        <v>1148</v>
      </c>
      <c r="E21" s="271" t="s">
        <v>961</v>
      </c>
      <c r="F21" s="1401" t="s">
        <v>961</v>
      </c>
      <c r="G21" s="1401"/>
      <c r="H21" s="1401"/>
      <c r="I21" s="1406"/>
      <c r="J21" s="933" t="s">
        <v>961</v>
      </c>
      <c r="K21" s="24" t="s">
        <v>2315</v>
      </c>
      <c r="L21" s="25">
        <v>38109</v>
      </c>
    </row>
    <row r="22" spans="1:12" ht="17.25" thickBot="1">
      <c r="A22" s="94"/>
      <c r="B22" s="795"/>
      <c r="C22" s="96"/>
      <c r="D22" s="96"/>
      <c r="E22" s="97"/>
      <c r="F22" s="794"/>
      <c r="G22" s="794"/>
      <c r="H22" s="794"/>
      <c r="I22" s="794"/>
      <c r="J22" s="789"/>
      <c r="K22" s="789"/>
      <c r="L22" s="259"/>
    </row>
    <row r="23" spans="1:12" ht="17.25" thickBot="1">
      <c r="A23" s="19">
        <v>44869</v>
      </c>
      <c r="B23" s="20">
        <v>48761</v>
      </c>
      <c r="C23" s="21"/>
      <c r="D23" s="22" t="s">
        <v>888</v>
      </c>
      <c r="E23" s="271" t="s">
        <v>2449</v>
      </c>
      <c r="F23" s="1401" t="s">
        <v>1757</v>
      </c>
      <c r="G23" s="1401"/>
      <c r="H23" s="1401"/>
      <c r="I23" s="1406"/>
      <c r="J23" s="1029" t="s">
        <v>88</v>
      </c>
      <c r="K23" s="24" t="s">
        <v>2567</v>
      </c>
      <c r="L23" s="25">
        <v>241605</v>
      </c>
    </row>
    <row r="24" spans="1:12" ht="17.25" thickBot="1">
      <c r="A24" s="94"/>
      <c r="B24" s="1037"/>
      <c r="C24" s="96"/>
      <c r="D24" s="96"/>
      <c r="E24" s="371"/>
      <c r="F24" s="1033"/>
      <c r="G24" s="1033"/>
      <c r="H24" s="1033"/>
      <c r="I24" s="1033"/>
      <c r="J24" s="1028"/>
      <c r="K24" s="1028"/>
      <c r="L24" s="259"/>
    </row>
    <row r="25" spans="1:12" ht="17.25" thickBot="1">
      <c r="A25" s="19">
        <v>44900</v>
      </c>
      <c r="B25" s="20" t="s">
        <v>961</v>
      </c>
      <c r="C25" s="21"/>
      <c r="D25" s="22" t="s">
        <v>1148</v>
      </c>
      <c r="E25" s="271" t="s">
        <v>961</v>
      </c>
      <c r="F25" s="1401" t="s">
        <v>961</v>
      </c>
      <c r="G25" s="1401"/>
      <c r="H25" s="1401"/>
      <c r="I25" s="1406"/>
      <c r="J25" s="1335" t="s">
        <v>961</v>
      </c>
      <c r="K25" s="24" t="s">
        <v>3248</v>
      </c>
      <c r="L25" s="25">
        <v>18500</v>
      </c>
    </row>
    <row r="26" spans="1:12" ht="17.25" thickBot="1">
      <c r="A26" s="94"/>
      <c r="B26" s="1347"/>
      <c r="C26" s="96"/>
      <c r="D26" s="96"/>
      <c r="E26" s="371"/>
      <c r="F26" s="1339"/>
      <c r="G26" s="1339"/>
      <c r="H26" s="1339"/>
      <c r="I26" s="1339"/>
      <c r="J26" s="1334"/>
      <c r="K26" s="1334"/>
      <c r="L26" s="259"/>
    </row>
    <row r="27" spans="1:12" ht="17.25" thickBot="1">
      <c r="A27" s="94"/>
      <c r="B27" s="1347"/>
      <c r="C27" s="96"/>
      <c r="D27" s="96"/>
      <c r="E27" s="371"/>
      <c r="F27" s="1339"/>
      <c r="G27" s="1339"/>
      <c r="H27" s="1339"/>
      <c r="I27" s="1339"/>
      <c r="J27" s="1334"/>
      <c r="K27" s="1334"/>
      <c r="L27" s="259"/>
    </row>
    <row r="28" spans="1:12" ht="17.25" thickBot="1">
      <c r="A28" s="94"/>
      <c r="B28" s="1347"/>
      <c r="C28" s="96"/>
      <c r="D28" s="96"/>
      <c r="E28" s="371"/>
      <c r="F28" s="1339"/>
      <c r="G28" s="1339"/>
      <c r="H28" s="1339"/>
      <c r="I28" s="1339"/>
      <c r="J28" s="1334"/>
      <c r="K28" s="1334"/>
      <c r="L28" s="259"/>
    </row>
    <row r="29" spans="1:12" ht="18.75" thickBot="1">
      <c r="A29" s="2"/>
      <c r="B29" s="2"/>
      <c r="C29" s="2"/>
      <c r="D29" s="2"/>
      <c r="E29" s="2"/>
      <c r="F29" s="2"/>
      <c r="G29" s="2"/>
      <c r="H29" s="2"/>
      <c r="I29" s="2"/>
      <c r="J29" s="1407" t="s">
        <v>42</v>
      </c>
      <c r="K29" s="1408"/>
      <c r="L29" s="37">
        <f>+SUM(L11:L28)</f>
        <v>1229135</v>
      </c>
    </row>
  </sheetData>
  <mergeCells count="3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9:K29"/>
    <mergeCell ref="F17:I17"/>
    <mergeCell ref="A9:L9"/>
    <mergeCell ref="C10:E10"/>
    <mergeCell ref="F10:I10"/>
    <mergeCell ref="A11:A16"/>
    <mergeCell ref="B11:B16"/>
    <mergeCell ref="F11:I16"/>
    <mergeCell ref="J11:J16"/>
    <mergeCell ref="K11:K16"/>
    <mergeCell ref="L11:L16"/>
    <mergeCell ref="F19:I19"/>
    <mergeCell ref="F21:I21"/>
    <mergeCell ref="F23:I23"/>
    <mergeCell ref="F25:I25"/>
  </mergeCells>
  <pageMargins left="0.7" right="0.7" top="0.75" bottom="0.75" header="0.3" footer="0.3"/>
  <pageSetup paperSize="9" orientation="portrait" r:id="rId1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20" workbookViewId="0">
      <selection activeCell="L35" sqref="L35"/>
    </sheetView>
  </sheetViews>
  <sheetFormatPr baseColWidth="10" defaultRowHeight="15"/>
  <cols>
    <col min="1" max="1" width="15.85546875" bestFit="1" customWidth="1"/>
    <col min="3" max="3" width="10.7109375" customWidth="1"/>
    <col min="4" max="5" width="32.28515625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1766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65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9" t="s">
        <v>27</v>
      </c>
      <c r="K10" s="7" t="s">
        <v>16</v>
      </c>
      <c r="L10" s="8" t="s">
        <v>17</v>
      </c>
    </row>
    <row r="11" spans="1:12" ht="16.5" customHeight="1">
      <c r="A11" s="1443">
        <v>44831</v>
      </c>
      <c r="B11" s="1411"/>
      <c r="C11" s="434"/>
      <c r="D11" s="436" t="s">
        <v>76</v>
      </c>
      <c r="E11" s="35" t="s">
        <v>77</v>
      </c>
      <c r="F11" s="1448" t="s">
        <v>1757</v>
      </c>
      <c r="G11" s="1449"/>
      <c r="H11" s="1449"/>
      <c r="I11" s="1450"/>
      <c r="J11" s="1419" t="s">
        <v>88</v>
      </c>
      <c r="K11" s="1416" t="s">
        <v>1771</v>
      </c>
      <c r="L11" s="1457">
        <v>471328</v>
      </c>
    </row>
    <row r="12" spans="1:12" ht="16.5">
      <c r="A12" s="1444"/>
      <c r="B12" s="1412"/>
      <c r="C12" s="668"/>
      <c r="D12" s="669"/>
      <c r="E12" s="11"/>
      <c r="F12" s="1451"/>
      <c r="G12" s="1452"/>
      <c r="H12" s="1452"/>
      <c r="I12" s="1453"/>
      <c r="J12" s="1420"/>
      <c r="K12" s="1417"/>
      <c r="L12" s="1458"/>
    </row>
    <row r="13" spans="1:12" ht="17.25" thickBot="1">
      <c r="A13" s="1444"/>
      <c r="B13" s="1412"/>
      <c r="C13" s="670"/>
      <c r="D13" s="671"/>
      <c r="E13" s="11"/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9" t="s">
        <v>961</v>
      </c>
      <c r="B14" s="20"/>
      <c r="C14" s="21"/>
      <c r="D14" s="22"/>
      <c r="E14" s="23"/>
      <c r="F14" s="1401"/>
      <c r="G14" s="1401"/>
      <c r="H14" s="1401"/>
      <c r="I14" s="1406"/>
      <c r="J14" s="657"/>
      <c r="K14" s="24"/>
      <c r="L14" s="25"/>
    </row>
    <row r="15" spans="1:12" ht="17.25" thickBot="1">
      <c r="A15" s="94"/>
      <c r="B15" s="664"/>
      <c r="C15" s="96"/>
      <c r="D15" s="96"/>
      <c r="E15" s="97"/>
      <c r="F15" s="660"/>
      <c r="G15" s="660"/>
      <c r="H15" s="660"/>
      <c r="I15" s="660"/>
      <c r="J15" s="656"/>
      <c r="K15" s="656"/>
      <c r="L15" s="259"/>
    </row>
    <row r="16" spans="1:12" ht="17.25" thickBot="1">
      <c r="A16" s="19">
        <v>44886</v>
      </c>
      <c r="B16" s="20" t="s">
        <v>961</v>
      </c>
      <c r="C16" s="21"/>
      <c r="D16" s="22" t="s">
        <v>1148</v>
      </c>
      <c r="E16" s="23"/>
      <c r="F16" s="1401" t="s">
        <v>961</v>
      </c>
      <c r="G16" s="1401"/>
      <c r="H16" s="1401"/>
      <c r="I16" s="1406"/>
      <c r="J16" s="1222" t="s">
        <v>961</v>
      </c>
      <c r="K16" s="24" t="s">
        <v>2939</v>
      </c>
      <c r="L16" s="25">
        <v>18500</v>
      </c>
    </row>
    <row r="17" spans="1:12" ht="17.25" thickBot="1">
      <c r="A17" s="94"/>
      <c r="B17" s="1230"/>
      <c r="C17" s="96"/>
      <c r="D17" s="96"/>
      <c r="E17" s="97"/>
      <c r="F17" s="1226"/>
      <c r="G17" s="1226"/>
      <c r="H17" s="1226"/>
      <c r="I17" s="1226"/>
      <c r="J17" s="1220"/>
      <c r="K17" s="1220"/>
      <c r="L17" s="259"/>
    </row>
    <row r="18" spans="1:12" ht="16.5" customHeight="1">
      <c r="A18" s="1443">
        <v>44889</v>
      </c>
      <c r="B18" s="1411">
        <v>59763</v>
      </c>
      <c r="C18" s="434"/>
      <c r="D18" s="436" t="s">
        <v>529</v>
      </c>
      <c r="E18" s="35" t="s">
        <v>429</v>
      </c>
      <c r="F18" s="1448" t="s">
        <v>185</v>
      </c>
      <c r="G18" s="1449"/>
      <c r="H18" s="1449"/>
      <c r="I18" s="1450"/>
      <c r="J18" s="1419" t="s">
        <v>88</v>
      </c>
      <c r="K18" s="1416" t="s">
        <v>2976</v>
      </c>
      <c r="L18" s="1457">
        <v>2098989</v>
      </c>
    </row>
    <row r="19" spans="1:12" ht="16.5" customHeight="1">
      <c r="A19" s="1444"/>
      <c r="B19" s="1412"/>
      <c r="C19" s="670"/>
      <c r="D19" s="383" t="s">
        <v>28</v>
      </c>
      <c r="E19" s="367" t="s">
        <v>29</v>
      </c>
      <c r="F19" s="1451"/>
      <c r="G19" s="1452"/>
      <c r="H19" s="1452"/>
      <c r="I19" s="1453"/>
      <c r="J19" s="1420"/>
      <c r="K19" s="1417"/>
      <c r="L19" s="1458"/>
    </row>
    <row r="20" spans="1:12" ht="16.5" customHeight="1">
      <c r="A20" s="1444"/>
      <c r="B20" s="1412"/>
      <c r="C20" s="670"/>
      <c r="D20" s="383" t="s">
        <v>60</v>
      </c>
      <c r="E20" s="367" t="s">
        <v>398</v>
      </c>
      <c r="F20" s="1451"/>
      <c r="G20" s="1452"/>
      <c r="H20" s="1452"/>
      <c r="I20" s="1453"/>
      <c r="J20" s="1420"/>
      <c r="K20" s="1417"/>
      <c r="L20" s="1458"/>
    </row>
    <row r="21" spans="1:12" ht="16.5" customHeight="1">
      <c r="A21" s="1444"/>
      <c r="B21" s="1412"/>
      <c r="C21" s="670"/>
      <c r="D21" s="383" t="s">
        <v>2593</v>
      </c>
      <c r="E21" s="367" t="s">
        <v>2975</v>
      </c>
      <c r="F21" s="1451"/>
      <c r="G21" s="1452"/>
      <c r="H21" s="1452"/>
      <c r="I21" s="1453"/>
      <c r="J21" s="1420"/>
      <c r="K21" s="1417"/>
      <c r="L21" s="1458"/>
    </row>
    <row r="22" spans="1:12" ht="16.5" customHeight="1">
      <c r="A22" s="1444"/>
      <c r="B22" s="1412"/>
      <c r="C22" s="670"/>
      <c r="D22" s="383" t="s">
        <v>236</v>
      </c>
      <c r="E22" s="367" t="s">
        <v>634</v>
      </c>
      <c r="F22" s="1451"/>
      <c r="G22" s="1452"/>
      <c r="H22" s="1452"/>
      <c r="I22" s="1453"/>
      <c r="J22" s="1420"/>
      <c r="K22" s="1417"/>
      <c r="L22" s="1458"/>
    </row>
    <row r="23" spans="1:12" ht="16.5" customHeight="1">
      <c r="A23" s="1444"/>
      <c r="B23" s="1412"/>
      <c r="C23" s="670"/>
      <c r="D23" s="383"/>
      <c r="E23" s="367"/>
      <c r="F23" s="1451"/>
      <c r="G23" s="1452"/>
      <c r="H23" s="1452"/>
      <c r="I23" s="1453"/>
      <c r="J23" s="1420"/>
      <c r="K23" s="1417"/>
      <c r="L23" s="1458"/>
    </row>
    <row r="24" spans="1:12" ht="16.5">
      <c r="A24" s="1444"/>
      <c r="B24" s="1412"/>
      <c r="C24" s="668"/>
      <c r="D24" s="440"/>
      <c r="E24" s="96"/>
      <c r="F24" s="1451"/>
      <c r="G24" s="1452"/>
      <c r="H24" s="1452"/>
      <c r="I24" s="1453"/>
      <c r="J24" s="1420"/>
      <c r="K24" s="1417"/>
      <c r="L24" s="1458"/>
    </row>
    <row r="25" spans="1:12" ht="17.25" thickBot="1">
      <c r="A25" s="1445"/>
      <c r="B25" s="1413"/>
      <c r="C25" s="435"/>
      <c r="D25" s="438"/>
      <c r="E25" s="12"/>
      <c r="F25" s="1454"/>
      <c r="G25" s="1455"/>
      <c r="H25" s="1455"/>
      <c r="I25" s="1456"/>
      <c r="J25" s="1421"/>
      <c r="K25" s="1418"/>
      <c r="L25" s="1459"/>
    </row>
    <row r="26" spans="1:12" ht="17.25" thickBot="1">
      <c r="A26" s="94"/>
      <c r="B26" s="1262"/>
      <c r="C26" s="383"/>
      <c r="D26" s="671"/>
      <c r="E26" s="11"/>
      <c r="F26" s="1257"/>
      <c r="G26" s="1257"/>
      <c r="H26" s="1257"/>
      <c r="I26" s="1257"/>
      <c r="J26" s="1256"/>
      <c r="K26" s="1257"/>
      <c r="L26" s="1261"/>
    </row>
    <row r="27" spans="1:12" ht="20.25" customHeight="1" thickBot="1">
      <c r="A27" s="19">
        <v>44895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300" t="s">
        <v>961</v>
      </c>
      <c r="K27" s="24" t="s">
        <v>3166</v>
      </c>
      <c r="L27" s="25">
        <v>18500</v>
      </c>
    </row>
    <row r="28" spans="1:12" ht="17.25" thickBot="1">
      <c r="A28" s="94"/>
      <c r="B28" s="1308"/>
      <c r="C28" s="383"/>
      <c r="D28" s="671"/>
      <c r="E28" s="11"/>
      <c r="F28" s="1302"/>
      <c r="G28" s="1302"/>
      <c r="H28" s="1302"/>
      <c r="I28" s="1302"/>
      <c r="J28" s="1301"/>
      <c r="K28" s="1302"/>
      <c r="L28" s="1307"/>
    </row>
    <row r="29" spans="1:12" ht="20.25" customHeight="1" thickBot="1">
      <c r="A29" s="19">
        <v>44901</v>
      </c>
      <c r="B29" s="20" t="s">
        <v>961</v>
      </c>
      <c r="C29" s="21"/>
      <c r="D29" s="22" t="s">
        <v>1148</v>
      </c>
      <c r="E29" s="23"/>
      <c r="F29" s="1401" t="s">
        <v>961</v>
      </c>
      <c r="G29" s="1401"/>
      <c r="H29" s="1401"/>
      <c r="I29" s="1406"/>
      <c r="J29" s="1335" t="s">
        <v>961</v>
      </c>
      <c r="K29" s="24" t="s">
        <v>3275</v>
      </c>
      <c r="L29" s="25">
        <v>18500</v>
      </c>
    </row>
    <row r="30" spans="1:12" ht="16.5">
      <c r="A30" s="94"/>
      <c r="B30" s="1347"/>
      <c r="C30" s="383"/>
      <c r="D30" s="671"/>
      <c r="E30" s="11"/>
      <c r="F30" s="1339"/>
      <c r="G30" s="1339"/>
      <c r="H30" s="1339"/>
      <c r="I30" s="1339"/>
      <c r="J30" s="1338"/>
      <c r="K30" s="1339"/>
      <c r="L30" s="1346"/>
    </row>
    <row r="31" spans="1:12" ht="16.5">
      <c r="A31" s="94"/>
      <c r="B31" s="1347"/>
      <c r="C31" s="383"/>
      <c r="D31" s="671"/>
      <c r="E31" s="11"/>
      <c r="F31" s="1339"/>
      <c r="G31" s="1339"/>
      <c r="H31" s="1339"/>
      <c r="I31" s="1339"/>
      <c r="J31" s="1338"/>
      <c r="K31" s="1339"/>
      <c r="L31" s="1346"/>
    </row>
    <row r="32" spans="1:12" ht="16.5">
      <c r="A32" s="94"/>
      <c r="B32" s="1347"/>
      <c r="C32" s="383"/>
      <c r="D32" s="671"/>
      <c r="E32" s="11"/>
      <c r="F32" s="1339"/>
      <c r="G32" s="1339"/>
      <c r="H32" s="1339"/>
      <c r="I32" s="1339"/>
      <c r="J32" s="1338"/>
      <c r="K32" s="1339"/>
      <c r="L32" s="1346"/>
    </row>
    <row r="33" spans="1:12" ht="17.25" thickBot="1">
      <c r="A33" s="94"/>
      <c r="B33" s="1347"/>
      <c r="C33" s="383"/>
      <c r="D33" s="671"/>
      <c r="E33" s="11"/>
      <c r="F33" s="1339"/>
      <c r="G33" s="1339"/>
      <c r="H33" s="1339"/>
      <c r="I33" s="1339"/>
      <c r="J33" s="1338"/>
      <c r="K33" s="1339"/>
      <c r="L33" s="1346"/>
    </row>
    <row r="34" spans="1:12" ht="18.75" thickBot="1">
      <c r="A34" s="2"/>
      <c r="B34" s="2"/>
      <c r="C34" s="2"/>
      <c r="D34" s="2"/>
      <c r="E34" s="2"/>
      <c r="F34" s="2"/>
      <c r="G34" s="2"/>
      <c r="H34" s="2"/>
      <c r="I34" s="2"/>
      <c r="J34" s="1407" t="s">
        <v>42</v>
      </c>
      <c r="K34" s="1408"/>
      <c r="L34" s="37">
        <f>+SUM(L11:L33)</f>
        <v>2625817</v>
      </c>
    </row>
  </sheetData>
  <mergeCells count="36">
    <mergeCell ref="F29:I29"/>
    <mergeCell ref="F27:I27"/>
    <mergeCell ref="L18:L25"/>
    <mergeCell ref="A8:C8"/>
    <mergeCell ref="D8:F8"/>
    <mergeCell ref="G8:H8"/>
    <mergeCell ref="I8:L8"/>
    <mergeCell ref="F14:I14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34:K34"/>
    <mergeCell ref="A9:L9"/>
    <mergeCell ref="C10:E10"/>
    <mergeCell ref="F10:I10"/>
    <mergeCell ref="A11:A13"/>
    <mergeCell ref="B11:B13"/>
    <mergeCell ref="F11:I13"/>
    <mergeCell ref="J11:J13"/>
    <mergeCell ref="K11:K13"/>
    <mergeCell ref="L11:L13"/>
    <mergeCell ref="F16:I16"/>
    <mergeCell ref="A18:A25"/>
    <mergeCell ref="B18:B25"/>
    <mergeCell ref="F18:I25"/>
    <mergeCell ref="J18:J25"/>
    <mergeCell ref="K18:K25"/>
  </mergeCells>
  <pageMargins left="0.7" right="0.7" top="0.75" bottom="0.75" header="0.3" footer="0.3"/>
  <pageSetup paperSize="9" orientation="portrait" verticalDpi="0" r:id="rId1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L24" sqref="L24"/>
    </sheetView>
  </sheetViews>
  <sheetFormatPr baseColWidth="10" defaultRowHeight="15"/>
  <cols>
    <col min="1" max="1" width="15.85546875" bestFit="1" customWidth="1"/>
    <col min="3" max="3" width="10.7109375" customWidth="1"/>
    <col min="4" max="4" width="34.85546875" customWidth="1"/>
    <col min="5" max="5" width="37.42578125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1767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65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59" t="s">
        <v>27</v>
      </c>
      <c r="K10" s="7" t="s">
        <v>16</v>
      </c>
      <c r="L10" s="8" t="s">
        <v>17</v>
      </c>
    </row>
    <row r="11" spans="1:12" ht="16.5" customHeight="1">
      <c r="A11" s="1443">
        <v>44831</v>
      </c>
      <c r="B11" s="1411">
        <v>20946</v>
      </c>
      <c r="C11" s="434"/>
      <c r="D11" s="436" t="s">
        <v>32</v>
      </c>
      <c r="E11" s="35" t="s">
        <v>33</v>
      </c>
      <c r="F11" s="1448" t="s">
        <v>30</v>
      </c>
      <c r="G11" s="1449"/>
      <c r="H11" s="1449"/>
      <c r="I11" s="1450"/>
      <c r="J11" s="1419" t="s">
        <v>88</v>
      </c>
      <c r="K11" s="1416" t="s">
        <v>2209</v>
      </c>
      <c r="L11" s="1457">
        <v>428069</v>
      </c>
    </row>
    <row r="12" spans="1:12" ht="16.5">
      <c r="A12" s="1444"/>
      <c r="B12" s="1412"/>
      <c r="C12" s="670"/>
      <c r="D12" s="383" t="s">
        <v>70</v>
      </c>
      <c r="E12" s="11" t="s">
        <v>149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670"/>
      <c r="D13" s="383" t="s">
        <v>34</v>
      </c>
      <c r="E13" s="11" t="s">
        <v>219</v>
      </c>
      <c r="F13" s="1451"/>
      <c r="G13" s="1452"/>
      <c r="H13" s="1452"/>
      <c r="I13" s="1453"/>
      <c r="J13" s="1420"/>
      <c r="K13" s="1417"/>
      <c r="L13" s="1458"/>
    </row>
    <row r="14" spans="1:12" ht="16.5" customHeight="1" thickBot="1">
      <c r="A14" s="1444"/>
      <c r="B14" s="1412"/>
      <c r="C14" s="670"/>
      <c r="D14" s="383"/>
      <c r="E14" s="36"/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>
        <v>44831</v>
      </c>
      <c r="B15" s="20">
        <v>20946</v>
      </c>
      <c r="C15" s="21"/>
      <c r="D15" s="22" t="s">
        <v>971</v>
      </c>
      <c r="E15" s="23"/>
      <c r="F15" s="1401" t="s">
        <v>30</v>
      </c>
      <c r="G15" s="1401"/>
      <c r="H15" s="1401"/>
      <c r="I15" s="1406"/>
      <c r="J15" s="657" t="s">
        <v>88</v>
      </c>
      <c r="K15" s="24" t="s">
        <v>2210</v>
      </c>
      <c r="L15" s="25">
        <v>26000</v>
      </c>
    </row>
    <row r="16" spans="1:12" ht="17.25" thickBot="1">
      <c r="A16" s="94"/>
      <c r="B16" s="885"/>
      <c r="C16" s="96"/>
      <c r="D16" s="96"/>
      <c r="E16" s="97"/>
      <c r="F16" s="883"/>
      <c r="G16" s="883"/>
      <c r="H16" s="883"/>
      <c r="I16" s="883"/>
      <c r="J16" s="880"/>
      <c r="K16" s="880"/>
      <c r="L16" s="259"/>
    </row>
    <row r="17" spans="1:12" ht="17.25" thickBot="1">
      <c r="A17" s="19">
        <v>44857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881" t="s">
        <v>961</v>
      </c>
      <c r="K17" s="24" t="s">
        <v>2211</v>
      </c>
      <c r="L17" s="25">
        <v>18500</v>
      </c>
    </row>
    <row r="18" spans="1:12" ht="17.25" thickBot="1">
      <c r="A18" s="94"/>
      <c r="B18" s="1026"/>
      <c r="C18" s="96"/>
      <c r="D18" s="96"/>
      <c r="E18" s="97"/>
      <c r="F18" s="1021"/>
      <c r="G18" s="1021"/>
      <c r="H18" s="1021"/>
      <c r="I18" s="1021"/>
      <c r="J18" s="1018"/>
      <c r="K18" s="1018"/>
      <c r="L18" s="259"/>
    </row>
    <row r="19" spans="1:12" ht="17.25" thickBot="1">
      <c r="A19" s="19">
        <v>44869</v>
      </c>
      <c r="B19" s="20" t="s">
        <v>961</v>
      </c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020" t="s">
        <v>961</v>
      </c>
      <c r="K19" s="24" t="s">
        <v>2522</v>
      </c>
      <c r="L19" s="25">
        <v>18500</v>
      </c>
    </row>
    <row r="20" spans="1:12" ht="17.25" thickBot="1">
      <c r="A20" s="94"/>
      <c r="B20" s="664"/>
      <c r="C20" s="96"/>
      <c r="D20" s="96"/>
      <c r="E20" s="97"/>
      <c r="F20" s="660"/>
      <c r="G20" s="660"/>
      <c r="H20" s="660"/>
      <c r="I20" s="660"/>
      <c r="J20" s="656"/>
      <c r="K20" s="656"/>
      <c r="L20" s="259"/>
    </row>
    <row r="21" spans="1:12" ht="17.25" thickBot="1">
      <c r="A21" s="19">
        <v>44882</v>
      </c>
      <c r="B21" s="20" t="s">
        <v>961</v>
      </c>
      <c r="C21" s="21"/>
      <c r="D21" s="22" t="s">
        <v>1148</v>
      </c>
      <c r="E21" s="23"/>
      <c r="F21" s="1401" t="s">
        <v>961</v>
      </c>
      <c r="G21" s="1401"/>
      <c r="H21" s="1401"/>
      <c r="I21" s="1406"/>
      <c r="J21" s="1190" t="s">
        <v>961</v>
      </c>
      <c r="K21" s="24" t="s">
        <v>2886</v>
      </c>
      <c r="L21" s="25">
        <v>18500</v>
      </c>
    </row>
    <row r="22" spans="1:12" ht="17.25" thickBot="1">
      <c r="A22" s="94"/>
      <c r="B22" s="1203"/>
      <c r="C22" s="96"/>
      <c r="D22" s="96"/>
      <c r="E22" s="97"/>
      <c r="F22" s="1195"/>
      <c r="G22" s="1195"/>
      <c r="H22" s="1195"/>
      <c r="I22" s="1195"/>
      <c r="J22" s="1189"/>
      <c r="K22" s="1189"/>
      <c r="L22" s="259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407" t="s">
        <v>42</v>
      </c>
      <c r="K23" s="1408"/>
      <c r="L23" s="37">
        <f>+SUM(L11:L22)</f>
        <v>509569</v>
      </c>
    </row>
  </sheetData>
  <mergeCells count="30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3:K23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  <mergeCell ref="F15:I15"/>
    <mergeCell ref="F17:I17"/>
    <mergeCell ref="F19:I19"/>
    <mergeCell ref="F21:I21"/>
  </mergeCells>
  <pageMargins left="0.7" right="0.7" top="0.75" bottom="0.75" header="0.3" footer="0.3"/>
  <pageSetup paperSize="9" orientation="portrait" verticalDpi="0" r:id="rId1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A4" workbookViewId="0">
      <selection activeCell="L24" sqref="L24"/>
    </sheetView>
  </sheetViews>
  <sheetFormatPr baseColWidth="10" defaultRowHeight="15"/>
  <cols>
    <col min="1" max="1" width="12.7109375" bestFit="1" customWidth="1"/>
    <col min="4" max="4" width="23.7109375" bestFit="1" customWidth="1"/>
    <col min="5" max="5" width="31.85546875" bestFit="1" customWidth="1"/>
    <col min="12" max="12" width="17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1785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7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79" t="s">
        <v>18</v>
      </c>
      <c r="K10" s="7" t="s">
        <v>16</v>
      </c>
      <c r="L10" s="8" t="s">
        <v>17</v>
      </c>
    </row>
    <row r="11" spans="1:12" ht="17.25" thickBot="1">
      <c r="A11" s="19">
        <v>44835</v>
      </c>
      <c r="B11" s="20"/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677" t="s">
        <v>961</v>
      </c>
      <c r="K11" s="24" t="s">
        <v>1784</v>
      </c>
      <c r="L11" s="25">
        <v>18500</v>
      </c>
    </row>
    <row r="12" spans="1:12" ht="17.25" thickBot="1">
      <c r="A12" s="94"/>
      <c r="B12" s="904"/>
      <c r="C12" s="96"/>
      <c r="D12" s="96"/>
      <c r="E12" s="97"/>
      <c r="F12" s="901"/>
      <c r="G12" s="901"/>
      <c r="H12" s="901"/>
      <c r="I12" s="901"/>
      <c r="J12" s="901"/>
      <c r="K12" s="901"/>
      <c r="L12" s="17"/>
    </row>
    <row r="13" spans="1:12" ht="16.5" customHeight="1">
      <c r="A13" s="1443">
        <v>44848</v>
      </c>
      <c r="B13" s="1411">
        <v>55418</v>
      </c>
      <c r="C13" s="434"/>
      <c r="D13" s="436" t="s">
        <v>60</v>
      </c>
      <c r="E13" s="35" t="s">
        <v>679</v>
      </c>
      <c r="F13" s="1448" t="s">
        <v>309</v>
      </c>
      <c r="G13" s="1449"/>
      <c r="H13" s="1449"/>
      <c r="I13" s="1450"/>
      <c r="J13" s="1419" t="s">
        <v>88</v>
      </c>
      <c r="K13" s="1416" t="s">
        <v>2262</v>
      </c>
      <c r="L13" s="1457">
        <v>564790</v>
      </c>
    </row>
    <row r="14" spans="1:12" ht="16.5">
      <c r="A14" s="1444"/>
      <c r="B14" s="1412"/>
      <c r="C14" s="670"/>
      <c r="D14" s="383" t="s">
        <v>363</v>
      </c>
      <c r="E14" s="11" t="s">
        <v>680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670"/>
      <c r="D15" s="383"/>
      <c r="E15" s="11" t="s">
        <v>565</v>
      </c>
      <c r="F15" s="1451"/>
      <c r="G15" s="1452"/>
      <c r="H15" s="1452"/>
      <c r="I15" s="1453"/>
      <c r="J15" s="1420"/>
      <c r="K15" s="1417"/>
      <c r="L15" s="1458"/>
    </row>
    <row r="16" spans="1:12" ht="16.5" customHeight="1" thickBot="1">
      <c r="A16" s="1444"/>
      <c r="B16" s="1412"/>
      <c r="C16" s="670"/>
      <c r="D16" s="383"/>
      <c r="E16" s="36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9">
        <v>44848</v>
      </c>
      <c r="B17" s="20">
        <v>55418</v>
      </c>
      <c r="C17" s="21"/>
      <c r="D17" s="22" t="s">
        <v>971</v>
      </c>
      <c r="E17" s="23"/>
      <c r="F17" s="1401" t="s">
        <v>309</v>
      </c>
      <c r="G17" s="1401"/>
      <c r="H17" s="1401"/>
      <c r="I17" s="1406"/>
      <c r="J17" s="899" t="s">
        <v>88</v>
      </c>
      <c r="K17" s="24" t="s">
        <v>2264</v>
      </c>
      <c r="L17" s="25">
        <v>26000</v>
      </c>
    </row>
    <row r="18" spans="1:12" ht="15.75" thickBot="1"/>
    <row r="19" spans="1:12" ht="17.25" thickBot="1">
      <c r="A19" s="19">
        <v>44901</v>
      </c>
      <c r="B19" s="20"/>
      <c r="C19" s="21"/>
      <c r="D19" s="22" t="s">
        <v>1148</v>
      </c>
      <c r="E19" s="23"/>
      <c r="F19" s="1401" t="s">
        <v>961</v>
      </c>
      <c r="G19" s="1401"/>
      <c r="H19" s="1401"/>
      <c r="I19" s="1406"/>
      <c r="J19" s="1335" t="s">
        <v>961</v>
      </c>
      <c r="K19" s="24" t="s">
        <v>3272</v>
      </c>
      <c r="L19" s="25">
        <v>18500</v>
      </c>
    </row>
    <row r="23" spans="1:12" ht="18">
      <c r="J23" s="1471" t="s">
        <v>21</v>
      </c>
      <c r="K23" s="1471"/>
      <c r="L23" s="18">
        <f>+SUM(L11:L22)</f>
        <v>627790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3:K23"/>
    <mergeCell ref="F11:I11"/>
    <mergeCell ref="A9:L9"/>
    <mergeCell ref="C10:E10"/>
    <mergeCell ref="F10:I10"/>
    <mergeCell ref="A13:A16"/>
    <mergeCell ref="B13:B16"/>
    <mergeCell ref="F13:I16"/>
    <mergeCell ref="J13:J16"/>
    <mergeCell ref="K13:K16"/>
    <mergeCell ref="L13:L16"/>
    <mergeCell ref="F17:I17"/>
    <mergeCell ref="F19:I19"/>
  </mergeCells>
  <pageMargins left="0.7" right="0.7" top="0.75" bottom="0.75" header="0.3" footer="0.3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8" workbookViewId="0">
      <selection activeCell="L33" sqref="L33"/>
    </sheetView>
  </sheetViews>
  <sheetFormatPr baseColWidth="10" defaultRowHeight="15"/>
  <cols>
    <col min="1" max="1" width="14" bestFit="1" customWidth="1"/>
    <col min="4" max="4" width="33" bestFit="1" customWidth="1"/>
    <col min="5" max="5" width="35.42578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1815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7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79" t="s">
        <v>18</v>
      </c>
      <c r="K10" s="7" t="s">
        <v>16</v>
      </c>
      <c r="L10" s="8" t="s">
        <v>17</v>
      </c>
    </row>
    <row r="11" spans="1:12" ht="17.25" thickBot="1">
      <c r="A11" s="19">
        <v>44838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677" t="s">
        <v>961</v>
      </c>
      <c r="K11" s="24" t="s">
        <v>1814</v>
      </c>
      <c r="L11" s="25">
        <v>18500</v>
      </c>
    </row>
    <row r="12" spans="1:12" ht="17.25" thickBot="1">
      <c r="A12" s="94"/>
      <c r="B12" s="973"/>
      <c r="C12" s="96"/>
      <c r="D12" s="96"/>
      <c r="E12" s="97"/>
      <c r="F12" s="967"/>
      <c r="G12" s="967"/>
      <c r="H12" s="967"/>
      <c r="I12" s="967"/>
      <c r="J12" s="962"/>
      <c r="K12" s="972"/>
      <c r="L12" s="17"/>
    </row>
    <row r="13" spans="1:12" ht="17.25" thickBot="1">
      <c r="A13" s="19">
        <v>44859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963" t="s">
        <v>961</v>
      </c>
      <c r="K13" s="24" t="s">
        <v>2345</v>
      </c>
      <c r="L13" s="25">
        <v>18500</v>
      </c>
    </row>
    <row r="14" spans="1:12" ht="17.25" thickBot="1">
      <c r="A14" s="94"/>
      <c r="B14" s="685"/>
      <c r="C14" s="96"/>
      <c r="D14" s="96"/>
      <c r="E14" s="97"/>
      <c r="F14" s="681"/>
      <c r="G14" s="681"/>
      <c r="H14" s="681"/>
      <c r="I14" s="681"/>
      <c r="J14" s="675"/>
      <c r="K14" s="676"/>
      <c r="L14" s="17"/>
    </row>
    <row r="15" spans="1:12" ht="16.5" customHeight="1">
      <c r="A15" s="1443">
        <v>44868</v>
      </c>
      <c r="B15" s="1411">
        <v>39193</v>
      </c>
      <c r="C15" s="434"/>
      <c r="D15" s="436" t="s">
        <v>109</v>
      </c>
      <c r="E15" s="35" t="s">
        <v>40</v>
      </c>
      <c r="F15" s="1448" t="s">
        <v>185</v>
      </c>
      <c r="G15" s="1449"/>
      <c r="H15" s="1449"/>
      <c r="I15" s="1450"/>
      <c r="J15" s="1419" t="s">
        <v>88</v>
      </c>
      <c r="K15" s="1416" t="s">
        <v>2586</v>
      </c>
      <c r="L15" s="1457" t="s">
        <v>1250</v>
      </c>
    </row>
    <row r="16" spans="1:12" ht="16.5" customHeight="1">
      <c r="A16" s="1444"/>
      <c r="B16" s="1412"/>
      <c r="C16" s="670"/>
      <c r="D16" s="383" t="s">
        <v>38</v>
      </c>
      <c r="E16" s="367" t="s">
        <v>452</v>
      </c>
      <c r="F16" s="1451"/>
      <c r="G16" s="1452"/>
      <c r="H16" s="1452"/>
      <c r="I16" s="1453"/>
      <c r="J16" s="1420"/>
      <c r="K16" s="1417"/>
      <c r="L16" s="1458"/>
    </row>
    <row r="17" spans="1:12" ht="16.5" customHeight="1">
      <c r="A17" s="1444"/>
      <c r="B17" s="1412"/>
      <c r="C17" s="670"/>
      <c r="D17" s="383" t="s">
        <v>36</v>
      </c>
      <c r="E17" s="367" t="s">
        <v>110</v>
      </c>
      <c r="F17" s="1451"/>
      <c r="G17" s="1452"/>
      <c r="H17" s="1452"/>
      <c r="I17" s="1453"/>
      <c r="J17" s="1420"/>
      <c r="K17" s="1417"/>
      <c r="L17" s="1458"/>
    </row>
    <row r="18" spans="1:12" ht="16.5" customHeight="1">
      <c r="A18" s="1444"/>
      <c r="B18" s="1412"/>
      <c r="C18" s="670"/>
      <c r="D18" s="383" t="s">
        <v>100</v>
      </c>
      <c r="E18" s="367" t="s">
        <v>39</v>
      </c>
      <c r="F18" s="1451"/>
      <c r="G18" s="1452"/>
      <c r="H18" s="1452"/>
      <c r="I18" s="1453"/>
      <c r="J18" s="1420"/>
      <c r="K18" s="1417"/>
      <c r="L18" s="1458"/>
    </row>
    <row r="19" spans="1:12" ht="16.5" customHeight="1">
      <c r="A19" s="1444"/>
      <c r="B19" s="1412"/>
      <c r="C19" s="670"/>
      <c r="D19" s="383" t="s">
        <v>28</v>
      </c>
      <c r="E19" s="367" t="s">
        <v>37</v>
      </c>
      <c r="F19" s="1451"/>
      <c r="G19" s="1452"/>
      <c r="H19" s="1452"/>
      <c r="I19" s="1453"/>
      <c r="J19" s="1420"/>
      <c r="K19" s="1417"/>
      <c r="L19" s="1458"/>
    </row>
    <row r="20" spans="1:12" ht="16.5" customHeight="1">
      <c r="A20" s="1444"/>
      <c r="B20" s="1412"/>
      <c r="C20" s="670"/>
      <c r="D20" s="383" t="s">
        <v>210</v>
      </c>
      <c r="E20" s="367" t="s">
        <v>215</v>
      </c>
      <c r="F20" s="1451"/>
      <c r="G20" s="1452"/>
      <c r="H20" s="1452"/>
      <c r="I20" s="1453"/>
      <c r="J20" s="1420"/>
      <c r="K20" s="1417"/>
      <c r="L20" s="1458"/>
    </row>
    <row r="21" spans="1:12" ht="16.5" customHeight="1">
      <c r="A21" s="1444"/>
      <c r="B21" s="1412"/>
      <c r="C21" s="670"/>
      <c r="D21" s="383" t="s">
        <v>195</v>
      </c>
      <c r="E21" s="367" t="s">
        <v>84</v>
      </c>
      <c r="F21" s="1451"/>
      <c r="G21" s="1452"/>
      <c r="H21" s="1452"/>
      <c r="I21" s="1453"/>
      <c r="J21" s="1420"/>
      <c r="K21" s="1417"/>
      <c r="L21" s="1458"/>
    </row>
    <row r="22" spans="1:12" ht="16.5" customHeight="1">
      <c r="A22" s="1444"/>
      <c r="B22" s="1412"/>
      <c r="C22" s="670"/>
      <c r="D22" s="383"/>
      <c r="E22" s="367" t="s">
        <v>29</v>
      </c>
      <c r="F22" s="1451"/>
      <c r="G22" s="1452"/>
      <c r="H22" s="1452"/>
      <c r="I22" s="1453"/>
      <c r="J22" s="1420"/>
      <c r="K22" s="1417"/>
      <c r="L22" s="1458"/>
    </row>
    <row r="23" spans="1:12" ht="16.5" customHeight="1">
      <c r="A23" s="1444"/>
      <c r="B23" s="1412"/>
      <c r="C23" s="670"/>
      <c r="D23" s="383"/>
      <c r="E23" s="367" t="s">
        <v>211</v>
      </c>
      <c r="F23" s="1451"/>
      <c r="G23" s="1452"/>
      <c r="H23" s="1452"/>
      <c r="I23" s="1453"/>
      <c r="J23" s="1420"/>
      <c r="K23" s="1417"/>
      <c r="L23" s="1458"/>
    </row>
    <row r="24" spans="1:12" ht="16.5" customHeight="1">
      <c r="A24" s="1444"/>
      <c r="B24" s="1412"/>
      <c r="C24" s="670"/>
      <c r="D24" s="383"/>
      <c r="E24" s="367" t="s">
        <v>358</v>
      </c>
      <c r="F24" s="1451"/>
      <c r="G24" s="1452"/>
      <c r="H24" s="1452"/>
      <c r="I24" s="1453"/>
      <c r="J24" s="1420"/>
      <c r="K24" s="1417"/>
      <c r="L24" s="1458"/>
    </row>
    <row r="25" spans="1:12" ht="16.5">
      <c r="A25" s="1444"/>
      <c r="B25" s="1412"/>
      <c r="C25" s="670"/>
      <c r="D25" s="383"/>
      <c r="E25" s="11"/>
      <c r="F25" s="1451"/>
      <c r="G25" s="1452"/>
      <c r="H25" s="1452"/>
      <c r="I25" s="1453"/>
      <c r="J25" s="1420"/>
      <c r="K25" s="1417"/>
      <c r="L25" s="1458"/>
    </row>
    <row r="26" spans="1:12" ht="16.5">
      <c r="A26" s="1444"/>
      <c r="B26" s="1412"/>
      <c r="C26" s="670"/>
      <c r="D26" s="383"/>
      <c r="E26" s="11"/>
      <c r="F26" s="1451"/>
      <c r="G26" s="1452"/>
      <c r="H26" s="1452"/>
      <c r="I26" s="1453"/>
      <c r="J26" s="1420"/>
      <c r="K26" s="1417"/>
      <c r="L26" s="1458"/>
    </row>
    <row r="27" spans="1:12" ht="16.5" customHeight="1" thickBot="1">
      <c r="A27" s="1444"/>
      <c r="B27" s="1412"/>
      <c r="C27" s="670"/>
      <c r="D27" s="383"/>
      <c r="E27" s="36"/>
      <c r="F27" s="1451"/>
      <c r="G27" s="1452"/>
      <c r="H27" s="1452"/>
      <c r="I27" s="1453"/>
      <c r="J27" s="1420"/>
      <c r="K27" s="1417"/>
      <c r="L27" s="1458"/>
    </row>
    <row r="28" spans="1:12" ht="17.25" thickBot="1">
      <c r="A28" s="19">
        <v>44868</v>
      </c>
      <c r="B28" s="20">
        <v>39193</v>
      </c>
      <c r="C28" s="21"/>
      <c r="D28" s="22" t="s">
        <v>971</v>
      </c>
      <c r="E28" s="23"/>
      <c r="F28" s="1401" t="s">
        <v>185</v>
      </c>
      <c r="G28" s="1401"/>
      <c r="H28" s="1401"/>
      <c r="I28" s="1406"/>
      <c r="J28" s="1029" t="s">
        <v>88</v>
      </c>
      <c r="K28" s="24" t="s">
        <v>2585</v>
      </c>
      <c r="L28" s="25">
        <v>39750</v>
      </c>
    </row>
    <row r="29" spans="1:12" ht="17.25" thickBot="1">
      <c r="A29" s="94"/>
      <c r="B29" s="1037"/>
      <c r="C29" s="96"/>
      <c r="D29" s="96"/>
      <c r="E29" s="97"/>
      <c r="F29" s="1033"/>
      <c r="G29" s="1033"/>
      <c r="H29" s="1033"/>
      <c r="I29" s="1033"/>
      <c r="J29" s="1028"/>
      <c r="K29" s="1036"/>
      <c r="L29" s="17"/>
    </row>
    <row r="30" spans="1:12" ht="17.25" thickBot="1">
      <c r="A30" s="19">
        <v>44895</v>
      </c>
      <c r="B30" s="20" t="s">
        <v>961</v>
      </c>
      <c r="C30" s="21"/>
      <c r="D30" s="22" t="s">
        <v>1148</v>
      </c>
      <c r="E30" s="23"/>
      <c r="F30" s="1401" t="s">
        <v>961</v>
      </c>
      <c r="G30" s="1401"/>
      <c r="H30" s="1401"/>
      <c r="I30" s="1406"/>
      <c r="J30" s="1300" t="s">
        <v>961</v>
      </c>
      <c r="K30" s="24" t="s">
        <v>3161</v>
      </c>
      <c r="L30" s="25">
        <v>18500</v>
      </c>
    </row>
    <row r="31" spans="1:12" ht="17.25" thickBot="1">
      <c r="A31" s="94"/>
      <c r="B31" s="1308"/>
      <c r="C31" s="96"/>
      <c r="D31" s="96"/>
      <c r="E31" s="97"/>
      <c r="F31" s="1302"/>
      <c r="G31" s="1302"/>
      <c r="H31" s="1302"/>
      <c r="I31" s="1302"/>
      <c r="J31" s="1299"/>
      <c r="K31" s="1306"/>
      <c r="L31" s="17"/>
    </row>
    <row r="32" spans="1:12" ht="18.75" thickBot="1">
      <c r="A32" s="2"/>
      <c r="B32" s="2"/>
      <c r="C32" s="2"/>
      <c r="D32" s="2"/>
      <c r="E32" s="2"/>
      <c r="F32" s="2"/>
      <c r="G32" s="2"/>
      <c r="H32" s="2"/>
      <c r="I32" s="2"/>
      <c r="J32" s="1407" t="s">
        <v>21</v>
      </c>
      <c r="K32" s="1487"/>
      <c r="L32" s="18">
        <f>+SUM(L11:L31)</f>
        <v>95250</v>
      </c>
    </row>
  </sheetData>
  <mergeCells count="30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32:K32"/>
    <mergeCell ref="A9:L9"/>
    <mergeCell ref="C10:E10"/>
    <mergeCell ref="F10:I10"/>
    <mergeCell ref="F13:I13"/>
    <mergeCell ref="A15:A27"/>
    <mergeCell ref="B15:B27"/>
    <mergeCell ref="F15:I27"/>
    <mergeCell ref="J15:J27"/>
    <mergeCell ref="K15:K27"/>
    <mergeCell ref="L15:L27"/>
    <mergeCell ref="F28:I28"/>
    <mergeCell ref="F30:I30"/>
  </mergeCells>
  <pageMargins left="0.7" right="0.7" top="0.75" bottom="0.75" header="0.3" footer="0.3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L22" sqref="L22"/>
    </sheetView>
  </sheetViews>
  <sheetFormatPr baseColWidth="10" defaultRowHeight="15"/>
  <cols>
    <col min="1" max="1" width="14" bestFit="1" customWidth="1"/>
    <col min="4" max="4" width="33" bestFit="1" customWidth="1"/>
    <col min="5" max="5" width="43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1831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8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90" t="s">
        <v>18</v>
      </c>
      <c r="K10" s="7" t="s">
        <v>16</v>
      </c>
      <c r="L10" s="8" t="s">
        <v>17</v>
      </c>
    </row>
    <row r="11" spans="1:12" ht="17.25" thickBot="1">
      <c r="A11" s="19">
        <v>44842</v>
      </c>
      <c r="B11" s="20" t="s">
        <v>961</v>
      </c>
      <c r="C11" s="21"/>
      <c r="D11" s="261" t="s">
        <v>1148</v>
      </c>
      <c r="E11" s="23"/>
      <c r="F11" s="1401" t="s">
        <v>113</v>
      </c>
      <c r="G11" s="1401"/>
      <c r="H11" s="1401"/>
      <c r="I11" s="1406"/>
      <c r="J11" s="688" t="s">
        <v>961</v>
      </c>
      <c r="K11" s="24" t="s">
        <v>1832</v>
      </c>
      <c r="L11" s="25">
        <v>18500</v>
      </c>
    </row>
    <row r="12" spans="1:12" ht="17.25" thickBot="1">
      <c r="A12" s="94"/>
      <c r="B12" s="815"/>
      <c r="C12" s="96"/>
      <c r="D12" s="356"/>
      <c r="E12" s="97"/>
      <c r="F12" s="809"/>
      <c r="G12" s="809"/>
      <c r="H12" s="809"/>
      <c r="I12" s="809"/>
      <c r="J12" s="809"/>
      <c r="K12" s="809"/>
      <c r="L12" s="17"/>
    </row>
    <row r="13" spans="1:12" ht="17.25" thickBot="1">
      <c r="A13" s="19">
        <v>44852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804" t="s">
        <v>961</v>
      </c>
      <c r="K13" s="24" t="s">
        <v>2075</v>
      </c>
      <c r="L13" s="25">
        <v>18500</v>
      </c>
    </row>
    <row r="14" spans="1:12" ht="17.25" thickBot="1">
      <c r="A14" s="94"/>
      <c r="B14" s="938"/>
      <c r="C14" s="96"/>
      <c r="D14" s="356"/>
      <c r="E14" s="97"/>
      <c r="F14" s="934"/>
      <c r="G14" s="934"/>
      <c r="H14" s="934"/>
      <c r="I14" s="934"/>
      <c r="J14" s="934"/>
      <c r="K14" s="934"/>
      <c r="L14" s="17"/>
    </row>
    <row r="15" spans="1:12" ht="17.25" thickBot="1">
      <c r="A15" s="19">
        <v>44862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933" t="s">
        <v>961</v>
      </c>
      <c r="K15" s="24" t="s">
        <v>2319</v>
      </c>
      <c r="L15" s="25">
        <v>18500</v>
      </c>
    </row>
    <row r="16" spans="1:12" ht="17.25" thickBot="1">
      <c r="A16" s="94"/>
      <c r="B16" s="1067"/>
      <c r="C16" s="96"/>
      <c r="D16" s="356"/>
      <c r="E16" s="97"/>
      <c r="F16" s="1063"/>
      <c r="G16" s="1063"/>
      <c r="H16" s="1063"/>
      <c r="I16" s="1063"/>
      <c r="J16" s="1063"/>
      <c r="K16" s="1063"/>
      <c r="L16" s="17"/>
    </row>
    <row r="17" spans="1:12" ht="17.25" thickBot="1">
      <c r="A17" s="19">
        <v>44872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1062" t="s">
        <v>961</v>
      </c>
      <c r="K17" s="24" t="s">
        <v>2623</v>
      </c>
      <c r="L17" s="25">
        <v>18500</v>
      </c>
    </row>
    <row r="18" spans="1:12" ht="15.75" thickBot="1"/>
    <row r="19" spans="1:12" ht="17.25" thickBot="1">
      <c r="A19" s="19">
        <v>44878</v>
      </c>
      <c r="B19" s="20" t="s">
        <v>961</v>
      </c>
      <c r="C19" s="21"/>
      <c r="D19" s="261" t="s">
        <v>1148</v>
      </c>
      <c r="E19" s="23"/>
      <c r="F19" s="1401" t="s">
        <v>961</v>
      </c>
      <c r="G19" s="1401"/>
      <c r="H19" s="1401"/>
      <c r="I19" s="1406"/>
      <c r="J19" s="1190" t="s">
        <v>961</v>
      </c>
      <c r="K19" s="24" t="s">
        <v>2871</v>
      </c>
      <c r="L19" s="25">
        <v>18500</v>
      </c>
    </row>
    <row r="20" spans="1:12" ht="15.75" thickBot="1"/>
    <row r="21" spans="1:12" ht="18.75" thickBot="1">
      <c r="J21" s="1407" t="s">
        <v>21</v>
      </c>
      <c r="K21" s="1487"/>
      <c r="L21" s="18">
        <f>+SUM(L11:L20)</f>
        <v>92500</v>
      </c>
    </row>
  </sheetData>
  <mergeCells count="25">
    <mergeCell ref="A9:L9"/>
    <mergeCell ref="C10:E10"/>
    <mergeCell ref="F10:I10"/>
    <mergeCell ref="F11:I11"/>
    <mergeCell ref="J21:K21"/>
    <mergeCell ref="F13:I13"/>
    <mergeCell ref="F15:I15"/>
    <mergeCell ref="F17:I17"/>
    <mergeCell ref="F19:I1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D19" sqref="D19"/>
    </sheetView>
  </sheetViews>
  <sheetFormatPr baseColWidth="10" defaultRowHeight="15"/>
  <cols>
    <col min="1" max="1" width="14" bestFit="1" customWidth="1"/>
    <col min="4" max="4" width="33" bestFit="1" customWidth="1"/>
    <col min="5" max="5" width="43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1834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689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690" t="s">
        <v>18</v>
      </c>
      <c r="K10" s="7" t="s">
        <v>16</v>
      </c>
      <c r="L10" s="8" t="s">
        <v>17</v>
      </c>
    </row>
    <row r="11" spans="1:12" ht="17.25" thickBot="1">
      <c r="A11" s="19">
        <v>44842</v>
      </c>
      <c r="B11" s="20" t="s">
        <v>961</v>
      </c>
      <c r="C11" s="21"/>
      <c r="D11" s="261" t="s">
        <v>1148</v>
      </c>
      <c r="E11" s="23"/>
      <c r="F11" s="1401" t="s">
        <v>113</v>
      </c>
      <c r="G11" s="1401"/>
      <c r="H11" s="1401"/>
      <c r="I11" s="1406"/>
      <c r="J11" s="688" t="s">
        <v>961</v>
      </c>
      <c r="K11" s="24" t="s">
        <v>1833</v>
      </c>
      <c r="L11" s="25">
        <v>18500</v>
      </c>
    </row>
    <row r="12" spans="1:12" ht="17.25" thickBot="1">
      <c r="A12" s="94"/>
      <c r="B12" s="833"/>
      <c r="C12" s="96"/>
      <c r="D12" s="356"/>
      <c r="E12" s="97"/>
      <c r="F12" s="823"/>
      <c r="G12" s="823"/>
      <c r="H12" s="823"/>
      <c r="I12" s="823"/>
      <c r="J12" s="823"/>
      <c r="K12" s="823"/>
      <c r="L12" s="17"/>
    </row>
    <row r="13" spans="1:12" ht="17.25" thickBot="1">
      <c r="A13" s="19">
        <v>44854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818" t="s">
        <v>961</v>
      </c>
      <c r="K13" s="24" t="s">
        <v>2134</v>
      </c>
      <c r="L13" s="25">
        <v>18500</v>
      </c>
    </row>
    <row r="14" spans="1:12" ht="17.25" thickBot="1">
      <c r="A14" s="94"/>
      <c r="B14" s="915"/>
      <c r="C14" s="96"/>
      <c r="D14" s="356"/>
      <c r="E14" s="97"/>
      <c r="F14" s="914"/>
      <c r="G14" s="914"/>
      <c r="H14" s="914"/>
      <c r="I14" s="914"/>
      <c r="J14" s="914"/>
      <c r="K14" s="914"/>
      <c r="L14" s="17"/>
    </row>
    <row r="15" spans="1:12" ht="17.25" thickBot="1">
      <c r="A15" s="19">
        <v>44860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910" t="s">
        <v>961</v>
      </c>
      <c r="K15" s="24" t="s">
        <v>2289</v>
      </c>
      <c r="L15" s="25">
        <v>18500</v>
      </c>
    </row>
    <row r="16" spans="1:12" ht="15.75" thickBot="1"/>
    <row r="17" spans="1:12" ht="17.25" thickBot="1">
      <c r="A17" s="19">
        <v>44882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1190" t="s">
        <v>961</v>
      </c>
      <c r="K17" s="24" t="s">
        <v>2849</v>
      </c>
      <c r="L17" s="25">
        <v>18500</v>
      </c>
    </row>
    <row r="18" spans="1:12" ht="15.75" thickBot="1"/>
    <row r="19" spans="1:12" ht="18.75" thickBot="1">
      <c r="J19" s="1407" t="s">
        <v>21</v>
      </c>
      <c r="K19" s="1487"/>
      <c r="L19" s="18">
        <f>+SUM(L11:L18)</f>
        <v>74000</v>
      </c>
    </row>
  </sheetData>
  <mergeCells count="24">
    <mergeCell ref="A9:L9"/>
    <mergeCell ref="C10:E10"/>
    <mergeCell ref="F10:I10"/>
    <mergeCell ref="F11:I11"/>
    <mergeCell ref="J19:K19"/>
    <mergeCell ref="F13:I13"/>
    <mergeCell ref="F15:I15"/>
    <mergeCell ref="F17:I17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opLeftCell="A4" workbookViewId="0">
      <selection activeCell="L21" sqref="L2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1849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0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04" t="s">
        <v>18</v>
      </c>
      <c r="K10" s="7" t="s">
        <v>16</v>
      </c>
      <c r="L10" s="8" t="s">
        <v>17</v>
      </c>
    </row>
    <row r="11" spans="1:12" ht="17.25" thickBot="1">
      <c r="A11" s="19">
        <v>44841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702" t="s">
        <v>961</v>
      </c>
      <c r="K11" s="24" t="s">
        <v>1857</v>
      </c>
      <c r="L11" s="25">
        <v>18500</v>
      </c>
    </row>
    <row r="12" spans="1:12" ht="17.25" thickBot="1">
      <c r="A12" s="94"/>
      <c r="B12" s="938"/>
      <c r="C12" s="96"/>
      <c r="D12" s="96"/>
      <c r="E12" s="97"/>
      <c r="F12" s="934"/>
      <c r="G12" s="934"/>
      <c r="H12" s="934"/>
      <c r="I12" s="934"/>
      <c r="J12" s="934"/>
      <c r="K12" s="934"/>
      <c r="L12" s="17"/>
    </row>
    <row r="13" spans="1:12" ht="17.25" thickBot="1">
      <c r="A13" s="19">
        <v>44862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933" t="s">
        <v>961</v>
      </c>
      <c r="K13" s="24" t="s">
        <v>2329</v>
      </c>
      <c r="L13" s="25">
        <v>18500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thickBot="1">
      <c r="A15" s="19">
        <v>44885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1222" t="s">
        <v>961</v>
      </c>
      <c r="K15" s="24" t="s">
        <v>2914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44894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1285" t="s">
        <v>961</v>
      </c>
      <c r="K17" s="24" t="s">
        <v>3136</v>
      </c>
      <c r="L17" s="25">
        <v>18500</v>
      </c>
    </row>
    <row r="18" spans="1:12" ht="16.5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7.25" thickBot="1">
      <c r="A19" s="94"/>
      <c r="B19" s="710"/>
      <c r="C19" s="15"/>
      <c r="D19" s="11"/>
      <c r="E19" s="11"/>
      <c r="F19" s="706"/>
      <c r="G19" s="706"/>
      <c r="H19" s="706"/>
      <c r="I19" s="706"/>
      <c r="J19" s="705"/>
      <c r="K19" s="706"/>
      <c r="L19" s="17"/>
    </row>
    <row r="20" spans="1:12" ht="18.75" thickBot="1">
      <c r="A20" s="2"/>
      <c r="B20" s="2"/>
      <c r="C20" s="2"/>
      <c r="D20" s="2"/>
      <c r="E20" s="2"/>
      <c r="F20" s="2"/>
      <c r="G20" s="2"/>
      <c r="H20" s="2"/>
      <c r="I20" s="2"/>
      <c r="J20" s="1407" t="s">
        <v>21</v>
      </c>
      <c r="K20" s="1487"/>
      <c r="L20" s="18">
        <f>+SUM(L11:L19)</f>
        <v>74000</v>
      </c>
    </row>
  </sheetData>
  <mergeCells count="24">
    <mergeCell ref="J20:K20"/>
    <mergeCell ref="F11:I11"/>
    <mergeCell ref="A9:L9"/>
    <mergeCell ref="C10:E10"/>
    <mergeCell ref="F10:I10"/>
    <mergeCell ref="F13:I13"/>
    <mergeCell ref="F15:I15"/>
    <mergeCell ref="F17:I17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7" workbookViewId="0">
      <selection activeCell="L26" sqref="L26"/>
    </sheetView>
  </sheetViews>
  <sheetFormatPr baseColWidth="10" defaultRowHeight="15"/>
  <cols>
    <col min="1" max="1" width="12.7109375" bestFit="1" customWidth="1"/>
    <col min="4" max="4" width="34" customWidth="1"/>
    <col min="5" max="5" width="35.7109375" customWidth="1"/>
    <col min="12" max="12" width="15.140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1851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0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04" t="s">
        <v>18</v>
      </c>
      <c r="K10" s="7" t="s">
        <v>16</v>
      </c>
      <c r="L10" s="8" t="s">
        <v>17</v>
      </c>
    </row>
    <row r="11" spans="1:12" ht="17.25" thickBot="1">
      <c r="A11" s="19">
        <v>44842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702" t="s">
        <v>961</v>
      </c>
      <c r="K11" s="24" t="s">
        <v>1869</v>
      </c>
      <c r="L11" s="25">
        <v>18500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44854</v>
      </c>
      <c r="B13" s="20" t="s">
        <v>961</v>
      </c>
      <c r="C13" s="21"/>
      <c r="D13" s="22" t="s">
        <v>1148</v>
      </c>
      <c r="E13" s="23" t="s">
        <v>961</v>
      </c>
      <c r="F13" s="1401" t="s">
        <v>961</v>
      </c>
      <c r="G13" s="1401"/>
      <c r="H13" s="1401"/>
      <c r="I13" s="1406"/>
      <c r="J13" s="818" t="s">
        <v>961</v>
      </c>
      <c r="K13" s="24" t="s">
        <v>2140</v>
      </c>
      <c r="L13" s="25">
        <v>18500</v>
      </c>
    </row>
    <row r="14" spans="1:12" ht="17.25" thickBot="1">
      <c r="A14" s="94"/>
      <c r="B14" s="1026"/>
      <c r="C14" s="96"/>
      <c r="D14" s="96"/>
      <c r="E14" s="97"/>
      <c r="F14" s="1021"/>
      <c r="G14" s="1021"/>
      <c r="H14" s="1021"/>
      <c r="I14" s="1021"/>
      <c r="J14" s="1018"/>
      <c r="K14" s="1019"/>
      <c r="L14" s="17"/>
    </row>
    <row r="15" spans="1:12" ht="17.25" thickBot="1">
      <c r="A15" s="19">
        <v>44868</v>
      </c>
      <c r="B15" s="20" t="s">
        <v>961</v>
      </c>
      <c r="C15" s="21"/>
      <c r="D15" s="22" t="s">
        <v>1148</v>
      </c>
      <c r="E15" s="23" t="s">
        <v>961</v>
      </c>
      <c r="F15" s="1401" t="s">
        <v>961</v>
      </c>
      <c r="G15" s="1401"/>
      <c r="H15" s="1401"/>
      <c r="I15" s="1406"/>
      <c r="J15" s="1020" t="s">
        <v>961</v>
      </c>
      <c r="K15" s="24" t="s">
        <v>2513</v>
      </c>
      <c r="L15" s="25">
        <v>18500</v>
      </c>
    </row>
    <row r="16" spans="1:12" ht="17.25" thickBot="1">
      <c r="A16" s="94"/>
      <c r="B16" s="769"/>
      <c r="C16" s="96"/>
      <c r="D16" s="96"/>
      <c r="E16" s="97"/>
      <c r="F16" s="766"/>
      <c r="G16" s="766"/>
      <c r="H16" s="766"/>
      <c r="I16" s="766"/>
      <c r="J16" s="763"/>
      <c r="K16" s="764"/>
      <c r="L16" s="17"/>
    </row>
    <row r="17" spans="1:12" ht="17.25" thickBot="1">
      <c r="A17" s="19">
        <v>44882</v>
      </c>
      <c r="B17" s="20" t="s">
        <v>961</v>
      </c>
      <c r="C17" s="21"/>
      <c r="D17" s="261" t="s">
        <v>1148</v>
      </c>
      <c r="E17" s="23"/>
      <c r="F17" s="1401" t="s">
        <v>961</v>
      </c>
      <c r="G17" s="1401"/>
      <c r="H17" s="1401"/>
      <c r="I17" s="1406"/>
      <c r="J17" s="1190" t="s">
        <v>961</v>
      </c>
      <c r="K17" s="24" t="s">
        <v>2877</v>
      </c>
      <c r="L17" s="25">
        <v>18500</v>
      </c>
    </row>
    <row r="18" spans="1:12" ht="17.25" thickBot="1">
      <c r="A18" s="94"/>
      <c r="B18" s="1203"/>
      <c r="C18" s="96"/>
      <c r="D18" s="356"/>
      <c r="E18" s="97"/>
      <c r="F18" s="1195"/>
      <c r="G18" s="1195"/>
      <c r="H18" s="1195"/>
      <c r="I18" s="1195"/>
      <c r="J18" s="1189"/>
      <c r="K18" s="1198"/>
      <c r="L18" s="17"/>
    </row>
    <row r="19" spans="1:12" ht="17.25" thickBot="1">
      <c r="A19" s="19">
        <v>44889</v>
      </c>
      <c r="B19" s="20" t="s">
        <v>961</v>
      </c>
      <c r="C19" s="21"/>
      <c r="D19" s="261" t="s">
        <v>1148</v>
      </c>
      <c r="E19" s="23"/>
      <c r="F19" s="1401" t="s">
        <v>961</v>
      </c>
      <c r="G19" s="1401"/>
      <c r="H19" s="1401"/>
      <c r="I19" s="1406"/>
      <c r="J19" s="1265" t="s">
        <v>961</v>
      </c>
      <c r="K19" s="24" t="s">
        <v>3004</v>
      </c>
      <c r="L19" s="25">
        <v>18500</v>
      </c>
    </row>
    <row r="20" spans="1:12" ht="17.25" thickBot="1">
      <c r="A20" s="94"/>
      <c r="B20" s="1275"/>
      <c r="C20" s="96"/>
      <c r="D20" s="356"/>
      <c r="E20" s="97"/>
      <c r="F20" s="1269"/>
      <c r="G20" s="1269"/>
      <c r="H20" s="1269"/>
      <c r="I20" s="1269"/>
      <c r="J20" s="1264"/>
      <c r="K20" s="1274"/>
      <c r="L20" s="17"/>
    </row>
    <row r="21" spans="1:12" ht="17.25" thickBot="1">
      <c r="A21" s="19">
        <v>44900</v>
      </c>
      <c r="B21" s="20" t="s">
        <v>961</v>
      </c>
      <c r="C21" s="21"/>
      <c r="D21" s="261" t="s">
        <v>1148</v>
      </c>
      <c r="E21" s="23"/>
      <c r="F21" s="1401" t="s">
        <v>961</v>
      </c>
      <c r="G21" s="1401"/>
      <c r="H21" s="1401"/>
      <c r="I21" s="1406"/>
      <c r="J21" s="1335" t="s">
        <v>961</v>
      </c>
      <c r="K21" s="24" t="s">
        <v>3249</v>
      </c>
      <c r="L21" s="25">
        <v>18500</v>
      </c>
    </row>
    <row r="22" spans="1:12" ht="17.25" thickBot="1">
      <c r="A22" s="94"/>
      <c r="B22" s="1347"/>
      <c r="C22" s="96"/>
      <c r="D22" s="356"/>
      <c r="E22" s="97"/>
      <c r="F22" s="1339"/>
      <c r="G22" s="1339"/>
      <c r="H22" s="1339"/>
      <c r="I22" s="1339"/>
      <c r="J22" s="1334"/>
      <c r="K22" s="1345"/>
      <c r="L22" s="17"/>
    </row>
    <row r="23" spans="1:12" ht="17.25" thickBot="1">
      <c r="A23" s="94"/>
      <c r="B23" s="1347"/>
      <c r="C23" s="96"/>
      <c r="D23" s="356"/>
      <c r="E23" s="97"/>
      <c r="F23" s="1339"/>
      <c r="G23" s="1339"/>
      <c r="H23" s="1339"/>
      <c r="I23" s="1339"/>
      <c r="J23" s="1334"/>
      <c r="K23" s="1345"/>
      <c r="L23" s="17"/>
    </row>
    <row r="24" spans="1:12" ht="17.25" thickBot="1">
      <c r="A24" s="94"/>
      <c r="B24" s="1347"/>
      <c r="C24" s="96"/>
      <c r="D24" s="356"/>
      <c r="E24" s="97"/>
      <c r="F24" s="1339"/>
      <c r="G24" s="1339"/>
      <c r="H24" s="1339"/>
      <c r="I24" s="1339"/>
      <c r="J24" s="1334"/>
      <c r="K24" s="1345"/>
      <c r="L24" s="17"/>
    </row>
    <row r="25" spans="1:12" ht="18.75" thickBot="1">
      <c r="A25" s="2"/>
      <c r="B25" s="2"/>
      <c r="C25" s="2"/>
      <c r="D25" s="2"/>
      <c r="E25" s="2"/>
      <c r="F25" s="2"/>
      <c r="G25" s="2"/>
      <c r="H25" s="2"/>
      <c r="I25" s="2"/>
      <c r="J25" s="1407" t="s">
        <v>21</v>
      </c>
      <c r="K25" s="1487"/>
      <c r="L25" s="18">
        <f>+SUM(L11:L24)</f>
        <v>111000</v>
      </c>
    </row>
  </sheetData>
  <mergeCells count="26">
    <mergeCell ref="F11:I11"/>
    <mergeCell ref="J25:K25"/>
    <mergeCell ref="A9:L9"/>
    <mergeCell ref="C10:E10"/>
    <mergeCell ref="F10:I10"/>
    <mergeCell ref="F13:I13"/>
    <mergeCell ref="F15:I15"/>
    <mergeCell ref="F17:I17"/>
    <mergeCell ref="F19:I19"/>
    <mergeCell ref="F21:I21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E21" sqref="E21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1894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2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22" t="s">
        <v>18</v>
      </c>
      <c r="K10" s="7" t="s">
        <v>16</v>
      </c>
      <c r="L10" s="8" t="s">
        <v>17</v>
      </c>
    </row>
    <row r="11" spans="1:12" ht="16.5">
      <c r="A11" s="1443">
        <v>44835</v>
      </c>
      <c r="B11" s="1411">
        <v>85625</v>
      </c>
      <c r="C11" s="9"/>
      <c r="D11" s="9" t="s">
        <v>223</v>
      </c>
      <c r="E11" s="9" t="s">
        <v>84</v>
      </c>
      <c r="F11" s="1448" t="s">
        <v>234</v>
      </c>
      <c r="G11" s="1449"/>
      <c r="H11" s="1449"/>
      <c r="I11" s="1450"/>
      <c r="J11" s="1419" t="s">
        <v>88</v>
      </c>
      <c r="K11" s="1416" t="s">
        <v>1892</v>
      </c>
      <c r="L11" s="1457">
        <v>1353030</v>
      </c>
    </row>
    <row r="12" spans="1:12" ht="16.5">
      <c r="A12" s="1444"/>
      <c r="B12" s="1412"/>
      <c r="D12" t="s">
        <v>538</v>
      </c>
      <c r="E12" s="11" t="s">
        <v>348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70</v>
      </c>
      <c r="E13" s="11" t="s">
        <v>1889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36</v>
      </c>
      <c r="E14" s="11" t="s">
        <v>49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237</v>
      </c>
      <c r="E15" s="11" t="s">
        <v>149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500</v>
      </c>
      <c r="E16" s="11" t="s">
        <v>211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 t="s">
        <v>293</v>
      </c>
      <c r="E17" s="11" t="s">
        <v>206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15"/>
      <c r="D18" s="11" t="s">
        <v>239</v>
      </c>
      <c r="E18" s="11" t="s">
        <v>166</v>
      </c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4"/>
      <c r="B19" s="1412"/>
      <c r="C19" s="15"/>
      <c r="D19" s="11"/>
      <c r="E19" s="11" t="s">
        <v>728</v>
      </c>
      <c r="F19" s="1451"/>
      <c r="G19" s="1452"/>
      <c r="H19" s="1452"/>
      <c r="I19" s="1453"/>
      <c r="J19" s="1420"/>
      <c r="K19" s="1417"/>
      <c r="L19" s="1458"/>
    </row>
    <row r="20" spans="1:12" ht="17.25" thickBot="1">
      <c r="A20" s="19">
        <v>44835</v>
      </c>
      <c r="B20" s="20">
        <v>85625</v>
      </c>
      <c r="C20" s="21"/>
      <c r="D20" s="22" t="s">
        <v>22</v>
      </c>
      <c r="E20" s="23"/>
      <c r="F20" s="1401" t="s">
        <v>234</v>
      </c>
      <c r="G20" s="1401"/>
      <c r="H20" s="1401"/>
      <c r="I20" s="1406"/>
      <c r="J20" s="720" t="s">
        <v>88</v>
      </c>
      <c r="K20" s="24" t="s">
        <v>1893</v>
      </c>
      <c r="L20" s="25">
        <v>39750</v>
      </c>
    </row>
    <row r="21" spans="1:12" ht="17.25" thickBot="1">
      <c r="A21" s="94"/>
      <c r="B21" s="725"/>
      <c r="C21" s="96"/>
      <c r="D21" s="96"/>
      <c r="E21" s="97"/>
      <c r="F21" s="723"/>
      <c r="G21" s="723"/>
      <c r="H21" s="723"/>
      <c r="I21" s="723"/>
      <c r="J21" s="719"/>
      <c r="K21" s="724"/>
      <c r="L21" s="17"/>
    </row>
    <row r="22" spans="1:12" ht="18.75" thickBot="1">
      <c r="A22" s="2"/>
      <c r="B22" s="2"/>
      <c r="C22" s="2"/>
      <c r="D22" s="2"/>
      <c r="E22" s="2"/>
      <c r="F22" s="2"/>
      <c r="G22" s="2"/>
      <c r="H22" s="2"/>
      <c r="I22" s="2"/>
      <c r="J22" s="1407" t="s">
        <v>21</v>
      </c>
      <c r="K22" s="1487"/>
      <c r="L22" s="18">
        <f>+SUM(L11:L20)</f>
        <v>1392780</v>
      </c>
    </row>
  </sheetData>
  <mergeCells count="27">
    <mergeCell ref="F20:I20"/>
    <mergeCell ref="J22:K22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A4" workbookViewId="0">
      <selection activeCell="L24" sqref="L24"/>
    </sheetView>
  </sheetViews>
  <sheetFormatPr baseColWidth="10" defaultRowHeight="15"/>
  <cols>
    <col min="1" max="1" width="15.85546875" bestFit="1" customWidth="1"/>
    <col min="3" max="3" width="10.7109375" customWidth="1"/>
    <col min="4" max="4" width="29.28515625" customWidth="1"/>
    <col min="5" max="5" width="28.85546875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1911</v>
      </c>
      <c r="B8" s="1462"/>
      <c r="C8" s="1463"/>
      <c r="D8" s="1434" t="s">
        <v>1053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728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29" t="s">
        <v>27</v>
      </c>
      <c r="K10" s="7" t="s">
        <v>16</v>
      </c>
      <c r="L10" s="8" t="s">
        <v>17</v>
      </c>
    </row>
    <row r="11" spans="1:12" ht="16.5" customHeight="1">
      <c r="A11" s="1443">
        <v>44835</v>
      </c>
      <c r="B11" s="1411">
        <v>56471</v>
      </c>
      <c r="C11" s="434"/>
      <c r="D11" s="436" t="s">
        <v>38</v>
      </c>
      <c r="E11" s="35" t="s">
        <v>63</v>
      </c>
      <c r="F11" s="1448" t="s">
        <v>30</v>
      </c>
      <c r="G11" s="1449"/>
      <c r="H11" s="1449"/>
      <c r="I11" s="1450"/>
      <c r="J11" s="1419" t="s">
        <v>88</v>
      </c>
      <c r="K11" s="1419" t="s">
        <v>1913</v>
      </c>
      <c r="L11" s="1457">
        <v>843905</v>
      </c>
    </row>
    <row r="12" spans="1:12" ht="16.5">
      <c r="A12" s="1444"/>
      <c r="B12" s="1412"/>
      <c r="C12" s="668"/>
      <c r="D12" s="669" t="s">
        <v>250</v>
      </c>
      <c r="E12" s="11" t="s">
        <v>39</v>
      </c>
      <c r="F12" s="1451"/>
      <c r="G12" s="1452"/>
      <c r="H12" s="1452"/>
      <c r="I12" s="1453"/>
      <c r="J12" s="1420"/>
      <c r="K12" s="1420"/>
      <c r="L12" s="1458"/>
    </row>
    <row r="13" spans="1:12" ht="16.5">
      <c r="A13" s="1444"/>
      <c r="B13" s="1412"/>
      <c r="C13" s="670"/>
      <c r="D13" s="671" t="s">
        <v>239</v>
      </c>
      <c r="E13" s="11" t="s">
        <v>166</v>
      </c>
      <c r="F13" s="1451"/>
      <c r="G13" s="1452"/>
      <c r="H13" s="1452"/>
      <c r="I13" s="1453"/>
      <c r="J13" s="1420"/>
      <c r="K13" s="1420"/>
      <c r="L13" s="1458"/>
    </row>
    <row r="14" spans="1:12" ht="16.5">
      <c r="A14" s="1444"/>
      <c r="B14" s="1412"/>
      <c r="C14" s="670"/>
      <c r="D14" s="383" t="s">
        <v>34</v>
      </c>
      <c r="E14" s="11" t="s">
        <v>40</v>
      </c>
      <c r="F14" s="1451"/>
      <c r="G14" s="1452"/>
      <c r="H14" s="1452"/>
      <c r="I14" s="1453"/>
      <c r="J14" s="1420"/>
      <c r="K14" s="1420"/>
      <c r="L14" s="1458"/>
    </row>
    <row r="15" spans="1:12" ht="16.5">
      <c r="A15" s="1444"/>
      <c r="B15" s="1412"/>
      <c r="C15" s="670"/>
      <c r="D15" s="383" t="s">
        <v>32</v>
      </c>
      <c r="E15" s="11" t="s">
        <v>1912</v>
      </c>
      <c r="F15" s="1451"/>
      <c r="G15" s="1452"/>
      <c r="H15" s="1452"/>
      <c r="I15" s="1453"/>
      <c r="J15" s="1420"/>
      <c r="K15" s="1420"/>
      <c r="L15" s="1458"/>
    </row>
    <row r="16" spans="1:12" ht="16.5">
      <c r="A16" s="1444"/>
      <c r="B16" s="1412"/>
      <c r="C16" s="670"/>
      <c r="D16" s="383" t="s">
        <v>62</v>
      </c>
      <c r="E16" s="11" t="s">
        <v>382</v>
      </c>
      <c r="F16" s="1451"/>
      <c r="G16" s="1452"/>
      <c r="H16" s="1452"/>
      <c r="I16" s="1453"/>
      <c r="J16" s="1420"/>
      <c r="K16" s="1420"/>
      <c r="L16" s="1458"/>
    </row>
    <row r="17" spans="1:12" ht="16.5">
      <c r="A17" s="1444"/>
      <c r="B17" s="1412"/>
      <c r="C17" s="670"/>
      <c r="D17" s="383"/>
      <c r="E17" s="11" t="s">
        <v>117</v>
      </c>
      <c r="F17" s="1451"/>
      <c r="G17" s="1452"/>
      <c r="H17" s="1452"/>
      <c r="I17" s="1453"/>
      <c r="J17" s="1420"/>
      <c r="K17" s="1420"/>
      <c r="L17" s="1458"/>
    </row>
    <row r="18" spans="1:12" ht="17.25" thickBot="1">
      <c r="A18" s="1444"/>
      <c r="B18" s="1412"/>
      <c r="C18" s="670"/>
      <c r="D18" s="671"/>
      <c r="E18" s="36" t="s">
        <v>33</v>
      </c>
      <c r="F18" s="1451"/>
      <c r="G18" s="1452"/>
      <c r="H18" s="1452"/>
      <c r="I18" s="1453"/>
      <c r="J18" s="1420"/>
      <c r="K18" s="1420"/>
      <c r="L18" s="1458"/>
    </row>
    <row r="19" spans="1:12" ht="17.25" thickBot="1">
      <c r="A19" s="19">
        <v>44835</v>
      </c>
      <c r="B19" s="20">
        <v>56471</v>
      </c>
      <c r="C19" s="21"/>
      <c r="D19" s="22" t="s">
        <v>971</v>
      </c>
      <c r="E19" s="23"/>
      <c r="F19" s="1401" t="s">
        <v>30</v>
      </c>
      <c r="G19" s="1401"/>
      <c r="H19" s="1401"/>
      <c r="I19" s="1406"/>
      <c r="J19" s="727" t="s">
        <v>88</v>
      </c>
      <c r="K19" s="736" t="s">
        <v>1914</v>
      </c>
      <c r="L19" s="25">
        <v>33000</v>
      </c>
    </row>
    <row r="20" spans="1:12" ht="17.25" thickBot="1">
      <c r="A20" s="94"/>
      <c r="B20" s="734"/>
      <c r="C20" s="96"/>
      <c r="D20" s="96"/>
      <c r="E20" s="97"/>
      <c r="F20" s="731"/>
      <c r="G20" s="731"/>
      <c r="H20" s="731"/>
      <c r="I20" s="731"/>
      <c r="J20" s="726"/>
      <c r="K20" s="726"/>
      <c r="L20" s="259"/>
    </row>
    <row r="21" spans="1:12" ht="17.25" thickBot="1">
      <c r="A21" s="19">
        <v>44882</v>
      </c>
      <c r="B21" s="20" t="s">
        <v>961</v>
      </c>
      <c r="C21" s="21"/>
      <c r="D21" s="261" t="s">
        <v>1148</v>
      </c>
      <c r="E21" s="23"/>
      <c r="F21" s="1401" t="s">
        <v>961</v>
      </c>
      <c r="G21" s="1401"/>
      <c r="H21" s="1401"/>
      <c r="I21" s="1406"/>
      <c r="J21" s="1190" t="s">
        <v>961</v>
      </c>
      <c r="K21" s="24" t="s">
        <v>2857</v>
      </c>
      <c r="L21" s="25">
        <v>18000</v>
      </c>
    </row>
    <row r="22" spans="1:12" ht="17.25" thickBot="1">
      <c r="A22" s="94"/>
      <c r="B22" s="1203"/>
      <c r="C22" s="96"/>
      <c r="D22" s="96"/>
      <c r="E22" s="97"/>
      <c r="F22" s="1195"/>
      <c r="G22" s="1195"/>
      <c r="H22" s="1195"/>
      <c r="I22" s="1195"/>
      <c r="J22" s="1189"/>
      <c r="K22" s="1189"/>
      <c r="L22" s="259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407" t="s">
        <v>42</v>
      </c>
      <c r="K23" s="1408"/>
      <c r="L23" s="37">
        <f>+SUM(L11:L22)</f>
        <v>894905</v>
      </c>
    </row>
  </sheetData>
  <mergeCells count="28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3:K23"/>
    <mergeCell ref="F19:I19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1:I21"/>
  </mergeCells>
  <pageMargins left="0.7" right="0.7" top="0.75" bottom="0.75" header="0.3" footer="0.3"/>
  <pageSetup paperSize="9" orientation="portrait" verticalDpi="0" r:id="rId1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A15" sqref="A15:XFD1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1973</v>
      </c>
      <c r="B8" s="1462"/>
      <c r="C8" s="1463"/>
      <c r="D8" s="1434" t="s">
        <v>834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72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73" t="s">
        <v>777</v>
      </c>
      <c r="K10" s="7" t="s">
        <v>16</v>
      </c>
      <c r="L10" s="8" t="s">
        <v>17</v>
      </c>
    </row>
    <row r="11" spans="1:12" ht="17.25" thickBot="1">
      <c r="A11" s="19">
        <v>44846</v>
      </c>
      <c r="B11" s="20" t="s">
        <v>961</v>
      </c>
      <c r="C11" s="21"/>
      <c r="D11" s="261" t="s">
        <v>1148</v>
      </c>
      <c r="E11" s="23"/>
      <c r="F11" s="1401" t="s">
        <v>961</v>
      </c>
      <c r="G11" s="1401"/>
      <c r="H11" s="1401"/>
      <c r="I11" s="1406"/>
      <c r="J11" s="771" t="s">
        <v>961</v>
      </c>
      <c r="K11" s="24" t="s">
        <v>1974</v>
      </c>
      <c r="L11" s="25">
        <v>18000</v>
      </c>
    </row>
    <row r="12" spans="1:12" ht="17.25" thickBot="1">
      <c r="A12" s="94"/>
      <c r="B12" s="885"/>
      <c r="C12" s="96"/>
      <c r="D12" s="356"/>
      <c r="E12" s="97"/>
      <c r="F12" s="883"/>
      <c r="G12" s="883"/>
      <c r="H12" s="883"/>
      <c r="I12" s="883"/>
      <c r="J12" s="883"/>
      <c r="K12" s="883"/>
      <c r="L12" s="17"/>
    </row>
    <row r="13" spans="1:12" ht="17.25" thickBot="1">
      <c r="A13" s="19">
        <v>44854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881" t="s">
        <v>961</v>
      </c>
      <c r="K13" s="24" t="s">
        <v>2221</v>
      </c>
      <c r="L13" s="25">
        <v>18000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thickBot="1">
      <c r="A15" s="19">
        <v>44878</v>
      </c>
      <c r="B15" s="20" t="s">
        <v>961</v>
      </c>
      <c r="C15" s="21"/>
      <c r="D15" s="261" t="s">
        <v>1148</v>
      </c>
      <c r="E15" s="23"/>
      <c r="F15" s="1401" t="s">
        <v>961</v>
      </c>
      <c r="G15" s="1401"/>
      <c r="H15" s="1401"/>
      <c r="I15" s="1406"/>
      <c r="J15" s="1118" t="s">
        <v>961</v>
      </c>
      <c r="K15" s="24" t="s">
        <v>2727</v>
      </c>
      <c r="L15" s="25">
        <v>18000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8.75" thickBot="1">
      <c r="A17" s="2"/>
      <c r="B17" s="2"/>
      <c r="C17" s="2"/>
      <c r="D17" s="2"/>
      <c r="E17" s="2"/>
      <c r="F17" s="2"/>
      <c r="G17" s="2"/>
      <c r="H17" s="2"/>
      <c r="I17" s="2"/>
      <c r="J17" s="1407" t="s">
        <v>21</v>
      </c>
      <c r="K17" s="1487"/>
      <c r="L17" s="18">
        <f>+SUM(L11:L16)</f>
        <v>54000</v>
      </c>
    </row>
  </sheetData>
  <mergeCells count="23">
    <mergeCell ref="J17:K17"/>
    <mergeCell ref="F11:I11"/>
    <mergeCell ref="A9:L9"/>
    <mergeCell ref="C10:E10"/>
    <mergeCell ref="F10:I10"/>
    <mergeCell ref="F13:I13"/>
    <mergeCell ref="F15:I15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A8" sqref="A8:C8"/>
    </sheetView>
  </sheetViews>
  <sheetFormatPr baseColWidth="10" defaultRowHeight="15"/>
  <cols>
    <col min="1" max="1" width="12.7109375" bestFit="1" customWidth="1"/>
    <col min="4" max="5" width="29.85546875" customWidth="1"/>
    <col min="12" max="12" width="19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2002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92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93" t="s">
        <v>18</v>
      </c>
      <c r="K10" s="7" t="s">
        <v>16</v>
      </c>
      <c r="L10" s="8" t="s">
        <v>17</v>
      </c>
    </row>
    <row r="11" spans="1:12" ht="16.5">
      <c r="A11" s="1443">
        <v>44846</v>
      </c>
      <c r="B11" s="1411">
        <v>15063</v>
      </c>
      <c r="C11" s="9"/>
      <c r="D11" s="9" t="s">
        <v>60</v>
      </c>
      <c r="E11" s="9" t="s">
        <v>61</v>
      </c>
      <c r="F11" s="1448" t="s">
        <v>72</v>
      </c>
      <c r="G11" s="1449"/>
      <c r="H11" s="1449"/>
      <c r="I11" s="1450"/>
      <c r="J11" s="1419" t="s">
        <v>88</v>
      </c>
      <c r="K11" s="1416" t="s">
        <v>2003</v>
      </c>
      <c r="L11" s="1457">
        <v>763432</v>
      </c>
    </row>
    <row r="12" spans="1:12" ht="16.5">
      <c r="A12" s="1444"/>
      <c r="B12" s="1412"/>
      <c r="D12" t="s">
        <v>528</v>
      </c>
      <c r="E12" s="11" t="s">
        <v>1328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70</v>
      </c>
      <c r="E13" s="11" t="s">
        <v>104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59</v>
      </c>
      <c r="E14" t="s">
        <v>29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160</v>
      </c>
      <c r="E15" s="28" t="s">
        <v>155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 t="s">
        <v>40</v>
      </c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44846</v>
      </c>
      <c r="B18" s="20">
        <v>15063</v>
      </c>
      <c r="C18" s="21"/>
      <c r="D18" s="22" t="s">
        <v>22</v>
      </c>
      <c r="E18" s="23"/>
      <c r="F18" s="1401" t="s">
        <v>72</v>
      </c>
      <c r="G18" s="1401"/>
      <c r="H18" s="1401"/>
      <c r="I18" s="1406"/>
      <c r="J18" s="791" t="s">
        <v>88</v>
      </c>
      <c r="K18" s="24" t="s">
        <v>2004</v>
      </c>
      <c r="L18" s="25">
        <v>50000</v>
      </c>
    </row>
    <row r="19" spans="1:12" ht="17.25" thickBot="1">
      <c r="A19" s="94"/>
      <c r="B19" s="795"/>
      <c r="C19" s="96"/>
      <c r="D19" s="96"/>
      <c r="E19" s="97"/>
      <c r="F19" s="794"/>
      <c r="G19" s="794"/>
      <c r="H19" s="794"/>
      <c r="I19" s="794"/>
      <c r="J19" s="794"/>
      <c r="K19" s="794"/>
      <c r="L19" s="17" t="s">
        <v>961</v>
      </c>
    </row>
    <row r="20" spans="1:12" ht="17.25" thickBot="1">
      <c r="A20" s="19"/>
      <c r="B20" s="20"/>
      <c r="C20" s="21"/>
      <c r="D20" s="22"/>
      <c r="E20" s="23"/>
      <c r="F20" s="1401"/>
      <c r="G20" s="1401"/>
      <c r="H20" s="1401"/>
      <c r="I20" s="1406"/>
      <c r="J20" s="791"/>
      <c r="K20" s="24"/>
      <c r="L20" s="25">
        <v>0</v>
      </c>
    </row>
    <row r="21" spans="1:12" ht="17.25" thickBot="1">
      <c r="A21" s="94"/>
      <c r="B21" s="795"/>
      <c r="C21" s="96"/>
      <c r="D21" s="96"/>
      <c r="E21" s="97"/>
      <c r="F21" s="794"/>
      <c r="G21" s="794"/>
      <c r="H21" s="794"/>
      <c r="I21" s="794"/>
      <c r="J21" s="794"/>
      <c r="K21" s="794"/>
      <c r="L21" s="17" t="s">
        <v>961</v>
      </c>
    </row>
    <row r="22" spans="1:12" ht="17.25" thickBot="1">
      <c r="A22" s="19"/>
      <c r="B22" s="20"/>
      <c r="C22" s="21"/>
      <c r="D22" s="22"/>
      <c r="E22" s="23"/>
      <c r="F22" s="1401"/>
      <c r="G22" s="1401"/>
      <c r="H22" s="1401"/>
      <c r="I22" s="1406"/>
      <c r="J22" s="791"/>
      <c r="K22" s="24"/>
      <c r="L22" s="25">
        <v>0</v>
      </c>
    </row>
    <row r="23" spans="1:12" ht="17.25" thickBot="1">
      <c r="A23" s="13"/>
      <c r="B23" s="14"/>
      <c r="C23" s="15"/>
      <c r="D23" s="11"/>
      <c r="E23" s="10"/>
      <c r="F23" s="16"/>
      <c r="G23" s="16"/>
      <c r="H23" s="16"/>
      <c r="I23" s="16"/>
      <c r="J23" s="16"/>
      <c r="K23" s="16"/>
      <c r="L23" s="17"/>
    </row>
    <row r="24" spans="1:12" ht="18.75" thickBot="1">
      <c r="A24" s="2"/>
      <c r="B24" s="2"/>
      <c r="C24" s="2"/>
      <c r="D24" s="2"/>
      <c r="E24" s="2"/>
      <c r="F24" s="2"/>
      <c r="G24" s="2"/>
      <c r="H24" s="2"/>
      <c r="I24" s="2"/>
      <c r="J24" s="1407" t="s">
        <v>21</v>
      </c>
      <c r="K24" s="1487"/>
      <c r="L24" s="18">
        <f>+SUM(L11:L22)</f>
        <v>813432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8:I18"/>
    <mergeCell ref="F20:I20"/>
    <mergeCell ref="F22:I22"/>
    <mergeCell ref="J24:K24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</mergeCells>
  <pageMargins left="0.7" right="0.7" top="0.75" bottom="0.75" header="0.3" footer="0.3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opLeftCell="A4" workbookViewId="0">
      <selection activeCell="A15" sqref="A15:XFD15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2005</v>
      </c>
      <c r="B8" s="1462"/>
      <c r="C8" s="1463"/>
      <c r="D8" s="1434" t="s">
        <v>265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792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93" t="s">
        <v>18</v>
      </c>
      <c r="K10" s="7" t="s">
        <v>16</v>
      </c>
      <c r="L10" s="8" t="s">
        <v>17</v>
      </c>
    </row>
    <row r="11" spans="1:12" ht="16.5">
      <c r="A11" s="1443">
        <v>44846</v>
      </c>
      <c r="B11" s="1411">
        <v>118357</v>
      </c>
      <c r="C11" s="9"/>
      <c r="D11" s="9" t="s">
        <v>76</v>
      </c>
      <c r="E11" s="9" t="s">
        <v>104</v>
      </c>
      <c r="F11" s="1448" t="s">
        <v>87</v>
      </c>
      <c r="G11" s="1449"/>
      <c r="H11" s="1449"/>
      <c r="I11" s="1450"/>
      <c r="J11" s="1419" t="s">
        <v>88</v>
      </c>
      <c r="K11" s="1416" t="s">
        <v>2006</v>
      </c>
      <c r="L11" s="1457">
        <v>839382</v>
      </c>
    </row>
    <row r="12" spans="1:12" ht="16.5">
      <c r="A12" s="1444"/>
      <c r="B12" s="1412"/>
      <c r="D12" t="s">
        <v>102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70</v>
      </c>
      <c r="E13" s="11" t="s">
        <v>103</v>
      </c>
      <c r="F13" s="1451"/>
      <c r="G13" s="1452"/>
      <c r="H13" s="1452"/>
      <c r="I13" s="1453"/>
      <c r="J13" s="1420"/>
      <c r="K13" s="1417"/>
      <c r="L13" s="1458"/>
    </row>
    <row r="14" spans="1:12" ht="17.25" thickBot="1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7.25" thickBot="1">
      <c r="A15" s="19">
        <v>44846</v>
      </c>
      <c r="B15" s="20">
        <v>118357</v>
      </c>
      <c r="C15" s="21"/>
      <c r="D15" s="22" t="s">
        <v>971</v>
      </c>
      <c r="E15" s="23"/>
      <c r="F15" s="1401" t="s">
        <v>87</v>
      </c>
      <c r="G15" s="1401"/>
      <c r="H15" s="1401"/>
      <c r="I15" s="1406"/>
      <c r="J15" s="791" t="s">
        <v>88</v>
      </c>
      <c r="K15" s="24" t="s">
        <v>2007</v>
      </c>
      <c r="L15" s="25">
        <v>50000</v>
      </c>
    </row>
    <row r="16" spans="1:12" ht="17.25" thickBot="1">
      <c r="A16" s="94"/>
      <c r="B16" s="795"/>
      <c r="C16" s="96"/>
      <c r="D16" s="96"/>
      <c r="E16" s="97"/>
      <c r="F16" s="794"/>
      <c r="G16" s="794"/>
      <c r="H16" s="794"/>
      <c r="I16" s="794"/>
      <c r="J16" s="794"/>
      <c r="K16" s="794"/>
      <c r="L16" s="17"/>
    </row>
    <row r="17" spans="1:12" ht="17.25" thickBot="1">
      <c r="A17" s="19"/>
      <c r="B17" s="20"/>
      <c r="C17" s="21"/>
      <c r="D17" s="22"/>
      <c r="E17" s="23"/>
      <c r="F17" s="1401"/>
      <c r="G17" s="1401"/>
      <c r="H17" s="1401"/>
      <c r="I17" s="1406"/>
      <c r="J17" s="791"/>
      <c r="K17" s="24"/>
      <c r="L17" s="25"/>
    </row>
    <row r="18" spans="1:12" ht="17.25" thickBot="1">
      <c r="A18" s="94"/>
      <c r="B18" s="795"/>
      <c r="C18" s="96"/>
      <c r="D18" s="96"/>
      <c r="E18" s="97"/>
      <c r="F18" s="794"/>
      <c r="G18" s="794"/>
      <c r="H18" s="794"/>
      <c r="I18" s="794"/>
      <c r="J18" s="794"/>
      <c r="K18" s="794"/>
      <c r="L18" s="17"/>
    </row>
    <row r="19" spans="1:12" ht="17.25" thickBot="1">
      <c r="A19" s="19"/>
      <c r="B19" s="20"/>
      <c r="C19" s="21"/>
      <c r="D19" s="22"/>
      <c r="E19" s="23"/>
      <c r="F19" s="1401"/>
      <c r="G19" s="1401"/>
      <c r="H19" s="1401"/>
      <c r="I19" s="1406"/>
      <c r="J19" s="791"/>
      <c r="K19" s="24"/>
      <c r="L19" s="25"/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8.75" thickBot="1">
      <c r="A21" s="2"/>
      <c r="B21" s="2"/>
      <c r="C21" s="2"/>
      <c r="D21" s="2"/>
      <c r="E21" s="2"/>
      <c r="F21" s="2"/>
      <c r="G21" s="2"/>
      <c r="H21" s="2"/>
      <c r="I21" s="2"/>
      <c r="J21" s="1407" t="s">
        <v>21</v>
      </c>
      <c r="K21" s="1487"/>
      <c r="L21" s="18">
        <f>+SUM(L11:L19)</f>
        <v>889382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5:I15"/>
    <mergeCell ref="F17:I17"/>
    <mergeCell ref="F19:I19"/>
    <mergeCell ref="J21:K21"/>
    <mergeCell ref="A9:L9"/>
    <mergeCell ref="C10:E10"/>
    <mergeCell ref="F10:I10"/>
    <mergeCell ref="A11:A14"/>
    <mergeCell ref="B11:B14"/>
    <mergeCell ref="F11:I14"/>
    <mergeCell ref="J11:J14"/>
    <mergeCell ref="K11:K14"/>
    <mergeCell ref="L11:L14"/>
  </mergeCells>
  <pageMargins left="0.7" right="0.7" top="0.75" bottom="0.75" header="0.3" footer="0.3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L11" sqref="L11:L21"/>
    </sheetView>
  </sheetViews>
  <sheetFormatPr baseColWidth="10" defaultRowHeight="15"/>
  <cols>
    <col min="1" max="1" width="15.85546875" bestFit="1" customWidth="1"/>
    <col min="3" max="3" width="10.7109375" customWidth="1"/>
    <col min="4" max="4" width="29.28515625" customWidth="1"/>
    <col min="5" max="5" width="28.85546875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2015</v>
      </c>
      <c r="B8" s="1462"/>
      <c r="C8" s="1463"/>
      <c r="D8" s="1434" t="s">
        <v>1053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792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793" t="s">
        <v>27</v>
      </c>
      <c r="K10" s="7" t="s">
        <v>16</v>
      </c>
      <c r="L10" s="8" t="s">
        <v>17</v>
      </c>
    </row>
    <row r="11" spans="1:12" ht="16.5" customHeight="1">
      <c r="A11" s="1443">
        <v>44845</v>
      </c>
      <c r="B11" s="1411">
        <v>43227</v>
      </c>
      <c r="C11" s="434"/>
      <c r="D11" s="436" t="s">
        <v>182</v>
      </c>
      <c r="E11" s="35" t="s">
        <v>181</v>
      </c>
      <c r="F11" s="1448" t="s">
        <v>87</v>
      </c>
      <c r="G11" s="1449"/>
      <c r="H11" s="1449"/>
      <c r="I11" s="1450"/>
      <c r="J11" s="1419" t="s">
        <v>88</v>
      </c>
      <c r="K11" s="1419" t="s">
        <v>2016</v>
      </c>
      <c r="L11" s="1457">
        <v>1082591</v>
      </c>
    </row>
    <row r="12" spans="1:12" ht="16.5">
      <c r="A12" s="1444"/>
      <c r="B12" s="1412"/>
      <c r="C12" s="668"/>
      <c r="D12" s="669" t="s">
        <v>82</v>
      </c>
      <c r="E12" s="11" t="s">
        <v>2017</v>
      </c>
      <c r="F12" s="1451"/>
      <c r="G12" s="1452"/>
      <c r="H12" s="1452"/>
      <c r="I12" s="1453"/>
      <c r="J12" s="1420"/>
      <c r="K12" s="1420"/>
      <c r="L12" s="1458"/>
    </row>
    <row r="13" spans="1:12" ht="16.5">
      <c r="A13" s="1444"/>
      <c r="B13" s="1412"/>
      <c r="C13" s="670"/>
      <c r="D13" s="671" t="s">
        <v>76</v>
      </c>
      <c r="E13" s="11" t="s">
        <v>77</v>
      </c>
      <c r="F13" s="1451"/>
      <c r="G13" s="1452"/>
      <c r="H13" s="1452"/>
      <c r="I13" s="1453"/>
      <c r="J13" s="1420"/>
      <c r="K13" s="1420"/>
      <c r="L13" s="1458"/>
    </row>
    <row r="14" spans="1:12" ht="16.5">
      <c r="A14" s="1444"/>
      <c r="B14" s="1412"/>
      <c r="C14" s="670"/>
      <c r="D14" s="383" t="s">
        <v>352</v>
      </c>
      <c r="E14" s="11" t="s">
        <v>110</v>
      </c>
      <c r="F14" s="1451"/>
      <c r="G14" s="1452"/>
      <c r="H14" s="1452"/>
      <c r="I14" s="1453"/>
      <c r="J14" s="1420"/>
      <c r="K14" s="1420"/>
      <c r="L14" s="1458"/>
    </row>
    <row r="15" spans="1:12" ht="16.5">
      <c r="A15" s="1444"/>
      <c r="B15" s="1412"/>
      <c r="C15" s="670"/>
      <c r="D15" s="383"/>
      <c r="E15" s="11" t="s">
        <v>1523</v>
      </c>
      <c r="F15" s="1451"/>
      <c r="G15" s="1452"/>
      <c r="H15" s="1452"/>
      <c r="I15" s="1453"/>
      <c r="J15" s="1420"/>
      <c r="K15" s="1420"/>
      <c r="L15" s="1458"/>
    </row>
    <row r="16" spans="1:12" ht="16.5">
      <c r="A16" s="1444"/>
      <c r="B16" s="1412"/>
      <c r="C16" s="670"/>
      <c r="D16" s="383"/>
      <c r="E16" s="11" t="s">
        <v>440</v>
      </c>
      <c r="F16" s="1451"/>
      <c r="G16" s="1452"/>
      <c r="H16" s="1452"/>
      <c r="I16" s="1453"/>
      <c r="J16" s="1420"/>
      <c r="K16" s="1420"/>
      <c r="L16" s="1458"/>
    </row>
    <row r="17" spans="1:12" ht="17.25" thickBot="1">
      <c r="A17" s="1444"/>
      <c r="B17" s="1412"/>
      <c r="C17" s="670"/>
      <c r="D17" s="671"/>
      <c r="E17" s="36"/>
      <c r="F17" s="1451"/>
      <c r="G17" s="1452"/>
      <c r="H17" s="1452"/>
      <c r="I17" s="1453"/>
      <c r="J17" s="1420"/>
      <c r="K17" s="1420"/>
      <c r="L17" s="1458"/>
    </row>
    <row r="18" spans="1:12" ht="17.25" thickBot="1">
      <c r="A18" s="19">
        <v>44845</v>
      </c>
      <c r="B18" s="20">
        <v>43227</v>
      </c>
      <c r="C18" s="21"/>
      <c r="D18" s="22" t="s">
        <v>971</v>
      </c>
      <c r="E18" s="23"/>
      <c r="F18" s="1401" t="s">
        <v>87</v>
      </c>
      <c r="G18" s="1401"/>
      <c r="H18" s="1401"/>
      <c r="I18" s="1406"/>
      <c r="J18" s="791" t="s">
        <v>88</v>
      </c>
      <c r="K18" s="791" t="s">
        <v>2012</v>
      </c>
      <c r="L18" s="25">
        <v>25000</v>
      </c>
    </row>
    <row r="19" spans="1:12" ht="17.25" thickBot="1">
      <c r="A19" s="94"/>
      <c r="B19" s="795"/>
      <c r="C19" s="96"/>
      <c r="D19" s="96"/>
      <c r="E19" s="97"/>
      <c r="F19" s="794"/>
      <c r="G19" s="794"/>
      <c r="H19" s="794"/>
      <c r="I19" s="794"/>
      <c r="J19" s="1156"/>
      <c r="K19" s="1156"/>
      <c r="L19" s="1162"/>
    </row>
    <row r="20" spans="1:12" ht="17.25" customHeight="1">
      <c r="A20" s="1478">
        <v>44881</v>
      </c>
      <c r="B20" s="1411">
        <v>433829</v>
      </c>
      <c r="C20" s="9"/>
      <c r="D20" s="9" t="s">
        <v>182</v>
      </c>
      <c r="E20" s="426" t="s">
        <v>2590</v>
      </c>
      <c r="F20" s="1448" t="s">
        <v>1757</v>
      </c>
      <c r="G20" s="1449"/>
      <c r="H20" s="1449"/>
      <c r="I20" s="1450"/>
      <c r="J20" s="1480" t="s">
        <v>88</v>
      </c>
      <c r="K20" s="1480" t="s">
        <v>2817</v>
      </c>
      <c r="L20" s="1485">
        <v>358193</v>
      </c>
    </row>
    <row r="21" spans="1:12" ht="17.25" thickBot="1">
      <c r="A21" s="1479"/>
      <c r="B21" s="1413"/>
      <c r="C21" s="12"/>
      <c r="D21" s="12"/>
      <c r="E21" s="427" t="s">
        <v>181</v>
      </c>
      <c r="F21" s="1454"/>
      <c r="G21" s="1455"/>
      <c r="H21" s="1455"/>
      <c r="I21" s="1456"/>
      <c r="J21" s="1481"/>
      <c r="K21" s="1481"/>
      <c r="L21" s="1486"/>
    </row>
    <row r="22" spans="1:12" ht="17.25" thickBot="1">
      <c r="A22" s="94"/>
      <c r="B22" s="1164"/>
      <c r="C22" s="96"/>
      <c r="D22" s="96"/>
      <c r="E22" s="97"/>
      <c r="F22" s="1158"/>
      <c r="G22" s="1158"/>
      <c r="H22" s="1158"/>
      <c r="I22" s="1158"/>
      <c r="J22" s="1159"/>
      <c r="K22" s="1160"/>
      <c r="L22" s="1163"/>
    </row>
    <row r="23" spans="1:12" ht="18.75" thickBot="1">
      <c r="A23" s="2"/>
      <c r="B23" s="2"/>
      <c r="C23" s="2"/>
      <c r="D23" s="2"/>
      <c r="E23" s="2"/>
      <c r="F23" s="2"/>
      <c r="G23" s="2"/>
      <c r="H23" s="2"/>
      <c r="I23" s="2"/>
      <c r="J23" s="1514" t="s">
        <v>42</v>
      </c>
      <c r="K23" s="1621"/>
      <c r="L23" s="1169">
        <f>+SUM(L11:L21)</f>
        <v>1465784</v>
      </c>
    </row>
  </sheetData>
  <mergeCells count="33">
    <mergeCell ref="A8:C8"/>
    <mergeCell ref="D8:F8"/>
    <mergeCell ref="G8:H8"/>
    <mergeCell ref="I8:L8"/>
    <mergeCell ref="F18:I1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3:K23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A20:A21"/>
    <mergeCell ref="B20:B21"/>
    <mergeCell ref="F20:I21"/>
    <mergeCell ref="J20:J21"/>
    <mergeCell ref="K20:K21"/>
    <mergeCell ref="L20:L21"/>
  </mergeCells>
  <pageMargins left="0.7" right="0.7" top="0.75" bottom="0.75" header="0.3" footer="0.3"/>
  <pageSetup paperSize="9" orientation="portrait" r:id="rId1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L20" sqref="L20"/>
    </sheetView>
  </sheetViews>
  <sheetFormatPr baseColWidth="10" defaultRowHeight="15"/>
  <cols>
    <col min="1" max="1" width="12.7109375" bestFit="1" customWidth="1"/>
    <col min="12" max="12" width="17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2037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805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06" t="s">
        <v>18</v>
      </c>
      <c r="K10" s="7" t="s">
        <v>16</v>
      </c>
      <c r="L10" s="8" t="s">
        <v>17</v>
      </c>
    </row>
    <row r="11" spans="1:12" ht="17.25" thickBot="1">
      <c r="A11" s="19">
        <v>44847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804" t="s">
        <v>961</v>
      </c>
      <c r="K11" s="24" t="s">
        <v>2038</v>
      </c>
      <c r="L11" s="25">
        <v>18500</v>
      </c>
    </row>
    <row r="12" spans="1:12" ht="17.25" thickBot="1">
      <c r="A12" s="94"/>
      <c r="B12" s="973"/>
      <c r="C12" s="96"/>
      <c r="D12" s="96"/>
      <c r="E12" s="97"/>
      <c r="F12" s="967"/>
      <c r="G12" s="967"/>
      <c r="H12" s="967"/>
      <c r="I12" s="967"/>
      <c r="J12" s="967"/>
      <c r="K12" s="967"/>
      <c r="L12" s="17"/>
    </row>
    <row r="13" spans="1:12" ht="17.25" thickBot="1">
      <c r="A13" s="19">
        <v>44864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963" t="s">
        <v>961</v>
      </c>
      <c r="K13" s="24" t="s">
        <v>2361</v>
      </c>
      <c r="L13" s="25">
        <v>18500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thickBot="1">
      <c r="A15" s="19">
        <v>44881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1190" t="s">
        <v>961</v>
      </c>
      <c r="K15" s="24" t="s">
        <v>2858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7.25" thickBot="1">
      <c r="A17" s="19">
        <v>44889</v>
      </c>
      <c r="B17" s="20" t="s">
        <v>961</v>
      </c>
      <c r="C17" s="21"/>
      <c r="D17" s="22" t="s">
        <v>1148</v>
      </c>
      <c r="E17" s="23"/>
      <c r="F17" s="1401" t="s">
        <v>961</v>
      </c>
      <c r="G17" s="1401"/>
      <c r="H17" s="1401"/>
      <c r="I17" s="1406"/>
      <c r="J17" s="1265" t="s">
        <v>961</v>
      </c>
      <c r="K17" s="24" t="s">
        <v>2994</v>
      </c>
      <c r="L17" s="25">
        <v>18500</v>
      </c>
    </row>
    <row r="18" spans="1:12" ht="17.25" thickBot="1">
      <c r="A18" s="13"/>
      <c r="B18" s="14"/>
      <c r="C18" s="15"/>
      <c r="D18" s="11"/>
      <c r="E18" s="10"/>
      <c r="F18" s="16"/>
      <c r="G18" s="16"/>
      <c r="H18" s="16"/>
      <c r="I18" s="16"/>
      <c r="J18" s="16"/>
      <c r="K18" s="16"/>
      <c r="L18" s="17"/>
    </row>
    <row r="19" spans="1:12" ht="18.75" thickBot="1">
      <c r="A19" s="2"/>
      <c r="B19" s="2"/>
      <c r="C19" s="2"/>
      <c r="D19" s="2"/>
      <c r="E19" s="2"/>
      <c r="F19" s="2"/>
      <c r="G19" s="2"/>
      <c r="H19" s="2"/>
      <c r="I19" s="2"/>
      <c r="J19" s="1407" t="s">
        <v>21</v>
      </c>
      <c r="K19" s="1487"/>
      <c r="L19" s="18">
        <f>+SUM(L11:L18)</f>
        <v>74000</v>
      </c>
    </row>
  </sheetData>
  <mergeCells count="24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19:K19"/>
    <mergeCell ref="A9:L9"/>
    <mergeCell ref="C10:E10"/>
    <mergeCell ref="F10:I10"/>
    <mergeCell ref="F13:I13"/>
    <mergeCell ref="F15:I15"/>
    <mergeCell ref="F17:I17"/>
  </mergeCells>
  <pageMargins left="0.7" right="0.7" top="0.75" bottom="0.75" header="0.3" footer="0.3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A13" sqref="A13:XFD13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2093</v>
      </c>
      <c r="B8" s="1462"/>
      <c r="C8" s="1463"/>
      <c r="D8" s="1434" t="s">
        <v>834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805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806" t="s">
        <v>777</v>
      </c>
      <c r="K10" s="7" t="s">
        <v>16</v>
      </c>
      <c r="L10" s="8" t="s">
        <v>17</v>
      </c>
    </row>
    <row r="11" spans="1:12" ht="17.25" thickBot="1">
      <c r="A11" s="19">
        <v>44852</v>
      </c>
      <c r="B11" s="20" t="s">
        <v>961</v>
      </c>
      <c r="C11" s="21"/>
      <c r="D11" s="261" t="s">
        <v>1148</v>
      </c>
      <c r="E11" s="23"/>
      <c r="F11" s="1401" t="s">
        <v>961</v>
      </c>
      <c r="G11" s="1401"/>
      <c r="H11" s="1401"/>
      <c r="I11" s="1406"/>
      <c r="J11" s="804" t="s">
        <v>961</v>
      </c>
      <c r="K11" s="24" t="s">
        <v>2094</v>
      </c>
      <c r="L11" s="25">
        <v>18000</v>
      </c>
    </row>
    <row r="12" spans="1:12" ht="17.25" thickBot="1">
      <c r="A12" s="94"/>
      <c r="B12" s="1008"/>
      <c r="C12" s="96"/>
      <c r="D12" s="356"/>
      <c r="E12" s="97"/>
      <c r="F12" s="1004"/>
      <c r="G12" s="1004"/>
      <c r="H12" s="1004"/>
      <c r="I12" s="1004"/>
      <c r="J12" s="1004"/>
      <c r="K12" s="1004"/>
      <c r="L12" s="17"/>
    </row>
    <row r="13" spans="1:12" ht="17.25" thickBot="1">
      <c r="A13" s="19">
        <v>44865</v>
      </c>
      <c r="B13" s="20" t="s">
        <v>961</v>
      </c>
      <c r="C13" s="21"/>
      <c r="D13" s="261" t="s">
        <v>1148</v>
      </c>
      <c r="E13" s="23"/>
      <c r="F13" s="1401" t="s">
        <v>961</v>
      </c>
      <c r="G13" s="1401"/>
      <c r="H13" s="1401"/>
      <c r="I13" s="1406"/>
      <c r="J13" s="1003" t="s">
        <v>961</v>
      </c>
      <c r="K13" s="24" t="s">
        <v>2468</v>
      </c>
      <c r="L13" s="25">
        <v>18000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8.75" thickBot="1">
      <c r="A15" s="2"/>
      <c r="B15" s="2"/>
      <c r="C15" s="2"/>
      <c r="D15" s="2"/>
      <c r="E15" s="2"/>
      <c r="F15" s="2"/>
      <c r="G15" s="2"/>
      <c r="H15" s="2"/>
      <c r="I15" s="2"/>
      <c r="J15" s="1407" t="s">
        <v>21</v>
      </c>
      <c r="K15" s="1487"/>
      <c r="L15" s="18">
        <f>+SUM(L11:L14)</f>
        <v>36000</v>
      </c>
    </row>
  </sheetData>
  <mergeCells count="22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15:K15"/>
    <mergeCell ref="A9:L9"/>
    <mergeCell ref="C10:E10"/>
    <mergeCell ref="F10:I10"/>
    <mergeCell ref="F13:I13"/>
  </mergeCells>
  <pageMargins left="0.7" right="0.7" top="0.75" bottom="0.75" header="0.3" footer="0.3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L23" sqref="L23"/>
    </sheetView>
  </sheetViews>
  <sheetFormatPr baseColWidth="10" defaultRowHeight="15"/>
  <cols>
    <col min="1" max="1" width="14" bestFit="1" customWidth="1"/>
    <col min="4" max="4" width="27.7109375" customWidth="1"/>
    <col min="5" max="5" width="38.42578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2158</v>
      </c>
      <c r="B8" s="1462"/>
      <c r="C8" s="1463"/>
      <c r="D8" s="1434" t="s">
        <v>881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158" t="s">
        <v>12</v>
      </c>
      <c r="B10" s="846" t="s">
        <v>13</v>
      </c>
      <c r="C10" s="1482" t="s">
        <v>14</v>
      </c>
      <c r="D10" s="1483"/>
      <c r="E10" s="1442"/>
      <c r="F10" s="1527" t="s">
        <v>15</v>
      </c>
      <c r="G10" s="1483"/>
      <c r="H10" s="1483"/>
      <c r="I10" s="1528"/>
      <c r="J10" s="843" t="s">
        <v>777</v>
      </c>
      <c r="K10" s="7" t="s">
        <v>16</v>
      </c>
      <c r="L10" s="8" t="s">
        <v>17</v>
      </c>
    </row>
    <row r="11" spans="1:12" ht="16.5" customHeight="1">
      <c r="A11" s="1443">
        <v>44847</v>
      </c>
      <c r="B11" s="1411">
        <v>15853</v>
      </c>
      <c r="C11" s="434"/>
      <c r="D11" s="436" t="s">
        <v>57</v>
      </c>
      <c r="E11" s="35" t="s">
        <v>77</v>
      </c>
      <c r="F11" s="1448" t="s">
        <v>87</v>
      </c>
      <c r="G11" s="1449"/>
      <c r="H11" s="1449"/>
      <c r="I11" s="1450"/>
      <c r="J11" s="1419" t="s">
        <v>88</v>
      </c>
      <c r="K11" s="1419" t="s">
        <v>2159</v>
      </c>
      <c r="L11" s="1457">
        <v>674371</v>
      </c>
    </row>
    <row r="12" spans="1:12" ht="16.5">
      <c r="A12" s="1444"/>
      <c r="B12" s="1412"/>
      <c r="C12" s="668"/>
      <c r="D12" s="669" t="s">
        <v>76</v>
      </c>
      <c r="E12" s="11" t="s">
        <v>798</v>
      </c>
      <c r="F12" s="1451"/>
      <c r="G12" s="1452"/>
      <c r="H12" s="1452"/>
      <c r="I12" s="1453"/>
      <c r="J12" s="1420"/>
      <c r="K12" s="1420"/>
      <c r="L12" s="1458"/>
    </row>
    <row r="13" spans="1:12" ht="16.5">
      <c r="A13" s="1444"/>
      <c r="B13" s="1412"/>
      <c r="C13" s="670"/>
      <c r="D13" s="671" t="s">
        <v>352</v>
      </c>
      <c r="E13" s="11" t="s">
        <v>201</v>
      </c>
      <c r="F13" s="1451"/>
      <c r="G13" s="1452"/>
      <c r="H13" s="1452"/>
      <c r="I13" s="1453"/>
      <c r="J13" s="1420"/>
      <c r="K13" s="1420"/>
      <c r="L13" s="1458"/>
    </row>
    <row r="14" spans="1:12" ht="16.5">
      <c r="A14" s="1444"/>
      <c r="B14" s="1412"/>
      <c r="C14" s="670"/>
      <c r="D14" s="383" t="s">
        <v>287</v>
      </c>
      <c r="E14" s="11" t="s">
        <v>84</v>
      </c>
      <c r="F14" s="1451"/>
      <c r="G14" s="1452"/>
      <c r="H14" s="1452"/>
      <c r="I14" s="1453"/>
      <c r="J14" s="1420"/>
      <c r="K14" s="1420"/>
      <c r="L14" s="1458"/>
    </row>
    <row r="15" spans="1:12" ht="17.25" thickBot="1">
      <c r="A15" s="1444"/>
      <c r="B15" s="1412"/>
      <c r="C15" s="670"/>
      <c r="D15" s="671"/>
      <c r="E15" s="36"/>
      <c r="F15" s="1451"/>
      <c r="G15" s="1452"/>
      <c r="H15" s="1452"/>
      <c r="I15" s="1453"/>
      <c r="J15" s="1420"/>
      <c r="K15" s="1420"/>
      <c r="L15" s="1458"/>
    </row>
    <row r="16" spans="1:12" ht="17.25" thickBot="1">
      <c r="A16" s="19">
        <v>44847</v>
      </c>
      <c r="B16" s="20">
        <v>15853</v>
      </c>
      <c r="C16" s="21"/>
      <c r="D16" s="22" t="s">
        <v>971</v>
      </c>
      <c r="E16" s="23"/>
      <c r="F16" s="1401" t="s">
        <v>87</v>
      </c>
      <c r="G16" s="1401"/>
      <c r="H16" s="1401"/>
      <c r="I16" s="1406"/>
      <c r="J16" s="842" t="s">
        <v>88</v>
      </c>
      <c r="K16" s="842" t="s">
        <v>2160</v>
      </c>
      <c r="L16" s="25">
        <v>26500</v>
      </c>
    </row>
    <row r="17" spans="1:12" ht="17.25" customHeight="1" thickBot="1">
      <c r="A17" s="94"/>
      <c r="B17" s="847"/>
      <c r="C17" s="96"/>
      <c r="D17" s="96"/>
      <c r="E17" s="97"/>
      <c r="F17" s="844"/>
      <c r="G17" s="844"/>
      <c r="H17" s="844"/>
      <c r="I17" s="844"/>
      <c r="J17" s="841"/>
      <c r="K17" s="845"/>
      <c r="L17" s="17"/>
    </row>
    <row r="18" spans="1:12" ht="17.25" thickBot="1">
      <c r="A18" s="19">
        <v>44885</v>
      </c>
      <c r="B18" s="20" t="s">
        <v>961</v>
      </c>
      <c r="C18" s="21"/>
      <c r="D18" s="261" t="s">
        <v>1148</v>
      </c>
      <c r="E18" s="23"/>
      <c r="F18" s="1401" t="s">
        <v>961</v>
      </c>
      <c r="G18" s="1401"/>
      <c r="H18" s="1401"/>
      <c r="I18" s="1406"/>
      <c r="J18" s="1222" t="s">
        <v>961</v>
      </c>
      <c r="K18" s="24" t="s">
        <v>2913</v>
      </c>
      <c r="L18" s="25">
        <v>18000</v>
      </c>
    </row>
    <row r="19" spans="1:12" ht="17.25" customHeight="1" thickBot="1">
      <c r="A19" s="94"/>
      <c r="B19" s="1230"/>
      <c r="C19" s="96"/>
      <c r="D19" s="96"/>
      <c r="E19" s="97"/>
      <c r="F19" s="1226"/>
      <c r="G19" s="1226"/>
      <c r="H19" s="1226"/>
      <c r="I19" s="1226"/>
      <c r="J19" s="1220"/>
      <c r="K19" s="1221"/>
      <c r="L19" s="17"/>
    </row>
    <row r="20" spans="1:12" ht="17.25" thickBot="1">
      <c r="A20" s="19">
        <v>44897</v>
      </c>
      <c r="B20" s="20" t="s">
        <v>961</v>
      </c>
      <c r="C20" s="21"/>
      <c r="D20" s="261" t="s">
        <v>1148</v>
      </c>
      <c r="E20" s="23"/>
      <c r="F20" s="1401" t="s">
        <v>961</v>
      </c>
      <c r="G20" s="1401"/>
      <c r="H20" s="1401"/>
      <c r="I20" s="1406"/>
      <c r="J20" s="1330" t="s">
        <v>961</v>
      </c>
      <c r="K20" s="24" t="s">
        <v>3199</v>
      </c>
      <c r="L20" s="25">
        <v>18000</v>
      </c>
    </row>
    <row r="21" spans="1:12" ht="17.25" customHeight="1" thickBot="1">
      <c r="A21" s="94"/>
      <c r="B21" s="1333"/>
      <c r="C21" s="96"/>
      <c r="D21" s="96"/>
      <c r="E21" s="97"/>
      <c r="F21" s="1332"/>
      <c r="G21" s="1332"/>
      <c r="H21" s="1332"/>
      <c r="I21" s="1332"/>
      <c r="J21" s="1328"/>
      <c r="K21" s="1329"/>
      <c r="L21" s="17"/>
    </row>
    <row r="22" spans="1:12" ht="18.75" thickBot="1">
      <c r="A22" s="2"/>
      <c r="B22" s="2"/>
      <c r="C22" s="2"/>
      <c r="D22" s="2"/>
      <c r="E22" s="2"/>
      <c r="F22" s="2"/>
      <c r="G22" s="2"/>
      <c r="H22" s="2"/>
      <c r="I22" s="2"/>
      <c r="J22" s="1407" t="s">
        <v>21</v>
      </c>
      <c r="K22" s="1487"/>
      <c r="L22" s="18">
        <f>+SUM(L1:L21)</f>
        <v>736871</v>
      </c>
    </row>
  </sheetData>
  <mergeCells count="29">
    <mergeCell ref="L11:L15"/>
    <mergeCell ref="F16:I16"/>
    <mergeCell ref="J22:K22"/>
    <mergeCell ref="A11:A15"/>
    <mergeCell ref="B11:B15"/>
    <mergeCell ref="F11:I15"/>
    <mergeCell ref="J11:J15"/>
    <mergeCell ref="K11:K15"/>
    <mergeCell ref="F18:I18"/>
    <mergeCell ref="F20:I20"/>
    <mergeCell ref="A9:L9"/>
    <mergeCell ref="C10:E10"/>
    <mergeCell ref="F10:I10"/>
    <mergeCell ref="A6:L6"/>
    <mergeCell ref="A7:C7"/>
    <mergeCell ref="D7:F7"/>
    <mergeCell ref="G7:H7"/>
    <mergeCell ref="I7:L7"/>
    <mergeCell ref="A8:C8"/>
    <mergeCell ref="D8:F8"/>
    <mergeCell ref="G8:H8"/>
    <mergeCell ref="I8:L8"/>
    <mergeCell ref="A4:D4"/>
    <mergeCell ref="E4:L4"/>
    <mergeCell ref="A1:C2"/>
    <mergeCell ref="D1:L1"/>
    <mergeCell ref="D2:L2"/>
    <mergeCell ref="A3:D3"/>
    <mergeCell ref="E3:L3"/>
  </mergeCells>
  <pageMargins left="0.7" right="0.7" top="0.75" bottom="0.75" header="0.3" footer="0.3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A8" sqref="A8:C8"/>
    </sheetView>
  </sheetViews>
  <sheetFormatPr baseColWidth="10" defaultRowHeight="15"/>
  <cols>
    <col min="1" max="1" width="12.7109375" bestFit="1" customWidth="1"/>
    <col min="4" max="4" width="37.5703125" customWidth="1"/>
    <col min="5" max="5" width="28.85546875" customWidth="1"/>
    <col min="12" max="12" width="18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2277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1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912" t="s">
        <v>18</v>
      </c>
      <c r="K10" s="7" t="s">
        <v>16</v>
      </c>
      <c r="L10" s="8" t="s">
        <v>17</v>
      </c>
    </row>
    <row r="11" spans="1:12" ht="16.5">
      <c r="A11" s="1443">
        <v>44859</v>
      </c>
      <c r="B11" s="1411">
        <v>85527</v>
      </c>
      <c r="C11" s="9"/>
      <c r="D11" s="9" t="s">
        <v>76</v>
      </c>
      <c r="E11" s="9" t="s">
        <v>77</v>
      </c>
      <c r="F11" s="1448" t="s">
        <v>251</v>
      </c>
      <c r="G11" s="1449"/>
      <c r="H11" s="1449"/>
      <c r="I11" s="1450"/>
      <c r="J11" s="1419" t="s">
        <v>88</v>
      </c>
      <c r="K11" s="1416" t="s">
        <v>2275</v>
      </c>
      <c r="L11" s="1457">
        <v>1300237</v>
      </c>
    </row>
    <row r="12" spans="1:12" ht="16.5">
      <c r="A12" s="1444"/>
      <c r="B12" s="1412"/>
      <c r="D12" t="s">
        <v>36</v>
      </c>
      <c r="E12" s="11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102</v>
      </c>
      <c r="E13" s="11" t="s">
        <v>103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70</v>
      </c>
      <c r="E14" t="s">
        <v>104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 t="s">
        <v>900</v>
      </c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 t="s">
        <v>175</v>
      </c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44859</v>
      </c>
      <c r="B18" s="20">
        <v>85527</v>
      </c>
      <c r="C18" s="21"/>
      <c r="D18" s="22" t="s">
        <v>971</v>
      </c>
      <c r="E18" s="23"/>
      <c r="F18" s="1401" t="s">
        <v>251</v>
      </c>
      <c r="G18" s="1401"/>
      <c r="H18" s="1401"/>
      <c r="I18" s="1406"/>
      <c r="J18" s="910" t="s">
        <v>88</v>
      </c>
      <c r="K18" s="24" t="s">
        <v>2276</v>
      </c>
      <c r="L18" s="25">
        <v>50000</v>
      </c>
    </row>
    <row r="19" spans="1:12" ht="15.75" thickBot="1"/>
    <row r="20" spans="1:12" ht="17.25" thickBot="1">
      <c r="A20" s="19">
        <v>44862</v>
      </c>
      <c r="B20" s="20" t="s">
        <v>961</v>
      </c>
      <c r="C20" s="21"/>
      <c r="D20" s="22" t="s">
        <v>1148</v>
      </c>
      <c r="E20" s="271" t="s">
        <v>961</v>
      </c>
      <c r="F20" s="1401" t="s">
        <v>961</v>
      </c>
      <c r="G20" s="1401"/>
      <c r="H20" s="1401"/>
      <c r="I20" s="1406"/>
      <c r="J20" s="963" t="s">
        <v>961</v>
      </c>
      <c r="K20" s="24" t="s">
        <v>2390</v>
      </c>
      <c r="L20" s="25">
        <v>18500</v>
      </c>
    </row>
    <row r="21" spans="1:12" ht="15.75" thickBot="1"/>
    <row r="22" spans="1:12" ht="18.75" thickBot="1">
      <c r="J22" s="1407" t="s">
        <v>21</v>
      </c>
      <c r="K22" s="1487"/>
      <c r="L22" s="18">
        <f>+SUM(L11:L21)</f>
        <v>1368737</v>
      </c>
    </row>
  </sheetData>
  <mergeCells count="28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2:K22"/>
    <mergeCell ref="F18:I18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  <mergeCell ref="F20:I20"/>
  </mergeCells>
  <pageMargins left="0.7" right="0.7" top="0.75" bottom="0.75" header="0.3" footer="0.3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L18" sqref="L18"/>
    </sheetView>
  </sheetViews>
  <sheetFormatPr baseColWidth="10" defaultRowHeight="15"/>
  <cols>
    <col min="1" max="1" width="14" bestFit="1" customWidth="1"/>
    <col min="4" max="4" width="33" bestFit="1" customWidth="1"/>
    <col min="5" max="5" width="38.710937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2287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1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912" t="s">
        <v>18</v>
      </c>
      <c r="K10" s="7" t="s">
        <v>16</v>
      </c>
      <c r="L10" s="8" t="s">
        <v>17</v>
      </c>
    </row>
    <row r="11" spans="1:12" ht="17.25" thickBot="1">
      <c r="A11" s="19">
        <v>44860</v>
      </c>
      <c r="B11" s="20" t="s">
        <v>961</v>
      </c>
      <c r="C11" s="21"/>
      <c r="D11" s="22" t="s">
        <v>1148</v>
      </c>
      <c r="E11" s="271" t="s">
        <v>961</v>
      </c>
      <c r="F11" s="1401" t="s">
        <v>961</v>
      </c>
      <c r="G11" s="1401"/>
      <c r="H11" s="1401"/>
      <c r="I11" s="1406"/>
      <c r="J11" s="910" t="s">
        <v>961</v>
      </c>
      <c r="K11" s="24" t="s">
        <v>2288</v>
      </c>
      <c r="L11" s="25">
        <v>18500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44870</v>
      </c>
      <c r="B13" s="20" t="s">
        <v>961</v>
      </c>
      <c r="C13" s="21"/>
      <c r="D13" s="22" t="s">
        <v>1148</v>
      </c>
      <c r="E13" s="271" t="s">
        <v>961</v>
      </c>
      <c r="F13" s="1401" t="s">
        <v>961</v>
      </c>
      <c r="G13" s="1401"/>
      <c r="H13" s="1401"/>
      <c r="I13" s="1406"/>
      <c r="J13" s="1020" t="s">
        <v>961</v>
      </c>
      <c r="K13" s="24" t="s">
        <v>2551</v>
      </c>
      <c r="L13" s="25">
        <v>18500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thickBot="1">
      <c r="A15" s="19">
        <v>44891</v>
      </c>
      <c r="B15" s="20" t="s">
        <v>961</v>
      </c>
      <c r="C15" s="21"/>
      <c r="D15" s="22" t="s">
        <v>1148</v>
      </c>
      <c r="E15" s="271" t="s">
        <v>961</v>
      </c>
      <c r="F15" s="1401" t="s">
        <v>961</v>
      </c>
      <c r="G15" s="1401"/>
      <c r="H15" s="1401"/>
      <c r="I15" s="1406"/>
      <c r="J15" s="1265" t="s">
        <v>961</v>
      </c>
      <c r="K15" s="24" t="s">
        <v>3037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8.75" thickBot="1">
      <c r="A17" s="2"/>
      <c r="B17" s="2"/>
      <c r="C17" s="2"/>
      <c r="D17" s="2"/>
      <c r="E17" s="2"/>
      <c r="F17" s="2"/>
      <c r="G17" s="2"/>
      <c r="H17" s="2"/>
      <c r="I17" s="2"/>
      <c r="J17" s="1407" t="s">
        <v>21</v>
      </c>
      <c r="K17" s="1487"/>
      <c r="L17" s="18">
        <f>+SUM(L11:L16)</f>
        <v>55500</v>
      </c>
    </row>
  </sheetData>
  <mergeCells count="23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17:K17"/>
    <mergeCell ref="A9:L9"/>
    <mergeCell ref="C10:E10"/>
    <mergeCell ref="F10:I10"/>
    <mergeCell ref="F13:I13"/>
    <mergeCell ref="F15:I15"/>
  </mergeCells>
  <pageMargins left="0.7" right="0.7" top="0.75" bottom="0.75" header="0.3" footer="0.3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opLeftCell="A2" workbookViewId="0">
      <selection activeCell="L13" sqref="L13"/>
    </sheetView>
  </sheetViews>
  <sheetFormatPr baseColWidth="10" defaultRowHeight="15"/>
  <cols>
    <col min="1" max="1" width="12.7109375" bestFit="1" customWidth="1"/>
    <col min="4" max="5" width="31.28515625" customWidth="1"/>
    <col min="12" max="12" width="19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2386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965" t="s">
        <v>18</v>
      </c>
      <c r="K10" s="7" t="s">
        <v>16</v>
      </c>
      <c r="L10" s="8" t="s">
        <v>17</v>
      </c>
    </row>
    <row r="11" spans="1:12" ht="17.25" thickBot="1">
      <c r="A11" s="19">
        <v>44863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963" t="s">
        <v>961</v>
      </c>
      <c r="K11" s="24" t="s">
        <v>2387</v>
      </c>
      <c r="L11" s="25">
        <v>18500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8.75" thickBot="1">
      <c r="A13" s="2"/>
      <c r="B13" s="2"/>
      <c r="C13" s="2"/>
      <c r="D13" s="2"/>
      <c r="E13" s="2"/>
      <c r="F13" s="2"/>
      <c r="G13" s="2"/>
      <c r="H13" s="2"/>
      <c r="I13" s="2"/>
      <c r="J13" s="1407" t="s">
        <v>21</v>
      </c>
      <c r="K13" s="1487"/>
      <c r="L13" s="18">
        <f>+SUM(L11:L12)</f>
        <v>18500</v>
      </c>
    </row>
  </sheetData>
  <mergeCells count="21">
    <mergeCell ref="F11:I11"/>
    <mergeCell ref="J13:K13"/>
    <mergeCell ref="A9:L9"/>
    <mergeCell ref="C10:E10"/>
    <mergeCell ref="F10:I10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8" workbookViewId="0">
      <selection activeCell="A8" sqref="A8:C8"/>
    </sheetView>
  </sheetViews>
  <sheetFormatPr baseColWidth="10" defaultRowHeight="15"/>
  <cols>
    <col min="1" max="1" width="12.7109375" bestFit="1" customWidth="1"/>
    <col min="4" max="4" width="40.28515625" customWidth="1"/>
    <col min="5" max="5" width="45.85546875" customWidth="1"/>
    <col min="12" max="12" width="17.285156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2388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965" t="s">
        <v>18</v>
      </c>
      <c r="K10" s="7" t="s">
        <v>16</v>
      </c>
      <c r="L10" s="8" t="s">
        <v>17</v>
      </c>
    </row>
    <row r="11" spans="1:12" ht="17.25" thickBot="1">
      <c r="A11" s="19">
        <v>44859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963" t="s">
        <v>961</v>
      </c>
      <c r="K11" s="24" t="s">
        <v>2389</v>
      </c>
      <c r="L11" s="25">
        <v>18500</v>
      </c>
    </row>
    <row r="12" spans="1:12" ht="17.25" thickBot="1">
      <c r="A12" s="94"/>
      <c r="B12" s="1026"/>
      <c r="C12" s="96"/>
      <c r="D12" s="96"/>
      <c r="E12" s="97"/>
      <c r="F12" s="1021"/>
      <c r="G12" s="1021"/>
      <c r="H12" s="1021"/>
      <c r="I12" s="1021"/>
      <c r="J12" s="1021"/>
      <c r="K12" s="1021"/>
      <c r="L12" s="17"/>
    </row>
    <row r="13" spans="1:12" ht="17.25" thickBot="1">
      <c r="A13" s="19">
        <v>44866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1020" t="s">
        <v>961</v>
      </c>
      <c r="K13" s="24" t="s">
        <v>2497</v>
      </c>
      <c r="L13" s="25">
        <v>18500</v>
      </c>
    </row>
    <row r="14" spans="1:12" ht="17.25" thickBot="1">
      <c r="A14" s="13"/>
      <c r="B14" s="14"/>
      <c r="C14" s="15"/>
      <c r="D14" s="11"/>
      <c r="E14" s="10"/>
      <c r="F14" s="16"/>
      <c r="G14" s="16"/>
      <c r="H14" s="16"/>
      <c r="I14" s="16"/>
      <c r="J14" s="16"/>
      <c r="K14" s="16"/>
      <c r="L14" s="17"/>
    </row>
    <row r="15" spans="1:12" ht="17.25" thickBot="1">
      <c r="A15" s="19">
        <v>44878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1118" t="s">
        <v>961</v>
      </c>
      <c r="K15" s="24" t="s">
        <v>2781</v>
      </c>
      <c r="L15" s="25">
        <v>18500</v>
      </c>
    </row>
    <row r="16" spans="1:12" ht="17.25" thickBot="1">
      <c r="A16" s="13"/>
      <c r="B16" s="14"/>
      <c r="C16" s="15"/>
      <c r="D16" s="11"/>
      <c r="E16" s="10"/>
      <c r="F16" s="16"/>
      <c r="G16" s="16"/>
      <c r="H16" s="16"/>
      <c r="I16" s="16"/>
      <c r="J16" s="16"/>
      <c r="K16" s="16"/>
      <c r="L16" s="17"/>
    </row>
    <row r="17" spans="1:12" ht="16.5" customHeight="1">
      <c r="A17" s="1443">
        <v>44880</v>
      </c>
      <c r="B17" s="1411">
        <v>120826</v>
      </c>
      <c r="C17" s="434"/>
      <c r="D17" s="436" t="s">
        <v>36</v>
      </c>
      <c r="E17" s="35" t="s">
        <v>37</v>
      </c>
      <c r="F17" s="1448" t="s">
        <v>309</v>
      </c>
      <c r="G17" s="1449"/>
      <c r="H17" s="1449"/>
      <c r="I17" s="1450"/>
      <c r="J17" s="1419" t="s">
        <v>88</v>
      </c>
      <c r="K17" s="1419" t="s">
        <v>2793</v>
      </c>
      <c r="L17" s="1457">
        <v>1380358</v>
      </c>
    </row>
    <row r="18" spans="1:12" ht="16.5">
      <c r="A18" s="1444"/>
      <c r="B18" s="1412"/>
      <c r="C18" s="668"/>
      <c r="D18" s="669" t="s">
        <v>102</v>
      </c>
      <c r="E18" s="11" t="s">
        <v>103</v>
      </c>
      <c r="F18" s="1451"/>
      <c r="G18" s="1452"/>
      <c r="H18" s="1452"/>
      <c r="I18" s="1453"/>
      <c r="J18" s="1420"/>
      <c r="K18" s="1420"/>
      <c r="L18" s="1458"/>
    </row>
    <row r="19" spans="1:12" ht="16.5">
      <c r="A19" s="1444"/>
      <c r="B19" s="1412"/>
      <c r="C19" s="668"/>
      <c r="D19" s="669" t="s">
        <v>70</v>
      </c>
      <c r="E19" s="11" t="s">
        <v>104</v>
      </c>
      <c r="F19" s="1451"/>
      <c r="G19" s="1452"/>
      <c r="H19" s="1452"/>
      <c r="I19" s="1453"/>
      <c r="J19" s="1420"/>
      <c r="K19" s="1420"/>
      <c r="L19" s="1458"/>
    </row>
    <row r="20" spans="1:12" ht="16.5">
      <c r="A20" s="1444"/>
      <c r="B20" s="1412"/>
      <c r="C20" s="668"/>
      <c r="D20" s="669" t="s">
        <v>76</v>
      </c>
      <c r="E20" s="11" t="s">
        <v>77</v>
      </c>
      <c r="F20" s="1451"/>
      <c r="G20" s="1452"/>
      <c r="H20" s="1452"/>
      <c r="I20" s="1453"/>
      <c r="J20" s="1420"/>
      <c r="K20" s="1420"/>
      <c r="L20" s="1458"/>
    </row>
    <row r="21" spans="1:12" ht="16.5">
      <c r="A21" s="1444"/>
      <c r="B21" s="1412"/>
      <c r="C21" s="668"/>
      <c r="D21" s="669" t="s">
        <v>105</v>
      </c>
      <c r="E21" s="11" t="s">
        <v>166</v>
      </c>
      <c r="F21" s="1451"/>
      <c r="G21" s="1452"/>
      <c r="H21" s="1452"/>
      <c r="I21" s="1453"/>
      <c r="J21" s="1420"/>
      <c r="K21" s="1420"/>
      <c r="L21" s="1458"/>
    </row>
    <row r="22" spans="1:12" ht="16.5">
      <c r="A22" s="1444"/>
      <c r="B22" s="1412"/>
      <c r="C22" s="670"/>
      <c r="D22" s="671" t="s">
        <v>187</v>
      </c>
      <c r="E22" s="11" t="s">
        <v>188</v>
      </c>
      <c r="F22" s="1451"/>
      <c r="G22" s="1452"/>
      <c r="H22" s="1452"/>
      <c r="I22" s="1453"/>
      <c r="J22" s="1420"/>
      <c r="K22" s="1420"/>
      <c r="L22" s="1458"/>
    </row>
    <row r="23" spans="1:12" ht="16.5">
      <c r="A23" s="1444"/>
      <c r="B23" s="1412"/>
      <c r="C23" s="670"/>
      <c r="D23" s="383"/>
      <c r="E23" s="11"/>
      <c r="F23" s="1451"/>
      <c r="G23" s="1452"/>
      <c r="H23" s="1452"/>
      <c r="I23" s="1453"/>
      <c r="J23" s="1420"/>
      <c r="K23" s="1420"/>
      <c r="L23" s="1458"/>
    </row>
    <row r="24" spans="1:12" ht="17.25" thickBot="1">
      <c r="A24" s="1444"/>
      <c r="B24" s="1412"/>
      <c r="C24" s="670"/>
      <c r="D24" s="671"/>
      <c r="E24" s="36"/>
      <c r="F24" s="1451"/>
      <c r="G24" s="1452"/>
      <c r="H24" s="1452"/>
      <c r="I24" s="1453"/>
      <c r="J24" s="1420"/>
      <c r="K24" s="1420"/>
      <c r="L24" s="1458"/>
    </row>
    <row r="25" spans="1:12" ht="17.25" thickBot="1">
      <c r="A25" s="19">
        <v>44880</v>
      </c>
      <c r="B25" s="20">
        <v>120826</v>
      </c>
      <c r="C25" s="21"/>
      <c r="D25" s="22" t="s">
        <v>22</v>
      </c>
      <c r="E25" s="23"/>
      <c r="F25" s="1401" t="s">
        <v>309</v>
      </c>
      <c r="G25" s="1401"/>
      <c r="H25" s="1401"/>
      <c r="I25" s="1406"/>
      <c r="J25" s="1134" t="s">
        <v>88</v>
      </c>
      <c r="K25" s="1134" t="s">
        <v>2794</v>
      </c>
      <c r="L25" s="25">
        <v>50000</v>
      </c>
    </row>
    <row r="26" spans="1:12" ht="17.25" thickBot="1">
      <c r="A26" s="94"/>
      <c r="B26" s="1136"/>
      <c r="C26" s="96"/>
      <c r="D26" s="96"/>
      <c r="E26" s="97"/>
      <c r="F26" s="1135"/>
      <c r="G26" s="1135"/>
      <c r="H26" s="1135"/>
      <c r="I26" s="1135"/>
      <c r="J26" s="1132"/>
      <c r="K26" s="1132"/>
      <c r="L26" s="17"/>
    </row>
    <row r="27" spans="1:12" ht="17.25" thickBot="1">
      <c r="A27" s="19">
        <v>44894</v>
      </c>
      <c r="B27" s="20" t="s">
        <v>961</v>
      </c>
      <c r="C27" s="21"/>
      <c r="D27" s="22" t="s">
        <v>1148</v>
      </c>
      <c r="E27" s="23"/>
      <c r="F27" s="1401" t="s">
        <v>961</v>
      </c>
      <c r="G27" s="1401"/>
      <c r="H27" s="1401"/>
      <c r="I27" s="1406"/>
      <c r="J27" s="1285" t="s">
        <v>961</v>
      </c>
      <c r="K27" s="24" t="s">
        <v>3144</v>
      </c>
      <c r="L27" s="25">
        <v>18500</v>
      </c>
    </row>
    <row r="28" spans="1:12" ht="17.25" thickBot="1">
      <c r="A28" s="94"/>
      <c r="B28" s="1292"/>
      <c r="C28" s="96"/>
      <c r="D28" s="96"/>
      <c r="E28" s="97"/>
      <c r="F28" s="1287"/>
      <c r="G28" s="1287"/>
      <c r="H28" s="1287"/>
      <c r="I28" s="1287"/>
      <c r="J28" s="1284"/>
      <c r="K28" s="1284"/>
      <c r="L28" s="17"/>
    </row>
    <row r="29" spans="1:12" ht="18.75" thickBot="1">
      <c r="A29" s="2"/>
      <c r="B29" s="2"/>
      <c r="C29" s="2"/>
      <c r="D29" s="2"/>
      <c r="E29" s="2"/>
      <c r="F29" s="2"/>
      <c r="G29" s="2"/>
      <c r="H29" s="2"/>
      <c r="I29" s="2"/>
      <c r="J29" s="1407" t="s">
        <v>21</v>
      </c>
      <c r="K29" s="1487"/>
      <c r="L29" s="18">
        <f>+SUM(L11:L28)</f>
        <v>1504358</v>
      </c>
    </row>
  </sheetData>
  <mergeCells count="31">
    <mergeCell ref="J29:K29"/>
    <mergeCell ref="A9:L9"/>
    <mergeCell ref="C10:E10"/>
    <mergeCell ref="F10:I10"/>
    <mergeCell ref="F11:I11"/>
    <mergeCell ref="F13:I13"/>
    <mergeCell ref="F15:I15"/>
    <mergeCell ref="A17:A24"/>
    <mergeCell ref="B17:B24"/>
    <mergeCell ref="F17:I24"/>
    <mergeCell ref="J17:J24"/>
    <mergeCell ref="K17:K24"/>
    <mergeCell ref="L17:L24"/>
    <mergeCell ref="F25:I25"/>
    <mergeCell ref="F27:I27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opLeftCell="A4" workbookViewId="0">
      <selection activeCell="L18" sqref="L18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2395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64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965" t="s">
        <v>18</v>
      </c>
      <c r="K10" s="7" t="s">
        <v>16</v>
      </c>
      <c r="L10" s="8" t="s">
        <v>17</v>
      </c>
    </row>
    <row r="11" spans="1:12" ht="17.25" thickBot="1">
      <c r="A11" s="19">
        <v>44864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963" t="s">
        <v>961</v>
      </c>
      <c r="K11" s="24" t="s">
        <v>2393</v>
      </c>
      <c r="L11" s="25">
        <v>18500</v>
      </c>
    </row>
    <row r="12" spans="1:12" ht="17.25" thickBot="1">
      <c r="A12" s="13"/>
      <c r="B12" s="14"/>
      <c r="C12" s="15"/>
      <c r="D12" s="11"/>
      <c r="E12" s="10"/>
      <c r="F12" s="16"/>
      <c r="G12" s="16"/>
      <c r="H12" s="16"/>
      <c r="I12" s="16"/>
      <c r="J12" s="16"/>
      <c r="K12" s="16"/>
      <c r="L12" s="17"/>
    </row>
    <row r="13" spans="1:12" ht="17.25" thickBot="1">
      <c r="A13" s="19">
        <v>44866</v>
      </c>
      <c r="B13" s="20" t="s">
        <v>961</v>
      </c>
      <c r="C13" s="21"/>
      <c r="D13" s="22" t="s">
        <v>1148</v>
      </c>
      <c r="E13" s="23"/>
      <c r="F13" s="1401" t="s">
        <v>961</v>
      </c>
      <c r="G13" s="1401"/>
      <c r="H13" s="1401"/>
      <c r="I13" s="1406"/>
      <c r="J13" s="1020" t="s">
        <v>961</v>
      </c>
      <c r="K13" s="24" t="s">
        <v>2506</v>
      </c>
      <c r="L13" s="25">
        <v>18500</v>
      </c>
    </row>
    <row r="14" spans="1:12" ht="17.25" thickBot="1">
      <c r="A14" s="94"/>
      <c r="B14" s="1026"/>
      <c r="C14" s="96"/>
      <c r="D14" s="96"/>
      <c r="E14" s="97"/>
      <c r="F14" s="1021"/>
      <c r="G14" s="1021"/>
      <c r="H14" s="1021"/>
      <c r="I14" s="1021"/>
      <c r="J14" s="1018"/>
      <c r="K14" s="1019"/>
      <c r="L14" s="17"/>
    </row>
    <row r="15" spans="1:12" ht="17.25" thickBot="1">
      <c r="A15" s="19">
        <v>44889</v>
      </c>
      <c r="B15" s="20" t="s">
        <v>961</v>
      </c>
      <c r="C15" s="21"/>
      <c r="D15" s="22" t="s">
        <v>1148</v>
      </c>
      <c r="E15" s="23"/>
      <c r="F15" s="1401" t="s">
        <v>961</v>
      </c>
      <c r="G15" s="1401"/>
      <c r="H15" s="1401"/>
      <c r="I15" s="1406"/>
      <c r="J15" s="1285" t="s">
        <v>961</v>
      </c>
      <c r="K15" s="24" t="s">
        <v>3094</v>
      </c>
      <c r="L15" s="25">
        <v>18500</v>
      </c>
    </row>
    <row r="16" spans="1:12" ht="17.25" thickBot="1">
      <c r="A16" s="94"/>
      <c r="B16" s="1292"/>
      <c r="C16" s="96"/>
      <c r="D16" s="96"/>
      <c r="E16" s="97"/>
      <c r="F16" s="1287"/>
      <c r="G16" s="1287"/>
      <c r="H16" s="1287"/>
      <c r="I16" s="1287"/>
      <c r="J16" s="1284"/>
      <c r="K16" s="1291"/>
      <c r="L16" s="17"/>
    </row>
    <row r="17" spans="1:12" ht="18.75" thickBot="1">
      <c r="A17" s="2"/>
      <c r="B17" s="2"/>
      <c r="C17" s="2"/>
      <c r="D17" s="2"/>
      <c r="E17" s="2"/>
      <c r="F17" s="2"/>
      <c r="G17" s="2"/>
      <c r="H17" s="2"/>
      <c r="I17" s="2"/>
      <c r="J17" s="1407" t="s">
        <v>21</v>
      </c>
      <c r="K17" s="1487"/>
      <c r="L17" s="18">
        <f>+SUM(L11:L16)</f>
        <v>55500</v>
      </c>
    </row>
  </sheetData>
  <mergeCells count="23">
    <mergeCell ref="F11:I11"/>
    <mergeCell ref="J17:K17"/>
    <mergeCell ref="A9:L9"/>
    <mergeCell ref="C10:E10"/>
    <mergeCell ref="F10:I10"/>
    <mergeCell ref="F13:I13"/>
    <mergeCell ref="F15:I15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7" workbookViewId="0">
      <selection activeCell="L11" sqref="L11:L21"/>
    </sheetView>
  </sheetViews>
  <sheetFormatPr baseColWidth="10" defaultRowHeight="15"/>
  <cols>
    <col min="1" max="1" width="12.7109375" bestFit="1" customWidth="1"/>
    <col min="4" max="4" width="28" customWidth="1"/>
    <col min="5" max="5" width="27.28515625" customWidth="1"/>
    <col min="12" max="12" width="17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2461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9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994" t="s">
        <v>18</v>
      </c>
      <c r="K10" s="7" t="s">
        <v>16</v>
      </c>
      <c r="L10" s="8" t="s">
        <v>17</v>
      </c>
    </row>
    <row r="11" spans="1:12" ht="17.25" thickBot="1">
      <c r="A11" s="19">
        <v>44865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992" t="s">
        <v>88</v>
      </c>
      <c r="K11" s="24" t="s">
        <v>2462</v>
      </c>
      <c r="L11" s="25">
        <v>18500</v>
      </c>
    </row>
    <row r="12" spans="1:12" ht="17.25" thickBot="1">
      <c r="A12" s="94"/>
      <c r="B12" s="1324"/>
      <c r="C12" s="96"/>
      <c r="D12" s="96"/>
      <c r="E12" s="97"/>
      <c r="F12" s="1322"/>
      <c r="G12" s="1322"/>
      <c r="H12" s="1322"/>
      <c r="I12" s="1322"/>
      <c r="J12" s="1320"/>
      <c r="K12" s="1323"/>
      <c r="L12" s="17"/>
    </row>
    <row r="13" spans="1:12" ht="16.5" customHeight="1">
      <c r="A13" s="1443">
        <v>44896</v>
      </c>
      <c r="B13" s="1411"/>
      <c r="C13" s="434"/>
      <c r="D13" s="436" t="s">
        <v>815</v>
      </c>
      <c r="E13" s="35" t="s">
        <v>181</v>
      </c>
      <c r="F13" s="1448" t="s">
        <v>113</v>
      </c>
      <c r="G13" s="1449"/>
      <c r="H13" s="1449"/>
      <c r="I13" s="1450"/>
      <c r="J13" s="1419" t="s">
        <v>88</v>
      </c>
      <c r="K13" s="1419" t="s">
        <v>3191</v>
      </c>
      <c r="L13" s="1457">
        <v>1220834</v>
      </c>
    </row>
    <row r="14" spans="1:12" ht="16.5">
      <c r="A14" s="1444"/>
      <c r="B14" s="1412"/>
      <c r="C14" s="668"/>
      <c r="D14" s="669" t="s">
        <v>105</v>
      </c>
      <c r="E14" s="11" t="s">
        <v>166</v>
      </c>
      <c r="F14" s="1451"/>
      <c r="G14" s="1452"/>
      <c r="H14" s="1452"/>
      <c r="I14" s="1453"/>
      <c r="J14" s="1420"/>
      <c r="K14" s="1420"/>
      <c r="L14" s="1458"/>
    </row>
    <row r="15" spans="1:12" ht="16.5">
      <c r="A15" s="1444"/>
      <c r="B15" s="1412"/>
      <c r="C15" s="668"/>
      <c r="D15" s="669" t="s">
        <v>109</v>
      </c>
      <c r="E15" s="11" t="s">
        <v>110</v>
      </c>
      <c r="F15" s="1451"/>
      <c r="G15" s="1452"/>
      <c r="H15" s="1452"/>
      <c r="I15" s="1453"/>
      <c r="J15" s="1420"/>
      <c r="K15" s="1420"/>
      <c r="L15" s="1458"/>
    </row>
    <row r="16" spans="1:12" ht="16.5">
      <c r="A16" s="1444"/>
      <c r="B16" s="1412"/>
      <c r="C16" s="668"/>
      <c r="D16" s="669" t="s">
        <v>36</v>
      </c>
      <c r="E16" s="11" t="s">
        <v>37</v>
      </c>
      <c r="F16" s="1451"/>
      <c r="G16" s="1452"/>
      <c r="H16" s="1452"/>
      <c r="I16" s="1453"/>
      <c r="J16" s="1420"/>
      <c r="K16" s="1420"/>
      <c r="L16" s="1458"/>
    </row>
    <row r="17" spans="1:12" ht="16.5">
      <c r="A17" s="1444"/>
      <c r="B17" s="1412"/>
      <c r="C17" s="668"/>
      <c r="D17" s="669" t="s">
        <v>837</v>
      </c>
      <c r="E17" s="11" t="s">
        <v>3193</v>
      </c>
      <c r="F17" s="1451"/>
      <c r="G17" s="1452"/>
      <c r="H17" s="1452"/>
      <c r="I17" s="1453"/>
      <c r="J17" s="1420"/>
      <c r="K17" s="1420"/>
      <c r="L17" s="1458"/>
    </row>
    <row r="18" spans="1:12" ht="16.5">
      <c r="A18" s="1444"/>
      <c r="B18" s="1412"/>
      <c r="C18" s="670"/>
      <c r="D18" s="671"/>
      <c r="E18" s="11"/>
      <c r="F18" s="1451"/>
      <c r="G18" s="1452"/>
      <c r="H18" s="1452"/>
      <c r="I18" s="1453"/>
      <c r="J18" s="1420"/>
      <c r="K18" s="1420"/>
      <c r="L18" s="1458"/>
    </row>
    <row r="19" spans="1:12" ht="16.5">
      <c r="A19" s="1444"/>
      <c r="B19" s="1412"/>
      <c r="C19" s="670"/>
      <c r="D19" s="383"/>
      <c r="E19" s="11"/>
      <c r="F19" s="1451"/>
      <c r="G19" s="1452"/>
      <c r="H19" s="1452"/>
      <c r="I19" s="1453"/>
      <c r="J19" s="1420"/>
      <c r="K19" s="1420"/>
      <c r="L19" s="1458"/>
    </row>
    <row r="20" spans="1:12" ht="17.25" thickBot="1">
      <c r="A20" s="1444"/>
      <c r="B20" s="1412"/>
      <c r="C20" s="670"/>
      <c r="D20" s="671"/>
      <c r="E20" s="36"/>
      <c r="F20" s="1451"/>
      <c r="G20" s="1452"/>
      <c r="H20" s="1452"/>
      <c r="I20" s="1453"/>
      <c r="J20" s="1420"/>
      <c r="K20" s="1420"/>
      <c r="L20" s="1458"/>
    </row>
    <row r="21" spans="1:12" ht="17.25" thickBot="1">
      <c r="A21" s="19">
        <v>44896</v>
      </c>
      <c r="B21" s="20"/>
      <c r="C21" s="21"/>
      <c r="D21" s="22" t="s">
        <v>22</v>
      </c>
      <c r="E21" s="23"/>
      <c r="F21" s="1401" t="s">
        <v>113</v>
      </c>
      <c r="G21" s="1401"/>
      <c r="H21" s="1401"/>
      <c r="I21" s="1406"/>
      <c r="J21" s="1321" t="s">
        <v>88</v>
      </c>
      <c r="K21" s="1321" t="s">
        <v>3192</v>
      </c>
      <c r="L21" s="25">
        <v>50000</v>
      </c>
    </row>
    <row r="22" spans="1:12" ht="17.25" thickBot="1">
      <c r="A22" s="94"/>
      <c r="B22" s="1324"/>
      <c r="C22" s="96"/>
      <c r="D22" s="96"/>
      <c r="E22" s="97"/>
      <c r="F22" s="1322"/>
      <c r="G22" s="1322"/>
      <c r="H22" s="1322"/>
      <c r="I22" s="1322"/>
      <c r="J22" s="1320"/>
      <c r="K22" s="1320"/>
      <c r="L22" s="17"/>
    </row>
    <row r="23" spans="1:12" ht="17.25" thickBot="1">
      <c r="A23" s="94"/>
      <c r="B23" s="1324"/>
      <c r="C23" s="96"/>
      <c r="D23" s="96"/>
      <c r="E23" s="97"/>
      <c r="F23" s="1322"/>
      <c r="G23" s="1322"/>
      <c r="H23" s="1322"/>
      <c r="I23" s="1322"/>
      <c r="J23" s="1320"/>
      <c r="K23" s="1323"/>
      <c r="L23" s="17"/>
    </row>
    <row r="24" spans="1:12" ht="17.25" thickBot="1">
      <c r="A24" s="94"/>
      <c r="B24" s="1324"/>
      <c r="C24" s="96"/>
      <c r="D24" s="96"/>
      <c r="E24" s="97"/>
      <c r="F24" s="1322"/>
      <c r="G24" s="1322"/>
      <c r="H24" s="1322"/>
      <c r="I24" s="1322"/>
      <c r="J24" s="1320"/>
      <c r="K24" s="1323"/>
      <c r="L24" s="17"/>
    </row>
    <row r="25" spans="1:12" ht="17.25" thickBot="1">
      <c r="A25" s="94"/>
      <c r="B25" s="1324"/>
      <c r="C25" s="96"/>
      <c r="D25" s="96"/>
      <c r="E25" s="97"/>
      <c r="F25" s="1322"/>
      <c r="G25" s="1322"/>
      <c r="H25" s="1322"/>
      <c r="I25" s="1322"/>
      <c r="J25" s="1320"/>
      <c r="K25" s="1323"/>
      <c r="L25" s="17"/>
    </row>
    <row r="26" spans="1:12" ht="17.25" thickBot="1">
      <c r="A26" s="94"/>
      <c r="B26" s="1324"/>
      <c r="C26" s="96"/>
      <c r="D26" s="96"/>
      <c r="E26" s="97"/>
      <c r="F26" s="1322"/>
      <c r="G26" s="1322"/>
      <c r="H26" s="1322"/>
      <c r="I26" s="1322"/>
      <c r="J26" s="1320"/>
      <c r="K26" s="1323"/>
      <c r="L26" s="17"/>
    </row>
    <row r="27" spans="1:12" ht="17.25" thickBot="1">
      <c r="A27" s="94"/>
      <c r="B27" s="997"/>
      <c r="C27" s="96"/>
      <c r="D27" s="96"/>
      <c r="E27" s="97"/>
      <c r="F27" s="996"/>
      <c r="G27" s="996"/>
      <c r="H27" s="996"/>
      <c r="I27" s="996"/>
      <c r="J27" s="990"/>
      <c r="K27" s="991"/>
      <c r="L27" s="17"/>
    </row>
    <row r="28" spans="1:12" ht="18.75" thickBot="1">
      <c r="A28" s="2"/>
      <c r="B28" s="2"/>
      <c r="C28" s="2"/>
      <c r="D28" s="2"/>
      <c r="E28" s="2"/>
      <c r="F28" s="2"/>
      <c r="G28" s="2"/>
      <c r="H28" s="2"/>
      <c r="I28" s="2"/>
      <c r="J28" s="1407" t="s">
        <v>21</v>
      </c>
      <c r="K28" s="1487"/>
      <c r="L28" s="18">
        <f>+SUM(L11:L27)</f>
        <v>1289334</v>
      </c>
    </row>
  </sheetData>
  <mergeCells count="28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8:K28"/>
    <mergeCell ref="F11:I11"/>
    <mergeCell ref="A9:L9"/>
    <mergeCell ref="C10:E10"/>
    <mergeCell ref="F10:I10"/>
    <mergeCell ref="A13:A20"/>
    <mergeCell ref="B13:B20"/>
    <mergeCell ref="F13:I20"/>
    <mergeCell ref="J13:J20"/>
    <mergeCell ref="K13:K20"/>
    <mergeCell ref="L13:L20"/>
    <mergeCell ref="F21:I21"/>
  </mergeCells>
  <pageMargins left="0.7" right="0.7" top="0.75" bottom="0.75" header="0.3" footer="0.3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opLeftCell="A7" workbookViewId="0">
      <selection activeCell="A8" sqref="A8:C8"/>
    </sheetView>
  </sheetViews>
  <sheetFormatPr baseColWidth="10" defaultRowHeight="15"/>
  <cols>
    <col min="1" max="1" width="12.7109375" bestFit="1" customWidth="1"/>
    <col min="4" max="4" width="28" customWidth="1"/>
    <col min="5" max="5" width="27.28515625" customWidth="1"/>
    <col min="12" max="12" width="17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2463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99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994" t="s">
        <v>18</v>
      </c>
      <c r="K10" s="7" t="s">
        <v>16</v>
      </c>
      <c r="L10" s="8" t="s">
        <v>17</v>
      </c>
    </row>
    <row r="11" spans="1:12" ht="17.25" thickBot="1">
      <c r="A11" s="19">
        <v>44865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992" t="s">
        <v>88</v>
      </c>
      <c r="K11" s="24" t="s">
        <v>2464</v>
      </c>
      <c r="L11" s="25">
        <v>18500</v>
      </c>
    </row>
    <row r="12" spans="1:12" ht="17.25" thickBot="1">
      <c r="A12" s="94"/>
      <c r="B12" s="997"/>
      <c r="C12" s="96"/>
      <c r="D12" s="96"/>
      <c r="E12" s="97"/>
      <c r="F12" s="996"/>
      <c r="G12" s="996"/>
      <c r="H12" s="996"/>
      <c r="I12" s="996"/>
      <c r="J12" s="990"/>
      <c r="K12" s="991"/>
      <c r="L12" s="17"/>
    </row>
    <row r="13" spans="1:12" ht="18.75" thickBot="1">
      <c r="A13" s="2"/>
      <c r="B13" s="2"/>
      <c r="C13" s="2"/>
      <c r="D13" s="2"/>
      <c r="E13" s="2"/>
      <c r="F13" s="2"/>
      <c r="G13" s="2"/>
      <c r="H13" s="2"/>
      <c r="I13" s="2"/>
      <c r="J13" s="1407" t="s">
        <v>21</v>
      </c>
      <c r="K13" s="1487"/>
      <c r="L13" s="18">
        <f>+SUM(L11:L11)</f>
        <v>18500</v>
      </c>
    </row>
  </sheetData>
  <mergeCells count="2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A9:L9"/>
    <mergeCell ref="C10:E10"/>
    <mergeCell ref="F10:I10"/>
    <mergeCell ref="F11:I11"/>
    <mergeCell ref="J13:K13"/>
  </mergeCells>
  <pageMargins left="0.7" right="0.7" top="0.75" bottom="0.75" header="0.3" footer="0.3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L21" sqref="L21"/>
    </sheetView>
  </sheetViews>
  <sheetFormatPr baseColWidth="10" defaultRowHeight="15"/>
  <cols>
    <col min="1" max="1" width="14" bestFit="1" customWidth="1"/>
    <col min="4" max="5" width="35.285156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2587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04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041" t="s">
        <v>18</v>
      </c>
      <c r="K10" s="7" t="s">
        <v>16</v>
      </c>
      <c r="L10" s="8" t="s">
        <v>17</v>
      </c>
    </row>
    <row r="11" spans="1:12" ht="16.5">
      <c r="A11" s="1443">
        <v>44870</v>
      </c>
      <c r="B11" s="1411">
        <v>50719</v>
      </c>
      <c r="C11" s="9"/>
      <c r="D11" s="9" t="s">
        <v>60</v>
      </c>
      <c r="E11" s="9" t="s">
        <v>535</v>
      </c>
      <c r="F11" s="1448" t="s">
        <v>309</v>
      </c>
      <c r="G11" s="1449"/>
      <c r="H11" s="1449"/>
      <c r="I11" s="1450"/>
      <c r="J11" s="1419" t="s">
        <v>88</v>
      </c>
      <c r="K11" s="1416" t="s">
        <v>2588</v>
      </c>
      <c r="L11" s="1457">
        <v>1043375</v>
      </c>
    </row>
    <row r="12" spans="1:12" ht="16.5">
      <c r="A12" s="1444"/>
      <c r="B12" s="1412"/>
      <c r="C12" s="175"/>
      <c r="D12" s="175" t="s">
        <v>528</v>
      </c>
      <c r="E12" s="96" t="s">
        <v>37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26"/>
      <c r="D13" s="96" t="s">
        <v>36</v>
      </c>
      <c r="E13" s="96" t="s">
        <v>166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26"/>
      <c r="D14" s="96" t="s">
        <v>250</v>
      </c>
      <c r="E14" s="96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96"/>
      <c r="E15" s="96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96"/>
      <c r="E16" s="96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26"/>
      <c r="D17" s="96"/>
      <c r="E17" s="96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5"/>
      <c r="B18" s="1413"/>
      <c r="C18" s="27"/>
      <c r="D18" s="29"/>
      <c r="E18" s="29"/>
      <c r="F18" s="1454"/>
      <c r="G18" s="1455"/>
      <c r="H18" s="1455"/>
      <c r="I18" s="1456"/>
      <c r="J18" s="1421"/>
      <c r="K18" s="1418"/>
      <c r="L18" s="1459"/>
    </row>
    <row r="19" spans="1:12" ht="17.25" thickBot="1">
      <c r="A19" s="19">
        <v>44870</v>
      </c>
      <c r="B19" s="20">
        <v>50719</v>
      </c>
      <c r="C19" s="21"/>
      <c r="D19" s="22" t="s">
        <v>22</v>
      </c>
      <c r="E19" s="23"/>
      <c r="F19" s="1401" t="s">
        <v>309</v>
      </c>
      <c r="G19" s="1401"/>
      <c r="H19" s="1401"/>
      <c r="I19" s="1406"/>
      <c r="J19" s="1082" t="s">
        <v>88</v>
      </c>
      <c r="K19" s="24" t="s">
        <v>2646</v>
      </c>
      <c r="L19" s="25">
        <v>39750</v>
      </c>
    </row>
    <row r="20" spans="1:12" ht="17.25" thickBot="1">
      <c r="A20" s="13"/>
      <c r="B20" s="14"/>
      <c r="C20" s="15"/>
      <c r="D20" s="11"/>
      <c r="E20" s="10"/>
      <c r="F20" s="16"/>
      <c r="G20" s="16"/>
      <c r="H20" s="16"/>
      <c r="I20" s="16"/>
      <c r="J20" s="16"/>
      <c r="K20" s="16"/>
      <c r="L20" s="17"/>
    </row>
    <row r="21" spans="1:12" ht="18.75" thickBot="1">
      <c r="A21" s="2"/>
      <c r="B21" s="2"/>
      <c r="C21" s="2"/>
      <c r="D21" s="2"/>
      <c r="E21" s="2"/>
      <c r="F21" s="2"/>
      <c r="G21" s="2"/>
      <c r="H21" s="2"/>
      <c r="I21" s="2"/>
      <c r="J21" s="1407" t="s">
        <v>21</v>
      </c>
      <c r="K21" s="1487"/>
      <c r="L21" s="18">
        <f>+SUM(L11:L20)</f>
        <v>1083125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1:K21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19:I19"/>
  </mergeCells>
  <pageMargins left="0.7" right="0.7" top="0.75" bottom="0.75" header="0.3" footer="0.3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8" workbookViewId="0">
      <selection activeCell="L30" sqref="L30"/>
    </sheetView>
  </sheetViews>
  <sheetFormatPr baseColWidth="10" defaultRowHeight="15"/>
  <cols>
    <col min="1" max="1" width="12.7109375" bestFit="1" customWidth="1"/>
    <col min="4" max="4" width="37.5703125" customWidth="1"/>
    <col min="5" max="5" width="28.85546875" customWidth="1"/>
    <col min="12" max="12" width="18.5703125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2667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1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12" t="s">
        <v>18</v>
      </c>
      <c r="K10" s="7" t="s">
        <v>16</v>
      </c>
      <c r="L10" s="8" t="s">
        <v>17</v>
      </c>
    </row>
    <row r="11" spans="1:12" ht="16.5">
      <c r="A11" s="1443">
        <v>44875</v>
      </c>
      <c r="B11" s="1411">
        <v>99636</v>
      </c>
      <c r="C11" s="9"/>
      <c r="D11" s="9" t="s">
        <v>1035</v>
      </c>
      <c r="E11" s="9" t="s">
        <v>1889</v>
      </c>
      <c r="F11" s="1448" t="s">
        <v>185</v>
      </c>
      <c r="G11" s="1449"/>
      <c r="H11" s="1449"/>
      <c r="I11" s="1450"/>
      <c r="J11" s="1419" t="s">
        <v>88</v>
      </c>
      <c r="K11" s="1416" t="s">
        <v>2668</v>
      </c>
      <c r="L11" s="1457">
        <v>1830702</v>
      </c>
    </row>
    <row r="12" spans="1:12" ht="16.5">
      <c r="A12" s="1444"/>
      <c r="B12" s="1412"/>
      <c r="D12" t="s">
        <v>76</v>
      </c>
      <c r="E12" s="11" t="s">
        <v>77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175</v>
      </c>
      <c r="E13" s="11" t="s">
        <v>2670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36</v>
      </c>
      <c r="E14" s="11" t="s">
        <v>37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102</v>
      </c>
      <c r="E15" s="11" t="s">
        <v>103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96</v>
      </c>
      <c r="E16" t="s">
        <v>149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26"/>
      <c r="D17" s="10" t="s">
        <v>708</v>
      </c>
      <c r="E17" s="28" t="s">
        <v>101</v>
      </c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5"/>
      <c r="B19" s="1413"/>
      <c r="C19" s="27"/>
      <c r="D19" s="12"/>
      <c r="E19" s="29"/>
      <c r="F19" s="1454"/>
      <c r="G19" s="1455"/>
      <c r="H19" s="1455"/>
      <c r="I19" s="1456"/>
      <c r="J19" s="1421"/>
      <c r="K19" s="1418"/>
      <c r="L19" s="1459"/>
    </row>
    <row r="20" spans="1:12" ht="17.25" thickBot="1">
      <c r="A20" s="19">
        <v>44875</v>
      </c>
      <c r="B20" s="20">
        <v>99636</v>
      </c>
      <c r="C20" s="21"/>
      <c r="D20" s="22" t="s">
        <v>22</v>
      </c>
      <c r="E20" s="23"/>
      <c r="F20" s="1401" t="s">
        <v>185</v>
      </c>
      <c r="G20" s="1401"/>
      <c r="H20" s="1401"/>
      <c r="I20" s="1406"/>
      <c r="J20" s="1110" t="s">
        <v>88</v>
      </c>
      <c r="K20" s="24" t="s">
        <v>2669</v>
      </c>
      <c r="L20" s="25">
        <v>50000</v>
      </c>
    </row>
    <row r="21" spans="1:12" ht="15.75" thickBot="1"/>
    <row r="22" spans="1:12" ht="17.25" thickBot="1">
      <c r="A22" s="19">
        <v>44881</v>
      </c>
      <c r="B22" s="20" t="s">
        <v>961</v>
      </c>
      <c r="C22" s="21"/>
      <c r="D22" s="22" t="s">
        <v>1148</v>
      </c>
      <c r="E22" s="23"/>
      <c r="F22" s="1401" t="s">
        <v>961</v>
      </c>
      <c r="G22" s="1401"/>
      <c r="H22" s="1401"/>
      <c r="I22" s="1406"/>
      <c r="J22" s="1190" t="s">
        <v>961</v>
      </c>
      <c r="K22" s="24" t="s">
        <v>2856</v>
      </c>
      <c r="L22" s="25">
        <v>18500</v>
      </c>
    </row>
    <row r="23" spans="1:12" ht="15.75" thickBot="1"/>
    <row r="24" spans="1:12" ht="17.25" thickBot="1">
      <c r="A24" s="19">
        <v>44901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1335" t="s">
        <v>961</v>
      </c>
      <c r="K24" s="24" t="s">
        <v>3268</v>
      </c>
      <c r="L24" s="25">
        <v>18500</v>
      </c>
    </row>
    <row r="28" spans="1:12" ht="15.75" thickBot="1"/>
    <row r="29" spans="1:12" ht="18.75" thickBot="1">
      <c r="J29" s="1407" t="s">
        <v>21</v>
      </c>
      <c r="K29" s="1487"/>
      <c r="L29" s="18">
        <f>+SUM(L11:L28)</f>
        <v>1917702</v>
      </c>
    </row>
  </sheetData>
  <mergeCells count="29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20:I20"/>
    <mergeCell ref="J29:K29"/>
    <mergeCell ref="A9:L9"/>
    <mergeCell ref="C10:E10"/>
    <mergeCell ref="F10:I10"/>
    <mergeCell ref="A11:A19"/>
    <mergeCell ref="B11:B19"/>
    <mergeCell ref="F11:I19"/>
    <mergeCell ref="J11:J19"/>
    <mergeCell ref="K11:K19"/>
    <mergeCell ref="L11:L19"/>
    <mergeCell ref="F22:I22"/>
    <mergeCell ref="F24:I24"/>
  </mergeCells>
  <pageMargins left="0.7" right="0.7" top="0.75" bottom="0.75" header="0.3" footer="0.3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2" workbookViewId="0">
      <selection activeCell="A24" sqref="A24:XFD24"/>
    </sheetView>
  </sheetViews>
  <sheetFormatPr baseColWidth="10" defaultRowHeight="15"/>
  <cols>
    <col min="1" max="1" width="14" bestFit="1" customWidth="1"/>
    <col min="4" max="4" width="33" bestFit="1" customWidth="1"/>
    <col min="5" max="5" width="24.42578125" bestFit="1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259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3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31" t="s">
        <v>18</v>
      </c>
      <c r="K10" s="7" t="s">
        <v>16</v>
      </c>
      <c r="L10" s="8" t="s">
        <v>17</v>
      </c>
    </row>
    <row r="11" spans="1:12" ht="16.5">
      <c r="A11" s="1443">
        <v>44748</v>
      </c>
      <c r="B11" s="1411">
        <v>88947</v>
      </c>
      <c r="C11" s="9"/>
      <c r="D11" s="9" t="s">
        <v>82</v>
      </c>
      <c r="E11" s="9" t="s">
        <v>83</v>
      </c>
      <c r="F11" s="1448" t="s">
        <v>173</v>
      </c>
      <c r="G11" s="1449"/>
      <c r="H11" s="1449"/>
      <c r="I11" s="1450"/>
      <c r="J11" s="1419" t="s">
        <v>88</v>
      </c>
      <c r="K11" s="1416" t="s">
        <v>261</v>
      </c>
      <c r="L11" s="1457">
        <v>388880</v>
      </c>
    </row>
    <row r="12" spans="1:12" ht="16.5">
      <c r="A12" s="1444"/>
      <c r="B12" s="1412"/>
      <c r="E12" s="11" t="s">
        <v>84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/>
      <c r="E13" s="11"/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/>
      <c r="E14" s="11"/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/>
      <c r="E15" s="11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/>
      <c r="E16" s="11"/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15"/>
      <c r="D17" s="11"/>
      <c r="E17" s="11"/>
      <c r="F17" s="1451"/>
      <c r="G17" s="1452"/>
      <c r="H17" s="1452"/>
      <c r="I17" s="1453"/>
      <c r="J17" s="1420"/>
      <c r="K17" s="1417"/>
      <c r="L17" s="1458"/>
    </row>
    <row r="18" spans="1:12" ht="17.25" thickBot="1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9">
        <v>44748</v>
      </c>
      <c r="B19" s="20">
        <v>88947</v>
      </c>
      <c r="C19" s="21"/>
      <c r="D19" s="22" t="s">
        <v>22</v>
      </c>
      <c r="E19" s="23"/>
      <c r="F19" s="1401" t="s">
        <v>173</v>
      </c>
      <c r="G19" s="1401"/>
      <c r="H19" s="1401"/>
      <c r="I19" s="1406"/>
      <c r="J19" s="34" t="s">
        <v>88</v>
      </c>
      <c r="K19" s="24" t="s">
        <v>260</v>
      </c>
      <c r="L19" s="25">
        <v>39750</v>
      </c>
    </row>
    <row r="20" spans="1:12" ht="17.25" thickBot="1">
      <c r="A20" s="94"/>
      <c r="B20" s="478"/>
      <c r="C20" s="96"/>
      <c r="D20" s="96"/>
      <c r="E20" s="97"/>
      <c r="F20" s="470"/>
      <c r="G20" s="470"/>
      <c r="H20" s="470"/>
      <c r="I20" s="470"/>
      <c r="J20" s="470"/>
      <c r="K20" s="470"/>
      <c r="L20" s="17"/>
    </row>
    <row r="21" spans="1:12" ht="16.5">
      <c r="A21" s="1443">
        <v>44791</v>
      </c>
      <c r="B21" s="1411">
        <v>58119</v>
      </c>
      <c r="C21" s="9"/>
      <c r="D21" s="9" t="s">
        <v>528</v>
      </c>
      <c r="E21" s="9" t="s">
        <v>532</v>
      </c>
      <c r="F21" s="1448" t="s">
        <v>185</v>
      </c>
      <c r="G21" s="1449"/>
      <c r="H21" s="1449"/>
      <c r="I21" s="1450"/>
      <c r="J21" s="1419" t="s">
        <v>88</v>
      </c>
      <c r="K21" s="1416" t="s">
        <v>969</v>
      </c>
      <c r="L21" s="1457">
        <v>507019</v>
      </c>
    </row>
    <row r="22" spans="1:12" ht="17.25" thickBot="1">
      <c r="A22" s="1445"/>
      <c r="B22" s="1413"/>
      <c r="C22" s="190"/>
      <c r="D22" s="190"/>
      <c r="E22" s="12" t="s">
        <v>398</v>
      </c>
      <c r="F22" s="1454"/>
      <c r="G22" s="1455"/>
      <c r="H22" s="1455"/>
      <c r="I22" s="1456"/>
      <c r="J22" s="1421"/>
      <c r="K22" s="1418"/>
      <c r="L22" s="1459"/>
    </row>
    <row r="23" spans="1:12" ht="17.25" thickBot="1">
      <c r="A23" s="1119"/>
      <c r="B23" s="1130"/>
      <c r="C23" s="190"/>
      <c r="D23" s="190"/>
      <c r="E23" s="12"/>
      <c r="F23" s="1123"/>
      <c r="G23" s="1123"/>
      <c r="H23" s="1123"/>
      <c r="I23" s="1123"/>
      <c r="J23" s="1126"/>
      <c r="K23" s="1128"/>
      <c r="L23" s="1127"/>
    </row>
    <row r="24" spans="1:12" ht="17.25" thickBot="1">
      <c r="A24" s="19">
        <v>44818</v>
      </c>
      <c r="B24" s="20" t="s">
        <v>961</v>
      </c>
      <c r="C24" s="21"/>
      <c r="D24" s="22" t="s">
        <v>1148</v>
      </c>
      <c r="E24" s="23"/>
      <c r="F24" s="1401" t="s">
        <v>961</v>
      </c>
      <c r="G24" s="1401"/>
      <c r="H24" s="1401"/>
      <c r="I24" s="1406"/>
      <c r="J24" s="467" t="s">
        <v>961</v>
      </c>
      <c r="K24" s="24" t="s">
        <v>1425</v>
      </c>
      <c r="L24" s="25">
        <v>18500</v>
      </c>
    </row>
    <row r="25" spans="1:12" ht="17.25" thickBot="1">
      <c r="A25" s="13"/>
      <c r="B25" s="14"/>
      <c r="C25" s="15"/>
      <c r="D25" s="11"/>
      <c r="E25" s="10"/>
      <c r="F25" s="16"/>
      <c r="G25" s="16"/>
      <c r="H25" s="16"/>
      <c r="I25" s="16"/>
      <c r="J25" s="16"/>
      <c r="K25" s="16"/>
      <c r="L25" s="17"/>
    </row>
    <row r="26" spans="1:12" ht="18.75" thickBot="1">
      <c r="A26" s="2"/>
      <c r="B26" s="2"/>
      <c r="C26" s="2"/>
      <c r="D26" s="2"/>
      <c r="E26" s="2"/>
      <c r="F26" s="2"/>
      <c r="G26" s="2"/>
      <c r="H26" s="2"/>
      <c r="I26" s="2"/>
      <c r="J26" s="1407" t="s">
        <v>21</v>
      </c>
      <c r="K26" s="1487"/>
      <c r="L26" s="18">
        <f>+SUM(L11:L24)</f>
        <v>954149</v>
      </c>
    </row>
  </sheetData>
  <mergeCells count="34">
    <mergeCell ref="L21:L22"/>
    <mergeCell ref="A8:C8"/>
    <mergeCell ref="D8:F8"/>
    <mergeCell ref="G8:H8"/>
    <mergeCell ref="I8:L8"/>
    <mergeCell ref="F19:I19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J26:K26"/>
    <mergeCell ref="A9:L9"/>
    <mergeCell ref="C10:E10"/>
    <mergeCell ref="F10:I10"/>
    <mergeCell ref="A11:A18"/>
    <mergeCell ref="B11:B18"/>
    <mergeCell ref="F11:I18"/>
    <mergeCell ref="J11:J18"/>
    <mergeCell ref="K11:K18"/>
    <mergeCell ref="L11:L18"/>
    <mergeCell ref="F24:I24"/>
    <mergeCell ref="A21:A22"/>
    <mergeCell ref="B21:B22"/>
    <mergeCell ref="F21:I22"/>
    <mergeCell ref="J21:J22"/>
    <mergeCell ref="K21:K22"/>
  </mergeCells>
  <pageMargins left="0.7" right="0.7" top="0.75" bottom="0.75" header="0.3" footer="0.3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opLeftCell="A6" workbookViewId="0">
      <selection activeCell="C13" sqref="C13"/>
    </sheetView>
  </sheetViews>
  <sheetFormatPr baseColWidth="10" defaultRowHeight="15"/>
  <cols>
    <col min="1" max="1" width="12.7109375" bestFit="1" customWidth="1"/>
    <col min="4" max="5" width="31.28515625" customWidth="1"/>
    <col min="12" max="12" width="19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3122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191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192" t="s">
        <v>18</v>
      </c>
      <c r="K10" s="7" t="s">
        <v>16</v>
      </c>
      <c r="L10" s="8" t="s">
        <v>17</v>
      </c>
    </row>
    <row r="11" spans="1:12" ht="17.25" thickBot="1">
      <c r="A11" s="19">
        <v>44882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1190" t="s">
        <v>961</v>
      </c>
      <c r="K11" s="24" t="s">
        <v>2850</v>
      </c>
      <c r="L11" s="25">
        <v>18500</v>
      </c>
    </row>
    <row r="12" spans="1:12" ht="16.5">
      <c r="A12" s="94"/>
      <c r="B12" s="1203"/>
      <c r="C12" s="96"/>
      <c r="D12" s="96"/>
      <c r="E12" s="97"/>
      <c r="F12" s="1195"/>
      <c r="G12" s="1195"/>
      <c r="H12" s="1195"/>
      <c r="I12" s="1195"/>
      <c r="J12" s="1195"/>
      <c r="K12" s="1195"/>
      <c r="L12" s="17"/>
    </row>
    <row r="13" spans="1:12" ht="17.25" thickBot="1">
      <c r="A13" s="13"/>
      <c r="B13" s="14"/>
      <c r="C13" s="15"/>
      <c r="D13" s="11"/>
      <c r="E13" s="10"/>
      <c r="F13" s="16"/>
      <c r="G13" s="16"/>
      <c r="H13" s="16"/>
      <c r="I13" s="16"/>
      <c r="J13" s="16"/>
      <c r="K13" s="16"/>
      <c r="L13" s="17"/>
    </row>
    <row r="14" spans="1:12" ht="18.75" thickBot="1">
      <c r="A14" s="2"/>
      <c r="B14" s="2"/>
      <c r="C14" s="2"/>
      <c r="D14" s="2"/>
      <c r="E14" s="2"/>
      <c r="F14" s="2"/>
      <c r="G14" s="2"/>
      <c r="H14" s="2"/>
      <c r="I14" s="2"/>
      <c r="J14" s="1407" t="s">
        <v>21</v>
      </c>
      <c r="K14" s="1487"/>
      <c r="L14" s="18">
        <f>+SUM(L11:L13)</f>
        <v>18500</v>
      </c>
    </row>
  </sheetData>
  <mergeCells count="21">
    <mergeCell ref="J14:K14"/>
    <mergeCell ref="F11:I11"/>
    <mergeCell ref="A9:L9"/>
    <mergeCell ref="C10:E10"/>
    <mergeCell ref="F10:I10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opLeftCell="A8" workbookViewId="0">
      <selection activeCell="K12" sqref="K12"/>
    </sheetView>
  </sheetViews>
  <sheetFormatPr baseColWidth="10" defaultRowHeight="15"/>
  <cols>
    <col min="1" max="1" width="15.85546875" bestFit="1" customWidth="1"/>
    <col min="3" max="3" width="10.7109375" customWidth="1"/>
    <col min="4" max="4" width="29.28515625" customWidth="1"/>
    <col min="5" max="5" width="18" customWidth="1"/>
    <col min="12" max="12" width="17.5703125" bestFit="1" customWidth="1"/>
    <col min="254" max="254" width="15.85546875" bestFit="1" customWidth="1"/>
    <col min="256" max="256" width="10.7109375" customWidth="1"/>
    <col min="257" max="257" width="8.7109375" customWidth="1"/>
    <col min="268" max="268" width="17.5703125" bestFit="1" customWidth="1"/>
    <col min="510" max="510" width="15.85546875" bestFit="1" customWidth="1"/>
    <col min="512" max="512" width="10.7109375" customWidth="1"/>
    <col min="513" max="513" width="8.7109375" customWidth="1"/>
    <col min="524" max="524" width="17.5703125" bestFit="1" customWidth="1"/>
    <col min="766" max="766" width="15.85546875" bestFit="1" customWidth="1"/>
    <col min="768" max="768" width="10.7109375" customWidth="1"/>
    <col min="769" max="769" width="8.7109375" customWidth="1"/>
    <col min="780" max="780" width="17.5703125" bestFit="1" customWidth="1"/>
    <col min="1022" max="1022" width="15.85546875" bestFit="1" customWidth="1"/>
    <col min="1024" max="1024" width="10.7109375" customWidth="1"/>
    <col min="1025" max="1025" width="8.7109375" customWidth="1"/>
    <col min="1036" max="1036" width="17.5703125" bestFit="1" customWidth="1"/>
    <col min="1278" max="1278" width="15.85546875" bestFit="1" customWidth="1"/>
    <col min="1280" max="1280" width="10.7109375" customWidth="1"/>
    <col min="1281" max="1281" width="8.7109375" customWidth="1"/>
    <col min="1292" max="1292" width="17.5703125" bestFit="1" customWidth="1"/>
    <col min="1534" max="1534" width="15.85546875" bestFit="1" customWidth="1"/>
    <col min="1536" max="1536" width="10.7109375" customWidth="1"/>
    <col min="1537" max="1537" width="8.7109375" customWidth="1"/>
    <col min="1548" max="1548" width="17.5703125" bestFit="1" customWidth="1"/>
    <col min="1790" max="1790" width="15.85546875" bestFit="1" customWidth="1"/>
    <col min="1792" max="1792" width="10.7109375" customWidth="1"/>
    <col min="1793" max="1793" width="8.7109375" customWidth="1"/>
    <col min="1804" max="1804" width="17.5703125" bestFit="1" customWidth="1"/>
    <col min="2046" max="2046" width="15.85546875" bestFit="1" customWidth="1"/>
    <col min="2048" max="2048" width="10.7109375" customWidth="1"/>
    <col min="2049" max="2049" width="8.7109375" customWidth="1"/>
    <col min="2060" max="2060" width="17.5703125" bestFit="1" customWidth="1"/>
    <col min="2302" max="2302" width="15.85546875" bestFit="1" customWidth="1"/>
    <col min="2304" max="2304" width="10.7109375" customWidth="1"/>
    <col min="2305" max="2305" width="8.7109375" customWidth="1"/>
    <col min="2316" max="2316" width="17.5703125" bestFit="1" customWidth="1"/>
    <col min="2558" max="2558" width="15.85546875" bestFit="1" customWidth="1"/>
    <col min="2560" max="2560" width="10.7109375" customWidth="1"/>
    <col min="2561" max="2561" width="8.7109375" customWidth="1"/>
    <col min="2572" max="2572" width="17.5703125" bestFit="1" customWidth="1"/>
    <col min="2814" max="2814" width="15.85546875" bestFit="1" customWidth="1"/>
    <col min="2816" max="2816" width="10.7109375" customWidth="1"/>
    <col min="2817" max="2817" width="8.7109375" customWidth="1"/>
    <col min="2828" max="2828" width="17.5703125" bestFit="1" customWidth="1"/>
    <col min="3070" max="3070" width="15.85546875" bestFit="1" customWidth="1"/>
    <col min="3072" max="3072" width="10.7109375" customWidth="1"/>
    <col min="3073" max="3073" width="8.7109375" customWidth="1"/>
    <col min="3084" max="3084" width="17.5703125" bestFit="1" customWidth="1"/>
    <col min="3326" max="3326" width="15.85546875" bestFit="1" customWidth="1"/>
    <col min="3328" max="3328" width="10.7109375" customWidth="1"/>
    <col min="3329" max="3329" width="8.7109375" customWidth="1"/>
    <col min="3340" max="3340" width="17.5703125" bestFit="1" customWidth="1"/>
    <col min="3582" max="3582" width="15.85546875" bestFit="1" customWidth="1"/>
    <col min="3584" max="3584" width="10.7109375" customWidth="1"/>
    <col min="3585" max="3585" width="8.7109375" customWidth="1"/>
    <col min="3596" max="3596" width="17.5703125" bestFit="1" customWidth="1"/>
    <col min="3838" max="3838" width="15.85546875" bestFit="1" customWidth="1"/>
    <col min="3840" max="3840" width="10.7109375" customWidth="1"/>
    <col min="3841" max="3841" width="8.7109375" customWidth="1"/>
    <col min="3852" max="3852" width="17.5703125" bestFit="1" customWidth="1"/>
    <col min="4094" max="4094" width="15.85546875" bestFit="1" customWidth="1"/>
    <col min="4096" max="4096" width="10.7109375" customWidth="1"/>
    <col min="4097" max="4097" width="8.7109375" customWidth="1"/>
    <col min="4108" max="4108" width="17.5703125" bestFit="1" customWidth="1"/>
    <col min="4350" max="4350" width="15.85546875" bestFit="1" customWidth="1"/>
    <col min="4352" max="4352" width="10.7109375" customWidth="1"/>
    <col min="4353" max="4353" width="8.7109375" customWidth="1"/>
    <col min="4364" max="4364" width="17.5703125" bestFit="1" customWidth="1"/>
    <col min="4606" max="4606" width="15.85546875" bestFit="1" customWidth="1"/>
    <col min="4608" max="4608" width="10.7109375" customWidth="1"/>
    <col min="4609" max="4609" width="8.7109375" customWidth="1"/>
    <col min="4620" max="4620" width="17.5703125" bestFit="1" customWidth="1"/>
    <col min="4862" max="4862" width="15.85546875" bestFit="1" customWidth="1"/>
    <col min="4864" max="4864" width="10.7109375" customWidth="1"/>
    <col min="4865" max="4865" width="8.7109375" customWidth="1"/>
    <col min="4876" max="4876" width="17.5703125" bestFit="1" customWidth="1"/>
    <col min="5118" max="5118" width="15.85546875" bestFit="1" customWidth="1"/>
    <col min="5120" max="5120" width="10.7109375" customWidth="1"/>
    <col min="5121" max="5121" width="8.7109375" customWidth="1"/>
    <col min="5132" max="5132" width="17.5703125" bestFit="1" customWidth="1"/>
    <col min="5374" max="5374" width="15.85546875" bestFit="1" customWidth="1"/>
    <col min="5376" max="5376" width="10.7109375" customWidth="1"/>
    <col min="5377" max="5377" width="8.7109375" customWidth="1"/>
    <col min="5388" max="5388" width="17.5703125" bestFit="1" customWidth="1"/>
    <col min="5630" max="5630" width="15.85546875" bestFit="1" customWidth="1"/>
    <col min="5632" max="5632" width="10.7109375" customWidth="1"/>
    <col min="5633" max="5633" width="8.7109375" customWidth="1"/>
    <col min="5644" max="5644" width="17.5703125" bestFit="1" customWidth="1"/>
    <col min="5886" max="5886" width="15.85546875" bestFit="1" customWidth="1"/>
    <col min="5888" max="5888" width="10.7109375" customWidth="1"/>
    <col min="5889" max="5889" width="8.7109375" customWidth="1"/>
    <col min="5900" max="5900" width="17.5703125" bestFit="1" customWidth="1"/>
    <col min="6142" max="6142" width="15.85546875" bestFit="1" customWidth="1"/>
    <col min="6144" max="6144" width="10.7109375" customWidth="1"/>
    <col min="6145" max="6145" width="8.7109375" customWidth="1"/>
    <col min="6156" max="6156" width="17.5703125" bestFit="1" customWidth="1"/>
    <col min="6398" max="6398" width="15.85546875" bestFit="1" customWidth="1"/>
    <col min="6400" max="6400" width="10.7109375" customWidth="1"/>
    <col min="6401" max="6401" width="8.7109375" customWidth="1"/>
    <col min="6412" max="6412" width="17.5703125" bestFit="1" customWidth="1"/>
    <col min="6654" max="6654" width="15.85546875" bestFit="1" customWidth="1"/>
    <col min="6656" max="6656" width="10.7109375" customWidth="1"/>
    <col min="6657" max="6657" width="8.7109375" customWidth="1"/>
    <col min="6668" max="6668" width="17.5703125" bestFit="1" customWidth="1"/>
    <col min="6910" max="6910" width="15.85546875" bestFit="1" customWidth="1"/>
    <col min="6912" max="6912" width="10.7109375" customWidth="1"/>
    <col min="6913" max="6913" width="8.7109375" customWidth="1"/>
    <col min="6924" max="6924" width="17.5703125" bestFit="1" customWidth="1"/>
    <col min="7166" max="7166" width="15.85546875" bestFit="1" customWidth="1"/>
    <col min="7168" max="7168" width="10.7109375" customWidth="1"/>
    <col min="7169" max="7169" width="8.7109375" customWidth="1"/>
    <col min="7180" max="7180" width="17.5703125" bestFit="1" customWidth="1"/>
    <col min="7422" max="7422" width="15.85546875" bestFit="1" customWidth="1"/>
    <col min="7424" max="7424" width="10.7109375" customWidth="1"/>
    <col min="7425" max="7425" width="8.7109375" customWidth="1"/>
    <col min="7436" max="7436" width="17.5703125" bestFit="1" customWidth="1"/>
    <col min="7678" max="7678" width="15.85546875" bestFit="1" customWidth="1"/>
    <col min="7680" max="7680" width="10.7109375" customWidth="1"/>
    <col min="7681" max="7681" width="8.7109375" customWidth="1"/>
    <col min="7692" max="7692" width="17.5703125" bestFit="1" customWidth="1"/>
    <col min="7934" max="7934" width="15.85546875" bestFit="1" customWidth="1"/>
    <col min="7936" max="7936" width="10.7109375" customWidth="1"/>
    <col min="7937" max="7937" width="8.7109375" customWidth="1"/>
    <col min="7948" max="7948" width="17.5703125" bestFit="1" customWidth="1"/>
    <col min="8190" max="8190" width="15.85546875" bestFit="1" customWidth="1"/>
    <col min="8192" max="8192" width="10.7109375" customWidth="1"/>
    <col min="8193" max="8193" width="8.7109375" customWidth="1"/>
    <col min="8204" max="8204" width="17.5703125" bestFit="1" customWidth="1"/>
    <col min="8446" max="8446" width="15.85546875" bestFit="1" customWidth="1"/>
    <col min="8448" max="8448" width="10.7109375" customWidth="1"/>
    <col min="8449" max="8449" width="8.7109375" customWidth="1"/>
    <col min="8460" max="8460" width="17.5703125" bestFit="1" customWidth="1"/>
    <col min="8702" max="8702" width="15.85546875" bestFit="1" customWidth="1"/>
    <col min="8704" max="8704" width="10.7109375" customWidth="1"/>
    <col min="8705" max="8705" width="8.7109375" customWidth="1"/>
    <col min="8716" max="8716" width="17.5703125" bestFit="1" customWidth="1"/>
    <col min="8958" max="8958" width="15.85546875" bestFit="1" customWidth="1"/>
    <col min="8960" max="8960" width="10.7109375" customWidth="1"/>
    <col min="8961" max="8961" width="8.7109375" customWidth="1"/>
    <col min="8972" max="8972" width="17.5703125" bestFit="1" customWidth="1"/>
    <col min="9214" max="9214" width="15.85546875" bestFit="1" customWidth="1"/>
    <col min="9216" max="9216" width="10.7109375" customWidth="1"/>
    <col min="9217" max="9217" width="8.7109375" customWidth="1"/>
    <col min="9228" max="9228" width="17.5703125" bestFit="1" customWidth="1"/>
    <col min="9470" max="9470" width="15.85546875" bestFit="1" customWidth="1"/>
    <col min="9472" max="9472" width="10.7109375" customWidth="1"/>
    <col min="9473" max="9473" width="8.7109375" customWidth="1"/>
    <col min="9484" max="9484" width="17.5703125" bestFit="1" customWidth="1"/>
    <col min="9726" max="9726" width="15.85546875" bestFit="1" customWidth="1"/>
    <col min="9728" max="9728" width="10.7109375" customWidth="1"/>
    <col min="9729" max="9729" width="8.7109375" customWidth="1"/>
    <col min="9740" max="9740" width="17.5703125" bestFit="1" customWidth="1"/>
    <col min="9982" max="9982" width="15.85546875" bestFit="1" customWidth="1"/>
    <col min="9984" max="9984" width="10.7109375" customWidth="1"/>
    <col min="9985" max="9985" width="8.7109375" customWidth="1"/>
    <col min="9996" max="9996" width="17.5703125" bestFit="1" customWidth="1"/>
    <col min="10238" max="10238" width="15.85546875" bestFit="1" customWidth="1"/>
    <col min="10240" max="10240" width="10.7109375" customWidth="1"/>
    <col min="10241" max="10241" width="8.7109375" customWidth="1"/>
    <col min="10252" max="10252" width="17.5703125" bestFit="1" customWidth="1"/>
    <col min="10494" max="10494" width="15.85546875" bestFit="1" customWidth="1"/>
    <col min="10496" max="10496" width="10.7109375" customWidth="1"/>
    <col min="10497" max="10497" width="8.7109375" customWidth="1"/>
    <col min="10508" max="10508" width="17.5703125" bestFit="1" customWidth="1"/>
    <col min="10750" max="10750" width="15.85546875" bestFit="1" customWidth="1"/>
    <col min="10752" max="10752" width="10.7109375" customWidth="1"/>
    <col min="10753" max="10753" width="8.7109375" customWidth="1"/>
    <col min="10764" max="10764" width="17.5703125" bestFit="1" customWidth="1"/>
    <col min="11006" max="11006" width="15.85546875" bestFit="1" customWidth="1"/>
    <col min="11008" max="11008" width="10.7109375" customWidth="1"/>
    <col min="11009" max="11009" width="8.7109375" customWidth="1"/>
    <col min="11020" max="11020" width="17.5703125" bestFit="1" customWidth="1"/>
    <col min="11262" max="11262" width="15.85546875" bestFit="1" customWidth="1"/>
    <col min="11264" max="11264" width="10.7109375" customWidth="1"/>
    <col min="11265" max="11265" width="8.7109375" customWidth="1"/>
    <col min="11276" max="11276" width="17.5703125" bestFit="1" customWidth="1"/>
    <col min="11518" max="11518" width="15.85546875" bestFit="1" customWidth="1"/>
    <col min="11520" max="11520" width="10.7109375" customWidth="1"/>
    <col min="11521" max="11521" width="8.7109375" customWidth="1"/>
    <col min="11532" max="11532" width="17.5703125" bestFit="1" customWidth="1"/>
    <col min="11774" max="11774" width="15.85546875" bestFit="1" customWidth="1"/>
    <col min="11776" max="11776" width="10.7109375" customWidth="1"/>
    <col min="11777" max="11777" width="8.7109375" customWidth="1"/>
    <col min="11788" max="11788" width="17.5703125" bestFit="1" customWidth="1"/>
    <col min="12030" max="12030" width="15.85546875" bestFit="1" customWidth="1"/>
    <col min="12032" max="12032" width="10.7109375" customWidth="1"/>
    <col min="12033" max="12033" width="8.7109375" customWidth="1"/>
    <col min="12044" max="12044" width="17.5703125" bestFit="1" customWidth="1"/>
    <col min="12286" max="12286" width="15.85546875" bestFit="1" customWidth="1"/>
    <col min="12288" max="12288" width="10.7109375" customWidth="1"/>
    <col min="12289" max="12289" width="8.7109375" customWidth="1"/>
    <col min="12300" max="12300" width="17.5703125" bestFit="1" customWidth="1"/>
    <col min="12542" max="12542" width="15.85546875" bestFit="1" customWidth="1"/>
    <col min="12544" max="12544" width="10.7109375" customWidth="1"/>
    <col min="12545" max="12545" width="8.7109375" customWidth="1"/>
    <col min="12556" max="12556" width="17.5703125" bestFit="1" customWidth="1"/>
    <col min="12798" max="12798" width="15.85546875" bestFit="1" customWidth="1"/>
    <col min="12800" max="12800" width="10.7109375" customWidth="1"/>
    <col min="12801" max="12801" width="8.7109375" customWidth="1"/>
    <col min="12812" max="12812" width="17.5703125" bestFit="1" customWidth="1"/>
    <col min="13054" max="13054" width="15.85546875" bestFit="1" customWidth="1"/>
    <col min="13056" max="13056" width="10.7109375" customWidth="1"/>
    <col min="13057" max="13057" width="8.7109375" customWidth="1"/>
    <col min="13068" max="13068" width="17.5703125" bestFit="1" customWidth="1"/>
    <col min="13310" max="13310" width="15.85546875" bestFit="1" customWidth="1"/>
    <col min="13312" max="13312" width="10.7109375" customWidth="1"/>
    <col min="13313" max="13313" width="8.7109375" customWidth="1"/>
    <col min="13324" max="13324" width="17.5703125" bestFit="1" customWidth="1"/>
    <col min="13566" max="13566" width="15.85546875" bestFit="1" customWidth="1"/>
    <col min="13568" max="13568" width="10.7109375" customWidth="1"/>
    <col min="13569" max="13569" width="8.7109375" customWidth="1"/>
    <col min="13580" max="13580" width="17.5703125" bestFit="1" customWidth="1"/>
    <col min="13822" max="13822" width="15.85546875" bestFit="1" customWidth="1"/>
    <col min="13824" max="13824" width="10.7109375" customWidth="1"/>
    <col min="13825" max="13825" width="8.7109375" customWidth="1"/>
    <col min="13836" max="13836" width="17.5703125" bestFit="1" customWidth="1"/>
    <col min="14078" max="14078" width="15.85546875" bestFit="1" customWidth="1"/>
    <col min="14080" max="14080" width="10.7109375" customWidth="1"/>
    <col min="14081" max="14081" width="8.7109375" customWidth="1"/>
    <col min="14092" max="14092" width="17.5703125" bestFit="1" customWidth="1"/>
    <col min="14334" max="14334" width="15.85546875" bestFit="1" customWidth="1"/>
    <col min="14336" max="14336" width="10.7109375" customWidth="1"/>
    <col min="14337" max="14337" width="8.7109375" customWidth="1"/>
    <col min="14348" max="14348" width="17.5703125" bestFit="1" customWidth="1"/>
    <col min="14590" max="14590" width="15.85546875" bestFit="1" customWidth="1"/>
    <col min="14592" max="14592" width="10.7109375" customWidth="1"/>
    <col min="14593" max="14593" width="8.7109375" customWidth="1"/>
    <col min="14604" max="14604" width="17.5703125" bestFit="1" customWidth="1"/>
    <col min="14846" max="14846" width="15.85546875" bestFit="1" customWidth="1"/>
    <col min="14848" max="14848" width="10.7109375" customWidth="1"/>
    <col min="14849" max="14849" width="8.7109375" customWidth="1"/>
    <col min="14860" max="14860" width="17.5703125" bestFit="1" customWidth="1"/>
    <col min="15102" max="15102" width="15.85546875" bestFit="1" customWidth="1"/>
    <col min="15104" max="15104" width="10.7109375" customWidth="1"/>
    <col min="15105" max="15105" width="8.7109375" customWidth="1"/>
    <col min="15116" max="15116" width="17.5703125" bestFit="1" customWidth="1"/>
    <col min="15358" max="15358" width="15.85546875" bestFit="1" customWidth="1"/>
    <col min="15360" max="15360" width="10.7109375" customWidth="1"/>
    <col min="15361" max="15361" width="8.7109375" customWidth="1"/>
    <col min="15372" max="15372" width="17.5703125" bestFit="1" customWidth="1"/>
    <col min="15614" max="15614" width="15.85546875" bestFit="1" customWidth="1"/>
    <col min="15616" max="15616" width="10.7109375" customWidth="1"/>
    <col min="15617" max="15617" width="8.7109375" customWidth="1"/>
    <col min="15628" max="15628" width="17.5703125" bestFit="1" customWidth="1"/>
    <col min="15870" max="15870" width="15.85546875" bestFit="1" customWidth="1"/>
    <col min="15872" max="15872" width="10.7109375" customWidth="1"/>
    <col min="15873" max="15873" width="8.7109375" customWidth="1"/>
    <col min="15884" max="15884" width="17.5703125" bestFit="1" customWidth="1"/>
    <col min="16126" max="16126" width="15.85546875" bestFit="1" customWidth="1"/>
    <col min="16128" max="16128" width="10.7109375" customWidth="1"/>
    <col min="16129" max="16129" width="8.7109375" customWidth="1"/>
    <col min="16140" max="16140" width="17.57031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customHeight="1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customHeight="1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customHeight="1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2916</v>
      </c>
      <c r="B8" s="1462"/>
      <c r="C8" s="1463"/>
      <c r="D8" s="1434" t="s">
        <v>25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customHeight="1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customHeight="1" thickBot="1">
      <c r="A10" s="6" t="s">
        <v>12</v>
      </c>
      <c r="B10" s="1223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24" t="s">
        <v>27</v>
      </c>
      <c r="K10" s="7" t="s">
        <v>16</v>
      </c>
      <c r="L10" s="8" t="s">
        <v>17</v>
      </c>
    </row>
    <row r="11" spans="1:12" ht="17.25" thickBot="1">
      <c r="A11" s="19">
        <v>44885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1222" t="s">
        <v>961</v>
      </c>
      <c r="K11" s="24" t="s">
        <v>2917</v>
      </c>
      <c r="L11" s="25">
        <v>18500</v>
      </c>
    </row>
    <row r="12" spans="1:12" ht="17.25" thickBot="1">
      <c r="A12" s="94"/>
      <c r="B12" s="1230"/>
      <c r="C12" s="96"/>
      <c r="D12" s="96"/>
      <c r="E12" s="97"/>
      <c r="F12" s="1226"/>
      <c r="G12" s="1226"/>
      <c r="H12" s="1226"/>
      <c r="I12" s="1226"/>
      <c r="J12" s="1220"/>
      <c r="K12" s="1220"/>
      <c r="L12" s="259"/>
    </row>
    <row r="13" spans="1:12" ht="18.75" thickBot="1">
      <c r="A13" s="2"/>
      <c r="B13" s="2"/>
      <c r="C13" s="2"/>
      <c r="D13" s="2"/>
      <c r="E13" s="2"/>
      <c r="F13" s="2"/>
      <c r="G13" s="2"/>
      <c r="H13" s="2"/>
      <c r="I13" s="2"/>
      <c r="J13" s="1407" t="s">
        <v>42</v>
      </c>
      <c r="K13" s="1408"/>
      <c r="L13" s="37">
        <f>+SUM(L11:L12)</f>
        <v>18500</v>
      </c>
    </row>
  </sheetData>
  <mergeCells count="21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1:I11"/>
    <mergeCell ref="J13:K13"/>
    <mergeCell ref="A9:L9"/>
    <mergeCell ref="C10:E10"/>
    <mergeCell ref="F10:I10"/>
  </mergeCells>
  <pageMargins left="0.7" right="0.7" top="0.75" bottom="0.75" header="0.3" footer="0.3"/>
  <pageSetup paperSize="9" orientation="portrait" verticalDpi="0" r:id="rId1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C11" sqref="A11:XFD17"/>
    </sheetView>
  </sheetViews>
  <sheetFormatPr baseColWidth="10" defaultRowHeight="15"/>
  <cols>
    <col min="1" max="1" width="12.7109375" bestFit="1" customWidth="1"/>
    <col min="4" max="5" width="29.85546875" customWidth="1"/>
    <col min="12" max="12" width="19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2966</v>
      </c>
      <c r="B8" s="1462"/>
      <c r="C8" s="1463"/>
      <c r="D8" s="1434" t="s">
        <v>86</v>
      </c>
      <c r="E8" s="1435"/>
      <c r="F8" s="1436"/>
      <c r="G8" s="1464" t="s">
        <v>26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40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41" t="s">
        <v>18</v>
      </c>
      <c r="K10" s="7" t="s">
        <v>16</v>
      </c>
      <c r="L10" s="8" t="s">
        <v>17</v>
      </c>
    </row>
    <row r="11" spans="1:12" ht="16.5">
      <c r="A11" s="1443">
        <v>44886</v>
      </c>
      <c r="B11" s="1411">
        <v>108307</v>
      </c>
      <c r="C11" s="9"/>
      <c r="D11" s="9" t="s">
        <v>70</v>
      </c>
      <c r="E11" s="9" t="s">
        <v>2967</v>
      </c>
      <c r="F11" s="1448" t="s">
        <v>125</v>
      </c>
      <c r="G11" s="1449"/>
      <c r="H11" s="1449"/>
      <c r="I11" s="1450"/>
      <c r="J11" s="1419" t="s">
        <v>88</v>
      </c>
      <c r="K11" s="1416" t="s">
        <v>2964</v>
      </c>
      <c r="L11" s="1457">
        <v>1030252</v>
      </c>
    </row>
    <row r="12" spans="1:12" ht="16.5">
      <c r="A12" s="1444"/>
      <c r="B12" s="1412"/>
      <c r="D12" t="s">
        <v>528</v>
      </c>
      <c r="E12" s="11" t="s">
        <v>1328</v>
      </c>
      <c r="F12" s="1451"/>
      <c r="G12" s="1452"/>
      <c r="H12" s="1452"/>
      <c r="I12" s="1453"/>
      <c r="J12" s="1420"/>
      <c r="K12" s="1417"/>
      <c r="L12" s="1458"/>
    </row>
    <row r="13" spans="1:12" ht="16.5">
      <c r="A13" s="1444"/>
      <c r="B13" s="1412"/>
      <c r="C13" s="15"/>
      <c r="D13" s="11" t="s">
        <v>36</v>
      </c>
      <c r="E13" s="11" t="s">
        <v>37</v>
      </c>
      <c r="F13" s="1451"/>
      <c r="G13" s="1452"/>
      <c r="H13" s="1452"/>
      <c r="I13" s="1453"/>
      <c r="J13" s="1420"/>
      <c r="K13" s="1417"/>
      <c r="L13" s="1458"/>
    </row>
    <row r="14" spans="1:12" ht="16.5">
      <c r="A14" s="1444"/>
      <c r="B14" s="1412"/>
      <c r="C14" s="15"/>
      <c r="D14" s="11" t="s">
        <v>82</v>
      </c>
      <c r="E14" t="s">
        <v>83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26"/>
      <c r="D15" s="10"/>
      <c r="E15" s="28"/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26"/>
      <c r="D16" s="10"/>
      <c r="E16" s="28"/>
      <c r="F16" s="1451"/>
      <c r="G16" s="1452"/>
      <c r="H16" s="1452"/>
      <c r="I16" s="1453"/>
      <c r="J16" s="1420"/>
      <c r="K16" s="1417"/>
      <c r="L16" s="1458"/>
    </row>
    <row r="17" spans="1:12" ht="17.25" thickBot="1">
      <c r="A17" s="1445"/>
      <c r="B17" s="1413"/>
      <c r="C17" s="27"/>
      <c r="D17" s="12"/>
      <c r="E17" s="29"/>
      <c r="F17" s="1454"/>
      <c r="G17" s="1455"/>
      <c r="H17" s="1455"/>
      <c r="I17" s="1456"/>
      <c r="J17" s="1421"/>
      <c r="K17" s="1418"/>
      <c r="L17" s="1459"/>
    </row>
    <row r="18" spans="1:12" ht="17.25" thickBot="1">
      <c r="A18" s="19">
        <v>44886</v>
      </c>
      <c r="B18" s="20">
        <v>108307</v>
      </c>
      <c r="C18" s="21"/>
      <c r="D18" s="22" t="s">
        <v>22</v>
      </c>
      <c r="E18" s="23"/>
      <c r="F18" s="1401" t="s">
        <v>125</v>
      </c>
      <c r="G18" s="1401"/>
      <c r="H18" s="1401"/>
      <c r="I18" s="1406"/>
      <c r="J18" s="1239" t="s">
        <v>88</v>
      </c>
      <c r="K18" s="24" t="s">
        <v>2965</v>
      </c>
      <c r="L18" s="25">
        <v>50000</v>
      </c>
    </row>
    <row r="19" spans="1:12" ht="17.25" thickBot="1">
      <c r="A19" s="13"/>
      <c r="B19" s="14"/>
      <c r="C19" s="15"/>
      <c r="D19" s="11"/>
      <c r="E19" s="10"/>
      <c r="F19" s="16"/>
      <c r="G19" s="16"/>
      <c r="H19" s="16"/>
      <c r="I19" s="16"/>
      <c r="J19" s="16"/>
      <c r="K19" s="16"/>
      <c r="L19" s="17"/>
    </row>
    <row r="20" spans="1:12" ht="18.75" thickBot="1">
      <c r="A20" s="2"/>
      <c r="B20" s="2"/>
      <c r="C20" s="2"/>
      <c r="D20" s="2"/>
      <c r="E20" s="2"/>
      <c r="F20" s="2"/>
      <c r="G20" s="2"/>
      <c r="H20" s="2"/>
      <c r="I20" s="2"/>
      <c r="J20" s="1407" t="s">
        <v>21</v>
      </c>
      <c r="K20" s="1487"/>
      <c r="L20" s="18">
        <f>+SUM(L11:L18)</f>
        <v>1080252</v>
      </c>
    </row>
  </sheetData>
  <mergeCells count="27"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  <mergeCell ref="F18:I18"/>
    <mergeCell ref="J20:K20"/>
    <mergeCell ref="A9:L9"/>
    <mergeCell ref="C10:E10"/>
    <mergeCell ref="F10:I10"/>
    <mergeCell ref="A11:A17"/>
    <mergeCell ref="B11:B17"/>
    <mergeCell ref="F11:I17"/>
    <mergeCell ref="J11:J17"/>
    <mergeCell ref="K11:K17"/>
    <mergeCell ref="L11:L17"/>
  </mergeCells>
  <pageMargins left="0.7" right="0.7" top="0.75" bottom="0.75" header="0.3" footer="0.3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A8" sqref="A8:C8"/>
    </sheetView>
  </sheetViews>
  <sheetFormatPr baseColWidth="10" defaultRowHeight="15"/>
  <cols>
    <col min="1" max="1" width="14" bestFit="1" customWidth="1"/>
    <col min="4" max="4" width="41.5703125" customWidth="1"/>
    <col min="5" max="5" width="36.5703125" customWidth="1"/>
    <col min="12" max="12" width="17.140625" bestFit="1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23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3015</v>
      </c>
      <c r="B8" s="1462"/>
      <c r="C8" s="1463"/>
      <c r="D8" s="1434" t="s">
        <v>264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26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267" t="s">
        <v>18</v>
      </c>
      <c r="K10" s="7" t="s">
        <v>16</v>
      </c>
      <c r="L10" s="8" t="s">
        <v>17</v>
      </c>
    </row>
    <row r="11" spans="1:12" ht="17.25" thickBot="1">
      <c r="A11" s="19">
        <v>44890</v>
      </c>
      <c r="B11" s="20" t="s">
        <v>961</v>
      </c>
      <c r="C11" s="21"/>
      <c r="D11" s="22" t="s">
        <v>1148</v>
      </c>
      <c r="E11" s="23"/>
      <c r="F11" s="1401" t="s">
        <v>961</v>
      </c>
      <c r="G11" s="1401"/>
      <c r="H11" s="1401"/>
      <c r="I11" s="1406"/>
      <c r="J11" s="1265" t="s">
        <v>961</v>
      </c>
      <c r="K11" s="24" t="s">
        <v>3016</v>
      </c>
      <c r="L11" s="25">
        <v>18500</v>
      </c>
    </row>
    <row r="12" spans="1:12" ht="17.25" thickBot="1">
      <c r="A12" s="94"/>
      <c r="B12" s="1275"/>
      <c r="C12" s="96"/>
      <c r="D12" s="96"/>
      <c r="E12" s="371"/>
      <c r="F12" s="1269"/>
      <c r="G12" s="1269"/>
      <c r="H12" s="1269"/>
      <c r="I12" s="1269"/>
      <c r="J12" s="1264"/>
      <c r="K12" s="1274"/>
      <c r="L12" s="17"/>
    </row>
    <row r="13" spans="1:12" ht="16.5">
      <c r="A13" s="1443">
        <v>44894</v>
      </c>
      <c r="B13" s="1411">
        <v>27549</v>
      </c>
      <c r="C13" s="9"/>
      <c r="D13" s="9" t="s">
        <v>76</v>
      </c>
      <c r="E13" s="9" t="s">
        <v>77</v>
      </c>
      <c r="F13" s="1448" t="s">
        <v>113</v>
      </c>
      <c r="G13" s="1449"/>
      <c r="H13" s="1449"/>
      <c r="I13" s="1450"/>
      <c r="J13" s="1419" t="s">
        <v>88</v>
      </c>
      <c r="K13" s="1416" t="s">
        <v>3085</v>
      </c>
      <c r="L13" s="1457">
        <v>941739</v>
      </c>
    </row>
    <row r="14" spans="1:12" ht="16.5">
      <c r="A14" s="1444"/>
      <c r="B14" s="1412"/>
      <c r="D14" t="s">
        <v>3086</v>
      </c>
      <c r="E14" s="11" t="s">
        <v>211</v>
      </c>
      <c r="F14" s="1451"/>
      <c r="G14" s="1452"/>
      <c r="H14" s="1452"/>
      <c r="I14" s="1453"/>
      <c r="J14" s="1420"/>
      <c r="K14" s="1417"/>
      <c r="L14" s="1458"/>
    </row>
    <row r="15" spans="1:12" ht="16.5">
      <c r="A15" s="1444"/>
      <c r="B15" s="1412"/>
      <c r="C15" s="15"/>
      <c r="D15" s="11" t="s">
        <v>38</v>
      </c>
      <c r="E15" s="11" t="s">
        <v>2164</v>
      </c>
      <c r="F15" s="1451"/>
      <c r="G15" s="1452"/>
      <c r="H15" s="1452"/>
      <c r="I15" s="1453"/>
      <c r="J15" s="1420"/>
      <c r="K15" s="1417"/>
      <c r="L15" s="1458"/>
    </row>
    <row r="16" spans="1:12" ht="16.5">
      <c r="A16" s="1444"/>
      <c r="B16" s="1412"/>
      <c r="C16" s="15"/>
      <c r="D16" s="11" t="s">
        <v>210</v>
      </c>
      <c r="E16" t="s">
        <v>39</v>
      </c>
      <c r="F16" s="1451"/>
      <c r="G16" s="1452"/>
      <c r="H16" s="1452"/>
      <c r="I16" s="1453"/>
      <c r="J16" s="1420"/>
      <c r="K16" s="1417"/>
      <c r="L16" s="1458"/>
    </row>
    <row r="17" spans="1:12" ht="16.5">
      <c r="A17" s="1444"/>
      <c r="B17" s="1412"/>
      <c r="C17" s="26"/>
      <c r="D17" s="10"/>
      <c r="E17" s="28"/>
      <c r="F17" s="1451"/>
      <c r="G17" s="1452"/>
      <c r="H17" s="1452"/>
      <c r="I17" s="1453"/>
      <c r="J17" s="1420"/>
      <c r="K17" s="1417"/>
      <c r="L17" s="1458"/>
    </row>
    <row r="18" spans="1:12" ht="16.5">
      <c r="A18" s="1444"/>
      <c r="B18" s="1412"/>
      <c r="C18" s="26"/>
      <c r="D18" s="10"/>
      <c r="E18" s="28"/>
      <c r="F18" s="1451"/>
      <c r="G18" s="1452"/>
      <c r="H18" s="1452"/>
      <c r="I18" s="1453"/>
      <c r="J18" s="1420"/>
      <c r="K18" s="1417"/>
      <c r="L18" s="1458"/>
    </row>
    <row r="19" spans="1:12" ht="17.25" thickBot="1">
      <c r="A19" s="1445"/>
      <c r="B19" s="1413"/>
      <c r="C19" s="27"/>
      <c r="D19" s="12"/>
      <c r="E19" s="29"/>
      <c r="F19" s="1454"/>
      <c r="G19" s="1455"/>
      <c r="H19" s="1455"/>
      <c r="I19" s="1456"/>
      <c r="J19" s="1421"/>
      <c r="K19" s="1418"/>
      <c r="L19" s="1459"/>
    </row>
    <row r="20" spans="1:12" ht="17.25" thickBot="1">
      <c r="A20" s="94"/>
      <c r="B20" s="1292"/>
      <c r="C20" s="96"/>
      <c r="D20" s="96"/>
      <c r="E20" s="371"/>
      <c r="F20" s="1287"/>
      <c r="G20" s="1287"/>
      <c r="H20" s="1287"/>
      <c r="I20" s="1287"/>
      <c r="J20" s="1284"/>
      <c r="K20" s="1291"/>
      <c r="L20" s="17"/>
    </row>
    <row r="21" spans="1:12" ht="18.75" thickBot="1">
      <c r="A21" s="2"/>
      <c r="B21" s="2"/>
      <c r="C21" s="2"/>
      <c r="D21" s="2"/>
      <c r="E21" s="2"/>
      <c r="F21" s="2"/>
      <c r="G21" s="2"/>
      <c r="H21" s="2"/>
      <c r="I21" s="2"/>
      <c r="J21" s="1407" t="s">
        <v>21</v>
      </c>
      <c r="K21" s="1487"/>
      <c r="L21" s="18">
        <f>+SUM(L11:L20)</f>
        <v>960239</v>
      </c>
    </row>
  </sheetData>
  <mergeCells count="27">
    <mergeCell ref="F11:I11"/>
    <mergeCell ref="J21:K21"/>
    <mergeCell ref="A9:L9"/>
    <mergeCell ref="C10:E10"/>
    <mergeCell ref="F10:I10"/>
    <mergeCell ref="A13:A19"/>
    <mergeCell ref="B13:B19"/>
    <mergeCell ref="F13:I19"/>
    <mergeCell ref="J13:J19"/>
    <mergeCell ref="K13:K19"/>
    <mergeCell ref="L13:L19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L12" sqref="L12"/>
    </sheetView>
  </sheetViews>
  <sheetFormatPr baseColWidth="10" defaultRowHeight="15"/>
  <cols>
    <col min="1" max="1" width="12.7109375" bestFit="1" customWidth="1"/>
    <col min="4" max="4" width="26.7109375" customWidth="1"/>
    <col min="5" max="5" width="36.85546875" customWidth="1"/>
    <col min="12" max="12" width="18" customWidth="1"/>
  </cols>
  <sheetData>
    <row r="1" spans="1:12" ht="16.5" thickBot="1">
      <c r="A1" s="1394"/>
      <c r="B1" s="1395"/>
      <c r="C1" s="1396"/>
      <c r="D1" s="1400" t="s">
        <v>0</v>
      </c>
      <c r="E1" s="1401"/>
      <c r="F1" s="1401"/>
      <c r="G1" s="1401"/>
      <c r="H1" s="1401"/>
      <c r="I1" s="1401"/>
      <c r="J1" s="1401"/>
      <c r="K1" s="1401"/>
      <c r="L1" s="1402"/>
    </row>
    <row r="2" spans="1:12" ht="16.5" thickBot="1">
      <c r="A2" s="1397"/>
      <c r="B2" s="1398"/>
      <c r="C2" s="1399"/>
      <c r="D2" s="1400" t="s">
        <v>1</v>
      </c>
      <c r="E2" s="1401"/>
      <c r="F2" s="1401"/>
      <c r="G2" s="1401"/>
      <c r="H2" s="1401"/>
      <c r="I2" s="1401"/>
      <c r="J2" s="1401"/>
      <c r="K2" s="1401"/>
      <c r="L2" s="1402"/>
    </row>
    <row r="3" spans="1:12" ht="15.75" thickBot="1">
      <c r="A3" s="1403" t="s">
        <v>2</v>
      </c>
      <c r="B3" s="1404"/>
      <c r="C3" s="1404"/>
      <c r="D3" s="1404"/>
      <c r="E3" s="1403" t="s">
        <v>3</v>
      </c>
      <c r="F3" s="1404"/>
      <c r="G3" s="1404"/>
      <c r="H3" s="1404"/>
      <c r="I3" s="1404"/>
      <c r="J3" s="1404"/>
      <c r="K3" s="1404"/>
      <c r="L3" s="1405"/>
    </row>
    <row r="4" spans="1:12" ht="15.75" thickBot="1">
      <c r="A4" s="1403" t="s">
        <v>20</v>
      </c>
      <c r="B4" s="1404"/>
      <c r="C4" s="1404"/>
      <c r="D4" s="1404"/>
      <c r="E4" s="1403" t="s">
        <v>4</v>
      </c>
      <c r="F4" s="1404"/>
      <c r="G4" s="1404"/>
      <c r="H4" s="1404"/>
      <c r="I4" s="1404"/>
      <c r="J4" s="1404"/>
      <c r="K4" s="1404"/>
      <c r="L4" s="1405"/>
    </row>
    <row r="5" spans="1:12" ht="15.75" thickBot="1">
      <c r="A5" s="1"/>
      <c r="B5" s="2"/>
      <c r="C5" s="3"/>
      <c r="D5" s="3"/>
      <c r="E5" s="4"/>
      <c r="F5" s="4"/>
      <c r="G5" s="2"/>
      <c r="H5" s="2"/>
      <c r="I5" s="2"/>
      <c r="J5" s="2"/>
      <c r="K5" s="2"/>
      <c r="L5" s="5"/>
    </row>
    <row r="6" spans="1:12">
      <c r="A6" s="1424" t="s">
        <v>5</v>
      </c>
      <c r="B6" s="1425"/>
      <c r="C6" s="1425"/>
      <c r="D6" s="1425"/>
      <c r="E6" s="1425"/>
      <c r="F6" s="1425"/>
      <c r="G6" s="1425"/>
      <c r="H6" s="1425"/>
      <c r="I6" s="1425"/>
      <c r="J6" s="1425"/>
      <c r="K6" s="1425"/>
      <c r="L6" s="1426"/>
    </row>
    <row r="7" spans="1:12">
      <c r="A7" s="1427" t="s">
        <v>6</v>
      </c>
      <c r="B7" s="1428"/>
      <c r="C7" s="1429"/>
      <c r="D7" s="1430" t="s">
        <v>7</v>
      </c>
      <c r="E7" s="1432"/>
      <c r="F7" s="1431"/>
      <c r="G7" s="1430" t="s">
        <v>8</v>
      </c>
      <c r="H7" s="1431"/>
      <c r="I7" s="1430" t="s">
        <v>9</v>
      </c>
      <c r="J7" s="1432"/>
      <c r="K7" s="1432"/>
      <c r="L7" s="1433"/>
    </row>
    <row r="8" spans="1:12" ht="16.5" thickBot="1">
      <c r="A8" s="1461" t="s">
        <v>3236</v>
      </c>
      <c r="B8" s="1462"/>
      <c r="C8" s="1463"/>
      <c r="D8" s="1434" t="s">
        <v>68</v>
      </c>
      <c r="E8" s="1435"/>
      <c r="F8" s="1436"/>
      <c r="G8" s="1464" t="s">
        <v>69</v>
      </c>
      <c r="H8" s="1465"/>
      <c r="I8" s="1464" t="s">
        <v>10</v>
      </c>
      <c r="J8" s="1466"/>
      <c r="K8" s="1466"/>
      <c r="L8" s="1467"/>
    </row>
    <row r="9" spans="1:12" ht="15.75" thickBot="1">
      <c r="A9" s="1437" t="s">
        <v>11</v>
      </c>
      <c r="B9" s="1438"/>
      <c r="C9" s="1438"/>
      <c r="D9" s="1438"/>
      <c r="E9" s="1438"/>
      <c r="F9" s="1438"/>
      <c r="G9" s="1438"/>
      <c r="H9" s="1438"/>
      <c r="I9" s="1438"/>
      <c r="J9" s="1438"/>
      <c r="K9" s="1438"/>
      <c r="L9" s="1439"/>
    </row>
    <row r="10" spans="1:12" ht="26.25" thickBot="1">
      <c r="A10" s="6" t="s">
        <v>12</v>
      </c>
      <c r="B10" s="1336" t="s">
        <v>13</v>
      </c>
      <c r="C10" s="1460" t="s">
        <v>14</v>
      </c>
      <c r="D10" s="1441"/>
      <c r="E10" s="1442"/>
      <c r="F10" s="1440" t="s">
        <v>15</v>
      </c>
      <c r="G10" s="1441"/>
      <c r="H10" s="1441"/>
      <c r="I10" s="1442"/>
      <c r="J10" s="1337" t="s">
        <v>18</v>
      </c>
      <c r="K10" s="7" t="s">
        <v>16</v>
      </c>
      <c r="L10" s="8" t="s">
        <v>17</v>
      </c>
    </row>
    <row r="11" spans="1:12" ht="17.25" thickBot="1">
      <c r="A11" s="19">
        <v>44898</v>
      </c>
      <c r="B11" s="20" t="s">
        <v>961</v>
      </c>
      <c r="C11" s="21" t="s">
        <v>961</v>
      </c>
      <c r="D11" s="22" t="s">
        <v>1148</v>
      </c>
      <c r="E11" s="271" t="s">
        <v>961</v>
      </c>
      <c r="F11" s="1401" t="s">
        <v>961</v>
      </c>
      <c r="G11" s="1401"/>
      <c r="H11" s="1401"/>
      <c r="I11" s="1406"/>
      <c r="J11" s="1335" t="s">
        <v>961</v>
      </c>
      <c r="K11" s="24" t="s">
        <v>3237</v>
      </c>
      <c r="L11" s="25">
        <v>18500</v>
      </c>
    </row>
    <row r="12" spans="1:12" ht="17.25" thickBot="1">
      <c r="A12" s="94"/>
      <c r="B12" s="1347"/>
      <c r="C12" s="96"/>
      <c r="D12" s="96"/>
      <c r="E12" s="371"/>
      <c r="F12" s="1339"/>
      <c r="G12" s="1339"/>
      <c r="H12" s="1339"/>
      <c r="I12" s="1339"/>
      <c r="J12" s="1334"/>
      <c r="K12" s="1345"/>
      <c r="L12" s="17"/>
    </row>
    <row r="13" spans="1:12" ht="17.25" thickBot="1">
      <c r="A13" s="94"/>
      <c r="B13" s="1347"/>
      <c r="C13" s="96"/>
      <c r="D13" s="96"/>
      <c r="E13" s="371"/>
      <c r="F13" s="1339"/>
      <c r="G13" s="1339"/>
      <c r="H13" s="1339"/>
      <c r="I13" s="1339"/>
      <c r="J13" s="1334"/>
      <c r="K13" s="1345"/>
      <c r="L13" s="17"/>
    </row>
    <row r="14" spans="1:12" ht="17.25" thickBot="1">
      <c r="A14" s="94"/>
      <c r="B14" s="1347"/>
      <c r="C14" s="96"/>
      <c r="D14" s="96"/>
      <c r="E14" s="371"/>
      <c r="F14" s="1339"/>
      <c r="G14" s="1339"/>
      <c r="H14" s="1339"/>
      <c r="I14" s="1339"/>
      <c r="J14" s="1334"/>
      <c r="K14" s="1345"/>
      <c r="L14" s="17"/>
    </row>
    <row r="15" spans="1:12" ht="17.25" thickBot="1">
      <c r="A15" s="94"/>
      <c r="B15" s="1347"/>
      <c r="C15" s="96"/>
      <c r="D15" s="96"/>
      <c r="E15" s="371"/>
      <c r="F15" s="1339"/>
      <c r="G15" s="1339"/>
      <c r="H15" s="1339"/>
      <c r="I15" s="1339"/>
      <c r="J15" s="1334"/>
      <c r="K15" s="1345"/>
      <c r="L15" s="17"/>
    </row>
    <row r="16" spans="1:12" ht="18.75" thickBot="1">
      <c r="A16" s="2"/>
      <c r="B16" s="2"/>
      <c r="C16" s="2"/>
      <c r="D16" s="2"/>
      <c r="E16" s="2"/>
      <c r="F16" s="2"/>
      <c r="G16" s="2"/>
      <c r="H16" s="2"/>
      <c r="I16" s="2"/>
      <c r="J16" s="1407" t="s">
        <v>21</v>
      </c>
      <c r="K16" s="1487"/>
      <c r="L16" s="18">
        <f>+SUM(L11:L15)</f>
        <v>18500</v>
      </c>
    </row>
  </sheetData>
  <mergeCells count="21">
    <mergeCell ref="F11:I11"/>
    <mergeCell ref="J16:K16"/>
    <mergeCell ref="A9:L9"/>
    <mergeCell ref="C10:E10"/>
    <mergeCell ref="F10:I10"/>
    <mergeCell ref="A8:C8"/>
    <mergeCell ref="D8:F8"/>
    <mergeCell ref="G8:H8"/>
    <mergeCell ref="I8:L8"/>
    <mergeCell ref="A1:C2"/>
    <mergeCell ref="D1:L1"/>
    <mergeCell ref="D2:L2"/>
    <mergeCell ref="A3:D3"/>
    <mergeCell ref="E3:L3"/>
    <mergeCell ref="A4:D4"/>
    <mergeCell ref="E4:L4"/>
    <mergeCell ref="A6:L6"/>
    <mergeCell ref="A7:C7"/>
    <mergeCell ref="D7:F7"/>
    <mergeCell ref="G7:H7"/>
    <mergeCell ref="I7:L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364</vt:i4>
      </vt:variant>
    </vt:vector>
  </HeadingPairs>
  <TitlesOfParts>
    <vt:vector size="364" baseType="lpstr">
      <vt:lpstr>JOS 83E</vt:lpstr>
      <vt:lpstr>XTN 16C</vt:lpstr>
      <vt:lpstr>JOS 54E</vt:lpstr>
      <vt:lpstr>JOS 45E</vt:lpstr>
      <vt:lpstr>ACJ 92E</vt:lpstr>
      <vt:lpstr>XTN 67C</vt:lpstr>
      <vt:lpstr>IUS 16C</vt:lpstr>
      <vt:lpstr>ACJ 56E</vt:lpstr>
      <vt:lpstr>IUS 42C</vt:lpstr>
      <vt:lpstr>XTN 41C</vt:lpstr>
      <vt:lpstr>JOS 50E</vt:lpstr>
      <vt:lpstr>JOS 88E</vt:lpstr>
      <vt:lpstr>JOS 63E</vt:lpstr>
      <vt:lpstr>JOS 82E</vt:lpstr>
      <vt:lpstr>JOS 61E</vt:lpstr>
      <vt:lpstr>JOS 22E</vt:lpstr>
      <vt:lpstr>JOS 27E</vt:lpstr>
      <vt:lpstr>JOS 60E</vt:lpstr>
      <vt:lpstr>JOS26E</vt:lpstr>
      <vt:lpstr>JOS43E</vt:lpstr>
      <vt:lpstr>IUS57C</vt:lpstr>
      <vt:lpstr>HTP66A</vt:lpstr>
      <vt:lpstr>IUS51C</vt:lpstr>
      <vt:lpstr>IUS54C</vt:lpstr>
      <vt:lpstr>IUS58C</vt:lpstr>
      <vt:lpstr>ACJ79E</vt:lpstr>
      <vt:lpstr>ACJ84E</vt:lpstr>
      <vt:lpstr>XTN01C</vt:lpstr>
      <vt:lpstr>YWL23C</vt:lpstr>
      <vt:lpstr>ACJ86E</vt:lpstr>
      <vt:lpstr>XTN34C</vt:lpstr>
      <vt:lpstr>ACJ75E</vt:lpstr>
      <vt:lpstr>XTN08C</vt:lpstr>
      <vt:lpstr>YWL21C</vt:lpstr>
      <vt:lpstr>XTN51C</vt:lpstr>
      <vt:lpstr>XTN83C</vt:lpstr>
      <vt:lpstr>XTN89C</vt:lpstr>
      <vt:lpstr>ACJ91E</vt:lpstr>
      <vt:lpstr>XTN 73C</vt:lpstr>
      <vt:lpstr>JOS90E</vt:lpstr>
      <vt:lpstr>JOR 98E</vt:lpstr>
      <vt:lpstr>JOS44E</vt:lpstr>
      <vt:lpstr>ACJ59E</vt:lpstr>
      <vt:lpstr>YWL22C</vt:lpstr>
      <vt:lpstr>XTN40C</vt:lpstr>
      <vt:lpstr>YWL35C</vt:lpstr>
      <vt:lpstr>XTN09C</vt:lpstr>
      <vt:lpstr>XTN31C</vt:lpstr>
      <vt:lpstr>XTN44C</vt:lpstr>
      <vt:lpstr>YWL48C</vt:lpstr>
      <vt:lpstr>YXC08C</vt:lpstr>
      <vt:lpstr>JOR99E</vt:lpstr>
      <vt:lpstr>ACJ76E</vt:lpstr>
      <vt:lpstr>JOS79E</vt:lpstr>
      <vt:lpstr>ACJ77E</vt:lpstr>
      <vt:lpstr>ACJ57E</vt:lpstr>
      <vt:lpstr>ACJ54E</vt:lpstr>
      <vt:lpstr>XTN91C</vt:lpstr>
      <vt:lpstr>JOS67E</vt:lpstr>
      <vt:lpstr>XTN69C</vt:lpstr>
      <vt:lpstr>XTN88C</vt:lpstr>
      <vt:lpstr>JOS41E</vt:lpstr>
      <vt:lpstr>JOS93E</vt:lpstr>
      <vt:lpstr>JOS76E</vt:lpstr>
      <vt:lpstr>JOS40E</vt:lpstr>
      <vt:lpstr>JOS99E</vt:lpstr>
      <vt:lpstr>IUS17C</vt:lpstr>
      <vt:lpstr>JOS21E</vt:lpstr>
      <vt:lpstr>HTP42A</vt:lpstr>
      <vt:lpstr>ACJ55E</vt:lpstr>
      <vt:lpstr>IUS60C</vt:lpstr>
      <vt:lpstr>JOS92E</vt:lpstr>
      <vt:lpstr>JOS62E</vt:lpstr>
      <vt:lpstr>YWL44C</vt:lpstr>
      <vt:lpstr>JOS95E</vt:lpstr>
      <vt:lpstr>JOR95E</vt:lpstr>
      <vt:lpstr>XTN53C</vt:lpstr>
      <vt:lpstr>ACJ58E</vt:lpstr>
      <vt:lpstr>IUS37C</vt:lpstr>
      <vt:lpstr>IUS22C</vt:lpstr>
      <vt:lpstr>ACJ96E</vt:lpstr>
      <vt:lpstr>IUS12C</vt:lpstr>
      <vt:lpstr>IUS48C</vt:lpstr>
      <vt:lpstr>ACJ60E</vt:lpstr>
      <vt:lpstr>ACJ80E</vt:lpstr>
      <vt:lpstr>JOR96E</vt:lpstr>
      <vt:lpstr>JOS58E</vt:lpstr>
      <vt:lpstr>JOS97E</vt:lpstr>
      <vt:lpstr>JOS59E</vt:lpstr>
      <vt:lpstr>XTN02C</vt:lpstr>
      <vt:lpstr>YWL34C</vt:lpstr>
      <vt:lpstr>YWL37C</vt:lpstr>
      <vt:lpstr>IUS33C</vt:lpstr>
      <vt:lpstr>ACJ83E</vt:lpstr>
      <vt:lpstr>YWL47C</vt:lpstr>
      <vt:lpstr>YWL43C</vt:lpstr>
      <vt:lpstr>YWI92E</vt:lpstr>
      <vt:lpstr>XTN45C</vt:lpstr>
      <vt:lpstr>XTN81C</vt:lpstr>
      <vt:lpstr>XTN19C</vt:lpstr>
      <vt:lpstr>XTN94C</vt:lpstr>
      <vt:lpstr>XTN38C</vt:lpstr>
      <vt:lpstr>ACJ74E</vt:lpstr>
      <vt:lpstr>HTP37A</vt:lpstr>
      <vt:lpstr>HTP70A</vt:lpstr>
      <vt:lpstr>IUS26C</vt:lpstr>
      <vt:lpstr>XTN13C</vt:lpstr>
      <vt:lpstr>ACJ89E</vt:lpstr>
      <vt:lpstr>ACJ64E</vt:lpstr>
      <vt:lpstr>JOS 89E</vt:lpstr>
      <vt:lpstr>HTP63A</vt:lpstr>
      <vt:lpstr>XTN62C</vt:lpstr>
      <vt:lpstr>ACJ72E</vt:lpstr>
      <vt:lpstr>XTN23C</vt:lpstr>
      <vt:lpstr>YWL20C</vt:lpstr>
      <vt:lpstr>XTN54C</vt:lpstr>
      <vt:lpstr>YWL40C</vt:lpstr>
      <vt:lpstr>XTN06C</vt:lpstr>
      <vt:lpstr>HTP52A</vt:lpstr>
      <vt:lpstr>YWL30C</vt:lpstr>
      <vt:lpstr>XTN57C</vt:lpstr>
      <vt:lpstr>ACJ90E</vt:lpstr>
      <vt:lpstr>XTN77C</vt:lpstr>
      <vt:lpstr>XTN86C</vt:lpstr>
      <vt:lpstr>YWL24C</vt:lpstr>
      <vt:lpstr>XTN74C</vt:lpstr>
      <vt:lpstr>XTN59C</vt:lpstr>
      <vt:lpstr>YWL32C</vt:lpstr>
      <vt:lpstr>IUS20C</vt:lpstr>
      <vt:lpstr>XTN37C</vt:lpstr>
      <vt:lpstr>XTN24C</vt:lpstr>
      <vt:lpstr>HTS10A</vt:lpstr>
      <vt:lpstr>HTS11A</vt:lpstr>
      <vt:lpstr>YXF10C</vt:lpstr>
      <vt:lpstr>JOS55E</vt:lpstr>
      <vt:lpstr>HTP46A</vt:lpstr>
      <vt:lpstr>XTN60C</vt:lpstr>
      <vt:lpstr>HTP64A</vt:lpstr>
      <vt:lpstr>IUS28C</vt:lpstr>
      <vt:lpstr>XTN58C</vt:lpstr>
      <vt:lpstr>XTN71C</vt:lpstr>
      <vt:lpstr>YWL36C</vt:lpstr>
      <vt:lpstr>XTN04C</vt:lpstr>
      <vt:lpstr>XTN55C</vt:lpstr>
      <vt:lpstr>XTN79C</vt:lpstr>
      <vt:lpstr>XTN26C</vt:lpstr>
      <vt:lpstr>JOS94E</vt:lpstr>
      <vt:lpstr>JOS47E</vt:lpstr>
      <vt:lpstr>YWL28C</vt:lpstr>
      <vt:lpstr>XTN35C</vt:lpstr>
      <vt:lpstr>ACJ78E</vt:lpstr>
      <vt:lpstr>XTN66C</vt:lpstr>
      <vt:lpstr>XTN70C</vt:lpstr>
      <vt:lpstr>XTN49C</vt:lpstr>
      <vt:lpstr>YWL46C</vt:lpstr>
      <vt:lpstr>ACJ87E</vt:lpstr>
      <vt:lpstr>XTN22C</vt:lpstr>
      <vt:lpstr>XTN87C</vt:lpstr>
      <vt:lpstr>XTN21C</vt:lpstr>
      <vt:lpstr>IUS13C</vt:lpstr>
      <vt:lpstr>HTP36A</vt:lpstr>
      <vt:lpstr>HTP59A</vt:lpstr>
      <vt:lpstr>JOS81E</vt:lpstr>
      <vt:lpstr>JOS74E</vt:lpstr>
      <vt:lpstr>HTP61A</vt:lpstr>
      <vt:lpstr>HTP65A</vt:lpstr>
      <vt:lpstr>HTP39A</vt:lpstr>
      <vt:lpstr>IUS30C</vt:lpstr>
      <vt:lpstr>IUS46C</vt:lpstr>
      <vt:lpstr>HTP60A</vt:lpstr>
      <vt:lpstr>IUS32C</vt:lpstr>
      <vt:lpstr>HTP32A</vt:lpstr>
      <vt:lpstr>XTN56C</vt:lpstr>
      <vt:lpstr>ACJ63E</vt:lpstr>
      <vt:lpstr>IVO53C</vt:lpstr>
      <vt:lpstr>XTN42C</vt:lpstr>
      <vt:lpstr>DZI78C</vt:lpstr>
      <vt:lpstr>XTN50C</vt:lpstr>
      <vt:lpstr>IUS23C</vt:lpstr>
      <vt:lpstr>HTP71A</vt:lpstr>
      <vt:lpstr>HTP40A</vt:lpstr>
      <vt:lpstr>IUS50C</vt:lpstr>
      <vt:lpstr>JOS24E</vt:lpstr>
      <vt:lpstr>IUS11C</vt:lpstr>
      <vt:lpstr>JOS78E</vt:lpstr>
      <vt:lpstr>ACJ65E</vt:lpstr>
      <vt:lpstr>JOS66E</vt:lpstr>
      <vt:lpstr>JOS56E</vt:lpstr>
      <vt:lpstr>XTN10C</vt:lpstr>
      <vt:lpstr>IUS44C</vt:lpstr>
      <vt:lpstr>HTP34A</vt:lpstr>
      <vt:lpstr>JOS98E</vt:lpstr>
      <vt:lpstr>HTP44A</vt:lpstr>
      <vt:lpstr>HTP41A</vt:lpstr>
      <vt:lpstr>XTN14C</vt:lpstr>
      <vt:lpstr>IUS47C</vt:lpstr>
      <vt:lpstr>JOS37E</vt:lpstr>
      <vt:lpstr>JOS46E</vt:lpstr>
      <vt:lpstr>IUS04C</vt:lpstr>
      <vt:lpstr>JOS32E</vt:lpstr>
      <vt:lpstr>ACJ82E</vt:lpstr>
      <vt:lpstr>XTN82C</vt:lpstr>
      <vt:lpstr>JOS77E</vt:lpstr>
      <vt:lpstr>ACJ93A</vt:lpstr>
      <vt:lpstr>IUS24C</vt:lpstr>
      <vt:lpstr>JOS73E</vt:lpstr>
      <vt:lpstr>HTP72A</vt:lpstr>
      <vt:lpstr>JOS52E</vt:lpstr>
      <vt:lpstr>YWL41C </vt:lpstr>
      <vt:lpstr>XTN15C</vt:lpstr>
      <vt:lpstr>JOS65E</vt:lpstr>
      <vt:lpstr>JOS57E</vt:lpstr>
      <vt:lpstr>XTN48C</vt:lpstr>
      <vt:lpstr>ACJ53E</vt:lpstr>
      <vt:lpstr>HTP75A</vt:lpstr>
      <vt:lpstr>HTP56A</vt:lpstr>
      <vt:lpstr>HTP38A</vt:lpstr>
      <vt:lpstr>HTP62A</vt:lpstr>
      <vt:lpstr>XTN47C</vt:lpstr>
      <vt:lpstr>HTP35A</vt:lpstr>
      <vt:lpstr>HTP47A</vt:lpstr>
      <vt:lpstr>GX 160 (1)</vt:lpstr>
      <vt:lpstr>GX 160 (2)</vt:lpstr>
      <vt:lpstr>GX 160 (3)</vt:lpstr>
      <vt:lpstr>YWL19C</vt:lpstr>
      <vt:lpstr>ACJ71E</vt:lpstr>
      <vt:lpstr>XTN32C</vt:lpstr>
      <vt:lpstr>XTN64C</vt:lpstr>
      <vt:lpstr>XTN85C</vt:lpstr>
      <vt:lpstr>XTN92C</vt:lpstr>
      <vt:lpstr>HTP68A</vt:lpstr>
      <vt:lpstr>JOS49E</vt:lpstr>
      <vt:lpstr>JOS31E</vt:lpstr>
      <vt:lpstr>YWJ99C</vt:lpstr>
      <vt:lpstr>XTN20C</vt:lpstr>
      <vt:lpstr>YWL29C</vt:lpstr>
      <vt:lpstr>XTN84C</vt:lpstr>
      <vt:lpstr>KZM80D</vt:lpstr>
      <vt:lpstr>YWL25C</vt:lpstr>
      <vt:lpstr>KZM81D </vt:lpstr>
      <vt:lpstr>ACJ 85E</vt:lpstr>
      <vt:lpstr>YWL26C</vt:lpstr>
      <vt:lpstr>XTN52C</vt:lpstr>
      <vt:lpstr>ACJ62E</vt:lpstr>
      <vt:lpstr>ACJ81E</vt:lpstr>
      <vt:lpstr>IUS49C</vt:lpstr>
      <vt:lpstr>IUS39C</vt:lpstr>
      <vt:lpstr>XTN90C</vt:lpstr>
      <vt:lpstr>YWI90C</vt:lpstr>
      <vt:lpstr>XTN46C</vt:lpstr>
      <vt:lpstr>YXF11C</vt:lpstr>
      <vt:lpstr>IUS59C</vt:lpstr>
      <vt:lpstr>JOS 86E</vt:lpstr>
      <vt:lpstr>XTN12C</vt:lpstr>
      <vt:lpstr>IUS10C</vt:lpstr>
      <vt:lpstr>JOS38E</vt:lpstr>
      <vt:lpstr>ACJ67E</vt:lpstr>
      <vt:lpstr>ACJ69E</vt:lpstr>
      <vt:lpstr>HTP48A</vt:lpstr>
      <vt:lpstr>HTP73A</vt:lpstr>
      <vt:lpstr>HTP74A</vt:lpstr>
      <vt:lpstr>IUS05C</vt:lpstr>
      <vt:lpstr>IUS27C</vt:lpstr>
      <vt:lpstr>JOS53E</vt:lpstr>
      <vt:lpstr>JOS70E</vt:lpstr>
      <vt:lpstr>HRV90D</vt:lpstr>
      <vt:lpstr>IUS36C</vt:lpstr>
      <vt:lpstr>ACJ61E</vt:lpstr>
      <vt:lpstr>IUS43C</vt:lpstr>
      <vt:lpstr>IUS02C</vt:lpstr>
      <vt:lpstr>ACJ88E</vt:lpstr>
      <vt:lpstr>JOS42E</vt:lpstr>
      <vt:lpstr>TXJ37F</vt:lpstr>
      <vt:lpstr>TXJ40F</vt:lpstr>
      <vt:lpstr>TXJ34F</vt:lpstr>
      <vt:lpstr>TXJ39F</vt:lpstr>
      <vt:lpstr>XTN76C</vt:lpstr>
      <vt:lpstr>XTN68C</vt:lpstr>
      <vt:lpstr>XTN03C</vt:lpstr>
      <vt:lpstr>JOS68E</vt:lpstr>
      <vt:lpstr>ACJ70E</vt:lpstr>
      <vt:lpstr>XTN11C</vt:lpstr>
      <vt:lpstr>XTN30C</vt:lpstr>
      <vt:lpstr>YWI92C</vt:lpstr>
      <vt:lpstr>IUS25C</vt:lpstr>
      <vt:lpstr>HTP57A</vt:lpstr>
      <vt:lpstr>JOS48E</vt:lpstr>
      <vt:lpstr>JOS30E</vt:lpstr>
      <vt:lpstr>XTN39C</vt:lpstr>
      <vt:lpstr>XTJ36F</vt:lpstr>
      <vt:lpstr>IUS38C</vt:lpstr>
      <vt:lpstr>IUS35C</vt:lpstr>
      <vt:lpstr>YWL49C</vt:lpstr>
      <vt:lpstr>YWL39C</vt:lpstr>
      <vt:lpstr>JOS87E</vt:lpstr>
      <vt:lpstr>JOS64E</vt:lpstr>
      <vt:lpstr>XTN72C</vt:lpstr>
      <vt:lpstr>XTN65C</vt:lpstr>
      <vt:lpstr>XTN61C</vt:lpstr>
      <vt:lpstr>IUS52C</vt:lpstr>
      <vt:lpstr>IUS07C</vt:lpstr>
      <vt:lpstr>IVO51C</vt:lpstr>
      <vt:lpstr>JOS69E</vt:lpstr>
      <vt:lpstr>JOS96E</vt:lpstr>
      <vt:lpstr>JOT01E</vt:lpstr>
      <vt:lpstr>XTN80C</vt:lpstr>
      <vt:lpstr>IUS06C</vt:lpstr>
      <vt:lpstr>IUS18C</vt:lpstr>
      <vt:lpstr>JOS85E</vt:lpstr>
      <vt:lpstr>XTN27C</vt:lpstr>
      <vt:lpstr>IUS53C</vt:lpstr>
      <vt:lpstr>XTN07C</vt:lpstr>
      <vt:lpstr>YWL42C</vt:lpstr>
      <vt:lpstr>HTP33A</vt:lpstr>
      <vt:lpstr>JOS29E</vt:lpstr>
      <vt:lpstr>YWL33C</vt:lpstr>
      <vt:lpstr>JOS80E</vt:lpstr>
      <vt:lpstr>JOS36E</vt:lpstr>
      <vt:lpstr>JOS91E</vt:lpstr>
      <vt:lpstr>XTN75C</vt:lpstr>
      <vt:lpstr>ACJ94E</vt:lpstr>
      <vt:lpstr>JOS33E</vt:lpstr>
      <vt:lpstr>JOS75E</vt:lpstr>
      <vt:lpstr>XTN05C</vt:lpstr>
      <vt:lpstr>XTN17C</vt:lpstr>
      <vt:lpstr>XTN18C</vt:lpstr>
      <vt:lpstr>JOS72E</vt:lpstr>
      <vt:lpstr>XTN43C</vt:lpstr>
      <vt:lpstr>XTN78C</vt:lpstr>
      <vt:lpstr>TXJ38F</vt:lpstr>
      <vt:lpstr>IUS21C</vt:lpstr>
      <vt:lpstr>JOS34E</vt:lpstr>
      <vt:lpstr>JOS71E</vt:lpstr>
      <vt:lpstr>JOS25E</vt:lpstr>
      <vt:lpstr>JOS51E</vt:lpstr>
      <vt:lpstr>ACJ73E</vt:lpstr>
      <vt:lpstr>HTP43A</vt:lpstr>
      <vt:lpstr>HTP49A</vt:lpstr>
      <vt:lpstr>IUS19C</vt:lpstr>
      <vt:lpstr>JOS84E</vt:lpstr>
      <vt:lpstr>XTN29C</vt:lpstr>
      <vt:lpstr>IVO57C</vt:lpstr>
      <vt:lpstr>IVO54C</vt:lpstr>
      <vt:lpstr>HTP53A</vt:lpstr>
      <vt:lpstr>IUS29C</vt:lpstr>
      <vt:lpstr>IVO56C</vt:lpstr>
      <vt:lpstr>JOS23E</vt:lpstr>
      <vt:lpstr>ACJ68E</vt:lpstr>
      <vt:lpstr>ACJ66E</vt:lpstr>
      <vt:lpstr>IUS31C</vt:lpstr>
      <vt:lpstr>XTN25C</vt:lpstr>
      <vt:lpstr>HTP 67A</vt:lpstr>
      <vt:lpstr>IUS03C</vt:lpstr>
      <vt:lpstr>XTN36C</vt:lpstr>
      <vt:lpstr>IUS08C</vt:lpstr>
      <vt:lpstr>IUS09C</vt:lpstr>
      <vt:lpstr>YWL31C</vt:lpstr>
      <vt:lpstr>IUS55C</vt:lpstr>
      <vt:lpstr>XTN 28C</vt:lpstr>
      <vt:lpstr>HTP50A</vt:lpstr>
      <vt:lpstr>JOS39E</vt:lpstr>
      <vt:lpstr>HTP55A</vt:lpstr>
      <vt:lpstr>XTN33C</vt:lpstr>
      <vt:lpstr>YWL27C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ELITEDESK</dc:creator>
  <cp:lastModifiedBy>CONSORCIO</cp:lastModifiedBy>
  <dcterms:created xsi:type="dcterms:W3CDTF">2022-07-11T19:42:53Z</dcterms:created>
  <dcterms:modified xsi:type="dcterms:W3CDTF">2022-12-14T21:38:18Z</dcterms:modified>
</cp:coreProperties>
</file>