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NOLAIMA 2022\PROCESOS 2022 CONTRATACIÓN\CONSULTORÍA ESTUDIOS DE SUELOS\"/>
    </mc:Choice>
  </mc:AlternateContent>
  <xr:revisionPtr revIDLastSave="0" documentId="13_ncr:1_{BF0F63E3-B175-4D15-A963-BC6BE4F776EC}" xr6:coauthVersionLast="47" xr6:coauthVersionMax="47" xr10:uidLastSave="{00000000-0000-0000-0000-000000000000}"/>
  <bookViews>
    <workbookView xWindow="-120" yWindow="-120" windowWidth="20730" windowHeight="11160" xr2:uid="{462A802F-03D7-4F52-84E0-F6E7D92CE185}"/>
  </bookViews>
  <sheets>
    <sheet name="PRESUPUESTO OFICIAL (3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\f">'[1]APUS NUEVOS-1'!#REF!</definedName>
    <definedName name="_____________A17000">#REF!</definedName>
    <definedName name="_____________A20000">#REF!</definedName>
    <definedName name="_____________A30000">#REF!</definedName>
    <definedName name="____________A17000">#REF!</definedName>
    <definedName name="____________A20000">#REF!</definedName>
    <definedName name="____________A30000">#REF!</definedName>
    <definedName name="____________AFC1">[2]INV!$A$25:$D$28</definedName>
    <definedName name="____________AFC3">[2]INV!$F$25:$I$28</definedName>
    <definedName name="____________AFC5">[2]INV!$K$25:$N$28</definedName>
    <definedName name="____________BGC1">[2]INV!$A$5:$D$8</definedName>
    <definedName name="____________BGC3">[2]INV!$F$5:$I$8</definedName>
    <definedName name="____________BGC5">[2]INV!$K$5:$N$8</definedName>
    <definedName name="____________CAC1">[2]INV!$A$19:$D$22</definedName>
    <definedName name="____________CAC3">[2]INV!$F$19:$I$22</definedName>
    <definedName name="____________CAC5">[2]INV!$K$19:$N$22</definedName>
    <definedName name="____________rc">#REF!</definedName>
    <definedName name="____________SBC1">[2]INV!$A$12:$D$15</definedName>
    <definedName name="____________SBC3">[2]INV!$F$12:$I$15</definedName>
    <definedName name="____________SBC5">[2]INV!$K$12:$N$15</definedName>
    <definedName name="___________A17000">#REF!</definedName>
    <definedName name="___________A20000">#REF!</definedName>
    <definedName name="___________A30000">#REF!</definedName>
    <definedName name="___________AFC1">[2]INV!$A$25:$D$28</definedName>
    <definedName name="___________AFC3">[2]INV!$F$25:$I$28</definedName>
    <definedName name="___________AFC5">[2]INV!$K$25:$N$28</definedName>
    <definedName name="___________BGC1">[2]INV!$A$5:$D$8</definedName>
    <definedName name="___________BGC3">[2]INV!$F$5:$I$8</definedName>
    <definedName name="___________BGC5">[2]INV!$K$5:$N$8</definedName>
    <definedName name="___________CAC1">[2]INV!$A$19:$D$22</definedName>
    <definedName name="___________CAC3">[2]INV!$F$19:$I$22</definedName>
    <definedName name="___________CAC5">[2]INV!$K$19:$N$22</definedName>
    <definedName name="___________rc">#REF!</definedName>
    <definedName name="___________SBC1">[2]INV!$A$12:$D$15</definedName>
    <definedName name="___________SBC3">[2]INV!$F$12:$I$15</definedName>
    <definedName name="___________SBC5">[2]INV!$K$12:$N$15</definedName>
    <definedName name="__________A17000">#REF!</definedName>
    <definedName name="__________A20000">#REF!</definedName>
    <definedName name="__________A30000">#REF!</definedName>
    <definedName name="__________AFC1">[2]INV!$A$25:$D$28</definedName>
    <definedName name="__________AFC3">[2]INV!$F$25:$I$28</definedName>
    <definedName name="__________AFC5">[2]INV!$K$25:$N$28</definedName>
    <definedName name="__________BGC1">[2]INV!$A$5:$D$8</definedName>
    <definedName name="__________BGC3">[2]INV!$F$5:$I$8</definedName>
    <definedName name="__________BGC5">[2]INV!$K$5:$N$8</definedName>
    <definedName name="__________CAC1">[2]INV!$A$19:$D$22</definedName>
    <definedName name="__________CAC3">[2]INV!$F$19:$I$22</definedName>
    <definedName name="__________CAC5">[2]INV!$K$19:$N$22</definedName>
    <definedName name="__________rc">#REF!</definedName>
    <definedName name="__________SBC1">[2]INV!$A$12:$D$15</definedName>
    <definedName name="__________SBC3">[2]INV!$F$12:$I$15</definedName>
    <definedName name="__________SBC5">[2]INV!$K$12:$N$15</definedName>
    <definedName name="_________A17000">#REF!</definedName>
    <definedName name="_________A20000">#REF!</definedName>
    <definedName name="_________A30000">#REF!</definedName>
    <definedName name="_________AFC1">[2]INV!$A$25:$D$28</definedName>
    <definedName name="_________AFC3">[2]INV!$F$25:$I$28</definedName>
    <definedName name="_________AFC5">[2]INV!$K$25:$N$28</definedName>
    <definedName name="_________BGC1">[2]INV!$A$5:$D$8</definedName>
    <definedName name="_________BGC3">[2]INV!$F$5:$I$8</definedName>
    <definedName name="_________BGC5">[2]INV!$K$5:$N$8</definedName>
    <definedName name="_________CAC1">[2]INV!$A$19:$D$22</definedName>
    <definedName name="_________CAC3">[2]INV!$F$19:$I$22</definedName>
    <definedName name="_________CAC5">[2]INV!$K$19:$N$22</definedName>
    <definedName name="_________rc">#REF!</definedName>
    <definedName name="_________SBC1">[2]INV!$A$12:$D$15</definedName>
    <definedName name="_________SBC3">[2]INV!$F$12:$I$15</definedName>
    <definedName name="_________SBC5">[2]INV!$K$12:$N$15</definedName>
    <definedName name="_________VOL1" hidden="1">#REF!</definedName>
    <definedName name="________A17000">#REF!</definedName>
    <definedName name="________A20000">#REF!</definedName>
    <definedName name="________A30000">#REF!</definedName>
    <definedName name="________AFC1">[2]INV!$A$25:$D$28</definedName>
    <definedName name="________AFC3">[2]INV!$F$25:$I$28</definedName>
    <definedName name="________AFC5">[2]INV!$K$25:$N$28</definedName>
    <definedName name="________BGC1">[2]INV!$A$5:$D$8</definedName>
    <definedName name="________BGC3">[2]INV!$F$5:$I$8</definedName>
    <definedName name="________BGC5">[2]INV!$K$5:$N$8</definedName>
    <definedName name="________CAC1">[2]INV!$A$19:$D$22</definedName>
    <definedName name="________CAC3">[2]INV!$F$19:$I$22</definedName>
    <definedName name="________CAC5">[2]INV!$K$19:$N$22</definedName>
    <definedName name="________rc">#REF!</definedName>
    <definedName name="________SBC1">[2]INV!$A$12:$D$15</definedName>
    <definedName name="________SBC3">[2]INV!$F$12:$I$15</definedName>
    <definedName name="________SBC5">[2]INV!$K$12:$N$15</definedName>
    <definedName name="________VOL1" hidden="1">#REF!</definedName>
    <definedName name="_______A17000">#REF!</definedName>
    <definedName name="_______A20000">#REF!</definedName>
    <definedName name="_______A30000">#REF!</definedName>
    <definedName name="_______AFC1">[2]INV!$A$25:$D$28</definedName>
    <definedName name="_______AFC3">[2]INV!$F$25:$I$28</definedName>
    <definedName name="_______AFC5">[2]INV!$K$25:$N$28</definedName>
    <definedName name="_______BGC1">[2]INV!$A$5:$D$8</definedName>
    <definedName name="_______BGC3">[2]INV!$F$5:$I$8</definedName>
    <definedName name="_______BGC5">[2]INV!$K$5:$N$8</definedName>
    <definedName name="_______CAC1">[2]INV!$A$19:$D$22</definedName>
    <definedName name="_______CAC3">[2]INV!$F$19:$I$22</definedName>
    <definedName name="_______CAC5">[2]INV!$K$19:$N$22</definedName>
    <definedName name="_______rc">#REF!</definedName>
    <definedName name="_______SBC1">[2]INV!$A$12:$D$15</definedName>
    <definedName name="_______SBC3">[2]INV!$F$12:$I$15</definedName>
    <definedName name="_______SBC5">[2]INV!$K$12:$N$15</definedName>
    <definedName name="_______VOL1" hidden="1">#REF!</definedName>
    <definedName name="______A17000">#REF!</definedName>
    <definedName name="______A20000">#REF!</definedName>
    <definedName name="______A30000">#REF!</definedName>
    <definedName name="______AFC1">[2]INV!$A$25:$D$28</definedName>
    <definedName name="______AFC3">[2]INV!$F$25:$I$28</definedName>
    <definedName name="______AFC5">[2]INV!$K$25:$N$28</definedName>
    <definedName name="______BGC1">[2]INV!$A$5:$D$8</definedName>
    <definedName name="______BGC3">[2]INV!$F$5:$I$8</definedName>
    <definedName name="______BGC5">[2]INV!$K$5:$N$8</definedName>
    <definedName name="______CAC1">[2]INV!$A$19:$D$22</definedName>
    <definedName name="______CAC3">[2]INV!$F$19:$I$22</definedName>
    <definedName name="______CAC5">[2]INV!$K$19:$N$22</definedName>
    <definedName name="______rc">#REF!</definedName>
    <definedName name="______SBC1">[2]INV!$A$12:$D$15</definedName>
    <definedName name="______SBC3">[2]INV!$F$12:$I$15</definedName>
    <definedName name="______SBC5">[2]INV!$K$12:$N$15</definedName>
    <definedName name="______VOL1" hidden="1">#REF!</definedName>
    <definedName name="_____A17000">#REF!</definedName>
    <definedName name="_____A20000">#REF!</definedName>
    <definedName name="_____A30000">#REF!</definedName>
    <definedName name="_____AFC1">[2]INV!$A$25:$D$28</definedName>
    <definedName name="_____AFC3">[2]INV!$F$25:$I$28</definedName>
    <definedName name="_____AFC5">[2]INV!$K$25:$N$28</definedName>
    <definedName name="_____BGC1">[2]INV!$A$5:$D$8</definedName>
    <definedName name="_____BGC3">[2]INV!$F$5:$I$8</definedName>
    <definedName name="_____BGC5">[2]INV!$K$5:$N$8</definedName>
    <definedName name="_____CAC1">[2]INV!$A$19:$D$22</definedName>
    <definedName name="_____CAC3">[2]INV!$F$19:$I$22</definedName>
    <definedName name="_____CAC5">[2]INV!$K$19:$N$22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8">#REF!</definedName>
    <definedName name="_____EXC9">#REF!</definedName>
    <definedName name="_____PJ50">#REF!</definedName>
    <definedName name="_____pj51">#REF!</definedName>
    <definedName name="_____rc">#REF!</definedName>
    <definedName name="_____SBC1">[2]INV!$A$12:$D$15</definedName>
    <definedName name="_____SBC3">[2]INV!$F$12:$I$15</definedName>
    <definedName name="_____SBC5">[2]INV!$K$12:$N$15</definedName>
    <definedName name="_____VOL1" hidden="1">#REF!</definedName>
    <definedName name="____A17000">#REF!</definedName>
    <definedName name="____A20000">#REF!</definedName>
    <definedName name="____A30000">#REF!</definedName>
    <definedName name="____AFC1">[2]INV!$A$25:$D$28</definedName>
    <definedName name="____AFC3">[2]INV!$F$25:$I$28</definedName>
    <definedName name="____AFC5">[2]INV!$K$25:$N$28</definedName>
    <definedName name="____BGC1">[2]INV!$A$5:$D$8</definedName>
    <definedName name="____BGC3">[2]INV!$F$5:$I$8</definedName>
    <definedName name="____BGC5">[2]INV!$K$5:$N$8</definedName>
    <definedName name="____CAC1">[2]INV!$A$19:$D$22</definedName>
    <definedName name="____CAC3">[2]INV!$F$19:$I$22</definedName>
    <definedName name="____CAC5">[2]INV!$K$19:$N$22</definedName>
    <definedName name="____EXC6">#REF!</definedName>
    <definedName name="____EXC7">#REF!</definedName>
    <definedName name="____PJ50">#REF!</definedName>
    <definedName name="____pj51">#REF!</definedName>
    <definedName name="____rc">#REF!</definedName>
    <definedName name="____SBC1">[2]INV!$A$12:$D$15</definedName>
    <definedName name="____SBC3">[2]INV!$F$12:$I$15</definedName>
    <definedName name="____SBC5">[2]INV!$K$12:$N$15</definedName>
    <definedName name="____VOL1" hidden="1">#REF!</definedName>
    <definedName name="___A17000">#REF!</definedName>
    <definedName name="___A20000">#REF!</definedName>
    <definedName name="___A30000">#REF!</definedName>
    <definedName name="___AFC1">[2]INV!$A$25:$D$28</definedName>
    <definedName name="___AFC3">[2]INV!$F$25:$I$28</definedName>
    <definedName name="___AFC5">[2]INV!$K$25:$N$28</definedName>
    <definedName name="___BGC1">[2]INV!$A$5:$D$8</definedName>
    <definedName name="___BGC3">[2]INV!$F$5:$I$8</definedName>
    <definedName name="___BGC5">[2]INV!$K$5:$N$8</definedName>
    <definedName name="___CAC1">[2]INV!$A$19:$D$22</definedName>
    <definedName name="___CAC3">[2]INV!$F$19:$I$22</definedName>
    <definedName name="___CAC5">[2]INV!$K$19:$N$22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8">#REF!</definedName>
    <definedName name="___EXC9">#REF!</definedName>
    <definedName name="___INDEX_SHEET___ASAP_Utilities">#REF!</definedName>
    <definedName name="___PJ50">#REF!</definedName>
    <definedName name="___pj51">#REF!</definedName>
    <definedName name="___rc">#REF!</definedName>
    <definedName name="___SBC1">[2]INV!$A$12:$D$15</definedName>
    <definedName name="___SBC3">[2]INV!$F$12:$I$15</definedName>
    <definedName name="___SBC5">[2]INV!$K$12:$N$15</definedName>
    <definedName name="___VOL1" hidden="1">#REF!</definedName>
    <definedName name="__123Graph_A" hidden="1">[3]A!#REF!</definedName>
    <definedName name="__123Graph_B" hidden="1">[3]A!#REF!</definedName>
    <definedName name="__123Graph_C" hidden="1">[3]A!#REF!</definedName>
    <definedName name="__123Graph_D" hidden="1">[3]A!#REF!</definedName>
    <definedName name="__123Graph_E" hidden="1">[3]A!#REF!</definedName>
    <definedName name="__123Graph_F" hidden="1">[3]A!#REF!</definedName>
    <definedName name="__A17000">#REF!</definedName>
    <definedName name="__A20000">#REF!</definedName>
    <definedName name="__A30000">#REF!</definedName>
    <definedName name="__AFC1">[2]INV!$A$25:$D$28</definedName>
    <definedName name="__AFC3">[2]INV!$F$25:$I$28</definedName>
    <definedName name="__AFC5">[2]INV!$K$25:$N$28</definedName>
    <definedName name="__aiu2">[4]AIU!$J$105</definedName>
    <definedName name="__BGC1">[2]INV!$A$5:$D$8</definedName>
    <definedName name="__BGC3">[2]INV!$F$5:$I$8</definedName>
    <definedName name="__BGC5">[2]INV!$K$5:$N$8</definedName>
    <definedName name="__CAC1">[2]INV!$A$19:$D$22</definedName>
    <definedName name="__CAC3">[2]INV!$F$19:$I$22</definedName>
    <definedName name="__CAC5">[2]INV!$K$19:$N$22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PJ50">#REF!</definedName>
    <definedName name="__pj51">#REF!</definedName>
    <definedName name="__rc">#REF!</definedName>
    <definedName name="__SBC1">[2]INV!$A$12:$D$15</definedName>
    <definedName name="__SBC3">[2]INV!$F$12:$I$15</definedName>
    <definedName name="__SBC5">[2]INV!$K$12:$N$15</definedName>
    <definedName name="__tab1">#REF!</definedName>
    <definedName name="__tab2">#REF!</definedName>
    <definedName name="__tab3">#REF!</definedName>
    <definedName name="__TAB4">#REF!</definedName>
    <definedName name="__VOL1" hidden="1">#REF!</definedName>
    <definedName name="_123" hidden="1">[3]A!#REF!</definedName>
    <definedName name="_A17000">#REF!</definedName>
    <definedName name="_A20000">#REF!</definedName>
    <definedName name="_A30000">#REF!</definedName>
    <definedName name="_AFC1">[2]INV!$A$25:$D$28</definedName>
    <definedName name="_AFC3">[2]INV!$F$25:$I$28</definedName>
    <definedName name="_AFC5">[2]INV!$K$25:$N$28</definedName>
    <definedName name="_aiu2">[4]AIU!$J$105</definedName>
    <definedName name="_APU221">#REF!</definedName>
    <definedName name="_APU465" localSheetId="0">[5]!absc</definedName>
    <definedName name="_APU465">[5]!absc</definedName>
    <definedName name="_BGC1">[2]INV!$A$5:$D$8</definedName>
    <definedName name="_BGC3">[2]INV!$F$5:$I$8</definedName>
    <definedName name="_BGC5">[2]INV!$K$5:$N$8</definedName>
    <definedName name="_CAC1">[2]INV!$A$19:$D$22</definedName>
    <definedName name="_CAC3">[2]INV!$F$19:$I$22</definedName>
    <definedName name="_CAC5">[2]INV!$K$19:$N$22</definedName>
    <definedName name="_CCT1">'[6]Reajustes estimados'!$B$6</definedName>
    <definedName name="_CCT2">'[6]Reajustes estimados'!$C$6</definedName>
    <definedName name="_CCT3">'[6]Reajustes estimados'!$D$6</definedName>
    <definedName name="_CCT4">'[6]Reajustes estimados'!$E$6</definedName>
    <definedName name="_DAT5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'[7]46W9'!#REF!</definedName>
    <definedName name="_IPC2">'[6]Reajustes estimados'!$C$7</definedName>
    <definedName name="_IPC3">'[6]Reajustes estimados'!$D$7</definedName>
    <definedName name="_IPC4">'[6]Reajustes estimados'!$E$7</definedName>
    <definedName name="_Key1" hidden="1">#REF!</definedName>
    <definedName name="_Key2" hidden="1">#REF!</definedName>
    <definedName name="_KEY3" hidden="1">#REF!</definedName>
    <definedName name="_MatInverse_In" hidden="1">#REF!</definedName>
    <definedName name="_MatInverse_In1" hidden="1">#REF!</definedName>
    <definedName name="_MATiNVERSE_INN" hidden="1">#REF!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J50">#REF!</definedName>
    <definedName name="_pj51">#REF!</definedName>
    <definedName name="_PMT5671">[8]MEMORIAS!#REF!</definedName>
    <definedName name="_PMT5805">[8]MEMORIAS!#REF!</definedName>
    <definedName name="_PMT5806">[8]MEMORIAS!#REF!</definedName>
    <definedName name="_PMT5815">[8]MEMORIAS!#REF!</definedName>
    <definedName name="_PMT5820">[8]MEMORIAS!#REF!</definedName>
    <definedName name="_r">#REF!</definedName>
    <definedName name="_rc">#REF!</definedName>
    <definedName name="_SBC1">[2]INV!$A$12:$D$15</definedName>
    <definedName name="_SBC3">[2]INV!$F$12:$I$15</definedName>
    <definedName name="_SBC5">[2]INV!$K$12:$N$15</definedName>
    <definedName name="_Sort" hidden="1">#REF!</definedName>
    <definedName name="_tab1">#REF!</definedName>
    <definedName name="_tab2">#REF!</definedName>
    <definedName name="_tab3">#REF!</definedName>
    <definedName name="_TAB4">#REF!</definedName>
    <definedName name="_VOL1" hidden="1">#REF!</definedName>
    <definedName name="A" hidden="1">#REF!</definedName>
    <definedName name="A.I.U">#REF!</definedName>
    <definedName name="A_impresión_IM">#REF!</definedName>
    <definedName name="A0">#REF!</definedName>
    <definedName name="aa">'[9]PU (2)'!#REF!</definedName>
    <definedName name="AAA">#REF!</definedName>
    <definedName name="AAAA">'[9]PU (2)'!$F$10</definedName>
    <definedName name="AAAAA" localSheetId="0">[10]!absc</definedName>
    <definedName name="AAAAA">[10]!absc</definedName>
    <definedName name="AAAAAAA">#REF!</definedName>
    <definedName name="AAC">[2]AASHTO!$A$14:$F$17</definedName>
    <definedName name="AADOQUINVEH">#REF!</definedName>
    <definedName name="AANDENES">#REF!</definedName>
    <definedName name="ab">#REF!</definedName>
    <definedName name="abc">#REF!</definedName>
    <definedName name="ABG">[2]AASHTO!$A$2:$F$5</definedName>
    <definedName name="absc">#N/A</definedName>
    <definedName name="ACALZADA">#REF!</definedName>
    <definedName name="AccessDatabase" hidden="1">"A:\SAIN.mdb"</definedName>
    <definedName name="ACOM">#N/A</definedName>
    <definedName name="actividad">#REF!</definedName>
    <definedName name="actual">'[11]ESTADO RED'!#REF!</definedName>
    <definedName name="ACUM">#REF!</definedName>
    <definedName name="AD">#REF!</definedName>
    <definedName name="Adm">[12]PRESUPUESTO!$F$487</definedName>
    <definedName name="ADMINISTRADOR">[13]CUMPLIMIENTO!$C$5</definedName>
    <definedName name="ADMINISTRADOR_VIAL__ARMANDO_SANCHEZ_SANCHEZ">[14]INDICMICROEMP!$A$20</definedName>
    <definedName name="admon">[15]DATOS!$B$16</definedName>
    <definedName name="admon1">[16]DATOS!$B$16</definedName>
    <definedName name="adoq" localSheetId="0">[17]!absc</definedName>
    <definedName name="adoq">[17]!absc</definedName>
    <definedName name="AE">'[6]Reajustes estimados'!$E$14</definedName>
    <definedName name="ah">#REF!</definedName>
    <definedName name="ahe">#REF!</definedName>
    <definedName name="AI">#REF!</definedName>
    <definedName name="aiu">[18]AIU!$I$121</definedName>
    <definedName name="aj">#REF!</definedName>
    <definedName name="Ajuste">[19]Datos!$B$11</definedName>
    <definedName name="alc" localSheetId="0">[20]!absc</definedName>
    <definedName name="alc">[20]!absc</definedName>
    <definedName name="AM">'[6]Reajustes estimados'!$E$15</definedName>
    <definedName name="AMBIENTAL">#REF!</definedName>
    <definedName name="AMO">'[6]Reajustes estimados'!$E$17</definedName>
    <definedName name="ANTIC">'[21]1'!#REF!</definedName>
    <definedName name="ANTONIA">IF([22]!____pj51,[22]!__EST11+[22]!_EST8,[22]!__EST11)</definedName>
    <definedName name="año">'[11]ESTADO RED'!#REF!</definedName>
    <definedName name="año1">'[23]ESTADO RED'!#REF!</definedName>
    <definedName name="AÑOWUIE">'[24]Res-Accide-10'!$R$2:$R$7</definedName>
    <definedName name="ao">#REF!</definedName>
    <definedName name="APU">#REF!</definedName>
    <definedName name="APU_NO_PREVISTOS">#REF!</definedName>
    <definedName name="APU221.1">#REF!</definedName>
    <definedName name="APU221.2">#REF!</definedName>
    <definedName name="area">#REF!</definedName>
    <definedName name="_xlnm.Extract">#REF!</definedName>
    <definedName name="_xlnm.Print_Area" localSheetId="0">'PRESUPUESTO OFICIAL (3)'!$B$7:$D$12</definedName>
    <definedName name="_xlnm.Print_Area">#REF!</definedName>
    <definedName name="Área_de_muestra_2">#REF!</definedName>
    <definedName name="aris" hidden="1">#REF!</definedName>
    <definedName name="aris2" hidden="1">#REF!</definedName>
    <definedName name="ARISS" hidden="1">#REF!</definedName>
    <definedName name="as">#REF!</definedName>
    <definedName name="ASB">[2]AASHTO!$A$8:$F$11</definedName>
    <definedName name="asd">#REF!</definedName>
    <definedName name="asdfñk" localSheetId="0">[25]!absc</definedName>
    <definedName name="asdfñk">[25]!absc</definedName>
    <definedName name="AT">'[6]Reajustes estimados'!$E$16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x">#REF!</definedName>
    <definedName name="B">#REF!</definedName>
    <definedName name="B_impresión_IM">#REF!</definedName>
    <definedName name="BAJA">#REF!</definedName>
    <definedName name="BALANCE">#REF!</definedName>
    <definedName name="BARRA">#REF!</definedName>
    <definedName name="BASE">[26]Par_Dise!#REF!</definedName>
    <definedName name="Base_datos_IM">#REF!</definedName>
    <definedName name="BASE_DE_DATOS">#REF!</definedName>
    <definedName name="_xlnm.Database">#REF!</definedName>
    <definedName name="bb">#REF!</definedName>
    <definedName name="BD_COD">#REF!</definedName>
    <definedName name="Beg_Bal">#REF!</definedName>
    <definedName name="beneficios">[27]Listado!$AH$2:$AH$3</definedName>
    <definedName name="beneficios_24">[27]Listado!$AH$2:$AH$3</definedName>
    <definedName name="beneficios_26">[28]Listado!$AH$2:$AH$3</definedName>
    <definedName name="beneficios_27">[28]Listado!$AH$2:$AH$3</definedName>
    <definedName name="beneficios_5">[28]Listado!$AH$2:$AH$3</definedName>
    <definedName name="beneficios_6">[28]Listado!$AH$2:$AH$3</definedName>
    <definedName name="beneficios_7">[28]Listado!$AH$2:$AH$3</definedName>
    <definedName name="bgh">#REF!</definedName>
    <definedName name="BHT">#REF!</definedName>
    <definedName name="bimestre">'[29]ESTADO RED'!$E$8</definedName>
    <definedName name="BJHVVHGH">DATE(YEAR([0]!_EST14),MONTH([0]!_EST14)+[0]!_EXC1,DAY([0]!_EST14))</definedName>
    <definedName name="BL">[30]INDICE!$A$9:$G$289</definedName>
    <definedName name="bnm">#REF!</definedName>
    <definedName name="BOMBAS">#N/A</definedName>
    <definedName name="boxes">#REF!,#REF!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Consolidate_Area___1">#N/A</definedName>
    <definedName name="BuiltIn_Consolidate_Area___2">#N/A</definedName>
    <definedName name="BuiltIn_Print_Area">#REF!</definedName>
    <definedName name="BuiltIn_Print_Titles">#REF!</definedName>
    <definedName name="button_area_1">#REF!</definedName>
    <definedName name="bw">#REF!</definedName>
    <definedName name="C_">#REF!</definedName>
    <definedName name="CAB">#N/A</definedName>
    <definedName name="CALCULO">#REF!</definedName>
    <definedName name="calidad">[31]calidad!$C$3</definedName>
    <definedName name="CAN">[3]A!#REF!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Financiera1">[32]Puntajes!$C$12</definedName>
    <definedName name="CapFinanciera2">[32]Puntajes!$C$13</definedName>
    <definedName name="CapFinanciera3">[32]Puntajes!$C$14</definedName>
    <definedName name="CapFinanciera4">[32]Puntajes!$C$15</definedName>
    <definedName name="CapTecnica1">[32]Puntajes!$G$4</definedName>
    <definedName name="CapTecnica2">[32]Puntajes!$G$5</definedName>
    <definedName name="CARGA">#N/A</definedName>
    <definedName name="CARLOS">DATE(YEAR([0]!_EST14),MONTH([0]!_EST14)+[0]!_EXC1,DAY([0]!_EST14))</definedName>
    <definedName name="CAROL">'[15]precios-básicos2002'!$C$12:$C$56</definedName>
    <definedName name="carol1">'[16]precios-básicos2002'!$C$12:$C$56</definedName>
    <definedName name="CARRETERAS">[15]DATOS!$A$9</definedName>
    <definedName name="causa">#REF!</definedName>
    <definedName name="CC">#REF!</definedName>
    <definedName name="CCCCCC">'[33]A. P. U.'!#REF!</definedName>
    <definedName name="CCT">#REF!</definedName>
    <definedName name="ccto210">#REF!</definedName>
    <definedName name="cd">#REF!</definedName>
    <definedName name="celltips_area">#REF!</definedName>
    <definedName name="CIRCUITOS">[34]Circuitos!$C$2:$C$891</definedName>
    <definedName name="CIRCUNVALAR">#REF!</definedName>
    <definedName name="Ciudades">[35]Insumos!$B$2:$B$2</definedName>
    <definedName name="clase">#REF!</definedName>
    <definedName name="ClaseOfer">[36]Validaciones!$K$3:$K$10</definedName>
    <definedName name="CO">#REF!</definedName>
    <definedName name="CODIGO">#REF!</definedName>
    <definedName name="codigo_actividad">+IF(LEN([37]apu!B1048576)=9,[37]apu!B1048576,IF(LEN([37]apu!B1)=9,"",[37]apu!A1048576))</definedName>
    <definedName name="codigos">[38]Banderas!$A:$A</definedName>
    <definedName name="COMPUERTA">#REF!</definedName>
    <definedName name="Concretos">[35]Insumos!#REF!</definedName>
    <definedName name="Consultor">[39]Datos!$B$3</definedName>
    <definedName name="Contrato">[39]Datos!$B$2</definedName>
    <definedName name="Coordinador">[39]Datos!$B$6</definedName>
    <definedName name="COPIA1">#REF!</definedName>
    <definedName name="COPIA2">#REF!</definedName>
    <definedName name="costcontr">[40]INFORME_V180213!$D$59</definedName>
    <definedName name="COTIZADO_EN">#REF!</definedName>
    <definedName name="cp">#REF!</definedName>
    <definedName name="CRIT1">#REF!</definedName>
    <definedName name="Criticos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[19]Cuadrillas!$C$13:$F$43</definedName>
    <definedName name="cv">#REF!</definedName>
    <definedName name="cx">#REF!</definedName>
    <definedName name="D">#REF!</definedName>
    <definedName name="DANI">[15]ITEMS!$B$6:$B$176</definedName>
    <definedName name="Data">#REF!</definedName>
    <definedName name="data1">#REF!</definedName>
    <definedName name="data10">#REF!</definedName>
    <definedName name="data100">#REF!</definedName>
    <definedName name="data101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71">#REF!</definedName>
    <definedName name="data72">#REF!</definedName>
    <definedName name="data73">#REF!</definedName>
    <definedName name="data74">#REF!</definedName>
    <definedName name="data75">#REF!</definedName>
    <definedName name="data76">#REF!</definedName>
    <definedName name="data77">#REF!</definedName>
    <definedName name="data78">#REF!</definedName>
    <definedName name="data79">#REF!</definedName>
    <definedName name="data8">#REF!</definedName>
    <definedName name="data80">#REF!</definedName>
    <definedName name="data81">#REF!</definedName>
    <definedName name="data82">#REF!</definedName>
    <definedName name="data83">#REF!</definedName>
    <definedName name="data84">#REF!</definedName>
    <definedName name="data85">#REF!</definedName>
    <definedName name="data86">#REF!</definedName>
    <definedName name="data87">#REF!</definedName>
    <definedName name="data88">#REF!</definedName>
    <definedName name="data89">#REF!</definedName>
    <definedName name="data9">#REF!</definedName>
    <definedName name="data90">#REF!</definedName>
    <definedName name="data91">#REF!</definedName>
    <definedName name="data92">#REF!</definedName>
    <definedName name="data93">#REF!</definedName>
    <definedName name="data94">#REF!</definedName>
    <definedName name="data95">#REF!</definedName>
    <definedName name="data96">#REF!</definedName>
    <definedName name="data97">#REF!</definedName>
    <definedName name="data98">#REF!</definedName>
    <definedName name="data99">#REF!</definedName>
    <definedName name="Database">#REF!</definedName>
    <definedName name="Datos">#REF!</definedName>
    <definedName name="Datos1">#REF!</definedName>
    <definedName name="datospsa">#REF!</definedName>
    <definedName name="DATT5">#REF!</definedName>
    <definedName name="dc">#REF!</definedName>
    <definedName name="DCF">#REF!</definedName>
    <definedName name="DD">#REF!</definedName>
    <definedName name="DDDD">IF([0]!_xlnm.Database,[22]!__EST11+[22]!_EST8,[22]!__EST11)</definedName>
    <definedName name="DELIN" localSheetId="0">DATE(YEAR([41]!Loan_Start),MONTH([41]!Loan_Start)+[0]!_EXC1,DAY([41]!Loan_Start))</definedName>
    <definedName name="DELIN">DATE(YEAR([41]!Loan_Start),MONTH([41]!Loan_Start)+[0]!_EXC1,DAY([41]!Loan_Start))</definedName>
    <definedName name="DELINEADOR" localSheetId="0">DATE(YEAR([41]!Loan_Start),MONTH([41]!Loan_Start)+[0]!_EXC1,DAY([41]!Loan_Start))</definedName>
    <definedName name="DELINEADOR">DATE(YEAR([41]!Loan_Start),MONTH([41]!Loan_Start)+[0]!_EXC1,DAY([41]!Loan_Start))</definedName>
    <definedName name="DEMANDA">[42]Hoja1!$C$25:$AB$31</definedName>
    <definedName name="DESC1">[43]ITEMS!$B$2</definedName>
    <definedName name="DESC521">[44]ITEMS!$B$522</definedName>
    <definedName name="DESCRIPCION">#REF!</definedName>
    <definedName name="df">#REF!</definedName>
    <definedName name="dflt5">#REF!</definedName>
    <definedName name="dflt6">#REF!</definedName>
    <definedName name="dflt7">#REF!</definedName>
    <definedName name="dfsfsdkbfkbfksdbfjksfbsdf">[45]APU!#REF!</definedName>
    <definedName name="dhfhfjgjgjg">#REF!</definedName>
    <definedName name="di">#REF!</definedName>
    <definedName name="diego">#REF!</definedName>
    <definedName name="diego1">#REF!</definedName>
    <definedName name="DIRECTO1">[46]APU!$U$132</definedName>
    <definedName name="DIRECTO10">[46]APU!$U$681</definedName>
    <definedName name="DIRECTO100">[46]APU!$U$6171</definedName>
    <definedName name="DIRECTO101">[46]APU!$U$6232</definedName>
    <definedName name="DIRECTO102">[46]APU!$U$6293</definedName>
    <definedName name="DIRECTO103">[46]APU!$U$6354</definedName>
    <definedName name="DIRECTO104">[46]APU!$U$6415</definedName>
    <definedName name="DIRECTO105">[46]APU!$U$6476</definedName>
    <definedName name="DIRECTO11">[46]APU!$U$742</definedName>
    <definedName name="DIRECTO12">[46]APU!$U$803</definedName>
    <definedName name="DIRECTO124">[46]APU!$U$7635</definedName>
    <definedName name="DIRECTO125">[46]APU!$U$7696</definedName>
    <definedName name="DIRECTO126">[46]APU!$U$7757</definedName>
    <definedName name="DIRECTO127">[46]APU!$U$7818</definedName>
    <definedName name="DIRECTO128">[46]APU!$U$7879</definedName>
    <definedName name="DIRECTO129">[46]APU!$U$7940</definedName>
    <definedName name="DIRECTO13">[46]APU!$U$864</definedName>
    <definedName name="DIRECTO130">[46]APU!$U$8001</definedName>
    <definedName name="DIRECTO131">[46]APU!$U$8062</definedName>
    <definedName name="DIRECTO132">[46]APU!$U$8123</definedName>
    <definedName name="DIRECTO133">[46]APU!$U$8184</definedName>
    <definedName name="DIRECTO134">[46]APU!$U$8245</definedName>
    <definedName name="DIRECTO14">[46]APU!$U$925</definedName>
    <definedName name="DIRECTO15">[46]APU!$U$986</definedName>
    <definedName name="DIRECTO16">[46]APU!$U$1047</definedName>
    <definedName name="DIRECTO17">[46]APU!$U$1108</definedName>
    <definedName name="DIRECTO18">[46]APU!$U$1169</definedName>
    <definedName name="DIRECTO2">[46]APU!$U$193</definedName>
    <definedName name="DIRECTO2.10">[46]APU!$U$14889</definedName>
    <definedName name="DIRECTO2.11">[46]APU!$U$14950</definedName>
    <definedName name="DIRECTO2.12">[46]APU!$U$15011</definedName>
    <definedName name="DIRECTO2.9">[46]APU!$U$11839</definedName>
    <definedName name="DIRECTO21">[46]APU!$U$1352</definedName>
    <definedName name="DIRECTO22">[46]APU!$U$1413</definedName>
    <definedName name="DIRECTO23">[46]APU!$U$1474</definedName>
    <definedName name="DIRECTO24">[46]APU!$U$1535</definedName>
    <definedName name="DIRECTO25">[46]APU!$U$1596</definedName>
    <definedName name="DIRECTO26">[46]APU!$U$1657</definedName>
    <definedName name="DIRECTO27">[46]APU!$U$1718</definedName>
    <definedName name="DIRECTO28">[46]APU!$U$1779</definedName>
    <definedName name="DIRECTO29">[46]APU!$U$1840</definedName>
    <definedName name="DIRECTO3">[46]APU!$U$254</definedName>
    <definedName name="DIRECTO3.15">[46]APU!$U$8667</definedName>
    <definedName name="DIRECTO3.16">[46]APU!$U$8728</definedName>
    <definedName name="DIRECTO3.17">[46]APU!$U$8789</definedName>
    <definedName name="DIRECTO3.18">[46]APU!$U$8850</definedName>
    <definedName name="DIRECTO3.19">[46]APU!$U$8911</definedName>
    <definedName name="DIRECTO3.20">[46]APU!$U$8972</definedName>
    <definedName name="DIRECTO3.21">[46]APU!$U$11961</definedName>
    <definedName name="DIRECTO3.22">[46]APU!$U$14523</definedName>
    <definedName name="DIRECTO3.23">[46]APU!$U$15133</definedName>
    <definedName name="DIRECTO3.24">[46]APU!$U$16292</definedName>
    <definedName name="DIRECTO3.25">[46]APU!$U$16353</definedName>
    <definedName name="DIRECTO3.26">[46]APU!$U$16414</definedName>
    <definedName name="DIRECTO3.27">[46]APU!$U$16475</definedName>
    <definedName name="DIRECTO3.28">[46]APU!$U$16536</definedName>
    <definedName name="DIRECTO30">[46]APU!$U$1901</definedName>
    <definedName name="DIRECTO31">[46]APU!$U$1962</definedName>
    <definedName name="DIRECTO32">[46]APU!$U$2023</definedName>
    <definedName name="DIRECTO33">[46]APU!$U$2084</definedName>
    <definedName name="DIRECTO34">[46]APU!$U$2145</definedName>
    <definedName name="DIRECTO35">[46]APU!$U$2206</definedName>
    <definedName name="DIRECTO36">[46]APU!$U$2267</definedName>
    <definedName name="DIRECTO37">[46]APU!$U$2328</definedName>
    <definedName name="DIRECTO38">[46]APU!$U$2389</definedName>
    <definedName name="DIRECTO39">[46]APU!$U$2450</definedName>
    <definedName name="DIRECTO4">[46]APU!$U$315</definedName>
    <definedName name="DIRECTO4.20">[46]APU!$U$9216</definedName>
    <definedName name="DIRECTO4.21">[46]APU!$U$9277</definedName>
    <definedName name="DIRECTO4.22">[46]APU!$U$9338</definedName>
    <definedName name="DIRECTO4.23">[46]APU!$U$9399</definedName>
    <definedName name="DIRECTO4.24">[46]APU!$U$9460</definedName>
    <definedName name="DIRECTO4.25">[46]APU!$U$9521</definedName>
    <definedName name="DIRECTO4.26">[46]APU!$U$9582</definedName>
    <definedName name="DIRECTO4.27">[46]APU!$U$9643</definedName>
    <definedName name="DIRECTO4.28">[46]APU!$U$9704</definedName>
    <definedName name="DIRECTO4.29">[46]APU!$U$9765</definedName>
    <definedName name="DIRECTO4.30">[46]APU!$U$9826</definedName>
    <definedName name="DIRECTO4.31">[46]APU!$U$9887</definedName>
    <definedName name="DIRECTO4.32">[46]APU!$U$9948</definedName>
    <definedName name="DIRECTO4.33">[46]APU!$U$10009</definedName>
    <definedName name="DIRECTO4.34">[46]APU!$U$10070</definedName>
    <definedName name="DIRECTO4.35">[46]APU!$U$11595</definedName>
    <definedName name="DIRECTO4.36">[46]APU!$U$11656</definedName>
    <definedName name="DIRECTO4.37">[46]APU!$U$15987</definedName>
    <definedName name="DIRECTO4.38">[46]APU!$U$15194</definedName>
    <definedName name="DIRECTO4.39">[46]APU!$U$14279</definedName>
    <definedName name="DIRECTO4.40">[46]APU!$U$14340</definedName>
    <definedName name="DIRECTO4.41">[46]APU!$U$14401</definedName>
    <definedName name="DIRECTO4.42">[46]APU!$U$14462</definedName>
    <definedName name="DIRECTO4.43">[46]APU!$U$14584</definedName>
    <definedName name="DIRECTO4.44">[46]APU!$U$16048</definedName>
    <definedName name="DIRECTO4.45">[46]APU!$U$16109</definedName>
    <definedName name="DIRECTO4.46">[46]APU!$U$14706</definedName>
    <definedName name="DIRECTO4.47">[46]APU!$U$15926</definedName>
    <definedName name="DIRECTO4.48">[46]APU!$U$16170</definedName>
    <definedName name="DIRECTO4.49">[46]APU!$U$16231</definedName>
    <definedName name="DIRECTO4.50">[46]APU!$U$16902</definedName>
    <definedName name="DIRECTO4.51">[46]APU!$U$17634</definedName>
    <definedName name="DIRECTO4.52">[46]APU!$U$17695</definedName>
    <definedName name="DIRECTO40">[46]APU!$U$2511</definedName>
    <definedName name="DIRECTO41">[46]APU!$U$2572</definedName>
    <definedName name="DIRECTO42">[46]APU!$U$2633</definedName>
    <definedName name="DIRECTO43">[46]APU!$U$2694</definedName>
    <definedName name="DIRECTO44">[46]APU!$U$2755</definedName>
    <definedName name="DIRECTO45">[46]APU!$U$2816</definedName>
    <definedName name="DIRECTO46">[46]APU!$U$2877</definedName>
    <definedName name="DIRECTO47">[46]APU!$U$2938</definedName>
    <definedName name="DIRECTO48">[46]APU!$U$2999</definedName>
    <definedName name="DIRECTO49">[46]APU!$U$3060</definedName>
    <definedName name="DIRECTO5">[46]APU!$U$376</definedName>
    <definedName name="DIRECTO5.100">[46]APU!$U$12449</definedName>
    <definedName name="DIRECTO5.101">[46]APU!$U$12510</definedName>
    <definedName name="DIRECTO5.104">[46]APU!$U$12571</definedName>
    <definedName name="DIRECTO5.105">[46]APU!$U$12632</definedName>
    <definedName name="DIRECTO5.106">[46]APU!$U$12693</definedName>
    <definedName name="DIRECTO5.107">[46]APU!$U$12754</definedName>
    <definedName name="DIRECTO5.108">[46]APU!$U$12815</definedName>
    <definedName name="DIRECTO5.109">[46]APU!$U$12876</definedName>
    <definedName name="DIRECTO5.111">[46]APU!$U$12937</definedName>
    <definedName name="DIRECTO5.112">[46]APU!$U$12998</definedName>
    <definedName name="DIRECTO5.113">[46]APU!$U$14767</definedName>
    <definedName name="DIRECTO5.114">[46]APU!$U$14828</definedName>
    <definedName name="DIRECTO5.115">[46]APU!$U$15072</definedName>
    <definedName name="DIRECTO5.53">[46]APU!$U$10131</definedName>
    <definedName name="DIRECTO5.54">[46]APU!$U$10192</definedName>
    <definedName name="DIRECTO5.55">[46]APU!$U$10253</definedName>
    <definedName name="DIRECTO5.56">[46]APU!$U$10314</definedName>
    <definedName name="DIRECTO5.57">[46]APU!$U$10375</definedName>
    <definedName name="DIRECTO5.58">[46]APU!$U$10436</definedName>
    <definedName name="DIRECTO5.59">[46]APU!$U$10497</definedName>
    <definedName name="DIRECTO5.60">[46]APU!$U$10558</definedName>
    <definedName name="DIRECTO5.61">[46]APU!$U$10619</definedName>
    <definedName name="DIRECTO5.62">[46]APU!$U$10680</definedName>
    <definedName name="DIRECTO5.63">[46]APU!$U$10741</definedName>
    <definedName name="DIRECTO5.64">[46]APU!$U$10802</definedName>
    <definedName name="DIRECTO5.65">[46]APU!$U$10863</definedName>
    <definedName name="DIRECTO5.66">[46]APU!$U$10924</definedName>
    <definedName name="DIRECTO5.67">[46]APU!$U$10985</definedName>
    <definedName name="DIRECTO5.68">[46]APU!$U$11046</definedName>
    <definedName name="DIRECTO5.69">[46]APU!$U$11107</definedName>
    <definedName name="DIRECTO5.70">[46]APU!$U$11168</definedName>
    <definedName name="DIRECTO5.71">[46]APU!$U$11229</definedName>
    <definedName name="DIRECTO5.72">[46]APU!$U$12022</definedName>
    <definedName name="DIRECTO5.73">[46]APU!$U$12083</definedName>
    <definedName name="DIRECTO5.74">[46]APU!$U$12144</definedName>
    <definedName name="DIRECTO5.77">[46]APU!$U$12205</definedName>
    <definedName name="DIRECTO5.78">[46]APU!$U$12327</definedName>
    <definedName name="DIRECTO5.79">[46]APU!$U$12388</definedName>
    <definedName name="DIRECTO5.80">[46]APU!$U$12266</definedName>
    <definedName name="DIRECTO5.82">[46]APU!$U$14035</definedName>
    <definedName name="DIRECTO5.83">[46]APU!$U$14096</definedName>
    <definedName name="DIRECTO5.84">[46]APU!$U$13364</definedName>
    <definedName name="DIRECTO5.85">[46]APU!$U$13425</definedName>
    <definedName name="DIRECTO5.86">[46]APU!$U$13486</definedName>
    <definedName name="DIRECTO5.87">[46]APU!$U$13547</definedName>
    <definedName name="DIRECTO5.88">[46]APU!$U$13608</definedName>
    <definedName name="DIRECTO5.89">[46]APU!$U$13669</definedName>
    <definedName name="DIRECTO5.90">[46]APU!$U$13730</definedName>
    <definedName name="DIRECTO5.91">[46]APU!$U$13791</definedName>
    <definedName name="DIRECTO5.92">[46]APU!$U$13852</definedName>
    <definedName name="DIRECTO5.93">[46]APU!$U$13913</definedName>
    <definedName name="DIRECTO5.94">[46]APU!$U$13974</definedName>
    <definedName name="DIRECTO5.95">[46]APU!$U$13059</definedName>
    <definedName name="DIRECTO5.96">[46]APU!$U$13120</definedName>
    <definedName name="DIRECTO5.97">[46]APU!$U$13181</definedName>
    <definedName name="DIRECTO5.98">[46]APU!$U$13242</definedName>
    <definedName name="DIRECTO5.99">[46]APU!$U$13303</definedName>
    <definedName name="DIRECTO50">[46]APU!$U$3121</definedName>
    <definedName name="DIRECTO51">[46]APU!$U$3182</definedName>
    <definedName name="DIRECTO52">[46]APU!$U$3243</definedName>
    <definedName name="DIRECTO53">[46]APU!$U$3304</definedName>
    <definedName name="DIRECTO54">[46]APU!$U$3365</definedName>
    <definedName name="DIRECTO55">[46]APU!$U$3426</definedName>
    <definedName name="DIRECTO56">[46]APU!$U$3487</definedName>
    <definedName name="DIRECTO57">[46]APU!$U$3548</definedName>
    <definedName name="DIRECTO58">[46]APU!$U$3609</definedName>
    <definedName name="DIRECTO59">[46]APU!$U$3670</definedName>
    <definedName name="DIRECTO6">[46]APU!$U$437</definedName>
    <definedName name="DIRECTO60">[46]APU!$U$3731</definedName>
    <definedName name="DIRECTO61">[46]APU!$U$3792</definedName>
    <definedName name="DIRECTO62">[46]APU!$U$3853</definedName>
    <definedName name="DIRECTO63">[46]APU!$U$3914</definedName>
    <definedName name="DIRECTO64">[46]APU!$U$3975</definedName>
    <definedName name="DIRECTO65">[46]APU!$U$4036</definedName>
    <definedName name="DIRECTO66">[46]APU!$U$4097</definedName>
    <definedName name="DIRECTO67">[46]APU!$U$4158</definedName>
    <definedName name="DIRECTO68">[46]APU!$U$4219</definedName>
    <definedName name="DIRECTO69">[46]APU!$U$4280</definedName>
    <definedName name="DIRECTO7">[46]APU!$U$498</definedName>
    <definedName name="DIRECTO7.12">[46]APU!$U$8305</definedName>
    <definedName name="DIRECTO7.13">[46]APU!$U$8366</definedName>
    <definedName name="DIRECTO7.14">[46]APU!$U$8427</definedName>
    <definedName name="DIRECTO7.15">[46]APU!$U$8488</definedName>
    <definedName name="DIRECTO7.16">[46]APU!$U$8606</definedName>
    <definedName name="DIRECTO7.17">[46]APU!$U$11290</definedName>
    <definedName name="DIRECTO7.18">[46]APU!$U$11351</definedName>
    <definedName name="DIRECTO7.19">[46]APU!$U$11412</definedName>
    <definedName name="DIRECTO7.20">[46]APU!$U$11473</definedName>
    <definedName name="DIRECTO7.21">[46]APU!$U$11534</definedName>
    <definedName name="DIRECTO7.22">[46]APU!$U$11717</definedName>
    <definedName name="DIRECTO7.23">[46]APU!$U$11778</definedName>
    <definedName name="DIRECTO7.24">[46]APU!$U$14645</definedName>
    <definedName name="DIRECTO7.25">[46]APU!$U$15255</definedName>
    <definedName name="DIRECTO7.26">[46]APU!$U$15316</definedName>
    <definedName name="DIRECTO7.27">[46]APU!$U$15377</definedName>
    <definedName name="DIRECTO7.28">[46]APU!$U$15438</definedName>
    <definedName name="DIRECTO7.29">[46]APU!$U$15499</definedName>
    <definedName name="DIRECTO7.30">[46]APU!$U$15560</definedName>
    <definedName name="DIRECTO7.31">[46]APU!$U$15621</definedName>
    <definedName name="DIRECTO7.32">[46]APU!$U$15682</definedName>
    <definedName name="DIRECTO7.33">[46]APU!$U$15743</definedName>
    <definedName name="DIRECTO7.34">[46]APU!$U$15804</definedName>
    <definedName name="DIRECTO7.35">[46]APU!$U$15865</definedName>
    <definedName name="DIRECTO7.36">[46]APU!$U$17085</definedName>
    <definedName name="DIRECTO7.37">[46]APU!$U$17268</definedName>
    <definedName name="DIRECTO7.38">[46]APU!$U$17207</definedName>
    <definedName name="DIRECTO7.39">[46]APU!$U$17390</definedName>
    <definedName name="DIRECTO7.40">[46]APU!$U$17451</definedName>
    <definedName name="DIRECTO7.41">[46]APU!$U$17512</definedName>
    <definedName name="DIRECTO7.42">[46]APU!$U$17146</definedName>
    <definedName name="DIRECTO7.43">[46]APU!$U$17573</definedName>
    <definedName name="DIRECTO7.44">[46]APU!$U$17329</definedName>
    <definedName name="DIRECTO70">[46]APU!$U$4341</definedName>
    <definedName name="DIRECTO71">[46]APU!$U$4402</definedName>
    <definedName name="DIRECTO72">[46]APU!$U$4463</definedName>
    <definedName name="DIRECTO73">[46]APU!$U$4524</definedName>
    <definedName name="DIRECTO74">[46]APU!$U$4585</definedName>
    <definedName name="DIRECTO75">[46]APU!$U$4646</definedName>
    <definedName name="DIRECTO76">[46]APU!$U$4707</definedName>
    <definedName name="DIRECTO77">[46]APU!$U$4768</definedName>
    <definedName name="DIRECTO78">[46]APU!$U$4829</definedName>
    <definedName name="DIRECTO79">[46]APU!$U$4890</definedName>
    <definedName name="DIRECTO8">[46]APU!$U$559</definedName>
    <definedName name="DIRECTO80">[46]APU!$U$4951</definedName>
    <definedName name="DIRECTO81">[46]APU!$U$5012</definedName>
    <definedName name="DIRECTO82">[46]APU!$U$5073</definedName>
    <definedName name="DIRECTO83">[46]APU!$U$5134</definedName>
    <definedName name="DIRECTO84">[46]APU!$U$5195</definedName>
    <definedName name="DIRECTO85">[46]APU!$U$5256</definedName>
    <definedName name="DIRECTO86">[46]APU!$U$5317</definedName>
    <definedName name="DIRECTO87">[46]APU!$U$5378</definedName>
    <definedName name="DIRECTO88">[46]APU!$U$5439</definedName>
    <definedName name="DIRECTO89">[46]APU!$U$5500</definedName>
    <definedName name="DIRECTO9">[46]APU!$U$620</definedName>
    <definedName name="DIRECTO9.1">[46]APU!$U$16597</definedName>
    <definedName name="DIRECTO9.2">[46]APU!$U$16658</definedName>
    <definedName name="DIRECTO9.3">[46]APU!$U$16719</definedName>
    <definedName name="DIRECTO9.4">[46]APU!$U$16780</definedName>
    <definedName name="DIRECTO9.5">[46]APU!$U$16841</definedName>
    <definedName name="DIRECTO90">[46]APU!$U$5561</definedName>
    <definedName name="DIRECTO91">[46]APU!$U$5622</definedName>
    <definedName name="DIRECTO92">[46]APU!$U$5683</definedName>
    <definedName name="DIRECTO93">[46]APU!$U$5744</definedName>
    <definedName name="DIRECTO94">[46]APU!$U$5805</definedName>
    <definedName name="DIRECTO95">[46]APU!$U$5866</definedName>
    <definedName name="DIRECTO96">[46]APU!$U$5927</definedName>
    <definedName name="DIRECTO97">[46]APU!$U$5988</definedName>
    <definedName name="DIRECTO98">[46]APU!$U$6049</definedName>
    <definedName name="DIRECTO99">[46]APU!$U$6110</definedName>
    <definedName name="DIRECTOS">'[47]PPTO REDUCIDO'!$N$206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">#REF!</definedName>
    <definedName name="ee">#REF!</definedName>
    <definedName name="EF">[48]AIU!$A$1:$IU$4</definedName>
    <definedName name="el">#REF!</definedName>
    <definedName name="ELET5">#REF!</definedName>
    <definedName name="End_Bal">#REF!</definedName>
    <definedName name="ENSAYOS">#REF!</definedName>
    <definedName name="EQ">[49]INS!$B$169:$D$197</definedName>
    <definedName name="EQUI">[50]EQUIPO!$B$2:$B$36</definedName>
    <definedName name="EQUIPO">[51]EQUIPOS!$A$1:$J$32000</definedName>
    <definedName name="EQUIPO_1">[50]EQUIPO!$B$2:$D$36</definedName>
    <definedName name="EQUIPOS">#REF!</definedName>
    <definedName name="er">#REF!</definedName>
    <definedName name="EST10A">#REF!</definedName>
    <definedName name="EST10V1">#REF!</definedName>
    <definedName name="EST11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">#REF!</definedName>
    <definedName name="Excel_BuiltIn_Print_Area_3">#REF!</definedName>
    <definedName name="Excel_BuiltIn_Print_Area_5">#REF!</definedName>
    <definedName name="Excel_BuiltIn_Print_Area_7">#REF!</definedName>
    <definedName name="Excel_BuiltIn_Print_Area_8">#REF!</definedName>
    <definedName name="Excel_BuiltIn_Print_Area_9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2">#REF!</definedName>
    <definedName name="Excel_BuiltIn_Print_Titles_3">#REF!</definedName>
    <definedName name="Excel_BuiltIn_Print_Titles_4">'[52]COSTOS CAMPAMENTO'!#REF!</definedName>
    <definedName name="Excel_BuiltIn_Print_Titles_7">#REF!</definedName>
    <definedName name="Excel_BuiltIn_Print_Titles_8">#REF!</definedName>
    <definedName name="Excel_BuiltIn_Print_Titles_9">#REF!</definedName>
    <definedName name="EXCROC">'[53]Análisis de precios'!$H$52</definedName>
    <definedName name="Experiencia1">[32]Puntajes!$C$4</definedName>
    <definedName name="Experiencia2">[32]Puntajes!$C$5</definedName>
    <definedName name="Experiencia3">[32]Puntajes!$C$6</definedName>
    <definedName name="Extra_Pay">#REF!</definedName>
    <definedName name="Extracción_IM">#REF!</definedName>
    <definedName name="fa">#REF!</definedName>
    <definedName name="FABI">[0]!_rc+[22]!____pj51</definedName>
    <definedName name="FABIAN">IF([22]!_EST14*[0]!__EST2*[22]!_EST14*[0]!_EST14&gt;0,1,0)</definedName>
    <definedName name="FACTOR">[26]Par_Dise!#REF!</definedName>
    <definedName name="FACTORE">'[47]PPTO REDUCIDO'!$H$2</definedName>
    <definedName name="FACTORH">'[47]PPTO REDUCIDO'!$G$2</definedName>
    <definedName name="fb">#REF!</definedName>
    <definedName name="fcc">#REF!</definedName>
    <definedName name="fd">'[33]A. P. U.'!#REF!</definedName>
    <definedName name="fda">#REF!</definedName>
    <definedName name="Fecha">[39]Datos!$B$7</definedName>
    <definedName name="Festivos">'[54]días habiles 2015'!$D$2:$D$21</definedName>
    <definedName name="ff">#REF!</definedName>
    <definedName name="fffkfkfkfk">#REF!</definedName>
    <definedName name="fg">#REF!</definedName>
    <definedName name="FGV">#REF!</definedName>
    <definedName name="FI">#REF!</definedName>
    <definedName name="FIN">#REF!</definedName>
    <definedName name="Fin_de_semana">'[54]días habiles 2015'!$M$1:$M$2</definedName>
    <definedName name="fk">#REF!</definedName>
    <definedName name="flq">#REF!</definedName>
    <definedName name="FR">[3]A!#REF!</definedName>
    <definedName name="fu">#REF!</definedName>
    <definedName name="Full_Print">#REF!</definedName>
    <definedName name="fv">#REF!</definedName>
    <definedName name="fy">#REF!</definedName>
    <definedName name="fy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_xlnm.Recorder">#REF!</definedName>
    <definedName name="GRAFIL">#REF!</definedName>
    <definedName name="grl">#REF!</definedName>
    <definedName name="GRUPO1">#REF!</definedName>
    <definedName name="GRUPO2">#REF!</definedName>
    <definedName name="gte">#REF!</definedName>
    <definedName name="GTI">#REF!</definedName>
    <definedName name="gy">#REF!</definedName>
    <definedName name="h">#REF!</definedName>
    <definedName name="ha">#REF!</definedName>
    <definedName name="Header_Row">ROW(#REF!)</definedName>
    <definedName name="hggkjok">#REF!</definedName>
    <definedName name="hgt">#REF!</definedName>
    <definedName name="hgu">#REF!</definedName>
    <definedName name="hh">#REF!</definedName>
    <definedName name="HHHH">#REF!</definedName>
    <definedName name="HHHHHTHS">#REF!</definedName>
    <definedName name="hj">#REF!</definedName>
    <definedName name="hjk">#REF!</definedName>
    <definedName name="hl">#REF!</definedName>
    <definedName name="hnt">#REF!</definedName>
    <definedName name="HOJA">[55]Insum!$C$159:$AH$204</definedName>
    <definedName name="HOJA1">#REF!</definedName>
    <definedName name="HOJA444" localSheetId="0">DATE(YEAR([41]!Loan_Start),MONTH([41]!Loan_Start)+[0]!_EXC1,DAY([41]!Loan_Start))</definedName>
    <definedName name="HOJA444">DATE(YEAR([41]!Loan_Start),MONTH([41]!Loan_Start)+[0]!_EXC1,DAY([41]!Loan_Start))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">#REF!</definedName>
    <definedName name="id">#REF!</definedName>
    <definedName name="IE">'[6]Reajustes estimados'!$F$14</definedName>
    <definedName name="IF">'[33]A. P. U.'!#REF!</definedName>
    <definedName name="ig">#REF!</definedName>
    <definedName name="ii">#REF!</definedName>
    <definedName name="ik">#REF!</definedName>
    <definedName name="ikj">#REF!</definedName>
    <definedName name="IM">'[6]Reajustes estimados'!$F$15</definedName>
    <definedName name="IMO">'[6]Reajustes estimados'!$F$17</definedName>
    <definedName name="impresion">#REF!</definedName>
    <definedName name="Imprev">[12]PRESUPUESTO!$F$488</definedName>
    <definedName name="imprevistos">[15]DATOS!$B$17</definedName>
    <definedName name="Imprimir_área_IM">#REF!</definedName>
    <definedName name="Imprimir_títulos_IM">#REF!</definedName>
    <definedName name="IND">[56]items!$C$4:$J$247</definedName>
    <definedName name="inf">#REF!</definedName>
    <definedName name="INFG">#REF!</definedName>
    <definedName name="ins">[49]INS!$B$4:$G$214</definedName>
    <definedName name="inseq">[49]INS!$B$169:$B$197</definedName>
    <definedName name="insmat">[49]INS!$B$30:$B$147</definedName>
    <definedName name="insmo">[49]INS!$B$4:$B$27</definedName>
    <definedName name="instran">[49]INS!$B$200:$B$214</definedName>
    <definedName name="INSUMOS">[57]INSUMOS!$A$1:$A$859</definedName>
    <definedName name="Int">#REF!</definedName>
    <definedName name="Interest_Rate">#REF!</definedName>
    <definedName name="Interventor">[39]Datos!$B$5</definedName>
    <definedName name="INV_11">'[58]PR 1'!$A$2:$N$655</definedName>
    <definedName name="Io">#REF!</definedName>
    <definedName name="iopi">#REF!</definedName>
    <definedName name="ir">#REF!</definedName>
    <definedName name="IT">'[6]Reajustes estimados'!$F$16</definedName>
    <definedName name="it.">#REF!</definedName>
    <definedName name="Item">[59]Item!$A$2:$D$213</definedName>
    <definedName name="ITEM1">#REF!</definedName>
    <definedName name="ITEM15">#REF!</definedName>
    <definedName name="ITEM2">#REF!</definedName>
    <definedName name="ITEM2.10">[46]APU!$E$14843</definedName>
    <definedName name="ITEM2.11">[46]APU!$E$14904</definedName>
    <definedName name="ITEM2.12">[46]APU!$E$14965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'[21]1'!#REF!</definedName>
    <definedName name="ITEM230">#REF!</definedName>
    <definedName name="ITEM3">#REF!</definedName>
    <definedName name="ITEM3.15">[46]APU!$E$8621</definedName>
    <definedName name="ITEM3.16">[46]APU!$E$8682</definedName>
    <definedName name="ITEM3.17">[46]APU!$E$8743</definedName>
    <definedName name="ITEM3.18">[46]APU!$E$8804</definedName>
    <definedName name="ITEM3.19">[46]APU!$E$8865</definedName>
    <definedName name="ITEM3.20">[46]APU!$E$8926</definedName>
    <definedName name="ITEM3.21">[46]APU!$E$11915</definedName>
    <definedName name="ITEM3.22">[46]APU!$E$14477</definedName>
    <definedName name="ITEM3.23">[46]APU!$E$15087</definedName>
    <definedName name="item320">#REF!</definedName>
    <definedName name="ITEM330">#REF!</definedName>
    <definedName name="ITEM4.20">[46]APU!$E$9170</definedName>
    <definedName name="ITEM4.21">[46]APU!$E$9231</definedName>
    <definedName name="ITEM4.22">[46]APU!$E$9292</definedName>
    <definedName name="ITEM4.23">[46]APU!$E$9353</definedName>
    <definedName name="ITEM4.24">[46]APU!$E$9414</definedName>
    <definedName name="ITEM4.25">[46]APU!$E$9475</definedName>
    <definedName name="ITEM4.26">[46]APU!$E$9536</definedName>
    <definedName name="ITEM4.27">[46]APU!$E$9597</definedName>
    <definedName name="ITEM4.28">[46]APU!$E$9658</definedName>
    <definedName name="ITEM4.29">[46]APU!$E$9719</definedName>
    <definedName name="ITEM4.30">[46]APU!$E$9780</definedName>
    <definedName name="ITEM4.31">[46]APU!$E$9841</definedName>
    <definedName name="ITEM4.32">[46]APU!$E$9902</definedName>
    <definedName name="ITEM4.33">[46]APU!$E$9963</definedName>
    <definedName name="ITEM4.34">[46]APU!$E$10024</definedName>
    <definedName name="ITEM4.35">[46]APU!$E$11549</definedName>
    <definedName name="ITEM4.36">[46]APU!$E$11610</definedName>
    <definedName name="ITEM4.37">[46]APU!$E$15941</definedName>
    <definedName name="ITEM4.38">[46]APU!$E$15148</definedName>
    <definedName name="ITEM4.39">[46]APU!$E$14233</definedName>
    <definedName name="ITEM4.40">[46]APU!$E$14294</definedName>
    <definedName name="ITEM4.41">[46]APU!$E$14355</definedName>
    <definedName name="ITEM4.42">[46]APU!$E$14416</definedName>
    <definedName name="ITEM4.43">[46]APU!$E$14538</definedName>
    <definedName name="ITEM4.44">[46]APU!$E$16002</definedName>
    <definedName name="ITEM4.45">[46]APU!$E$16063</definedName>
    <definedName name="ITEM4.46">[46]APU!$E$14660</definedName>
    <definedName name="ITEM410">#REF!</definedName>
    <definedName name="ITEM420">#REF!</definedName>
    <definedName name="ITEM450">#REF!</definedName>
    <definedName name="ITEM5.100">[46]APU!$E$12403</definedName>
    <definedName name="ITEM5.101">[46]APU!$E$12464</definedName>
    <definedName name="ITEM5.104">[46]APU!$E$12525</definedName>
    <definedName name="ITEM5.105">[46]APU!$E$12586</definedName>
    <definedName name="ITEM5.106">[46]APU!$E$12647</definedName>
    <definedName name="ITEM5.107">[46]APU!$E$12708</definedName>
    <definedName name="ITEM5.108">[46]APU!$E$12769</definedName>
    <definedName name="ITEM5.109">[46]APU!$E$12830</definedName>
    <definedName name="ITEM5.111">[46]APU!$E$12891</definedName>
    <definedName name="ITEM5.112">[46]APU!$E$12952</definedName>
    <definedName name="ITEM5.113">[46]APU!$E$14721</definedName>
    <definedName name="ITEM5.114">[46]APU!$E$14782</definedName>
    <definedName name="ITEM5.115">[46]APU!$E$15026</definedName>
    <definedName name="ITEM5.53">[46]APU!$E$10085</definedName>
    <definedName name="ITEM5.54">[46]APU!$E$10146</definedName>
    <definedName name="ITEM5.55">[46]APU!$E$10207</definedName>
    <definedName name="ITEM5.56">[46]APU!$E$10268</definedName>
    <definedName name="ITEM5.57">[46]APU!$E$10329</definedName>
    <definedName name="ITEM5.58">[46]APU!$E$10390</definedName>
    <definedName name="ITEM5.59">[46]APU!$E$10451</definedName>
    <definedName name="ITEM5.60">[46]APU!$E$10512</definedName>
    <definedName name="ITEM5.61">[46]APU!$E$10573</definedName>
    <definedName name="ITEM5.62">[46]APU!$E$10634</definedName>
    <definedName name="ITEM5.63">[46]APU!$E$10695</definedName>
    <definedName name="ITEM5.64">[46]APU!$E$10756</definedName>
    <definedName name="ITEM5.65">[46]APU!$E$10817</definedName>
    <definedName name="ITEM5.66">[46]APU!$E$10878</definedName>
    <definedName name="ITEM5.67">[46]APU!$E$10939</definedName>
    <definedName name="ITEM5.68">[46]APU!$E$11000</definedName>
    <definedName name="ITEM5.69">[46]APU!$E$11061</definedName>
    <definedName name="ITEM5.70">[46]APU!$E$11122</definedName>
    <definedName name="ITEM5.71">[46]APU!$E$11183</definedName>
    <definedName name="ITEM5.72">[46]APU!$E$11976</definedName>
    <definedName name="ITEM5.73">[46]APU!$E$12037</definedName>
    <definedName name="ITEM5.74">[46]APU!$E$12098</definedName>
    <definedName name="ITEM5.77">[46]APU!$E$12159</definedName>
    <definedName name="ITEM5.78">[46]APU!$E$12281</definedName>
    <definedName name="ITEM5.79">[46]APU!$E$12342</definedName>
    <definedName name="ITEM5.80">[46]APU!$E$12220</definedName>
    <definedName name="ITEM5.82">[46]APU!$E$13989</definedName>
    <definedName name="ITEM5.83">[46]APU!$E$14050</definedName>
    <definedName name="ITEM5.84">[46]APU!$E$13318</definedName>
    <definedName name="ITEM5.85">[46]APU!$E$13379</definedName>
    <definedName name="ITEM5.86">[46]APU!$E$13440</definedName>
    <definedName name="ITEM5.87">[46]APU!$E$13501</definedName>
    <definedName name="ITEM5.88">[46]APU!$E$13562</definedName>
    <definedName name="ITEM5.89">[46]APU!$E$13623</definedName>
    <definedName name="ITEM5.90">[46]APU!$E$13684</definedName>
    <definedName name="ITEM5.91">[46]APU!$E$13745</definedName>
    <definedName name="ITEM5.92">[46]APU!$E$13806</definedName>
    <definedName name="ITEM5.93">[46]APU!$E$13867</definedName>
    <definedName name="ITEM5.94">[46]APU!$E$13928</definedName>
    <definedName name="ITEM5.95">[46]APU!$E$13013</definedName>
    <definedName name="ITEM5.96">[46]APU!$E$13074</definedName>
    <definedName name="ITEM5.97">[46]APU!$E$13135</definedName>
    <definedName name="ITEM5.98">[46]APU!$E$13196</definedName>
    <definedName name="ITEM5.99">[46]APU!$E$13257</definedName>
    <definedName name="ITEM521">[44]ITEMS!$A$522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[46]APU!$E$7589</definedName>
    <definedName name="ITEM7.10">[46]APU!$E$8138</definedName>
    <definedName name="ITEM7.11">[46]APU!$E$8199</definedName>
    <definedName name="ITEM7.12">[46]APU!$E$8259</definedName>
    <definedName name="ITEM7.13">[46]APU!$E$8320</definedName>
    <definedName name="ITEM7.14">[46]APU!$E$8381</definedName>
    <definedName name="ITEM7.15">[46]APU!$E$8442</definedName>
    <definedName name="ITEM7.16">[46]APU!$E$8560</definedName>
    <definedName name="ITEM7.17">[46]APU!$E$11244</definedName>
    <definedName name="ITEM7.18">[46]APU!$E$11305</definedName>
    <definedName name="ITEM7.19">[46]APU!$E$11366</definedName>
    <definedName name="ITEM7.2">[46]APU!$E$7650</definedName>
    <definedName name="ITEM7.20">[46]APU!$E$11427</definedName>
    <definedName name="ITEM7.21">[46]APU!$E$11488</definedName>
    <definedName name="ITEM7.22">[46]APU!$E$11671</definedName>
    <definedName name="ITEM7.23">[46]APU!$E$11732</definedName>
    <definedName name="ITEM7.24">[46]APU!$E$14599</definedName>
    <definedName name="ITEM7.25">[46]APU!$E$15209</definedName>
    <definedName name="ITEM7.26">[46]APU!$E$15270</definedName>
    <definedName name="ITEM7.27">[46]APU!$E$15331</definedName>
    <definedName name="ITEM7.28">[46]APU!$E$15392</definedName>
    <definedName name="ITEM7.29">[46]APU!$E$15453</definedName>
    <definedName name="ITEM7.3">[46]APU!$E$7711</definedName>
    <definedName name="ITEM7.30">[46]APU!$E$15514</definedName>
    <definedName name="ITEM7.31">[46]APU!$E$15575</definedName>
    <definedName name="ITEM7.32">[46]APU!$E$15636</definedName>
    <definedName name="ITEM7.33">[46]APU!$E$15697</definedName>
    <definedName name="ITEM7.34">[46]APU!$E$15758</definedName>
    <definedName name="ITEM7.35">[46]APU!$E$15819</definedName>
    <definedName name="ITEM7.4">[46]APU!$E$7772</definedName>
    <definedName name="ITEM7.5">[46]APU!$E$7833</definedName>
    <definedName name="ITEM7.6">[46]APU!$E$7894</definedName>
    <definedName name="ITEM7.7">[46]APU!$E$7955</definedName>
    <definedName name="ITEM7.8">[46]APU!$E$8016</definedName>
    <definedName name="ITEM7.9">[46]APU!$E$8077</definedName>
    <definedName name="ITEM704">#REF!</definedName>
    <definedName name="ITEM720">#REF!</definedName>
    <definedName name="ITEM900">#REF!</definedName>
    <definedName name="items">[15]ITEMS!$B$6:$B$176</definedName>
    <definedName name="ITEN320">#REF!</definedName>
    <definedName name="IvaSUtl">[12]PRESUPUESTO!#REF!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ornal">[19]Jornal!$A$12:$I$31</definedName>
    <definedName name="JRN">'[60]PRECIOS BÁSICOS'!$A$9:$F$19</definedName>
    <definedName name="jt">#REF!</definedName>
    <definedName name="jui">#REF!</definedName>
    <definedName name="jun">#REF!</definedName>
    <definedName name="juy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o">#REF!</definedName>
    <definedName name="kip">#REF!</definedName>
    <definedName name="KJH">#REF!</definedName>
    <definedName name="KK">#REF!</definedName>
    <definedName name="kl">#REF!</definedName>
    <definedName name="kñy">#REF!</definedName>
    <definedName name="ko">[61]items!$C$4:$J$247</definedName>
    <definedName name="KTES_AL">#REF!</definedName>
    <definedName name="kuh">#REF!</definedName>
    <definedName name="kuy">#REF!</definedName>
    <definedName name="L_L">IF([0]!_xlnm.Database,[22]!__EST11+[22]!_EST8,[22]!__EST11)</definedName>
    <definedName name="Last_Row">IF([0]!_xlnm.Database,[22]!__EST11+[22]!_EST8,[22]!__EST11)</definedName>
    <definedName name="leo">#REF!</definedName>
    <definedName name="lhskjhdsk">[45]DATOS!#REF!</definedName>
    <definedName name="LICITACION">#REF!</definedName>
    <definedName name="LINEA">[15]DATOS!$B$16</definedName>
    <definedName name="LISTA">'[62]Lista obra'!$A$10:$F$349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0">[63]!absc</definedName>
    <definedName name="LOCA">[63]!absc</definedName>
    <definedName name="LOCA1" localSheetId="0">[64]!absc</definedName>
    <definedName name="LOCA1">[64]!absc</definedName>
    <definedName name="LOI">#REF!</definedName>
    <definedName name="Longitud">#REF!</definedName>
    <definedName name="Longitud1">#REF!</definedName>
    <definedName name="Longitud2">#REF!</definedName>
    <definedName name="LUCY" localSheetId="0">OFFSET([0]!___PJ50,0,0,[41]!LOCA)</definedName>
    <definedName name="LUCY">OFFSET([0]!___PJ50,0,0,[41]!LOCA)</definedName>
    <definedName name="m">[0]!_rc+[22]!____pj51</definedName>
    <definedName name="mac">#REF!</definedName>
    <definedName name="MAL">'[65]Estado Resumen'!#REF!&lt;2.5</definedName>
    <definedName name="MALO">'[66]ESTADO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">#REF!</definedName>
    <definedName name="MANO_DE_OBRA">#REF!</definedName>
    <definedName name="MANOOBRA">[6]Database!$A$6:$G$31</definedName>
    <definedName name="mantenimiento">'[67]COSTOS OFICINA'!#REF!</definedName>
    <definedName name="MAP">'[68]PU (2)'!#REF!</definedName>
    <definedName name="Maquinaria">[69]Insum!$A$76:$E$99</definedName>
    <definedName name="MARTA">IF([22]!_EST14*[0]!__EST2*[22]!_EST14*[0]!_EST14&gt;0,1,0)</definedName>
    <definedName name="MARTHA">[15]DATOS!$A$9</definedName>
    <definedName name="MAT">#REF!</definedName>
    <definedName name="MATER">[50]MATERIAL!$B$3:$B$580</definedName>
    <definedName name="MATERIALES">[50]MATERIAL!$B$2:$D$580</definedName>
    <definedName name="mdo">'[15]precios-básicos2002'!$C$131:$C$140</definedName>
    <definedName name="meses">#REF!</definedName>
    <definedName name="mf">#REF!</definedName>
    <definedName name="mhg">#REF!</definedName>
    <definedName name="mht">#REF!</definedName>
    <definedName name="mhy">#REF!</definedName>
    <definedName name="Mínimo">#REF!</definedName>
    <definedName name="mju">#REF!</definedName>
    <definedName name="mku">#REF!</definedName>
    <definedName name="mm">#REF!</definedName>
    <definedName name="mmm">#REF!</definedName>
    <definedName name="MO">[49]INS!$B$3:$G$27</definedName>
    <definedName name="mobra">'[15]precios-básicos2002'!$C$131:$E$140</definedName>
    <definedName name="mr">#REF!</definedName>
    <definedName name="Muebles_Wc">'[70]Ambientes '!$B$453:$B$461</definedName>
    <definedName name="MULTI">[3]A!#REF!</definedName>
    <definedName name="NANA" hidden="1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NN" localSheetId="0">[5]!absc</definedName>
    <definedName name="NNN">[5]!absc</definedName>
    <definedName name="NO">#REF!</definedName>
    <definedName name="NOMBRE">#REF!</definedName>
    <definedName name="nr">#REF!</definedName>
    <definedName name="nt">#REF!</definedName>
    <definedName name="Num_Pmt_Per_Year">#REF!</definedName>
    <definedName name="Number_of_Payments">MATCH(0.01,End_Bal,-1)+1</definedName>
    <definedName name="NUNI">#REF!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">#REF!</definedName>
    <definedName name="Obra">[39]Datos!$B$1</definedName>
    <definedName name="OHMIOS">[42]Hoja1!$D$15:$R$20</definedName>
    <definedName name="oo">#REF!</definedName>
    <definedName name="ooo">#REF!</definedName>
    <definedName name="ORO">#REF!</definedName>
    <definedName name="os">#REF!</definedName>
    <definedName name="OSCAR">#REF!</definedName>
    <definedName name="PAG">#N/A</definedName>
    <definedName name="paquete1.5tons">#REF!</definedName>
    <definedName name="paquete10tons">#REF!</definedName>
    <definedName name="paquete12.5tons">#REF!</definedName>
    <definedName name="paquete15tons">#REF!</definedName>
    <definedName name="paquete2.5tons">#REF!</definedName>
    <definedName name="paquete20tons">#REF!</definedName>
    <definedName name="paquete25tons">#REF!</definedName>
    <definedName name="paquete2tons">#REF!</definedName>
    <definedName name="paquete30tons">#REF!</definedName>
    <definedName name="paquete3tons">#REF!</definedName>
    <definedName name="paquete4tons">#REF!</definedName>
    <definedName name="paquete5tons">#REF!</definedName>
    <definedName name="paquete7.5tons">#REF!</definedName>
    <definedName name="PARAMETROS">#N/A</definedName>
    <definedName name="PARTIDAS">[71]ALTAS!$F$5:$F$193</definedName>
    <definedName name="PATIOS">[30]INDICE!$A$9:$G$289</definedName>
    <definedName name="Pay_Date">#REF!</definedName>
    <definedName name="Pay_Num">#REF!</definedName>
    <definedName name="Payment_Date">DATE(YEAR([0]!_EST14),MONTH([0]!_EST14)+[0]!_EXC1,DAY([0]!_EST14))</definedName>
    <definedName name="PAZ">#REF!</definedName>
    <definedName name="PERIODO">[13]CUMPLIMIENTO!$M$5</definedName>
    <definedName name="PESO14.2">#REF!</definedName>
    <definedName name="PESO14.3">#REF!</definedName>
    <definedName name="PESO14.4">#REF!</definedName>
    <definedName name="PMT">#REF!</definedName>
    <definedName name="pñ">#REF!</definedName>
    <definedName name="po">#REF!</definedName>
    <definedName name="POCA">'[6]U-P1'!$D$12:$D$18,'[6]U-P1'!$D$22:$D$31,'[6]U-P1'!$C$35:$D$38,'[6]U-P1'!$C$42:$D$50,'[6]U-P1'!#REF!,'[6]U-P1'!#REF!,'[6]U-P1'!#REF!,'[6]U-P1'!#REF!,'[6]U-P1'!$D$68:$D$74,'[6]U-P1'!$D$78:$D$87,'[6]U-P1'!$C$91:$D$94,'[6]U-P1'!$C$98:$D$106,'[6]U-P1'!#REF!,'[6]U-P1'!#REF!,'[6]U-P1'!#REF!,'[6]U-P1'!#REF!,'[6]U-P1'!$D$124:$D$130,'[6]U-P1'!$D$134:$D$143,'[6]U-P1'!$C$147:$D$150</definedName>
    <definedName name="poi">#REF!</definedName>
    <definedName name="POO">#REF!</definedName>
    <definedName name="pp">#REF!</definedName>
    <definedName name="PPPP">[72]PU!#REF!</definedName>
    <definedName name="ppppppp">#REF!</definedName>
    <definedName name="PPTO">#REF!</definedName>
    <definedName name="pre">#REF!</definedName>
    <definedName name="PRECIO">#REF!</definedName>
    <definedName name="precios">#REF!</definedName>
    <definedName name="prestaciones">[15]DATOS!$B$14</definedName>
    <definedName name="PRESUPUESTO">#REF!</definedName>
    <definedName name="Presupuesto_Maternidad">#REF!</definedName>
    <definedName name="PRESUPUESTOCLIENTE3" hidden="1">#REF!</definedName>
    <definedName name="primer">'[11]ESTADO RED'!#REF!</definedName>
    <definedName name="Princ">#REF!</definedName>
    <definedName name="Print_Area">#REF!</definedName>
    <definedName name="PRINT_AREA_MI">#REF!</definedName>
    <definedName name="Print_Area_Reset">OFFSET([0]!___PJ50,0,0,[0]!_EST12)</definedName>
    <definedName name="Print_Titles">#REF!</definedName>
    <definedName name="Print_Titles_MI">#REF!</definedName>
    <definedName name="Programa">[36]Validaciones!$B$3:$B$4</definedName>
    <definedName name="proj_id">'[73]Project Management Main'!$D$9</definedName>
    <definedName name="proj_mgr">'[73]Project Management Main'!$D$12</definedName>
    <definedName name="proj_nm">'[73]Project Management Main'!$D$10</definedName>
    <definedName name="PRORROGA">#REF!</definedName>
    <definedName name="PROYECCION">#REF!</definedName>
    <definedName name="prueba">#REF!</definedName>
    <definedName name="PRUEBA2">#REF!</definedName>
    <definedName name="PTO..ALC">#REF!</definedName>
    <definedName name="PWINCHE2000K">[74]Insumos!$D$568</definedName>
    <definedName name="Q">#REF!</definedName>
    <definedName name="QQ">[75]glvc!#REF!</definedName>
    <definedName name="qqq">#REF!</definedName>
    <definedName name="QQQQ">#REF!</definedName>
    <definedName name="qsrfqwrwe">#REF!</definedName>
    <definedName name="qw">#REF!</definedName>
    <definedName name="qzqzqz10">#REF!</definedName>
    <definedName name="qzqzqz11">#REF!</definedName>
    <definedName name="qzqzqz12">#REF!</definedName>
    <definedName name="qzqzqz13">#REF!</definedName>
    <definedName name="qzqzqz14">#REF!</definedName>
    <definedName name="qzqzqz15">#REF!</definedName>
    <definedName name="qzqzqz16">#REF!</definedName>
    <definedName name="qzqzqz17">#REF!</definedName>
    <definedName name="qzqzqz18">#REF!</definedName>
    <definedName name="qzqzqz19">#REF!</definedName>
    <definedName name="qzqzqz20">#REF!</definedName>
    <definedName name="qzqzqz21">#REF!</definedName>
    <definedName name="qzqzqz22">#REF!</definedName>
    <definedName name="qzqzqz23">#REF!</definedName>
    <definedName name="qzqzqz24">#REF!</definedName>
    <definedName name="qzqzqz25">#REF!</definedName>
    <definedName name="qzqzqz26">#REF!</definedName>
    <definedName name="qzqzqz27">#REF!</definedName>
    <definedName name="qzqzqz28">#REF!</definedName>
    <definedName name="qzqzqz29">#REF!</definedName>
    <definedName name="qzqzqz30">#REF!</definedName>
    <definedName name="qzqzqz31">#REF!</definedName>
    <definedName name="qzqzqz32">#REF!</definedName>
    <definedName name="qzqzqz33">#REF!</definedName>
    <definedName name="qzqzqz34">#REF!</definedName>
    <definedName name="qzqzqz35">#REF!</definedName>
    <definedName name="qzqzqz36">#REF!</definedName>
    <definedName name="qzqzqz37">#REF!</definedName>
    <definedName name="qzqzqz38">#REF!</definedName>
    <definedName name="qzqzqz39">#REF!</definedName>
    <definedName name="qzqzqz40">#REF!</definedName>
    <definedName name="qzqzqz41">#REF!</definedName>
    <definedName name="qzqzqz42">#REF!</definedName>
    <definedName name="qzqzqz43">#REF!</definedName>
    <definedName name="qzqzqz44">#REF!</definedName>
    <definedName name="qzqzqz45">#REF!</definedName>
    <definedName name="qzqzqz46">#REF!</definedName>
    <definedName name="qzqzqz47">#REF!</definedName>
    <definedName name="qzqzqz48">#REF!</definedName>
    <definedName name="qzqzqz49">#REF!</definedName>
    <definedName name="qzqzqz50">#REF!</definedName>
    <definedName name="qzqzqz51">#REF!</definedName>
    <definedName name="qzqzqz52">#REF!</definedName>
    <definedName name="qzqzqz53">#REF!</definedName>
    <definedName name="qzqzqz54">#REF!</definedName>
    <definedName name="qzqzqz55">#REF!</definedName>
    <definedName name="qzqzqz56">#REF!</definedName>
    <definedName name="qzqzqz57">#REF!</definedName>
    <definedName name="qzqzqz58">#REF!</definedName>
    <definedName name="qzqzqz59">#REF!</definedName>
    <definedName name="qzqzqz6">#REF!</definedName>
    <definedName name="qzqzqz60">#REF!</definedName>
    <definedName name="qzqzqz61">#REF!</definedName>
    <definedName name="qzqzqz7">#REF!</definedName>
    <definedName name="qzqzqz8">#REF!</definedName>
    <definedName name="qzqzqz9">#REF!</definedName>
    <definedName name="rateadohormigon">[76]I.HORMIGON!$J$81</definedName>
    <definedName name="rds">#REF!</definedName>
    <definedName name="REAJUSTE">#REF!</definedName>
    <definedName name="REAJUSTES">#REF!</definedName>
    <definedName name="REG">'[65]Estado Resumen'!XFC1&gt;2.5</definedName>
    <definedName name="REGBT">#N/A</definedName>
    <definedName name="regional">[29]CARRETERAS!$A$2</definedName>
    <definedName name="REGULAR">'[66]ESTADO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ll">#REF!</definedName>
    <definedName name="RELLG">#REF!</definedName>
    <definedName name="repuesto">#REF!</definedName>
    <definedName name="residente">'[29]GENERALIDADES '!$E$9</definedName>
    <definedName name="RESUM">'[21]1'!#REF!</definedName>
    <definedName name="resum2">'[9]PU (2)'!#REF!</definedName>
    <definedName name="RESUMEN">#N/A</definedName>
    <definedName name="resumendescargadero">#REF!</definedName>
    <definedName name="resumentanques">[77]Resumen!$I$3:$CC$27</definedName>
    <definedName name="rfref">#REF!</definedName>
    <definedName name="RICO">IF([22]!_EST14*[0]!__EST2*[22]!_EST14*[0]!_EST14&gt;0,1,0)</definedName>
    <definedName name="rl">#REF!</definedName>
    <definedName name="rlo">#REF!</definedName>
    <definedName name="rm">#REF!</definedName>
    <definedName name="rñ">#REF!</definedName>
    <definedName name="RODOLFO">'[1]APUS NUEVOS-1'!#REF!</definedName>
    <definedName name="rr">#REF!</definedName>
    <definedName name="rt">#REF!</definedName>
    <definedName name="rte">#REF!</definedName>
    <definedName name="rty">#REF!</definedName>
    <definedName name="RUTA" localSheetId="0">DATE(YEAR([41]!Loan_Start),MONTH([41]!Loan_Start)+[0]!_EXC1,DAY([41]!Loan_Start))</definedName>
    <definedName name="RUTA">DATE(YEAR([41]!Loan_Start),MONTH([41]!Loan_Start)+[0]!_EXC1,DAY([41]!Loan_Start))</definedName>
    <definedName name="RW">[78]items!$C$4:$J$248</definedName>
    <definedName name="ry">#REF!</definedName>
    <definedName name="s">[3]A!#REF!</definedName>
    <definedName name="SALID1">#REF!</definedName>
    <definedName name="sbe">#REF!</definedName>
    <definedName name="SbtPpto">[12]PRESUPUESTO!$G$483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df">#REF!</definedName>
    <definedName name="SE">[79]Datos!$B$3:$D$72</definedName>
    <definedName name="segundo">'[11]ESTADO RED'!#REF!</definedName>
    <definedName name="sfrg">[0]!_rc+[22]!____pj51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plit1.5tons">#REF!</definedName>
    <definedName name="split10tons">#REF!</definedName>
    <definedName name="split12.5tons">#REF!</definedName>
    <definedName name="split15tons">#REF!</definedName>
    <definedName name="split1ton">#REF!</definedName>
    <definedName name="split2.5tons">#REF!</definedName>
    <definedName name="split20tons">#REF!</definedName>
    <definedName name="split2tons">#REF!</definedName>
    <definedName name="split3tons">#REF!</definedName>
    <definedName name="split4tons">#REF!</definedName>
    <definedName name="split5tons">#REF!</definedName>
    <definedName name="split7.5tons">#REF!</definedName>
    <definedName name="splitt15tons">#REF!</definedName>
    <definedName name="sr">#REF!</definedName>
    <definedName name="ss">#REF!</definedName>
    <definedName name="SSS">'[21]1'!#REF!</definedName>
    <definedName name="SSSSS">#REF!</definedName>
    <definedName name="SSSSSSS">IF([22]!_EST14*[0]!__EST2*[22]!_EST14*[0]!_EST14&gt;0,1,0)</definedName>
    <definedName name="st">#REF!</definedName>
    <definedName name="SUBA">'[80]SUB APU'!$A:$D</definedName>
    <definedName name="t" localSheetId="0">[5]!absc</definedName>
    <definedName name="t">[5]!absc</definedName>
    <definedName name="TABLA">#REF!</definedName>
    <definedName name="tabla2">#REF!</definedName>
    <definedName name="tb">#REF!</definedName>
    <definedName name="TECN">DATE(YEAR([0]!_EST14),MONTH([0]!_EST14)+[0]!_EXC1,DAY([0]!_EST14))</definedName>
    <definedName name="TEST1">#REF!</definedName>
    <definedName name="th">#REF!</definedName>
    <definedName name="TIPO">#REF!</definedName>
    <definedName name="tipov">#REF!</definedName>
    <definedName name="TIT">#REF!</definedName>
    <definedName name="titi">IF([22]!_EST14*[0]!__EST2*[22]!_EST14*[0]!_EST14&gt;0,1,0)</definedName>
    <definedName name="TITO" localSheetId="0">IF([0]!_EXC9,[22]!__EST11+[22]!Print_Area,[22]!__EST11)</definedName>
    <definedName name="TITO">IF([0]!_EXC9,[22]!__EST11+[22]!Print_Area,[22]!__EST11)</definedName>
    <definedName name="TITOF" localSheetId="0">IF([0]!_EXC9,[22]!__EST11+[22]!Print_Area,[22]!__EST11)</definedName>
    <definedName name="TITOF">IF([0]!_EXC9,[22]!__EST11+[22]!Print_Area,[22]!__EST11)</definedName>
    <definedName name="titu">#REF!</definedName>
    <definedName name="titu2">#REF!</definedName>
    <definedName name="TITULO">#REF!</definedName>
    <definedName name="TITULOS">#REF!</definedName>
    <definedName name="_xlnm.Print_Titles">#REF!</definedName>
    <definedName name="tj">#REF!</definedName>
    <definedName name="tl">#REF!</definedName>
    <definedName name="tn">#REF!</definedName>
    <definedName name="TO">[3]A!#REF!</definedName>
    <definedName name="TOT">#REF!</definedName>
    <definedName name="Total">#REF!</definedName>
    <definedName name="Total_Interest">#REF!</definedName>
    <definedName name="Total_Pay">#REF!</definedName>
    <definedName name="Total_Payment">[0]!_rc+[22]!____pj51</definedName>
    <definedName name="TOTAL1">[40]INFORME_V180213!$H$57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AFO">#N/A</definedName>
    <definedName name="TRANSPORTES">#REF!</definedName>
    <definedName name="TRAT">[81]desmonte!$E$48</definedName>
    <definedName name="trimestre1">'[23]ESTADO RED'!$E$8</definedName>
    <definedName name="TRM">'[6]Reajustes estimados'!$D$28</definedName>
    <definedName name="tt">#REF!</definedName>
    <definedName name="TtlCD">[12]PRESUPUESTO!$G$486</definedName>
    <definedName name="ttt" hidden="1">#REF!</definedName>
    <definedName name="TTTTTT">[75]glvc!#REF!</definedName>
    <definedName name="TUPI">MATCH(0.01,End_Bal,-1)+1</definedName>
    <definedName name="TY">#REF!</definedName>
    <definedName name="tyu">#REF!</definedName>
    <definedName name="U">'[82]Prestaciones  80%  CORREGIR '!#REF!</definedName>
    <definedName name="UE">'[6]Reajustes estimados'!$G$14</definedName>
    <definedName name="ui">#REF!</definedName>
    <definedName name="UM">'[6]Reajustes estimados'!$G$15</definedName>
    <definedName name="UMO">'[6]Reajustes estimados'!$G$17</definedName>
    <definedName name="UNIDAD">#REF!</definedName>
    <definedName name="UNIDAD1">[43]ITEMS!$C$2</definedName>
    <definedName name="UNIDAD521">[44]ITEMS!$C$522</definedName>
    <definedName name="Unidades">[83]Presup_Cancha!$J$14:$J$18</definedName>
    <definedName name="UNITARIOS">#REF!</definedName>
    <definedName name="UT">'[6]Reajustes estimados'!$G$16</definedName>
    <definedName name="Utilidad">[12]PRESUPUESTO!$F$489</definedName>
    <definedName name="uu">#REF!</definedName>
    <definedName name="uxd">#REF!</definedName>
    <definedName name="uy">#REF!</definedName>
    <definedName name="v">#REF!</definedName>
    <definedName name="valor1">#REF!</definedName>
    <definedName name="valor2">#REF!</definedName>
    <definedName name="VALOR3">#REF!</definedName>
    <definedName name="Values_Entered">IF([22]!_EST14*[0]!__EST2*[22]!_EST14*[0]!_EST14&gt;0,1,0)</definedName>
    <definedName name="variacion">[19]Datos!$B$8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[79]Datos!$H$2:$H$6</definedName>
    <definedName name="victo">#REF!</definedName>
    <definedName name="vm">#REF!</definedName>
    <definedName name="VOL">#REF!</definedName>
    <definedName name="vv">#REF!</definedName>
    <definedName name="VVV">#REF!</definedName>
    <definedName name="w">[0]!_rc+[22]!____pj51</definedName>
    <definedName name="we">#REF!</definedName>
    <definedName name="WER">'[24]Res-Accide-10'!$S$2:$S$7</definedName>
    <definedName name="WILSON">'[24]Res-Accide-10'!#REF!</definedName>
    <definedName name="wj">#REF!</definedName>
    <definedName name="wl">#REF!</definedName>
    <definedName name="WREHTH">#REF!</definedName>
    <definedName name="ws">#REF!</definedName>
    <definedName name="WSERWEER">'[84]COSTOS OFICINA'!#REF!</definedName>
    <definedName name="ww">#REF!</definedName>
    <definedName name="WWW">#REF!</definedName>
    <definedName name="x">#REF!</definedName>
    <definedName name="xb">#REF!</definedName>
    <definedName name="xo">#REF!</definedName>
    <definedName name="xx">#REF!</definedName>
    <definedName name="xxx">#REF!</definedName>
    <definedName name="XXXX">#REF!</definedName>
    <definedName name="xxxxxx">#REF!</definedName>
    <definedName name="xxxxxxxxx">#REF!</definedName>
    <definedName name="XXXXXXXXXX">#REF!</definedName>
    <definedName name="XXXXXXXXXXXX">#REF!</definedName>
    <definedName name="xxxxxxxxxxxxxxxxx">#REF!</definedName>
    <definedName name="y">#REF!</definedName>
    <definedName name="YA" hidden="1">#REF!</definedName>
    <definedName name="yn">#REF!</definedName>
    <definedName name="yu">#REF!</definedName>
    <definedName name="yui">#REF!</definedName>
    <definedName name="YUIO">#REF!</definedName>
    <definedName name="yy">#REF!</definedName>
    <definedName name="YYY">#REF!</definedName>
    <definedName name="z">#REF!</definedName>
    <definedName name="Z_086A872D_15DF_436A_8459_CE22F6819FF4_.wvu.Rows" hidden="1">[7]Presentacion!#REF!</definedName>
    <definedName name="Z_D55C8B2E_861A_459E_9D09_3AF38A1DE99E_.wvu.Rows" hidden="1">[7]Presentacion!#REF!</definedName>
    <definedName name="Z_F540D718_D9AA_403F_AE49_60D937FD77E5_.wvu.Rows" hidden="1">[7]Presentacion!#REF!</definedName>
    <definedName name="ZAPATA_MONOLITO">[85]VECINA!#REF!</definedName>
    <definedName name="zc">#REF!</definedName>
    <definedName name="zd">#REF!</definedName>
    <definedName name="zdr">#REF!</definedName>
    <definedName name="zx">#REF!</definedName>
    <definedName name="zz">#REF!</definedName>
    <definedName name="ZZZZZZZZZZZ">'[33]A.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G10" i="1"/>
  <c r="G11" i="1"/>
  <c r="G12" i="1"/>
  <c r="G13" i="1"/>
  <c r="G14" i="1"/>
  <c r="B10" i="1"/>
  <c r="B11" i="1" s="1"/>
  <c r="B12" i="1" s="1"/>
  <c r="B13" i="1" s="1"/>
  <c r="B14" i="1" s="1"/>
  <c r="B9" i="1"/>
  <c r="I9" i="1"/>
  <c r="G9" i="1"/>
  <c r="G16" i="1" l="1"/>
  <c r="G17" i="1" s="1"/>
</calcChain>
</file>

<file path=xl/sharedStrings.xml><?xml version="1.0" encoding="utf-8"?>
<sst xmlns="http://schemas.openxmlformats.org/spreadsheetml/2006/main" count="24" uniqueCount="19">
  <si>
    <t>ITEM</t>
  </si>
  <si>
    <t>DESCRIPCION</t>
  </si>
  <si>
    <t>UNIDAD</t>
  </si>
  <si>
    <t>CANTIDAD (A)</t>
  </si>
  <si>
    <t>Vr. UNITARIO (B)</t>
  </si>
  <si>
    <t>Vr. TOTAL (A+B=C)</t>
  </si>
  <si>
    <t>MATERIALES</t>
  </si>
  <si>
    <t>SUB TOTAL</t>
  </si>
  <si>
    <t>IVA</t>
  </si>
  <si>
    <t>COSTO TOTAL (D+E=F)</t>
  </si>
  <si>
    <t>UND</t>
  </si>
  <si>
    <r>
      <rPr>
        <b/>
        <sz val="11"/>
        <rFont val="Arial"/>
        <family val="2"/>
      </rPr>
      <t>OBSERVACIONES:</t>
    </r>
    <r>
      <rPr>
        <sz val="11"/>
        <rFont val="Arial"/>
        <family val="2"/>
      </rPr>
      <t xml:space="preserve">
*El valor incluye todos los impuestos de ley y demás gastos asociados
*Todos los items deben ser entregados en el Municipio</t>
    </r>
  </si>
  <si>
    <t>HUMEDAD NATURAL SUBRASANTE</t>
  </si>
  <si>
    <t>LAVADO SOBRE T200 SUBRASANTE</t>
  </si>
  <si>
    <t>LIMITES DE ATTENBERG SUBRASANTE</t>
  </si>
  <si>
    <t>TOMA DE CBR INALTERADO Y FALLA</t>
  </si>
  <si>
    <t>TRANSPORTE IDA YVIATICOS DEL PERSONAL</t>
  </si>
  <si>
    <t>APIQUES MATERIAL GRANULAR DE 0,50X0,50X1,50</t>
  </si>
  <si>
    <t>“PRESUPUESTO OFICIAL”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</si>
</sst>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&quot;$&quot;\ #,##0"/>
    <numFmt numFmtId="166" formatCode="&quot;$&quot;\ #,##0.00"/>
    <numFmt numFmtId="167" formatCode="&quot;$&quot;\ \ #,##0.0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otham Narrow Book"/>
      <family val="3"/>
    </font>
    <font>
      <b/>
      <sz val="11"/>
      <name val="Arial Narrow"/>
      <family val="2"/>
    </font>
    <font>
      <b/>
      <sz val="11"/>
      <name val="Gotham Narrow Book"/>
      <family val="3"/>
    </font>
    <font>
      <b/>
      <sz val="11"/>
      <color indexed="8"/>
      <name val="Gotham Narrow Book"/>
      <family val="3"/>
    </font>
    <font>
      <b/>
      <sz val="11"/>
      <color theme="1"/>
      <name val="Gotham Narrow Book"/>
      <family val="3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Gotham Narrow Book"/>
      <family val="3"/>
    </font>
    <font>
      <sz val="11"/>
      <color indexed="8"/>
      <name val="Gotham Narrow Book"/>
      <family val="3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38">
    <xf numFmtId="0" fontId="0" fillId="0" borderId="0" xfId="0"/>
    <xf numFmtId="42" fontId="0" fillId="0" borderId="0" xfId="2" applyFont="1"/>
    <xf numFmtId="0" fontId="4" fillId="2" borderId="9" xfId="0" applyFont="1" applyFill="1" applyBorder="1" applyAlignment="1">
      <alignment horizontal="center" vertical="center" wrapText="1"/>
    </xf>
    <xf numFmtId="2" fontId="5" fillId="3" borderId="9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justify" vertical="center" wrapText="1"/>
    </xf>
    <xf numFmtId="0" fontId="5" fillId="3" borderId="9" xfId="0" applyFont="1" applyFill="1" applyBorder="1" applyAlignment="1">
      <alignment horizontal="center" vertical="center" wrapText="1"/>
    </xf>
    <xf numFmtId="164" fontId="4" fillId="3" borderId="9" xfId="1" applyNumberFormat="1" applyFont="1" applyFill="1" applyBorder="1" applyAlignment="1">
      <alignment horizontal="center" vertical="center"/>
    </xf>
    <xf numFmtId="165" fontId="4" fillId="3" borderId="9" xfId="1" applyNumberFormat="1" applyFont="1" applyFill="1" applyBorder="1" applyAlignment="1">
      <alignment horizontal="center" vertical="center"/>
    </xf>
    <xf numFmtId="2" fontId="8" fillId="0" borderId="9" xfId="3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164" fontId="2" fillId="0" borderId="9" xfId="1" applyNumberFormat="1" applyFont="1" applyFill="1" applyBorder="1" applyAlignment="1">
      <alignment horizontal="center" vertical="center"/>
    </xf>
    <xf numFmtId="166" fontId="2" fillId="0" borderId="9" xfId="1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right" vertical="center"/>
    </xf>
    <xf numFmtId="164" fontId="2" fillId="2" borderId="9" xfId="1" applyNumberFormat="1" applyFont="1" applyFill="1" applyBorder="1" applyAlignment="1">
      <alignment vertical="center"/>
    </xf>
    <xf numFmtId="167" fontId="2" fillId="2" borderId="9" xfId="0" applyNumberFormat="1" applyFont="1" applyFill="1" applyBorder="1" applyAlignment="1">
      <alignment vertical="center"/>
    </xf>
    <xf numFmtId="166" fontId="4" fillId="2" borderId="9" xfId="1" applyNumberFormat="1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right" vertical="center"/>
    </xf>
    <xf numFmtId="164" fontId="2" fillId="3" borderId="9" xfId="1" applyNumberFormat="1" applyFont="1" applyFill="1" applyBorder="1" applyAlignment="1">
      <alignment vertical="center"/>
    </xf>
    <xf numFmtId="167" fontId="2" fillId="3" borderId="9" xfId="0" applyNumberFormat="1" applyFont="1" applyFill="1" applyBorder="1" applyAlignment="1">
      <alignment vertical="center"/>
    </xf>
    <xf numFmtId="166" fontId="4" fillId="3" borderId="9" xfId="1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</cellXfs>
  <cellStyles count="4">
    <cellStyle name="Hipervínculo" xfId="3" builtinId="8"/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sharedStrings" Target="sharedStrings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90" Type="http://schemas.openxmlformats.org/officeDocument/2006/relationships/calcChain" Target="calcChain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theme" Target="theme/theme1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2246540</xdr:colOff>
      <xdr:row>19</xdr:row>
      <xdr:rowOff>11339</xdr:rowOff>
    </xdr:from>
    <xdr:to>
      <xdr:col>4</xdr:col>
      <xdr:colOff>435976</xdr:colOff>
      <xdr:row>23</xdr:row>
      <xdr:rowOff>14665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0DE7BF-6016-4A15-BEC5-76FC53235D7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27" t="24860" r="10242" b="26427"/>
        <a:stretch/>
      </xdr:blipFill>
      <xdr:spPr bwMode="auto">
        <a:xfrm>
          <a:off x="3513365" y="21080639"/>
          <a:ext cx="2313761" cy="765326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50800</xdr:colOff>
      <xdr:row>1</xdr:row>
      <xdr:rowOff>0</xdr:rowOff>
    </xdr:from>
    <xdr:to>
      <xdr:col>6</xdr:col>
      <xdr:colOff>572463</xdr:colOff>
      <xdr:row>4</xdr:row>
      <xdr:rowOff>134859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08B3DFF-783A-4535-999F-5A910FE6F1F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64" t="32314" r="16740" b="35674"/>
        <a:stretch/>
      </xdr:blipFill>
      <xdr:spPr bwMode="auto">
        <a:xfrm>
          <a:off x="5441950" y="190500"/>
          <a:ext cx="2760038" cy="820659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0</xdr:colOff>
      <xdr:row>1</xdr:row>
      <xdr:rowOff>66675</xdr:rowOff>
    </xdr:from>
    <xdr:to>
      <xdr:col>2</xdr:col>
      <xdr:colOff>2047875</xdr:colOff>
      <xdr:row>4</xdr:row>
      <xdr:rowOff>167373</xdr:rowOff>
    </xdr:to>
    <xdr:pic>
      <xdr:nvPicPr>
        <xdr:cNvPr id="4" name="0 Imagen">
          <a:extLst>
            <a:ext uri="{FF2B5EF4-FFF2-40B4-BE49-F238E27FC236}">
              <a16:creationId xmlns:a16="http://schemas.microsoft.com/office/drawing/2014/main" id="{60965691-718C-4AEC-9E16-CBEB05A78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" y="257175"/>
          <a:ext cx="2047875" cy="78649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C6DA9F1\CANTIDADES%20MODIFICATORIA%20PARA%20OTRO%20SI%20ALCONTRATO%202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avier_or_compa\zulma\Fin\Anexos\PRESUPUESTOS-REV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ic\p-especi\Obras%20Sector%20Salud%20(H-S)%202000\Distrito%20Nacional\Cub.%20Constr.%20Odontologico%20%20Consultas%20%20Plan%20Soci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RRILLO\ARAUCA\NEGOCIACION1ARONDA\CA-3368-ADI-OXY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Documents%20and%20Settings\crendon.HMV\Local%20Settings\Temporary%20Internet%20Files\OLK3\85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Angel%202006\PROCESOS_LIC_PAV_LOC\LICITACION_PPL_4_GRUPOS\PRESUPUESTOS_26_06_06\PRESUP_DEFINITIVOS_4G\PRESUP_PRECIOS_UNIFICADOS_OK\PRESUPUESTO%205-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92.168.1.7\a%20%20aaInformaci&#243;n%20GRUPO%204\A%20MInformes%20Mensuales\Informe%20de%20estado%20vial%20ene\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WINDOWS\TEMP\TD_0025.DIR\NOV-%20DIC-2002\INF%20NOV-DIC_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incipal\cund%20grupo%201\INFORMES%20TRIMESTRAL\INFORME%20FINAL\DIC-05-FEB-0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CA%202017\Proyecto%20Valledupar\Formatos%20Tipo\PROYECTOS%20COSTA%202017\PROYECTO%20BATALLON%20AGUACHICA\AJUSTE%20PROEYECTO%20BATALLON\PRESUPUESTO%20APUS%20Y%20MERMORIAS\PRESUPUESTO%20Y%20A.P.U.%20BATALL&#211;N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invmeta\INFORMES\infabr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Mis%20documentos\Advial-Jul-01-jul-03\formatos\FORMATOS%20UTILES\AP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F28BA3B\Presupuesto%20proceso%20de%20atenci&#243;n%20de%20emergencia%20Limas%20Defini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Familia%20Monsalvo%20D&#237;az\Equipo%20Anterior\Rossana\CONSULTORIA\2009\Insumos%2020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enovo\Desktop\APU%20cerramiento%20tubo%20h%202.85%20m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d\documentos%20c\Documentos-Wilson\Advial-Cmarca\bimestral\06-dic-ene-99\03JUN-JUL-98\Acc%20Ago-Se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TODOLO1\Usuario\proyecto%20valle%20mantenimiento\PE_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250;ngaro\c-gerencia\ESSA_ESP\Gua_HPaj\Calc_Lin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er\Desktop\Casa-Cult.PLAYON-2010\METODOLO1\Usuario\proyecto%20valle%20mantenimiento\PE_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CO\Doc.%20ASPIRE\Mis%20documentos\INF.BIMENSUAL\INFORME%20BIMENSUAL%20JUL-AGO-200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Documents%20and%20Settings\Administrador\Mis%20documentos\Bairon%20Melo%20Bastidas\ADMINISTRACI&#211;N%20VIAL%20META\APU%20-%20Dona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NANA\Presupuestos\Pptos%20de%20apoyo\GP-184%20-%20APU%20-%20V0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srv2\Users\Wz\Downloads\DA_PROCESO_16-1-156341_268001001_19004173%20(1)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c1\E\AMV-3005-2005\ADMON%20GRUPO%203%202004%20-2005\PRESUPUESTOS\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GP%20-%20honorarios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TIAGO\MISDOC\Santiago\Procesos%20Contractuales\Licitaci&#243;n%20P&#250;blica\Proceso%20LPSOP-009-2014%20(3CIC)\Observaciones\Presupuestos\Correcci&#243;n%20AIU%20Santiago\Aranjuez\CIC_ARANJUEZ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1.cundinamarca.gov.co/Users/HP/AppData/Local/Temp/Rar$DI07.183/Anexo%20B%20-%20Formatos%20Convocatoria%20VISR%20201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%20USUARIO\Documents\RESPALDP%20HP%20ROJO\TRABAJO\ALCALDIA%20DE%20BUCARAMANGA\CPS%20No.%20637%20de%202018\PROVEEDORES\EL%20CONSTRUCTOR%20Y%20CORONA\lista%20de%20insumos%20a%20cotizar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TRONCAL%2010\PRESUPUESTO\RECIBIDA\PRESUPUESTO\An&#225;lisis%20de%20precios%20unitarios\Datos%20b&#225;sic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Users\eveloz\AppData\Local\Microsoft\Windows\Temporary%20Internet%20Files\Content.Outlook\TCJ3KYUO\Formato%20informe%20semanal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erueda\Documents\2015-ERT\DISE&#209;OS%20ERT%202015\PARQUE%20LINEAL%20TRAMO%202\4.%20DISE&#209;O%20ELECTRICO%20TRAMO%202\CALCULOS%20Y%20MEMORIAS\CALCULOS%20TRAMO%202\CALCULO%20PERDIDAS%20TRF%20N&#176;%20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6BDEFB\Copia%20de%20PRESUPUESTO%20PUENTE%20TRANSVERSAL%2045%20-%20V.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PRESUPUESTO%20ACTUALIZADO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lpradilla\Mis%20documentos\Downloads\PRESUPUESTO%20ADECUACIONES%20LOCATIVAS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Documents%20and%20Settings\cmcarden1\Mis%20documentos\MARIA%20CAROLINA\PRESUPUESTO\CONSTRUCCI&#211;N\CALI%20TUNA%20BAJA\1.%20PRESUPUESTO%20CALI%20TUNA%20BAJA%20FINAL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honatanmauricio\Downloads\F:\VILLA%20TAKOA\Presupuesto\APUS%20VILLA%20TAKO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ILLA%20TAKOA\Presupuesto\APUS%20VILLA%20TAKOA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trabajo%20red\Documents%20and%20Settings\Luis%20Alberto\Configuraci&#243;n%20local\Archivos%20temporales%20de%20Internet\Content.IE5\ROSF17GT\TEMP\PRECIOS%20UNITARIOS%20SANVICTORIN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PA\Presupuestos\DOCUME~1\ROBERT~1\CONFIG~1\Temp\Rar$DI01.276\MATRIZ%20PARA%20EL%20CALCULO%20DEL%20AIU%202008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perez\Documents\TECNICA\DEPORTE%20Y%20RECREACION\02%20ESTANDARIZADO%20POLIDEPORTIVO\05%20HOJA%20CALCULO%20ESTANDARIZADO\PRESUPUESTO%20DEL%20POLIDEPORTIVO%20COMPLETO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IPSE\Escritorio\PNUD\FIP\Cantidades\Prelec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%20VIAL%2003%20-%20CORDOBA\ESTADO%20DE%20RED\2103mar%2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lejandrora\Configuraci&#243;n%20local\Archivos%20temporales%20de%20Internet\Content.Outlook\F0XXD406\Copia%20de%20BASE%20DE%20DATOS%20APU'S%20(4)%20(3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CO\Doc.%20ASPIRE\ADMONVIAL%20H-V-05\PRESUPUESTOS\sector%203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OLAIMA\PROCESO%20DE%20CONTRATACI&#211;N\PTAP%20ANOLAIMA\Users\los%20renos\AppData\Local\Temp\Temp1_TK7%20Presupuesto%20redes%20secas.zip\TK7%20Presupuesto%20redes%20secas\Secci&#243;n%207%20Tel&#233;fono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HP\Downloads\CONTRATO%20596-2010%20SALON%20COMUNAL%20CHAGUYA\VARIOS\balances%20chaguya%20-%20supervision\DOCUME~1\JORGEV~1\CONFIG~1\Temp\Presupuesto%20A4%20ENVIADO%20A%20BOG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MV-02-BOL\EST.V&#205;A%20CRIT.TECNICO%20AMB-BOL-02\DICIEMBRE-2008\EST.V&#205;A%20CRITERIO%20TECNICO%2090BLB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D7699F\a%20%20aaInformaci&#243;n%20GRUPO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ST.V&#205;A%20CRITERIO%20TECNIC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.PROYECTOS%202017\CORREDOR%20CICLISTA%20UIS%20-%20PARQUE%20DE%20LOS%20NI&#209;OS\4.%20Presupuesto\CORREDOR%20CICLISTA%20G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\Users\emoreno\AppData\Local\Microsoft\Windows\Temporary%20Internet%20Files\Content.Outlook\A9AS4BA5\toolkit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Dickson\Mis%20documentos\Administracion\2002%2005%20May%20(Text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\Users\dpinales\AppData\Roaming\Microsoft\Excel\Users\Arquitecto\Documents\traslado%202%20nueva%20pc\PRESUPUESTO%20TORRE%20AZAR%20MILTON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ergy\e\08-PLANIFICACION-CONTROL\08-CURVAS%20AVANCE\04-TK%20tanques\Curvas%20de%20Avance\00%20-%20Consolidad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uricio-pc\Mis%20documentos\contratos-en-ejecuci&#243;n\contratos-inv&#237;as-2002\consulv&#237;as-advial\WINDOWS\TEMP\TD_0025.DIR\NOV-%20DIC-2002\oficina\accidentes%20le%20NOV-02-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SIMULACI&#211;NEDIFICIO.ok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mperez\Documents\TECNICA\DEPORTE%20Y%20RECREACION\02%20ESTANDARIZADO%20POLIDEPORTIVO\Presupuesto_750%20_Baja_Suelo%20AB%20actualizado%202015%20con%20ICCP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q.%20LUIS%20ARTURO%20HERNANDEZ%20ORTIZ%20(21%20Agosto%202014)\Consultoria\CDE%20S.A\Borrador%20Arq%20Maria%20Luz\Presupu%20Ilumin%20Estadio%20Barranca%2014%20Agosto%202014%20REVISION%20ARQ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olideportivos%20madrid\Presupuesto%20herramientas%20de%20calculo\MATRIZ%20PARA%20EL%20CALCULO%20DEL%20AIU%202009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%20USUARIO\Documents\RESPALDP%20HP%20ROJO\TRABAJO\ALCALDIA%20DE%20BUCARAMANGA\CPS%20No.%20637%20de%202018\13.%20VILLAS%20DE%20SAN%20IGNACIO\MEMORIA%20DE%20CALCULO%20DE%20CANTIDADES%20VILLAS%20DE%20S.%20I.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MZAFUNWRLPQ\VECI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UEDUCTO"/>
      <sheetName val="APUS NUEVOS-1"/>
      <sheetName val="ALCANTARILLADO "/>
      <sheetName val="APUS NUEVOS-2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"/>
      <sheetName val="1000"/>
      <sheetName val="Estado Financiero"/>
      <sheetName val="Resumen"/>
      <sheetName val="Cubicación"/>
      <sheetName val="Pagos"/>
      <sheetName val="Presup. adi. #3"/>
      <sheetName val="presp. daic. #2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1erINFORME"/>
    </sheetNames>
    <definedNames>
      <definedName name="absc"/>
    </defined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justes estimados"/>
      <sheetName val="Prestaciones y AIU"/>
      <sheetName val="DESGLOSES"/>
      <sheetName val="presupuesto"/>
      <sheetName val="U-P1"/>
      <sheetName val="Database"/>
      <sheetName val="cantidades"/>
      <sheetName val="MO-P1"/>
      <sheetName val="MO horario"/>
      <sheetName val="EQ-P1"/>
      <sheetName val="Equipos horarios"/>
    </sheetNames>
    <sheetDataSet>
      <sheetData sheetId="0">
        <row r="6">
          <cell r="B6">
            <v>1</v>
          </cell>
          <cell r="C6">
            <v>1</v>
          </cell>
          <cell r="D6">
            <v>1</v>
          </cell>
          <cell r="E6">
            <v>1</v>
          </cell>
        </row>
        <row r="7">
          <cell r="C7">
            <v>1</v>
          </cell>
          <cell r="D7">
            <v>1</v>
          </cell>
          <cell r="E7">
            <v>1</v>
          </cell>
        </row>
        <row r="14">
          <cell r="E14" t="str">
            <v>X</v>
          </cell>
          <cell r="F14" t="str">
            <v>X</v>
          </cell>
          <cell r="G14" t="str">
            <v>X</v>
          </cell>
        </row>
        <row r="15">
          <cell r="E15" t="str">
            <v>X</v>
          </cell>
        </row>
        <row r="16">
          <cell r="E16" t="str">
            <v>X</v>
          </cell>
          <cell r="F16" t="str">
            <v>X</v>
          </cell>
          <cell r="G16" t="str">
            <v>X</v>
          </cell>
        </row>
        <row r="17">
          <cell r="E17" t="str">
            <v>X</v>
          </cell>
          <cell r="F17" t="str">
            <v>X</v>
          </cell>
          <cell r="G17" t="str">
            <v>X</v>
          </cell>
        </row>
        <row r="28">
          <cell r="D28">
            <v>1900</v>
          </cell>
        </row>
      </sheetData>
      <sheetData sheetId="1"/>
      <sheetData sheetId="2">
        <row r="21">
          <cell r="F21">
            <v>34632000</v>
          </cell>
        </row>
      </sheetData>
      <sheetData sheetId="3" refreshError="1"/>
      <sheetData sheetId="4">
        <row r="12">
          <cell r="D12">
            <v>1</v>
          </cell>
        </row>
        <row r="13">
          <cell r="D13">
            <v>1</v>
          </cell>
        </row>
        <row r="14">
          <cell r="D14">
            <v>4.1666666666666664E-2</v>
          </cell>
        </row>
        <row r="68">
          <cell r="D68">
            <v>8</v>
          </cell>
        </row>
        <row r="69">
          <cell r="D69">
            <v>8</v>
          </cell>
        </row>
        <row r="70">
          <cell r="D70">
            <v>8</v>
          </cell>
        </row>
        <row r="71">
          <cell r="D71">
            <v>32</v>
          </cell>
        </row>
        <row r="72">
          <cell r="D72">
            <v>24</v>
          </cell>
        </row>
        <row r="73">
          <cell r="D73">
            <v>24</v>
          </cell>
        </row>
        <row r="78">
          <cell r="D78">
            <v>0</v>
          </cell>
        </row>
        <row r="79">
          <cell r="D79">
            <v>4.2000000000000003E-2</v>
          </cell>
        </row>
        <row r="80">
          <cell r="D80">
            <v>13</v>
          </cell>
        </row>
        <row r="81">
          <cell r="D81">
            <v>10</v>
          </cell>
        </row>
        <row r="82">
          <cell r="D82">
            <v>1.2500000000000001E-2</v>
          </cell>
        </row>
        <row r="83">
          <cell r="D83">
            <v>0.75</v>
          </cell>
        </row>
        <row r="84">
          <cell r="D84">
            <v>0.125</v>
          </cell>
        </row>
        <row r="98">
          <cell r="C98">
            <v>4</v>
          </cell>
          <cell r="D98">
            <v>8</v>
          </cell>
        </row>
        <row r="99">
          <cell r="C99">
            <v>2</v>
          </cell>
          <cell r="D99">
            <v>8</v>
          </cell>
        </row>
        <row r="100">
          <cell r="C100">
            <v>1</v>
          </cell>
          <cell r="D100">
            <v>16</v>
          </cell>
        </row>
        <row r="101">
          <cell r="C101">
            <v>1</v>
          </cell>
          <cell r="D101">
            <v>24</v>
          </cell>
        </row>
        <row r="102">
          <cell r="C102">
            <v>1</v>
          </cell>
          <cell r="D102">
            <v>24</v>
          </cell>
        </row>
        <row r="124">
          <cell r="D124">
            <v>0.35</v>
          </cell>
        </row>
        <row r="125">
          <cell r="D125">
            <v>0.35</v>
          </cell>
        </row>
        <row r="126">
          <cell r="D126">
            <v>0.35</v>
          </cell>
        </row>
        <row r="127">
          <cell r="D127">
            <v>1.4</v>
          </cell>
        </row>
        <row r="128">
          <cell r="D128">
            <v>1.0499999999999998</v>
          </cell>
        </row>
        <row r="129">
          <cell r="D129">
            <v>1.75</v>
          </cell>
        </row>
        <row r="134">
          <cell r="D134">
            <v>0</v>
          </cell>
        </row>
        <row r="135">
          <cell r="D135">
            <v>0.84</v>
          </cell>
        </row>
        <row r="136">
          <cell r="D136">
            <v>0.82</v>
          </cell>
        </row>
        <row r="137">
          <cell r="D137">
            <v>200</v>
          </cell>
        </row>
        <row r="138">
          <cell r="D138">
            <v>1</v>
          </cell>
        </row>
        <row r="139">
          <cell r="D139">
            <v>15</v>
          </cell>
        </row>
        <row r="140">
          <cell r="D140">
            <v>0.5</v>
          </cell>
        </row>
      </sheetData>
      <sheetData sheetId="5">
        <row r="6">
          <cell r="A6">
            <v>13</v>
          </cell>
          <cell r="B6" t="str">
            <v>CAPATAZ O. ELECTRICAS</v>
          </cell>
          <cell r="C6" t="str">
            <v>Hr</v>
          </cell>
          <cell r="D6">
            <v>42441.525529948682</v>
          </cell>
        </row>
        <row r="7">
          <cell r="A7">
            <v>14</v>
          </cell>
          <cell r="B7" t="str">
            <v>AYUDANTE ELECTRICO</v>
          </cell>
          <cell r="C7" t="str">
            <v>Hr</v>
          </cell>
          <cell r="D7">
            <v>42441.525529948682</v>
          </cell>
        </row>
        <row r="8">
          <cell r="A8">
            <v>15</v>
          </cell>
          <cell r="B8" t="str">
            <v>LINIERO I</v>
          </cell>
          <cell r="C8" t="str">
            <v>Hr</v>
          </cell>
          <cell r="D8">
            <v>39156.968795974673</v>
          </cell>
        </row>
        <row r="9">
          <cell r="A9">
            <v>16</v>
          </cell>
          <cell r="B9" t="str">
            <v>OBRERO</v>
          </cell>
          <cell r="C9" t="str">
            <v>Hr</v>
          </cell>
          <cell r="D9">
            <v>31549.50957218618</v>
          </cell>
        </row>
        <row r="10">
          <cell r="A10">
            <v>17</v>
          </cell>
          <cell r="B10" t="str">
            <v>INSTRUMENTISTA I</v>
          </cell>
          <cell r="C10" t="str">
            <v>Hr</v>
          </cell>
          <cell r="D10">
            <v>46195.304654490406</v>
          </cell>
        </row>
        <row r="11">
          <cell r="A11">
            <v>18</v>
          </cell>
          <cell r="B11" t="str">
            <v>OFICIAL OBRA CIVIL</v>
          </cell>
          <cell r="C11" t="str">
            <v>Hr</v>
          </cell>
          <cell r="D11">
            <v>34873.263158414149</v>
          </cell>
        </row>
        <row r="12">
          <cell r="A12">
            <v>19</v>
          </cell>
          <cell r="B12" t="str">
            <v>Albañil</v>
          </cell>
          <cell r="C12" t="str">
            <v>Hr</v>
          </cell>
          <cell r="D12">
            <v>36181.792893040314</v>
          </cell>
        </row>
        <row r="13">
          <cell r="A13">
            <v>20</v>
          </cell>
          <cell r="B13" t="str">
            <v>MAESTRO DE OBRA</v>
          </cell>
          <cell r="C13" t="str">
            <v>Hr</v>
          </cell>
          <cell r="D13">
            <v>42441.525529948682</v>
          </cell>
        </row>
        <row r="14">
          <cell r="A14">
            <v>21</v>
          </cell>
          <cell r="B14" t="str">
            <v>CAPATAZ OBRA</v>
          </cell>
          <cell r="C14" t="str">
            <v>Hr</v>
          </cell>
          <cell r="D14">
            <v>42441.525529948682</v>
          </cell>
        </row>
        <row r="15">
          <cell r="A15">
            <v>22</v>
          </cell>
          <cell r="B15" t="str">
            <v>Técnico en termografía</v>
          </cell>
          <cell r="C15" t="str">
            <v>Hr</v>
          </cell>
          <cell r="D15">
            <v>36333.829688919548</v>
          </cell>
        </row>
        <row r="16">
          <cell r="A16">
            <v>23</v>
          </cell>
          <cell r="B16" t="str">
            <v>OPERADOR EQUIPO</v>
          </cell>
          <cell r="C16" t="str">
            <v>Hr</v>
          </cell>
          <cell r="D16">
            <v>42441.525529948682</v>
          </cell>
        </row>
        <row r="17">
          <cell r="A17">
            <v>24</v>
          </cell>
          <cell r="B17" t="str">
            <v>ELECTRICISTA I</v>
          </cell>
          <cell r="C17" t="str">
            <v>Hr</v>
          </cell>
          <cell r="D17">
            <v>46195.304654490406</v>
          </cell>
        </row>
        <row r="18">
          <cell r="A18">
            <v>25</v>
          </cell>
          <cell r="B18" t="str">
            <v>AYUDANTE</v>
          </cell>
          <cell r="C18" t="str">
            <v>Hr</v>
          </cell>
          <cell r="D18">
            <v>36333.829688919548</v>
          </cell>
        </row>
        <row r="19">
          <cell r="A19">
            <v>26</v>
          </cell>
          <cell r="B19" t="str">
            <v>TUBERO</v>
          </cell>
          <cell r="C19" t="str">
            <v>Hr</v>
          </cell>
          <cell r="D19">
            <v>42441.525529948682</v>
          </cell>
        </row>
        <row r="20">
          <cell r="A20">
            <v>27</v>
          </cell>
          <cell r="B20" t="str">
            <v>TOPOGRAFO</v>
          </cell>
          <cell r="C20" t="str">
            <v>Hr</v>
          </cell>
          <cell r="D20">
            <v>42441.525529948682</v>
          </cell>
        </row>
        <row r="21">
          <cell r="A21">
            <v>28</v>
          </cell>
          <cell r="B21" t="str">
            <v>AYUDANTE LINIERIA</v>
          </cell>
          <cell r="C21" t="str">
            <v>Hr</v>
          </cell>
          <cell r="D21">
            <v>36333.829688919548</v>
          </cell>
        </row>
        <row r="22">
          <cell r="A22">
            <v>29</v>
          </cell>
          <cell r="B22" t="str">
            <v>CADENERO</v>
          </cell>
          <cell r="C22" t="str">
            <v>Hr</v>
          </cell>
          <cell r="D22">
            <v>39001.497904089963</v>
          </cell>
        </row>
        <row r="23">
          <cell r="A23">
            <v>30</v>
          </cell>
          <cell r="B23" t="str">
            <v>INSTRIUMENTISTA II</v>
          </cell>
          <cell r="C23" t="str">
            <v>Hr</v>
          </cell>
          <cell r="D23">
            <v>42441.525529948682</v>
          </cell>
          <cell r="E23">
            <v>42441.525529948682</v>
          </cell>
          <cell r="F23">
            <v>42441.525529948682</v>
          </cell>
          <cell r="G23">
            <v>42441.525529948682</v>
          </cell>
        </row>
        <row r="24">
          <cell r="A24">
            <v>31</v>
          </cell>
          <cell r="B24" t="str">
            <v>ELECTRICISTA II</v>
          </cell>
          <cell r="C24" t="str">
            <v>Hr</v>
          </cell>
          <cell r="D24">
            <v>42441.525529948682</v>
          </cell>
          <cell r="E24">
            <v>42441.525529948682</v>
          </cell>
          <cell r="F24">
            <v>42441.525529948682</v>
          </cell>
          <cell r="G24">
            <v>42441.525529948682</v>
          </cell>
        </row>
        <row r="25">
          <cell r="A25">
            <v>32</v>
          </cell>
          <cell r="B25" t="str">
            <v>SOLDADOR</v>
          </cell>
          <cell r="C25" t="str">
            <v>Hr</v>
          </cell>
          <cell r="D25">
            <v>42441.525529948682</v>
          </cell>
          <cell r="E25">
            <v>42441.525529948682</v>
          </cell>
          <cell r="F25">
            <v>42441.525529948682</v>
          </cell>
          <cell r="G25">
            <v>42441.525529948682</v>
          </cell>
        </row>
        <row r="26">
          <cell r="A26">
            <v>33</v>
          </cell>
          <cell r="B26" t="str">
            <v>CARGO - GRUPO 8</v>
          </cell>
          <cell r="C26" t="str">
            <v>Hr</v>
          </cell>
          <cell r="D26">
            <v>46195.304654490406</v>
          </cell>
        </row>
        <row r="27">
          <cell r="A27">
            <v>34</v>
          </cell>
          <cell r="B27" t="str">
            <v>CARGO - GRUPO 7</v>
          </cell>
          <cell r="C27" t="str">
            <v>Hr</v>
          </cell>
          <cell r="D27">
            <v>40222.703626040049</v>
          </cell>
        </row>
        <row r="28">
          <cell r="A28">
            <v>35</v>
          </cell>
          <cell r="B28" t="str">
            <v>CARGO GRUPO 5</v>
          </cell>
          <cell r="C28" t="str">
            <v>Hr</v>
          </cell>
          <cell r="D28">
            <v>40723.228765022061</v>
          </cell>
        </row>
        <row r="29">
          <cell r="A29">
            <v>36</v>
          </cell>
          <cell r="B29" t="str">
            <v>GRUPO 4  - CONDUCTOR</v>
          </cell>
          <cell r="C29" t="str">
            <v>Hr</v>
          </cell>
          <cell r="D29">
            <v>39001.497904089963</v>
          </cell>
        </row>
        <row r="30">
          <cell r="A30">
            <v>37</v>
          </cell>
          <cell r="B30" t="str">
            <v>CARGO - GRUPO 2</v>
          </cell>
          <cell r="C30" t="str">
            <v>Hr</v>
          </cell>
          <cell r="D30">
            <v>34873.263158414149</v>
          </cell>
        </row>
        <row r="31">
          <cell r="A31">
            <v>38</v>
          </cell>
          <cell r="B31" t="str">
            <v>CARGO - GRUPO 1</v>
          </cell>
          <cell r="C31" t="str">
            <v>Hr</v>
          </cell>
          <cell r="D31">
            <v>32671.908931795446</v>
          </cell>
        </row>
      </sheetData>
      <sheetData sheetId="6" refreshError="1"/>
      <sheetData sheetId="7">
        <row r="21">
          <cell r="F21">
            <v>326569.11975842877</v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 (2)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 NOV-DIC_2"/>
    </sheetNames>
    <definedNames>
      <definedName name="absc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O DE OBRA"/>
      <sheetName val="PRESUPUESTO"/>
      <sheetName val="AIU"/>
      <sheetName val="CRONOGRAMA Y FLUJO"/>
      <sheetName val="PRESUP INT"/>
      <sheetName val="FM1"/>
      <sheetName val="FM2"/>
      <sheetName val="LISTA INSUMOS"/>
      <sheetName val="APU BATALLÓN"/>
      <sheetName val="APUS ELECT caney"/>
      <sheetName val="APUS ELECT aloj ofc"/>
      <sheetName val="APUS ELECT camp sold"/>
      <sheetName val="APUS ELECT rancho"/>
    </sheetNames>
    <sheetDataSet>
      <sheetData sheetId="0">
        <row r="54">
          <cell r="D54">
            <v>2.0709999999999997</v>
          </cell>
        </row>
      </sheetData>
      <sheetData sheetId="1">
        <row r="11">
          <cell r="B11">
            <v>1</v>
          </cell>
        </row>
        <row r="483">
          <cell r="G483">
            <v>3077449597</v>
          </cell>
        </row>
        <row r="486">
          <cell r="G486">
            <v>3077449597</v>
          </cell>
        </row>
        <row r="487">
          <cell r="F487">
            <v>0.23</v>
          </cell>
        </row>
        <row r="488">
          <cell r="F488">
            <v>0.02</v>
          </cell>
        </row>
        <row r="489">
          <cell r="F489">
            <v>0.05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DATOS"/>
      <sheetName val="precios-básicos2002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 refreshError="1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 refreshError="1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PRECIOS TRANSI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MT.CER.005"/>
      <sheetName val="APU cerramiento tubo h 2.85 m"/>
    </sheetNames>
    <definedNames>
      <definedName name="____pj51" refersTo="#¡REF!"/>
      <definedName name="__EST11" refersTo="#¡REF!"/>
      <definedName name="_EST14" refersTo="#¡REF!"/>
      <definedName name="_EST8" refersTo="#¡REF!"/>
      <definedName name="Print_Area"/>
    </definedNames>
    <sheetDataSet>
      <sheetData sheetId="0"/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Res-Accide-10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</sheetData>
      <sheetData sheetId="3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_Gene"/>
      <sheetName val="Par_Dise"/>
      <sheetName val="Inf_Topo"/>
      <sheetName val="Cal_Plan"/>
      <sheetName val="Loc_Apoy"/>
      <sheetName val="Sel_Estr"/>
      <sheetName val="Van_Regu"/>
      <sheetName val="Cal_Gene"/>
      <sheetName val="Ten_Part"/>
      <sheetName val="Par_Part"/>
      <sheetName val="Esf_Viento"/>
      <sheetName val="Vano_Aso"/>
      <sheetName val="Van_Peso"/>
      <sheetName val="Carg_Ver"/>
      <sheetName val="Ten_Tend"/>
      <sheetName val="Cal_Post"/>
      <sheetName val="Esf_Tran"/>
      <sheetName val="Esf_Vert"/>
      <sheetName val="Ins_Temp"/>
      <sheetName val="Ins_Amor"/>
      <sheetName val="Res_Estr"/>
      <sheetName val="Cant_Obra"/>
      <sheetName val="Pla_Dibu"/>
      <sheetName val="Car_Cond"/>
      <sheetName val="Car_Post"/>
      <sheetName val="Car_Acer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  <sheetName val="Materiales"/>
      <sheetName val="calidad"/>
      <sheetName val="INDICE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idad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ntajes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Hoja1"/>
      <sheetName val="Analisis Mano de Obra"/>
      <sheetName val="Analisis Herramienta Menor"/>
      <sheetName val="Presupuesto"/>
      <sheetName val="Analisis Factor Prestacional"/>
      <sheetName val="Insumos"/>
      <sheetName val="A.P.U"/>
      <sheetName val="PRESUPUESTO CIC"/>
      <sheetName val="CANTIDADES"/>
      <sheetName val="cantidades2"/>
      <sheetName val="Analisis A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MANIZALES</v>
          </cell>
        </row>
      </sheetData>
      <sheetData sheetId="8"/>
      <sheetData sheetId="9"/>
      <sheetData sheetId="10"/>
      <sheetData sheetId="11"/>
      <sheetData sheetId="12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F1"/>
      <sheetName val="F2 "/>
      <sheetName val="F2a"/>
      <sheetName val="F3"/>
      <sheetName val="F4"/>
      <sheetName val="APU Auxiliar"/>
      <sheetName val="F5"/>
      <sheetName val="F7 "/>
      <sheetName val="F8"/>
      <sheetName val="Informe de Diagnostico"/>
      <sheetName val="Inconsistencias"/>
      <sheetName val="Valid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Convocatoria Ordinaria</v>
          </cell>
          <cell r="K3" t="str">
            <v>Cabildo Resguardo Indigena</v>
          </cell>
        </row>
        <row r="4">
          <cell r="B4" t="str">
            <v>Postulación Permanente</v>
          </cell>
          <cell r="K4" t="str">
            <v>Consejo Comunitario de Negritudes</v>
          </cell>
        </row>
        <row r="5">
          <cell r="K5" t="str">
            <v>Departamento</v>
          </cell>
        </row>
        <row r="6">
          <cell r="K6" t="str">
            <v>Entidad Privada</v>
          </cell>
        </row>
        <row r="7">
          <cell r="K7" t="str">
            <v>Gremio Agopecuario</v>
          </cell>
        </row>
        <row r="8">
          <cell r="K8" t="str">
            <v>Municipio</v>
          </cell>
        </row>
        <row r="9">
          <cell r="K9" t="str">
            <v>Organización No Gubernamental (ONG)</v>
          </cell>
        </row>
        <row r="10">
          <cell r="K10" t="str">
            <v>Organizaciones Populares de Vivienda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 (2)"/>
      <sheetName val="lista de insumos a cotizar"/>
      <sheetName val="apu"/>
    </sheetNames>
    <sheetDataSet>
      <sheetData sheetId="0"/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>
        <row r="1">
          <cell r="A1" t="str">
            <v>Int1</v>
          </cell>
        </row>
        <row r="5">
          <cell r="A5">
            <v>1</v>
          </cell>
        </row>
        <row r="6">
          <cell r="A6" t="str">
            <v>G1</v>
          </cell>
        </row>
        <row r="7">
          <cell r="A7" t="str">
            <v>G1</v>
          </cell>
        </row>
        <row r="8">
          <cell r="A8">
            <v>2</v>
          </cell>
        </row>
        <row r="9">
          <cell r="A9" t="str">
            <v>G2</v>
          </cell>
        </row>
        <row r="10">
          <cell r="A10" t="str">
            <v>G2</v>
          </cell>
        </row>
        <row r="11">
          <cell r="A11" t="str">
            <v>G2</v>
          </cell>
        </row>
        <row r="12">
          <cell r="A12" t="str">
            <v>G2</v>
          </cell>
        </row>
        <row r="13">
          <cell r="A13">
            <v>3</v>
          </cell>
        </row>
        <row r="14">
          <cell r="A14" t="str">
            <v>G3</v>
          </cell>
        </row>
        <row r="15">
          <cell r="A15" t="str">
            <v>G3</v>
          </cell>
        </row>
        <row r="16">
          <cell r="A16" t="str">
            <v>G1</v>
          </cell>
        </row>
        <row r="17">
          <cell r="A17" t="str">
            <v>GG1</v>
          </cell>
        </row>
        <row r="18">
          <cell r="A18" t="str">
            <v>GG1</v>
          </cell>
        </row>
        <row r="19">
          <cell r="A19" t="str">
            <v>GG1</v>
          </cell>
        </row>
        <row r="20">
          <cell r="A20" t="str">
            <v>GG1</v>
          </cell>
        </row>
        <row r="21">
          <cell r="A21" t="str">
            <v>GG1</v>
          </cell>
        </row>
        <row r="22">
          <cell r="A22" t="str">
            <v>GG1</v>
          </cell>
        </row>
        <row r="23">
          <cell r="A23" t="str">
            <v>GG1</v>
          </cell>
        </row>
        <row r="24">
          <cell r="A24" t="str">
            <v>GG1</v>
          </cell>
        </row>
        <row r="25">
          <cell r="A25" t="str">
            <v>GG1</v>
          </cell>
        </row>
        <row r="26">
          <cell r="A26" t="str">
            <v>GG1</v>
          </cell>
        </row>
        <row r="27">
          <cell r="A27" t="str">
            <v>GG1</v>
          </cell>
        </row>
        <row r="28">
          <cell r="A28" t="str">
            <v>GG1</v>
          </cell>
        </row>
        <row r="29">
          <cell r="A29" t="str">
            <v>GG1</v>
          </cell>
        </row>
        <row r="30">
          <cell r="A30" t="str">
            <v>GG1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2">
          <cell r="B2" t="str">
            <v>IDU-202-05</v>
          </cell>
        </row>
        <row r="3">
          <cell r="B3" t="str">
            <v>INARE LTDA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  <row r="7">
          <cell r="B7">
            <v>39315</v>
          </cell>
        </row>
      </sheetData>
      <sheetData sheetId="16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E_V180213"/>
      <sheetName val="Informe semanal 1"/>
    </sheetNames>
    <sheetDataSet>
      <sheetData sheetId="0">
        <row r="57">
          <cell r="H57">
            <v>69270</v>
          </cell>
        </row>
        <row r="59">
          <cell r="D59">
            <v>69270</v>
          </cell>
        </row>
      </sheetData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</sheetNames>
    <definedNames>
      <definedName name="Loan_Start"/>
      <definedName name="LOCA"/>
    </definedNames>
    <sheetDataSet>
      <sheetData sheetId="0">
        <row r="15">
          <cell r="D15">
            <v>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>
        <row r="2">
          <cell r="B2" t="str">
            <v>Localización y replanteo</v>
          </cell>
          <cell r="C2" t="str">
            <v>M2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UESTO"/>
      <sheetName val="APU"/>
      <sheetName val="EQUIPOS"/>
      <sheetName val="MATERIALES"/>
      <sheetName val="MANO_DE_OBRA"/>
      <sheetName val="TRANSPORTES"/>
      <sheetName val="A.I.U."/>
      <sheetName val="Flujo de inversió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INS"/>
      <sheetName val="A. P. U.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 refreshError="1"/>
      <sheetData sheetId="1" refreshError="1"/>
      <sheetData sheetId="2" refreshError="1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APU"/>
      <sheetName val="EQUIPOS"/>
      <sheetName val="MATERIALES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No</v>
          </cell>
          <cell r="B1" t="str">
            <v>código</v>
          </cell>
          <cell r="C1" t="str">
            <v>Equipo</v>
          </cell>
          <cell r="D1" t="str">
            <v>Tipo</v>
          </cell>
          <cell r="E1" t="str">
            <v>Valor Hora</v>
          </cell>
          <cell r="F1" t="str">
            <v>Combustible</v>
          </cell>
          <cell r="G1" t="str">
            <v>Operador</v>
          </cell>
          <cell r="H1" t="str">
            <v>Valor Total</v>
          </cell>
          <cell r="J1">
            <v>1</v>
          </cell>
        </row>
        <row r="2">
          <cell r="A2">
            <v>1</v>
          </cell>
          <cell r="B2" t="str">
            <v>equi</v>
          </cell>
          <cell r="C2" t="str">
            <v>ANDAMIO - SECCIÓN</v>
          </cell>
          <cell r="D2" t="str">
            <v xml:space="preserve"> -- </v>
          </cell>
          <cell r="E2">
            <v>62.5</v>
          </cell>
          <cell r="F2">
            <v>0</v>
          </cell>
          <cell r="H2">
            <v>100</v>
          </cell>
        </row>
        <row r="3">
          <cell r="A3">
            <v>2</v>
          </cell>
          <cell r="B3" t="str">
            <v>equi</v>
          </cell>
          <cell r="C3" t="str">
            <v>ANTORCHA</v>
          </cell>
          <cell r="D3" t="str">
            <v xml:space="preserve"> -- </v>
          </cell>
          <cell r="E3">
            <v>250</v>
          </cell>
          <cell r="F3">
            <v>0</v>
          </cell>
          <cell r="H3">
            <v>250</v>
          </cell>
        </row>
        <row r="4">
          <cell r="A4">
            <v>3</v>
          </cell>
          <cell r="B4" t="str">
            <v>equi</v>
          </cell>
          <cell r="C4" t="str">
            <v>BANDA</v>
          </cell>
          <cell r="D4" t="str">
            <v xml:space="preserve"> -- </v>
          </cell>
          <cell r="E4">
            <v>469.41333333333336</v>
          </cell>
          <cell r="F4">
            <v>0</v>
          </cell>
          <cell r="H4">
            <v>600</v>
          </cell>
        </row>
        <row r="5">
          <cell r="A5">
            <v>4</v>
          </cell>
          <cell r="B5" t="str">
            <v>equi</v>
          </cell>
          <cell r="C5" t="str">
            <v>CANGURO COMPACTADOR</v>
          </cell>
          <cell r="D5" t="str">
            <v>-- --</v>
          </cell>
          <cell r="E5">
            <v>15000</v>
          </cell>
          <cell r="H5">
            <v>18608.8</v>
          </cell>
        </row>
        <row r="6">
          <cell r="A6">
            <v>5</v>
          </cell>
          <cell r="B6" t="str">
            <v>equi</v>
          </cell>
          <cell r="C6" t="str">
            <v>BISELADORA</v>
          </cell>
          <cell r="D6" t="str">
            <v>H&amp;M</v>
          </cell>
          <cell r="E6">
            <v>881.77083333333337</v>
          </cell>
          <cell r="F6">
            <v>0</v>
          </cell>
          <cell r="H6">
            <v>500</v>
          </cell>
        </row>
        <row r="7">
          <cell r="A7">
            <v>6</v>
          </cell>
          <cell r="B7" t="str">
            <v>equi</v>
          </cell>
          <cell r="C7" t="str">
            <v>BOBCAT</v>
          </cell>
          <cell r="D7" t="str">
            <v>-- --</v>
          </cell>
          <cell r="E7">
            <v>32000</v>
          </cell>
          <cell r="F7">
            <v>1.5</v>
          </cell>
          <cell r="H7">
            <v>33110.300000000003</v>
          </cell>
        </row>
        <row r="8">
          <cell r="A8">
            <v>7</v>
          </cell>
          <cell r="B8" t="str">
            <v>equi</v>
          </cell>
          <cell r="C8" t="str">
            <v>BOMBA LLENADO</v>
          </cell>
          <cell r="D8" t="str">
            <v>Duplex</v>
          </cell>
          <cell r="E8">
            <v>15000</v>
          </cell>
          <cell r="F8">
            <v>2.5</v>
          </cell>
          <cell r="H8">
            <v>15002.5</v>
          </cell>
        </row>
        <row r="9">
          <cell r="A9">
            <v>8</v>
          </cell>
          <cell r="B9" t="str">
            <v>equi</v>
          </cell>
          <cell r="C9" t="str">
            <v>BOMBA PRUEBA</v>
          </cell>
          <cell r="D9" t="str">
            <v>Triplex</v>
          </cell>
          <cell r="E9">
            <v>15000</v>
          </cell>
          <cell r="F9">
            <v>2.5</v>
          </cell>
          <cell r="H9">
            <v>15002.5</v>
          </cell>
        </row>
        <row r="10">
          <cell r="A10">
            <v>9</v>
          </cell>
          <cell r="B10" t="str">
            <v>equi</v>
          </cell>
          <cell r="C10" t="str">
            <v>BOMBA PRUEBA MANUAL</v>
          </cell>
          <cell r="D10" t="str">
            <v>-- --</v>
          </cell>
          <cell r="E10">
            <v>1600</v>
          </cell>
          <cell r="F10">
            <v>0</v>
          </cell>
          <cell r="H10">
            <v>1600</v>
          </cell>
        </row>
        <row r="11">
          <cell r="A11">
            <v>10</v>
          </cell>
          <cell r="B11" t="str">
            <v>equi</v>
          </cell>
          <cell r="C11" t="str">
            <v>BULLDOZER</v>
          </cell>
          <cell r="D11" t="str">
            <v>D6D</v>
          </cell>
          <cell r="E11">
            <v>40000</v>
          </cell>
          <cell r="F11">
            <v>5</v>
          </cell>
          <cell r="H11">
            <v>43113.8</v>
          </cell>
        </row>
        <row r="12">
          <cell r="A12">
            <v>11</v>
          </cell>
          <cell r="B12" t="str">
            <v>equi</v>
          </cell>
          <cell r="C12" t="str">
            <v>BULLDOZER D4D</v>
          </cell>
          <cell r="D12" t="str">
            <v>D4D</v>
          </cell>
          <cell r="E12">
            <v>45000</v>
          </cell>
          <cell r="F12">
            <v>5</v>
          </cell>
          <cell r="H12">
            <v>41113.800000000003</v>
          </cell>
        </row>
        <row r="13">
          <cell r="A13">
            <v>12</v>
          </cell>
          <cell r="B13" t="str">
            <v>equi</v>
          </cell>
          <cell r="C13" t="str">
            <v>BUS</v>
          </cell>
          <cell r="D13" t="str">
            <v>-- --</v>
          </cell>
          <cell r="E13">
            <v>15000</v>
          </cell>
          <cell r="F13">
            <v>1.5</v>
          </cell>
          <cell r="H13">
            <v>15938</v>
          </cell>
        </row>
        <row r="14">
          <cell r="A14">
            <v>13</v>
          </cell>
          <cell r="B14" t="str">
            <v>equi</v>
          </cell>
          <cell r="C14" t="str">
            <v>CAMIÓN 600</v>
          </cell>
          <cell r="D14">
            <v>600</v>
          </cell>
          <cell r="E14">
            <v>16000</v>
          </cell>
          <cell r="F14">
            <v>1.5</v>
          </cell>
          <cell r="H14">
            <v>15938</v>
          </cell>
        </row>
        <row r="15">
          <cell r="A15">
            <v>14</v>
          </cell>
          <cell r="B15" t="str">
            <v>equi</v>
          </cell>
          <cell r="C15" t="str">
            <v>CAMIÓN GRÚA</v>
          </cell>
          <cell r="D15" t="str">
            <v>Grúa</v>
          </cell>
          <cell r="E15">
            <v>18000</v>
          </cell>
          <cell r="F15">
            <v>1.5</v>
          </cell>
          <cell r="H15">
            <v>19938</v>
          </cell>
        </row>
        <row r="16">
          <cell r="A16">
            <v>15</v>
          </cell>
          <cell r="B16" t="str">
            <v>equi</v>
          </cell>
          <cell r="C16" t="str">
            <v>CAMIONETA- 350</v>
          </cell>
          <cell r="D16" t="str">
            <v>Estacas</v>
          </cell>
          <cell r="E16">
            <v>9000</v>
          </cell>
          <cell r="F16">
            <v>1.5</v>
          </cell>
          <cell r="H16">
            <v>19438</v>
          </cell>
        </row>
        <row r="17">
          <cell r="A17">
            <v>16</v>
          </cell>
          <cell r="B17" t="str">
            <v>equi</v>
          </cell>
          <cell r="C17" t="str">
            <v>CAMPERO</v>
          </cell>
          <cell r="D17" t="str">
            <v>4x4</v>
          </cell>
          <cell r="E17">
            <v>8000</v>
          </cell>
          <cell r="F17">
            <v>1.5</v>
          </cell>
          <cell r="H17">
            <v>16968</v>
          </cell>
        </row>
        <row r="18">
          <cell r="A18">
            <v>17</v>
          </cell>
          <cell r="B18" t="str">
            <v>equi</v>
          </cell>
          <cell r="C18" t="str">
            <v>COMPACTADOR RANA</v>
          </cell>
          <cell r="D18" t="str">
            <v>Manual</v>
          </cell>
          <cell r="E18">
            <v>2250</v>
          </cell>
          <cell r="F18">
            <v>1.5</v>
          </cell>
          <cell r="H18">
            <v>1001.5</v>
          </cell>
        </row>
        <row r="19">
          <cell r="A19">
            <v>18</v>
          </cell>
          <cell r="B19" t="str">
            <v>equi</v>
          </cell>
          <cell r="C19" t="str">
            <v>COMPRESOR</v>
          </cell>
          <cell r="D19" t="str">
            <v>250 cfm</v>
          </cell>
          <cell r="E19">
            <v>12000</v>
          </cell>
          <cell r="F19">
            <v>1.5</v>
          </cell>
          <cell r="H19">
            <v>15001.5</v>
          </cell>
        </row>
        <row r="20">
          <cell r="A20">
            <v>19</v>
          </cell>
          <cell r="B20" t="str">
            <v>equi</v>
          </cell>
          <cell r="C20" t="str">
            <v>COMPRESOR</v>
          </cell>
          <cell r="D20" t="str">
            <v>175 cfm</v>
          </cell>
          <cell r="E20">
            <v>10000</v>
          </cell>
          <cell r="F20">
            <v>1.5</v>
          </cell>
          <cell r="H20">
            <v>13001.5</v>
          </cell>
        </row>
        <row r="21">
          <cell r="A21">
            <v>20</v>
          </cell>
          <cell r="B21" t="str">
            <v>equi</v>
          </cell>
          <cell r="C21" t="str">
            <v>CONTENEDOR</v>
          </cell>
          <cell r="D21" t="str">
            <v>Genérico</v>
          </cell>
          <cell r="E21">
            <v>800</v>
          </cell>
          <cell r="F21">
            <v>0</v>
          </cell>
          <cell r="H21">
            <v>800</v>
          </cell>
        </row>
        <row r="22">
          <cell r="A22">
            <v>21</v>
          </cell>
          <cell r="B22" t="str">
            <v>equi</v>
          </cell>
          <cell r="C22" t="str">
            <v>CORTATUBOS</v>
          </cell>
          <cell r="D22" t="str">
            <v>Ridgid</v>
          </cell>
          <cell r="E22">
            <v>461.85185185185185</v>
          </cell>
          <cell r="F22">
            <v>0</v>
          </cell>
          <cell r="H22">
            <v>500</v>
          </cell>
        </row>
        <row r="23">
          <cell r="A23">
            <v>22</v>
          </cell>
          <cell r="B23" t="str">
            <v>equi</v>
          </cell>
          <cell r="C23" t="str">
            <v>DIFERENCIAL 2 TON</v>
          </cell>
          <cell r="D23" t="str">
            <v>Genérica</v>
          </cell>
          <cell r="E23">
            <v>103.65486111111112</v>
          </cell>
          <cell r="F23">
            <v>0</v>
          </cell>
          <cell r="H23">
            <v>500</v>
          </cell>
        </row>
        <row r="24">
          <cell r="A24">
            <v>23</v>
          </cell>
          <cell r="B24" t="str">
            <v>equi</v>
          </cell>
          <cell r="C24" t="str">
            <v>DOBLADORA</v>
          </cell>
          <cell r="D24" t="str">
            <v>Hasta 12"</v>
          </cell>
          <cell r="E24">
            <v>13125</v>
          </cell>
          <cell r="F24">
            <v>1.5</v>
          </cell>
          <cell r="H24">
            <v>3001.5</v>
          </cell>
        </row>
        <row r="25">
          <cell r="A25">
            <v>24</v>
          </cell>
          <cell r="B25" t="str">
            <v>equi</v>
          </cell>
          <cell r="C25" t="str">
            <v>DOBLADORA MANUAL</v>
          </cell>
          <cell r="D25" t="str">
            <v>-- --</v>
          </cell>
          <cell r="E25">
            <v>1000</v>
          </cell>
          <cell r="F25">
            <v>0</v>
          </cell>
          <cell r="H25">
            <v>1000</v>
          </cell>
        </row>
        <row r="26">
          <cell r="A26">
            <v>25</v>
          </cell>
          <cell r="B26" t="str">
            <v>equi</v>
          </cell>
          <cell r="C26" t="str">
            <v>ENCINTADORA</v>
          </cell>
          <cell r="D26" t="str">
            <v>Genérica</v>
          </cell>
          <cell r="F26">
            <v>1.5</v>
          </cell>
          <cell r="H26">
            <v>16001.5</v>
          </cell>
        </row>
        <row r="27">
          <cell r="A27">
            <v>26</v>
          </cell>
          <cell r="B27" t="str">
            <v>equi</v>
          </cell>
          <cell r="C27" t="str">
            <v>EQ. DIBUJO</v>
          </cell>
          <cell r="D27" t="str">
            <v>Autocad</v>
          </cell>
          <cell r="E27">
            <v>2000</v>
          </cell>
          <cell r="F27">
            <v>0</v>
          </cell>
          <cell r="H27">
            <v>2000</v>
          </cell>
        </row>
        <row r="28">
          <cell r="A28">
            <v>27</v>
          </cell>
          <cell r="B28" t="str">
            <v>equi</v>
          </cell>
          <cell r="C28" t="str">
            <v>EQ. MONTAJE</v>
          </cell>
          <cell r="D28" t="str">
            <v>-- --</v>
          </cell>
          <cell r="E28">
            <v>5000</v>
          </cell>
          <cell r="F28">
            <v>0</v>
          </cell>
          <cell r="H28">
            <v>5000</v>
          </cell>
        </row>
        <row r="29">
          <cell r="A29">
            <v>28</v>
          </cell>
          <cell r="B29" t="str">
            <v>equi</v>
          </cell>
          <cell r="C29" t="str">
            <v>EQ. OXICORTE</v>
          </cell>
          <cell r="D29" t="str">
            <v>Victor</v>
          </cell>
          <cell r="E29">
            <v>287.98611111111109</v>
          </cell>
          <cell r="F29">
            <v>0</v>
          </cell>
          <cell r="H29">
            <v>650</v>
          </cell>
        </row>
        <row r="30">
          <cell r="A30">
            <v>29</v>
          </cell>
          <cell r="B30" t="str">
            <v>equi</v>
          </cell>
          <cell r="C30" t="str">
            <v>EQ. RX</v>
          </cell>
          <cell r="D30" t="str">
            <v xml:space="preserve"> -- </v>
          </cell>
          <cell r="E30">
            <v>6000</v>
          </cell>
          <cell r="F30">
            <v>0</v>
          </cell>
          <cell r="H30">
            <v>6000</v>
          </cell>
        </row>
        <row r="31">
          <cell r="A31">
            <v>30</v>
          </cell>
          <cell r="B31" t="str">
            <v>equi</v>
          </cell>
          <cell r="C31" t="str">
            <v>EQ. SANDBLASTING</v>
          </cell>
          <cell r="D31" t="str">
            <v>Atlas Copco</v>
          </cell>
          <cell r="E31">
            <v>2500</v>
          </cell>
          <cell r="F31">
            <v>0</v>
          </cell>
          <cell r="H31">
            <v>2500</v>
          </cell>
        </row>
        <row r="32">
          <cell r="A32">
            <v>31</v>
          </cell>
          <cell r="B32" t="str">
            <v>equi</v>
          </cell>
          <cell r="C32" t="str">
            <v>EQ. TOPOGRAFÍA</v>
          </cell>
          <cell r="D32" t="str">
            <v>Kern</v>
          </cell>
          <cell r="E32">
            <v>5000</v>
          </cell>
          <cell r="F32">
            <v>0</v>
          </cell>
          <cell r="H32">
            <v>5000</v>
          </cell>
        </row>
        <row r="33">
          <cell r="A33">
            <v>32</v>
          </cell>
          <cell r="B33" t="str">
            <v>equi</v>
          </cell>
          <cell r="C33" t="str">
            <v>GRAPA</v>
          </cell>
          <cell r="D33" t="str">
            <v>Externa</v>
          </cell>
          <cell r="E33">
            <v>500</v>
          </cell>
          <cell r="F33">
            <v>0</v>
          </cell>
          <cell r="H33">
            <v>500</v>
          </cell>
        </row>
        <row r="34">
          <cell r="A34">
            <v>33</v>
          </cell>
          <cell r="B34" t="str">
            <v>equi</v>
          </cell>
          <cell r="C34" t="str">
            <v>GRÚA DE 20 TON</v>
          </cell>
          <cell r="D34" t="str">
            <v>Genérica</v>
          </cell>
          <cell r="E34">
            <v>110000.00000000001</v>
          </cell>
          <cell r="F34">
            <v>5</v>
          </cell>
          <cell r="H34">
            <v>63113.8</v>
          </cell>
        </row>
        <row r="35">
          <cell r="A35">
            <v>34</v>
          </cell>
          <cell r="B35" t="str">
            <v>equi</v>
          </cell>
          <cell r="C35" t="str">
            <v>GRÚA DE 35 TON</v>
          </cell>
          <cell r="D35" t="str">
            <v>-- --</v>
          </cell>
          <cell r="E35">
            <v>154000</v>
          </cell>
          <cell r="F35">
            <v>5</v>
          </cell>
          <cell r="H35">
            <v>73113.8</v>
          </cell>
        </row>
        <row r="36">
          <cell r="A36">
            <v>35</v>
          </cell>
          <cell r="B36" t="str">
            <v>equi</v>
          </cell>
          <cell r="C36" t="str">
            <v>GUADAÑADORA</v>
          </cell>
          <cell r="D36" t="str">
            <v>Genérica</v>
          </cell>
          <cell r="E36">
            <v>923.28194444444443</v>
          </cell>
          <cell r="F36">
            <v>0.5</v>
          </cell>
          <cell r="H36">
            <v>1000.5</v>
          </cell>
        </row>
        <row r="37">
          <cell r="A37">
            <v>36</v>
          </cell>
          <cell r="B37" t="str">
            <v>equi</v>
          </cell>
          <cell r="C37" t="str">
            <v>HERR. MENOR</v>
          </cell>
          <cell r="D37" t="str">
            <v>Genérica</v>
          </cell>
          <cell r="E37">
            <v>750</v>
          </cell>
          <cell r="F37">
            <v>0</v>
          </cell>
          <cell r="H37">
            <v>750</v>
          </cell>
        </row>
        <row r="38">
          <cell r="A38">
            <v>37</v>
          </cell>
          <cell r="B38" t="str">
            <v>equi</v>
          </cell>
          <cell r="C38" t="str">
            <v>HOLLIDAY DETECTOR</v>
          </cell>
          <cell r="D38" t="str">
            <v>Spy</v>
          </cell>
          <cell r="E38">
            <v>750</v>
          </cell>
          <cell r="F38">
            <v>0</v>
          </cell>
          <cell r="H38">
            <v>750</v>
          </cell>
        </row>
        <row r="39">
          <cell r="A39">
            <v>38</v>
          </cell>
          <cell r="B39" t="str">
            <v>equi</v>
          </cell>
          <cell r="C39" t="str">
            <v>HOT TAPPING MACHINE</v>
          </cell>
          <cell r="D39" t="str">
            <v xml:space="preserve"> hasta Ø=6"</v>
          </cell>
          <cell r="E39">
            <v>7000</v>
          </cell>
          <cell r="F39">
            <v>0</v>
          </cell>
          <cell r="H39">
            <v>7000</v>
          </cell>
        </row>
        <row r="40">
          <cell r="A40">
            <v>39</v>
          </cell>
          <cell r="B40" t="str">
            <v>equi</v>
          </cell>
          <cell r="C40" t="str">
            <v>INSTRUMENTOS PRUEBAS PROTECCION CATODICA</v>
          </cell>
          <cell r="D40" t="str">
            <v>-- --</v>
          </cell>
          <cell r="E40">
            <v>1200</v>
          </cell>
          <cell r="F40">
            <v>0</v>
          </cell>
          <cell r="H40">
            <v>1200</v>
          </cell>
        </row>
        <row r="41">
          <cell r="A41">
            <v>40</v>
          </cell>
          <cell r="B41" t="str">
            <v>equi</v>
          </cell>
          <cell r="C41" t="str">
            <v>MANÓMETRO</v>
          </cell>
          <cell r="D41" t="str">
            <v xml:space="preserve"> -- </v>
          </cell>
          <cell r="E41">
            <v>400</v>
          </cell>
          <cell r="F41">
            <v>0</v>
          </cell>
          <cell r="H41">
            <v>400</v>
          </cell>
        </row>
        <row r="42">
          <cell r="A42">
            <v>41</v>
          </cell>
          <cell r="B42" t="str">
            <v>equi</v>
          </cell>
          <cell r="C42" t="str">
            <v>MÁQ. SOLDAR</v>
          </cell>
          <cell r="D42" t="str">
            <v>SA250</v>
          </cell>
          <cell r="E42">
            <v>3500</v>
          </cell>
          <cell r="F42">
            <v>1.5</v>
          </cell>
          <cell r="H42">
            <v>5001.5</v>
          </cell>
        </row>
        <row r="43">
          <cell r="A43">
            <v>42</v>
          </cell>
          <cell r="B43" t="str">
            <v>equi</v>
          </cell>
          <cell r="C43" t="str">
            <v>MEGGER</v>
          </cell>
          <cell r="D43" t="str">
            <v>-- --</v>
          </cell>
          <cell r="E43">
            <v>1200</v>
          </cell>
          <cell r="F43">
            <v>0</v>
          </cell>
          <cell r="H43">
            <v>1200</v>
          </cell>
        </row>
        <row r="44">
          <cell r="A44">
            <v>43</v>
          </cell>
          <cell r="B44" t="str">
            <v>equi</v>
          </cell>
          <cell r="C44" t="str">
            <v>MEZCLADORA</v>
          </cell>
          <cell r="D44" t="str">
            <v>1 1/2 Bultos</v>
          </cell>
          <cell r="E44">
            <v>2250</v>
          </cell>
          <cell r="F44">
            <v>0.5</v>
          </cell>
          <cell r="H44">
            <v>3000.5</v>
          </cell>
        </row>
        <row r="45">
          <cell r="A45">
            <v>44</v>
          </cell>
          <cell r="B45" t="str">
            <v>equi</v>
          </cell>
          <cell r="C45" t="str">
            <v>MOTOBOMBA 3"</v>
          </cell>
          <cell r="D45" t="str">
            <v>IHM</v>
          </cell>
          <cell r="E45">
            <v>2500</v>
          </cell>
          <cell r="F45">
            <v>0.5</v>
          </cell>
          <cell r="H45">
            <v>2500.5</v>
          </cell>
        </row>
        <row r="46">
          <cell r="A46">
            <v>45</v>
          </cell>
          <cell r="B46" t="str">
            <v>equi</v>
          </cell>
          <cell r="C46" t="str">
            <v>MOTONIVELADORA</v>
          </cell>
          <cell r="D46" t="str">
            <v xml:space="preserve"> -- </v>
          </cell>
          <cell r="E46">
            <v>40000</v>
          </cell>
          <cell r="F46">
            <v>5</v>
          </cell>
          <cell r="H46">
            <v>39113.800000000003</v>
          </cell>
        </row>
        <row r="47">
          <cell r="A47">
            <v>46</v>
          </cell>
          <cell r="B47" t="str">
            <v>equi</v>
          </cell>
          <cell r="C47" t="str">
            <v>MULTÍMETRO</v>
          </cell>
          <cell r="D47" t="str">
            <v xml:space="preserve"> -- </v>
          </cell>
          <cell r="E47">
            <v>1300</v>
          </cell>
          <cell r="F47">
            <v>0</v>
          </cell>
          <cell r="H47">
            <v>1300</v>
          </cell>
        </row>
        <row r="48">
          <cell r="A48">
            <v>47</v>
          </cell>
          <cell r="B48" t="str">
            <v>equi</v>
          </cell>
          <cell r="C48" t="str">
            <v>PERFORADORA HORIZONTAL</v>
          </cell>
          <cell r="D48" t="str">
            <v>CRC</v>
          </cell>
          <cell r="E48">
            <v>24000</v>
          </cell>
          <cell r="F48">
            <v>2</v>
          </cell>
          <cell r="H48">
            <v>24002</v>
          </cell>
        </row>
        <row r="49">
          <cell r="A49">
            <v>48</v>
          </cell>
          <cell r="B49" t="str">
            <v>equi</v>
          </cell>
          <cell r="C49" t="str">
            <v>PLANTA ELÉCTRICA</v>
          </cell>
          <cell r="D49" t="str">
            <v>5 KW</v>
          </cell>
          <cell r="E49">
            <v>2800</v>
          </cell>
          <cell r="F49">
            <v>0.5</v>
          </cell>
          <cell r="H49">
            <v>2800.5</v>
          </cell>
        </row>
        <row r="50">
          <cell r="A50">
            <v>49</v>
          </cell>
          <cell r="B50" t="str">
            <v>equi</v>
          </cell>
          <cell r="C50" t="str">
            <v>PULIDORA</v>
          </cell>
          <cell r="D50" t="str">
            <v>Bosch</v>
          </cell>
          <cell r="E50">
            <v>312.5</v>
          </cell>
          <cell r="F50">
            <v>0</v>
          </cell>
          <cell r="H50">
            <v>500</v>
          </cell>
        </row>
        <row r="51">
          <cell r="A51">
            <v>50</v>
          </cell>
          <cell r="B51" t="str">
            <v>equi</v>
          </cell>
          <cell r="C51" t="str">
            <v>REGISTRADOR</v>
          </cell>
          <cell r="D51" t="str">
            <v>Weskler</v>
          </cell>
          <cell r="E51">
            <v>2500</v>
          </cell>
          <cell r="F51">
            <v>0</v>
          </cell>
          <cell r="H51">
            <v>2500</v>
          </cell>
        </row>
        <row r="52">
          <cell r="A52">
            <v>51</v>
          </cell>
          <cell r="B52" t="str">
            <v>equi</v>
          </cell>
          <cell r="C52" t="str">
            <v>RETROCARGADOR</v>
          </cell>
          <cell r="D52" t="str">
            <v>Llantas</v>
          </cell>
          <cell r="E52">
            <v>40000</v>
          </cell>
          <cell r="F52">
            <v>3.5</v>
          </cell>
          <cell r="H52">
            <v>35112.300000000003</v>
          </cell>
        </row>
        <row r="53">
          <cell r="A53">
            <v>52</v>
          </cell>
          <cell r="B53" t="str">
            <v>equi</v>
          </cell>
          <cell r="C53" t="str">
            <v>RETROEXCAVADORA</v>
          </cell>
          <cell r="D53" t="str">
            <v>Oruga</v>
          </cell>
          <cell r="E53">
            <v>45000</v>
          </cell>
          <cell r="F53">
            <v>4</v>
          </cell>
          <cell r="H53">
            <v>47113.8</v>
          </cell>
        </row>
        <row r="54">
          <cell r="A54">
            <v>53</v>
          </cell>
          <cell r="B54" t="str">
            <v>equi</v>
          </cell>
          <cell r="C54" t="str">
            <v>RETRO CON MARTILLO</v>
          </cell>
          <cell r="D54" t="str">
            <v>Oruga</v>
          </cell>
          <cell r="E54">
            <v>100000</v>
          </cell>
          <cell r="F54">
            <v>5</v>
          </cell>
          <cell r="H54">
            <v>62113.8</v>
          </cell>
        </row>
        <row r="55">
          <cell r="A55">
            <v>54</v>
          </cell>
          <cell r="B55" t="str">
            <v>equi</v>
          </cell>
          <cell r="C55" t="str">
            <v>TIENDETUBOS</v>
          </cell>
          <cell r="D55" t="str">
            <v>561</v>
          </cell>
          <cell r="E55">
            <v>43000</v>
          </cell>
          <cell r="F55">
            <v>5</v>
          </cell>
          <cell r="H55">
            <v>47113.8</v>
          </cell>
        </row>
        <row r="56">
          <cell r="A56">
            <v>55</v>
          </cell>
          <cell r="B56" t="str">
            <v>equi</v>
          </cell>
          <cell r="C56" t="str">
            <v>TRACTOMULA CAMABAJA</v>
          </cell>
          <cell r="D56" t="str">
            <v>Camabaja</v>
          </cell>
          <cell r="E56">
            <v>16000</v>
          </cell>
          <cell r="F56">
            <v>4.5</v>
          </cell>
          <cell r="H56">
            <v>27941</v>
          </cell>
        </row>
        <row r="57">
          <cell r="A57">
            <v>56</v>
          </cell>
          <cell r="B57" t="str">
            <v>equi</v>
          </cell>
          <cell r="C57" t="str">
            <v>TRACTOMULA PLATAFORMA</v>
          </cell>
          <cell r="D57" t="str">
            <v>Plataforma</v>
          </cell>
          <cell r="E57">
            <v>25000</v>
          </cell>
          <cell r="F57">
            <v>4.5</v>
          </cell>
          <cell r="H57">
            <v>25941</v>
          </cell>
        </row>
        <row r="58">
          <cell r="A58">
            <v>57</v>
          </cell>
          <cell r="B58" t="str">
            <v>equi</v>
          </cell>
          <cell r="C58" t="str">
            <v>VIBRADOR CONCRETO</v>
          </cell>
          <cell r="D58" t="str">
            <v>Elliot</v>
          </cell>
          <cell r="E58">
            <v>2250</v>
          </cell>
          <cell r="F58">
            <v>0.5</v>
          </cell>
          <cell r="H58">
            <v>1500.5</v>
          </cell>
        </row>
        <row r="59">
          <cell r="A59">
            <v>58</v>
          </cell>
          <cell r="B59" t="str">
            <v>equi</v>
          </cell>
          <cell r="C59" t="str">
            <v>COMPACTADOR AUTOPROPULSADO</v>
          </cell>
          <cell r="D59" t="str">
            <v>-- --</v>
          </cell>
          <cell r="E59">
            <v>36000</v>
          </cell>
          <cell r="F59">
            <v>2.5</v>
          </cell>
          <cell r="H59">
            <v>39111.300000000003</v>
          </cell>
        </row>
        <row r="60">
          <cell r="A60">
            <v>59</v>
          </cell>
          <cell r="B60" t="str">
            <v>equi</v>
          </cell>
          <cell r="C60" t="str">
            <v>COMPACTADOR MANUAL</v>
          </cell>
          <cell r="D60" t="str">
            <v>-- --</v>
          </cell>
          <cell r="E60">
            <v>1200</v>
          </cell>
          <cell r="F60">
            <v>0.5</v>
          </cell>
          <cell r="H60">
            <v>1200.5</v>
          </cell>
        </row>
        <row r="61">
          <cell r="A61">
            <v>60</v>
          </cell>
          <cell r="B61" t="str">
            <v>equi</v>
          </cell>
          <cell r="C61" t="str">
            <v>VOLQUETA</v>
          </cell>
          <cell r="D61" t="str">
            <v>5 m3</v>
          </cell>
          <cell r="E61">
            <v>20000</v>
          </cell>
          <cell r="F61">
            <v>1.5</v>
          </cell>
          <cell r="H61">
            <v>22604.666666666668</v>
          </cell>
        </row>
        <row r="62">
          <cell r="A62">
            <v>61</v>
          </cell>
          <cell r="B62" t="str">
            <v>equi</v>
          </cell>
          <cell r="C62" t="str">
            <v>CALDERA</v>
          </cell>
          <cell r="D62" t="str">
            <v>-- --</v>
          </cell>
          <cell r="E62" t="str">
            <v>X</v>
          </cell>
          <cell r="F62">
            <v>0.5</v>
          </cell>
          <cell r="H62">
            <v>4200.5</v>
          </cell>
        </row>
        <row r="63">
          <cell r="A63">
            <v>62</v>
          </cell>
          <cell r="B63" t="str">
            <v>equi</v>
          </cell>
          <cell r="C63" t="str">
            <v>CARROMACHO</v>
          </cell>
          <cell r="D63" t="str">
            <v>-- --</v>
          </cell>
          <cell r="E63" t="str">
            <v>X</v>
          </cell>
          <cell r="F63">
            <v>5</v>
          </cell>
          <cell r="H63">
            <v>55941.5</v>
          </cell>
        </row>
        <row r="64">
          <cell r="A64">
            <v>63</v>
          </cell>
          <cell r="B64" t="str">
            <v>equi</v>
          </cell>
          <cell r="C64" t="str">
            <v>TRACTOR AGRÍCOLA</v>
          </cell>
          <cell r="E64">
            <v>11250</v>
          </cell>
          <cell r="F64">
            <v>0.6</v>
          </cell>
          <cell r="H64">
            <v>30109.4</v>
          </cell>
        </row>
        <row r="65">
          <cell r="A65">
            <v>64</v>
          </cell>
          <cell r="B65" t="str">
            <v>equi</v>
          </cell>
          <cell r="C65" t="str">
            <v>EQUIPO FBE</v>
          </cell>
          <cell r="E65" t="str">
            <v>X</v>
          </cell>
          <cell r="I65" t="str">
            <v>este valor incluye combustible</v>
          </cell>
        </row>
        <row r="66">
          <cell r="A66">
            <v>65</v>
          </cell>
          <cell r="B66" t="str">
            <v>equi</v>
          </cell>
          <cell r="C66" t="str">
            <v>MOTOSIERRA</v>
          </cell>
          <cell r="E66">
            <v>1000</v>
          </cell>
          <cell r="F66">
            <v>0.5</v>
          </cell>
          <cell r="H66">
            <v>1000.5</v>
          </cell>
        </row>
        <row r="67">
          <cell r="A67">
            <v>66</v>
          </cell>
          <cell r="B67" t="str">
            <v>equi</v>
          </cell>
          <cell r="C67" t="str">
            <v>CARROTANQUE</v>
          </cell>
          <cell r="E67">
            <v>14500</v>
          </cell>
          <cell r="F67">
            <v>1.5</v>
          </cell>
          <cell r="H67">
            <v>25938</v>
          </cell>
        </row>
        <row r="68">
          <cell r="A68">
            <v>67</v>
          </cell>
          <cell r="B68" t="str">
            <v>equi</v>
          </cell>
          <cell r="C68" t="str">
            <v>CORTADORA DE LADRILLO</v>
          </cell>
          <cell r="E68">
            <v>2500</v>
          </cell>
          <cell r="H68">
            <v>2000</v>
          </cell>
        </row>
        <row r="69">
          <cell r="A69">
            <v>68</v>
          </cell>
          <cell r="B69" t="str">
            <v>equi</v>
          </cell>
          <cell r="C69" t="str">
            <v>EQUIPO VACIO Y CAMARA</v>
          </cell>
          <cell r="E69">
            <v>2500</v>
          </cell>
          <cell r="F69">
            <v>0</v>
          </cell>
          <cell r="H69">
            <v>2500</v>
          </cell>
        </row>
        <row r="70">
          <cell r="A70">
            <v>69</v>
          </cell>
          <cell r="B70" t="str">
            <v>equi</v>
          </cell>
          <cell r="C70" t="str">
            <v>ROSCADORA ELECTRICA</v>
          </cell>
          <cell r="D70" t="str">
            <v>ridgid</v>
          </cell>
          <cell r="E70" t="str">
            <v>X</v>
          </cell>
          <cell r="H70">
            <v>6500</v>
          </cell>
        </row>
        <row r="71">
          <cell r="A71">
            <v>70</v>
          </cell>
          <cell r="B71" t="str">
            <v>equi</v>
          </cell>
          <cell r="C71" t="str">
            <v>EQUIPO PRUEBAS ELECTRICAS</v>
          </cell>
          <cell r="D71" t="str">
            <v>-- ---</v>
          </cell>
          <cell r="E71">
            <v>2000</v>
          </cell>
        </row>
        <row r="72">
          <cell r="A72">
            <v>71</v>
          </cell>
          <cell r="B72" t="str">
            <v>equi</v>
          </cell>
          <cell r="C72" t="str">
            <v>EQUIPO DE CALIBRACIÓN  INSTRUMENTOS</v>
          </cell>
          <cell r="D72" t="str">
            <v>---</v>
          </cell>
          <cell r="E72">
            <v>4000</v>
          </cell>
        </row>
        <row r="73">
          <cell r="A73">
            <v>72</v>
          </cell>
          <cell r="B73" t="str">
            <v>equi</v>
          </cell>
          <cell r="C73" t="str">
            <v>PULIDORA DE TRABAJO PESADO</v>
          </cell>
          <cell r="E73">
            <v>1000</v>
          </cell>
          <cell r="F73">
            <v>0</v>
          </cell>
          <cell r="H73">
            <v>1000</v>
          </cell>
        </row>
        <row r="74">
          <cell r="A74">
            <v>73</v>
          </cell>
          <cell r="B74" t="str">
            <v>equi</v>
          </cell>
          <cell r="C74" t="str">
            <v>DOBLADORA 20"</v>
          </cell>
          <cell r="E74">
            <v>15000</v>
          </cell>
        </row>
        <row r="75">
          <cell r="A75">
            <v>74</v>
          </cell>
          <cell r="B75" t="str">
            <v>equi</v>
          </cell>
          <cell r="C75" t="str">
            <v>EQUIPO DE GAMMAGRAFÍA</v>
          </cell>
          <cell r="E75">
            <v>15000</v>
          </cell>
        </row>
        <row r="76">
          <cell r="A76">
            <v>75</v>
          </cell>
          <cell r="B76" t="str">
            <v>equi</v>
          </cell>
          <cell r="C76" t="str">
            <v>BROCA</v>
          </cell>
          <cell r="E76">
            <v>1500000</v>
          </cell>
        </row>
        <row r="77">
          <cell r="A77">
            <v>76</v>
          </cell>
          <cell r="B77" t="str">
            <v>equi</v>
          </cell>
          <cell r="C77" t="str">
            <v>RASPADOR CON PLATINA CALIBRADORA 20"</v>
          </cell>
          <cell r="D77" t="str">
            <v>UN</v>
          </cell>
          <cell r="E77">
            <v>8500</v>
          </cell>
        </row>
        <row r="78">
          <cell r="A78">
            <v>77</v>
          </cell>
          <cell r="B78" t="str">
            <v>equi</v>
          </cell>
          <cell r="C78" t="str">
            <v>MARTILLO NEUMATICO</v>
          </cell>
          <cell r="E78">
            <v>15000</v>
          </cell>
        </row>
        <row r="79">
          <cell r="A79">
            <v>78</v>
          </cell>
          <cell r="B79" t="str">
            <v>equi</v>
          </cell>
          <cell r="C79" t="str">
            <v>SISTEMA DE INFORMACION GEOGRAFICA</v>
          </cell>
          <cell r="E79">
            <v>15000</v>
          </cell>
        </row>
        <row r="80">
          <cell r="A80">
            <v>79</v>
          </cell>
          <cell r="B80" t="str">
            <v>equi</v>
          </cell>
          <cell r="C80" t="str">
            <v>AUTOHORMIGONERA</v>
          </cell>
          <cell r="D80" t="str">
            <v>DIECI L-3500 (CAP. 2.5 M3)</v>
          </cell>
          <cell r="E80">
            <v>36000</v>
          </cell>
        </row>
        <row r="81">
          <cell r="A81">
            <v>80</v>
          </cell>
          <cell r="B81" t="str">
            <v>equi</v>
          </cell>
          <cell r="C81" t="str">
            <v>DETECTOR DE LINEA 9800</v>
          </cell>
          <cell r="D81" t="str">
            <v>METROTECH</v>
          </cell>
          <cell r="E81">
            <v>12500</v>
          </cell>
        </row>
        <row r="85">
          <cell r="A85">
            <v>100</v>
          </cell>
          <cell r="C85" t="str">
            <v>Herramienta menor</v>
          </cell>
          <cell r="D85" t="str">
            <v>Generica</v>
          </cell>
          <cell r="E85">
            <v>1000</v>
          </cell>
        </row>
        <row r="86">
          <cell r="A86">
            <v>101</v>
          </cell>
          <cell r="C86" t="str">
            <v>Compresor</v>
          </cell>
          <cell r="D86" t="str">
            <v>Sullair</v>
          </cell>
          <cell r="E86">
            <v>25000</v>
          </cell>
        </row>
        <row r="87">
          <cell r="A87">
            <v>102</v>
          </cell>
          <cell r="C87" t="str">
            <v>Retroexcavadora</v>
          </cell>
          <cell r="D87" t="str">
            <v>HB</v>
          </cell>
          <cell r="E87">
            <v>45000</v>
          </cell>
        </row>
        <row r="88">
          <cell r="A88">
            <v>103</v>
          </cell>
          <cell r="C88" t="str">
            <v>Cargador</v>
          </cell>
          <cell r="D88" t="str">
            <v>Bobcat</v>
          </cell>
          <cell r="E88">
            <v>35000</v>
          </cell>
        </row>
        <row r="89">
          <cell r="A89">
            <v>104</v>
          </cell>
          <cell r="C89" t="str">
            <v>Volqueta</v>
          </cell>
          <cell r="D89" t="str">
            <v>Dodge</v>
          </cell>
          <cell r="E89">
            <v>45000</v>
          </cell>
        </row>
        <row r="90">
          <cell r="A90">
            <v>105</v>
          </cell>
          <cell r="C90" t="str">
            <v>Plancha Vibratoria (Rana)</v>
          </cell>
          <cell r="E90">
            <v>5000</v>
          </cell>
        </row>
        <row r="91">
          <cell r="A91">
            <v>106</v>
          </cell>
          <cell r="C91" t="str">
            <v>Vibrador electrico</v>
          </cell>
          <cell r="E91">
            <v>750</v>
          </cell>
        </row>
        <row r="92">
          <cell r="A92">
            <v>107</v>
          </cell>
          <cell r="C92" t="str">
            <v>Formaleta metalica</v>
          </cell>
          <cell r="E92">
            <v>1500</v>
          </cell>
        </row>
        <row r="93">
          <cell r="A93">
            <v>108</v>
          </cell>
          <cell r="C93" t="str">
            <v>Andamio</v>
          </cell>
          <cell r="E93">
            <v>150</v>
          </cell>
        </row>
        <row r="94">
          <cell r="A94">
            <v>109</v>
          </cell>
          <cell r="C94" t="str">
            <v>Equipo de soldadura</v>
          </cell>
          <cell r="E94">
            <v>250</v>
          </cell>
        </row>
        <row r="95">
          <cell r="A95">
            <v>110</v>
          </cell>
          <cell r="C95" t="str">
            <v>Equipo de montaje</v>
          </cell>
          <cell r="D95" t="str">
            <v>HB</v>
          </cell>
          <cell r="E95">
            <v>30000</v>
          </cell>
        </row>
        <row r="96">
          <cell r="A96">
            <v>111</v>
          </cell>
          <cell r="C96" t="str">
            <v>Equipo de fabricación</v>
          </cell>
          <cell r="D96" t="str">
            <v>HB</v>
          </cell>
          <cell r="E96">
            <v>55000</v>
          </cell>
        </row>
        <row r="97">
          <cell r="A97">
            <v>112</v>
          </cell>
          <cell r="C97" t="str">
            <v>Motoniveladora</v>
          </cell>
          <cell r="E97">
            <v>45000</v>
          </cell>
        </row>
        <row r="98">
          <cell r="A98">
            <v>113</v>
          </cell>
          <cell r="C98" t="str">
            <v>Cilindro Vibratorio</v>
          </cell>
          <cell r="E98">
            <v>45000</v>
          </cell>
        </row>
        <row r="99">
          <cell r="A99">
            <v>114</v>
          </cell>
          <cell r="C99" t="str">
            <v>terminadora</v>
          </cell>
          <cell r="E99">
            <v>88000</v>
          </cell>
        </row>
        <row r="100">
          <cell r="A100">
            <v>115</v>
          </cell>
          <cell r="C100" t="str">
            <v>Compactador de llanta</v>
          </cell>
          <cell r="E100">
            <v>33000</v>
          </cell>
        </row>
        <row r="101">
          <cell r="A101">
            <v>116</v>
          </cell>
          <cell r="C101" t="str">
            <v>Regla Vibratoria</v>
          </cell>
          <cell r="E101">
            <v>68000</v>
          </cell>
        </row>
        <row r="102">
          <cell r="A102">
            <v>117</v>
          </cell>
          <cell r="C102" t="str">
            <v>Pulidora</v>
          </cell>
          <cell r="E102">
            <v>500</v>
          </cell>
        </row>
        <row r="103">
          <cell r="A103">
            <v>118</v>
          </cell>
          <cell r="C103" t="str">
            <v>Cortadora</v>
          </cell>
          <cell r="E103">
            <v>500</v>
          </cell>
        </row>
        <row r="104">
          <cell r="A104">
            <v>119</v>
          </cell>
          <cell r="C104" t="str">
            <v>Servicio de Bombeo</v>
          </cell>
          <cell r="E104">
            <v>18000</v>
          </cell>
        </row>
        <row r="105">
          <cell r="A105">
            <v>120</v>
          </cell>
          <cell r="C105" t="str">
            <v>Ascensor</v>
          </cell>
          <cell r="E105">
            <v>85000000</v>
          </cell>
        </row>
        <row r="106">
          <cell r="A106">
            <v>121</v>
          </cell>
          <cell r="C106" t="str">
            <v>Megger de tierra</v>
          </cell>
          <cell r="E106">
            <v>35000</v>
          </cell>
        </row>
        <row r="107">
          <cell r="A107">
            <v>122</v>
          </cell>
        </row>
        <row r="108">
          <cell r="A108">
            <v>123</v>
          </cell>
        </row>
        <row r="109">
          <cell r="A109">
            <v>124</v>
          </cell>
        </row>
        <row r="110">
          <cell r="A110">
            <v>125</v>
          </cell>
        </row>
        <row r="111">
          <cell r="A111">
            <v>126</v>
          </cell>
        </row>
        <row r="112">
          <cell r="A112">
            <v>127</v>
          </cell>
        </row>
        <row r="113">
          <cell r="A113">
            <v>128</v>
          </cell>
        </row>
        <row r="114">
          <cell r="A114">
            <v>129</v>
          </cell>
        </row>
        <row r="115">
          <cell r="A115">
            <v>130</v>
          </cell>
        </row>
        <row r="116">
          <cell r="A116">
            <v>131</v>
          </cell>
        </row>
        <row r="117">
          <cell r="A117">
            <v>132</v>
          </cell>
        </row>
        <row r="118">
          <cell r="A118">
            <v>133</v>
          </cell>
        </row>
        <row r="119">
          <cell r="A119">
            <v>134</v>
          </cell>
        </row>
        <row r="120">
          <cell r="A120">
            <v>135</v>
          </cell>
        </row>
        <row r="121">
          <cell r="A121">
            <v>136</v>
          </cell>
        </row>
        <row r="122">
          <cell r="A122">
            <v>137</v>
          </cell>
        </row>
        <row r="123">
          <cell r="A123">
            <v>138</v>
          </cell>
        </row>
        <row r="124">
          <cell r="A124">
            <v>139</v>
          </cell>
        </row>
        <row r="125">
          <cell r="A125">
            <v>140</v>
          </cell>
        </row>
        <row r="126">
          <cell r="A126">
            <v>141</v>
          </cell>
        </row>
        <row r="127">
          <cell r="A127">
            <v>142</v>
          </cell>
        </row>
        <row r="128">
          <cell r="A128">
            <v>143</v>
          </cell>
        </row>
        <row r="129">
          <cell r="A129">
            <v>144</v>
          </cell>
        </row>
        <row r="130">
          <cell r="A130">
            <v>145</v>
          </cell>
        </row>
        <row r="131">
          <cell r="A131">
            <v>146</v>
          </cell>
        </row>
        <row r="132">
          <cell r="A132">
            <v>147</v>
          </cell>
        </row>
        <row r="133">
          <cell r="A133">
            <v>148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158</v>
          </cell>
        </row>
      </sheetData>
      <sheetData sheetId="5" refreshError="1"/>
      <sheetData sheetId="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REGISTRO DISTRITAL 2008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ías habiles 2015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"/>
    </sheetNames>
    <sheetDataSet>
      <sheetData sheetId="0">
        <row r="159">
          <cell r="C159" t="str">
            <v>HOJA</v>
          </cell>
        </row>
        <row r="161">
          <cell r="C161" t="str">
            <v>CODIGO</v>
          </cell>
          <cell r="D161" t="str">
            <v>ACTIVIDAD</v>
          </cell>
          <cell r="E161" t="str">
            <v>ITEM</v>
          </cell>
          <cell r="F161" t="str">
            <v>UNIDAD</v>
          </cell>
          <cell r="H161" t="str">
            <v>V/R TOTAL</v>
          </cell>
          <cell r="I161" t="str">
            <v>V/R MANO OBRA</v>
          </cell>
          <cell r="J161" t="str">
            <v>V/R MATERIALES</v>
          </cell>
          <cell r="K161" t="str">
            <v>V/R TRANSPORTE</v>
          </cell>
          <cell r="L161" t="str">
            <v>V/R MAQUINARIA</v>
          </cell>
          <cell r="M161" t="str">
            <v>RENDIMIE M. OBRA HC</v>
          </cell>
          <cell r="N161" t="str">
            <v>RENDIMIE MAQ. HORA</v>
          </cell>
        </row>
        <row r="162">
          <cell r="C162" t="str">
            <v>H001</v>
          </cell>
          <cell r="D162" t="str">
            <v>617 NORMA ICEL</v>
          </cell>
          <cell r="E162" t="str">
            <v>1.01</v>
          </cell>
          <cell r="F162" t="str">
            <v>UND.</v>
          </cell>
          <cell r="H162">
            <v>47926</v>
          </cell>
          <cell r="I162">
            <v>20440</v>
          </cell>
          <cell r="J162">
            <v>25586</v>
          </cell>
          <cell r="K162">
            <v>1600</v>
          </cell>
          <cell r="L162">
            <v>300</v>
          </cell>
          <cell r="M162">
            <v>0.7</v>
          </cell>
          <cell r="N162">
            <v>0</v>
          </cell>
          <cell r="O162" t="str">
            <v>M006</v>
          </cell>
          <cell r="P162">
            <v>3</v>
          </cell>
          <cell r="Q162" t="str">
            <v>M051</v>
          </cell>
          <cell r="R162">
            <v>2</v>
          </cell>
          <cell r="S162" t="str">
            <v>M120</v>
          </cell>
          <cell r="T162">
            <v>2</v>
          </cell>
          <cell r="U162" t="str">
            <v>M126</v>
          </cell>
          <cell r="V162">
            <v>1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</row>
        <row r="163">
          <cell r="C163" t="str">
            <v>H002</v>
          </cell>
          <cell r="D163" t="str">
            <v>619 NORMA ICEL</v>
          </cell>
          <cell r="E163" t="str">
            <v>H002</v>
          </cell>
          <cell r="F163" t="str">
            <v>UND.</v>
          </cell>
          <cell r="H163">
            <v>47951</v>
          </cell>
          <cell r="I163">
            <v>20440</v>
          </cell>
          <cell r="J163">
            <v>25610.5</v>
          </cell>
          <cell r="K163">
            <v>1600</v>
          </cell>
          <cell r="L163">
            <v>300</v>
          </cell>
          <cell r="M163">
            <v>0.7</v>
          </cell>
          <cell r="N163">
            <v>0</v>
          </cell>
          <cell r="O163" t="str">
            <v>M006</v>
          </cell>
          <cell r="P163">
            <v>3</v>
          </cell>
          <cell r="Q163" t="str">
            <v>M048</v>
          </cell>
          <cell r="R163">
            <v>1.5</v>
          </cell>
          <cell r="S163" t="str">
            <v>M117</v>
          </cell>
          <cell r="T163">
            <v>3</v>
          </cell>
          <cell r="U163" t="str">
            <v>M126</v>
          </cell>
          <cell r="V163">
            <v>1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</row>
        <row r="164">
          <cell r="C164" t="str">
            <v>H003</v>
          </cell>
          <cell r="D164" t="str">
            <v>R-114 NORMA ICEL (1a. hoja)</v>
          </cell>
          <cell r="E164" t="str">
            <v>H003</v>
          </cell>
          <cell r="F164" t="str">
            <v>UND.</v>
          </cell>
          <cell r="H164">
            <v>326396</v>
          </cell>
          <cell r="I164">
            <v>43800</v>
          </cell>
          <cell r="J164">
            <v>260794</v>
          </cell>
          <cell r="K164">
            <v>4800</v>
          </cell>
          <cell r="L164">
            <v>750</v>
          </cell>
          <cell r="M164">
            <v>1.5</v>
          </cell>
          <cell r="N164">
            <v>0</v>
          </cell>
          <cell r="O164" t="str">
            <v>M072</v>
          </cell>
          <cell r="P164">
            <v>2</v>
          </cell>
          <cell r="Q164" t="str">
            <v>M084</v>
          </cell>
          <cell r="R164">
            <v>2</v>
          </cell>
          <cell r="S164" t="str">
            <v>M000</v>
          </cell>
          <cell r="T164">
            <v>6</v>
          </cell>
          <cell r="U164" t="str">
            <v>M108</v>
          </cell>
          <cell r="V164">
            <v>3</v>
          </cell>
          <cell r="W164" t="str">
            <v>M138</v>
          </cell>
          <cell r="X164">
            <v>4</v>
          </cell>
          <cell r="Y164" t="str">
            <v>M132</v>
          </cell>
          <cell r="Z164">
            <v>1</v>
          </cell>
          <cell r="AA164" t="str">
            <v>M135</v>
          </cell>
          <cell r="AB164">
            <v>1</v>
          </cell>
          <cell r="AC164" t="str">
            <v>M090</v>
          </cell>
          <cell r="AD164">
            <v>2</v>
          </cell>
          <cell r="AE164" t="str">
            <v>M141</v>
          </cell>
          <cell r="AF164">
            <v>1</v>
          </cell>
          <cell r="AG164" t="str">
            <v>M015</v>
          </cell>
          <cell r="AH164">
            <v>12</v>
          </cell>
        </row>
        <row r="165">
          <cell r="C165" t="str">
            <v>H004</v>
          </cell>
          <cell r="D165" t="str">
            <v>R-114 NORMA ICEL (2a hoja)</v>
          </cell>
          <cell r="E165" t="str">
            <v>H004</v>
          </cell>
          <cell r="F165" t="str">
            <v>UND.</v>
          </cell>
          <cell r="H165">
            <v>16252</v>
          </cell>
          <cell r="I165">
            <v>0</v>
          </cell>
          <cell r="J165">
            <v>16252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M021</v>
          </cell>
          <cell r="P165">
            <v>4</v>
          </cell>
          <cell r="Q165" t="str">
            <v>M018</v>
          </cell>
          <cell r="R165">
            <v>12</v>
          </cell>
          <cell r="S165" t="str">
            <v>M162</v>
          </cell>
          <cell r="T165">
            <v>3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</row>
        <row r="166">
          <cell r="C166" t="str">
            <v>H005</v>
          </cell>
          <cell r="D166" t="str">
            <v>P-101 NORMA ICEL</v>
          </cell>
          <cell r="E166" t="str">
            <v>H005</v>
          </cell>
          <cell r="F166" t="str">
            <v>UND.</v>
          </cell>
          <cell r="H166">
            <v>150019</v>
          </cell>
          <cell r="I166">
            <v>35040</v>
          </cell>
          <cell r="J166">
            <v>110539</v>
          </cell>
          <cell r="K166">
            <v>3840</v>
          </cell>
          <cell r="L166">
            <v>600</v>
          </cell>
          <cell r="M166">
            <v>1.2</v>
          </cell>
          <cell r="N166">
            <v>0</v>
          </cell>
          <cell r="O166" t="str">
            <v>M072</v>
          </cell>
          <cell r="P166">
            <v>1</v>
          </cell>
          <cell r="Q166" t="str">
            <v>M084</v>
          </cell>
          <cell r="R166">
            <v>1</v>
          </cell>
          <cell r="S166" t="str">
            <v>M099</v>
          </cell>
          <cell r="T166">
            <v>2</v>
          </cell>
          <cell r="U166" t="str">
            <v>M102</v>
          </cell>
          <cell r="V166">
            <v>1</v>
          </cell>
          <cell r="W166" t="str">
            <v>M009</v>
          </cell>
          <cell r="X166">
            <v>3</v>
          </cell>
          <cell r="Y166" t="str">
            <v>M138</v>
          </cell>
          <cell r="Z166">
            <v>2</v>
          </cell>
          <cell r="AA166" t="str">
            <v>M132</v>
          </cell>
          <cell r="AB166">
            <v>4</v>
          </cell>
          <cell r="AC166" t="str">
            <v>M015</v>
          </cell>
          <cell r="AD166">
            <v>4</v>
          </cell>
          <cell r="AE166" t="str">
            <v>M021</v>
          </cell>
          <cell r="AF166">
            <v>2</v>
          </cell>
          <cell r="AG166" t="str">
            <v>M018</v>
          </cell>
          <cell r="AH166">
            <v>4</v>
          </cell>
        </row>
        <row r="167">
          <cell r="C167" t="str">
            <v>H006</v>
          </cell>
          <cell r="D167" t="str">
            <v>513 NORMA ICEL</v>
          </cell>
          <cell r="E167" t="str">
            <v>H006</v>
          </cell>
          <cell r="F167" t="str">
            <v>UND.</v>
          </cell>
          <cell r="H167">
            <v>199868</v>
          </cell>
          <cell r="I167">
            <v>35040</v>
          </cell>
          <cell r="J167">
            <v>160388</v>
          </cell>
          <cell r="K167">
            <v>3840</v>
          </cell>
          <cell r="L167">
            <v>600</v>
          </cell>
          <cell r="M167">
            <v>1.2</v>
          </cell>
          <cell r="N167">
            <v>0</v>
          </cell>
          <cell r="O167" t="str">
            <v>M072</v>
          </cell>
          <cell r="P167">
            <v>2</v>
          </cell>
          <cell r="Q167" t="str">
            <v>M081</v>
          </cell>
          <cell r="R167">
            <v>4</v>
          </cell>
          <cell r="S167" t="str">
            <v>M099</v>
          </cell>
          <cell r="T167">
            <v>4</v>
          </cell>
          <cell r="U167" t="str">
            <v>M009</v>
          </cell>
          <cell r="V167">
            <v>4</v>
          </cell>
          <cell r="W167" t="str">
            <v>M139</v>
          </cell>
          <cell r="X167">
            <v>4</v>
          </cell>
          <cell r="Y167" t="str">
            <v>M132</v>
          </cell>
          <cell r="Z167">
            <v>2</v>
          </cell>
          <cell r="AA167" t="str">
            <v>M015</v>
          </cell>
          <cell r="AB167">
            <v>4</v>
          </cell>
          <cell r="AC167" t="str">
            <v>M090</v>
          </cell>
          <cell r="AD167">
            <v>2</v>
          </cell>
          <cell r="AE167" t="str">
            <v>M018</v>
          </cell>
          <cell r="AF167">
            <v>2</v>
          </cell>
          <cell r="AG167" t="str">
            <v>M014</v>
          </cell>
          <cell r="AH167">
            <v>4</v>
          </cell>
        </row>
        <row r="168">
          <cell r="C168" t="str">
            <v>H007</v>
          </cell>
          <cell r="D168" t="str">
            <v>514 NORMA ICEL</v>
          </cell>
          <cell r="E168" t="str">
            <v>H007</v>
          </cell>
          <cell r="F168" t="str">
            <v>UND.</v>
          </cell>
          <cell r="H168">
            <v>239328</v>
          </cell>
          <cell r="I168">
            <v>35040</v>
          </cell>
          <cell r="J168">
            <v>199848</v>
          </cell>
          <cell r="K168">
            <v>3840</v>
          </cell>
          <cell r="L168">
            <v>600</v>
          </cell>
          <cell r="M168">
            <v>1.2</v>
          </cell>
          <cell r="N168">
            <v>0</v>
          </cell>
          <cell r="O168" t="str">
            <v>M072</v>
          </cell>
          <cell r="P168">
            <v>2</v>
          </cell>
          <cell r="Q168" t="str">
            <v>M081</v>
          </cell>
          <cell r="R168">
            <v>4</v>
          </cell>
          <cell r="S168" t="str">
            <v>M000</v>
          </cell>
          <cell r="T168">
            <v>4</v>
          </cell>
          <cell r="U168" t="str">
            <v>M108</v>
          </cell>
          <cell r="V168">
            <v>2</v>
          </cell>
          <cell r="W168" t="str">
            <v>M139</v>
          </cell>
          <cell r="X168">
            <v>4</v>
          </cell>
          <cell r="Y168" t="str">
            <v>M132</v>
          </cell>
          <cell r="Z168">
            <v>2</v>
          </cell>
          <cell r="AA168" t="str">
            <v>M090</v>
          </cell>
          <cell r="AB168">
            <v>2</v>
          </cell>
          <cell r="AC168" t="str">
            <v>M021</v>
          </cell>
          <cell r="AD168">
            <v>4</v>
          </cell>
          <cell r="AE168" t="str">
            <v>M018</v>
          </cell>
          <cell r="AF168">
            <v>10</v>
          </cell>
          <cell r="AG168" t="str">
            <v>M162</v>
          </cell>
          <cell r="AH168">
            <v>2</v>
          </cell>
        </row>
        <row r="169">
          <cell r="C169" t="str">
            <v>H008</v>
          </cell>
          <cell r="D169" t="str">
            <v>710 NORMA ICEL (hoja 1)</v>
          </cell>
          <cell r="E169" t="str">
            <v>H008</v>
          </cell>
          <cell r="F169" t="str">
            <v>UND.</v>
          </cell>
          <cell r="H169">
            <v>827115</v>
          </cell>
          <cell r="I169">
            <v>52560</v>
          </cell>
          <cell r="J169">
            <v>630658</v>
          </cell>
          <cell r="K169">
            <v>5760</v>
          </cell>
          <cell r="L169">
            <v>900</v>
          </cell>
          <cell r="M169">
            <v>1.8</v>
          </cell>
          <cell r="N169">
            <v>0</v>
          </cell>
          <cell r="O169" t="str">
            <v>M117</v>
          </cell>
          <cell r="P169">
            <v>4</v>
          </cell>
          <cell r="Q169" t="str">
            <v>M147</v>
          </cell>
          <cell r="R169">
            <v>1</v>
          </cell>
          <cell r="S169" t="str">
            <v>M129</v>
          </cell>
          <cell r="T169">
            <v>1</v>
          </cell>
          <cell r="U169" t="str">
            <v>M139</v>
          </cell>
          <cell r="V169">
            <v>2</v>
          </cell>
          <cell r="W169" t="str">
            <v>M135</v>
          </cell>
          <cell r="X169">
            <v>2</v>
          </cell>
          <cell r="Y169" t="str">
            <v>M054</v>
          </cell>
          <cell r="Z169">
            <v>2</v>
          </cell>
          <cell r="AA169" t="str">
            <v>M131</v>
          </cell>
          <cell r="AB169">
            <v>2</v>
          </cell>
          <cell r="AC169" t="str">
            <v>M030</v>
          </cell>
          <cell r="AD169">
            <v>14</v>
          </cell>
          <cell r="AE169" t="str">
            <v>M123</v>
          </cell>
          <cell r="AF169">
            <v>2</v>
          </cell>
          <cell r="AG169" t="str">
            <v>M066</v>
          </cell>
          <cell r="AH169">
            <v>2</v>
          </cell>
        </row>
        <row r="170">
          <cell r="C170" t="str">
            <v>H009</v>
          </cell>
          <cell r="D170" t="str">
            <v>710 NORMA ICEL (hoja 2)</v>
          </cell>
          <cell r="E170" t="str">
            <v>H009</v>
          </cell>
          <cell r="F170" t="str">
            <v>UND.</v>
          </cell>
          <cell r="H170">
            <v>137237</v>
          </cell>
          <cell r="I170">
            <v>0</v>
          </cell>
          <cell r="J170">
            <v>137237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 t="str">
            <v>M163</v>
          </cell>
          <cell r="P170">
            <v>1</v>
          </cell>
          <cell r="Q170" t="str">
            <v>M014</v>
          </cell>
          <cell r="R170">
            <v>4</v>
          </cell>
          <cell r="S170" t="str">
            <v>M021</v>
          </cell>
          <cell r="T170">
            <v>2</v>
          </cell>
          <cell r="U170" t="str">
            <v>M018</v>
          </cell>
          <cell r="V170">
            <v>4</v>
          </cell>
          <cell r="W170" t="str">
            <v>M015</v>
          </cell>
          <cell r="X170">
            <v>4</v>
          </cell>
          <cell r="Y170" t="str">
            <v>M195</v>
          </cell>
          <cell r="Z170">
            <v>2</v>
          </cell>
          <cell r="AA170" t="str">
            <v>M069</v>
          </cell>
          <cell r="AB170">
            <v>1</v>
          </cell>
          <cell r="AC170" t="str">
            <v>M081</v>
          </cell>
          <cell r="AD170">
            <v>2</v>
          </cell>
          <cell r="AE170" t="str">
            <v>M051</v>
          </cell>
          <cell r="AF170">
            <v>3</v>
          </cell>
          <cell r="AG170" t="str">
            <v>M045</v>
          </cell>
          <cell r="AH170">
            <v>8</v>
          </cell>
        </row>
        <row r="171">
          <cell r="C171" t="str">
            <v>H009A</v>
          </cell>
          <cell r="D171" t="str">
            <v>710 NORMA ICEL (hoja 3)</v>
          </cell>
          <cell r="E171" t="str">
            <v>H009A</v>
          </cell>
          <cell r="F171" t="str">
            <v>UND.</v>
          </cell>
          <cell r="H171">
            <v>34366</v>
          </cell>
          <cell r="I171">
            <v>0</v>
          </cell>
          <cell r="J171">
            <v>34366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M060</v>
          </cell>
          <cell r="P171">
            <v>2</v>
          </cell>
          <cell r="Q171" t="str">
            <v>M062</v>
          </cell>
          <cell r="R171">
            <v>3</v>
          </cell>
          <cell r="S171" t="str">
            <v>M063</v>
          </cell>
          <cell r="T171">
            <v>1</v>
          </cell>
          <cell r="U171" t="str">
            <v>M006</v>
          </cell>
          <cell r="V171">
            <v>4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</row>
        <row r="172">
          <cell r="C172" t="str">
            <v>H010</v>
          </cell>
          <cell r="D172" t="str">
            <v>RH-230 NORMA ICEL {hoja  1}</v>
          </cell>
          <cell r="E172" t="str">
            <v>H010</v>
          </cell>
          <cell r="F172" t="str">
            <v>UND.</v>
          </cell>
          <cell r="H172">
            <v>671031</v>
          </cell>
          <cell r="I172">
            <v>43800</v>
          </cell>
          <cell r="J172">
            <v>622791</v>
          </cell>
          <cell r="K172">
            <v>3840</v>
          </cell>
          <cell r="L172">
            <v>600</v>
          </cell>
          <cell r="M172">
            <v>1.5</v>
          </cell>
          <cell r="N172">
            <v>0</v>
          </cell>
          <cell r="O172" t="str">
            <v>M075</v>
          </cell>
          <cell r="P172">
            <v>2</v>
          </cell>
          <cell r="Q172" t="str">
            <v>M073</v>
          </cell>
          <cell r="R172">
            <v>2</v>
          </cell>
          <cell r="S172" t="str">
            <v>M000</v>
          </cell>
          <cell r="T172">
            <v>12</v>
          </cell>
          <cell r="U172" t="str">
            <v>M108</v>
          </cell>
          <cell r="V172">
            <v>6</v>
          </cell>
          <cell r="W172" t="str">
            <v>M162</v>
          </cell>
          <cell r="X172">
            <v>6</v>
          </cell>
          <cell r="Y172" t="str">
            <v>M132</v>
          </cell>
          <cell r="Z172">
            <v>4</v>
          </cell>
          <cell r="AA172" t="str">
            <v>M090</v>
          </cell>
          <cell r="AB172">
            <v>3</v>
          </cell>
          <cell r="AC172" t="str">
            <v>M018</v>
          </cell>
          <cell r="AD172">
            <v>16</v>
          </cell>
          <cell r="AE172" t="str">
            <v>M015</v>
          </cell>
          <cell r="AF172">
            <v>16</v>
          </cell>
          <cell r="AG172" t="str">
            <v>M087</v>
          </cell>
          <cell r="AH172">
            <v>6</v>
          </cell>
        </row>
        <row r="173">
          <cell r="C173" t="str">
            <v>H010A</v>
          </cell>
          <cell r="D173" t="str">
            <v>RH-230 NORMA ICEL {hoja  2}</v>
          </cell>
          <cell r="E173" t="str">
            <v>H010A</v>
          </cell>
          <cell r="F173" t="str">
            <v>UND.</v>
          </cell>
          <cell r="H173">
            <v>13476</v>
          </cell>
          <cell r="I173">
            <v>0</v>
          </cell>
          <cell r="J173">
            <v>13476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M061</v>
          </cell>
          <cell r="P173">
            <v>6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</row>
        <row r="174">
          <cell r="C174" t="str">
            <v>H011</v>
          </cell>
          <cell r="D174" t="str">
            <v>550 NORMA ICEL {hoja 1}</v>
          </cell>
          <cell r="E174" t="str">
            <v>H011</v>
          </cell>
          <cell r="F174" t="str">
            <v>UND.</v>
          </cell>
          <cell r="H174">
            <v>292148</v>
          </cell>
          <cell r="I174">
            <v>35040</v>
          </cell>
          <cell r="J174">
            <v>252668</v>
          </cell>
          <cell r="K174">
            <v>3840</v>
          </cell>
          <cell r="L174">
            <v>600</v>
          </cell>
          <cell r="M174">
            <v>1.2</v>
          </cell>
          <cell r="N174">
            <v>0</v>
          </cell>
          <cell r="O174" t="str">
            <v>M074</v>
          </cell>
          <cell r="P174">
            <v>2</v>
          </cell>
          <cell r="Q174" t="str">
            <v>M081</v>
          </cell>
          <cell r="R174">
            <v>4</v>
          </cell>
          <cell r="S174" t="str">
            <v>M000</v>
          </cell>
          <cell r="T174">
            <v>6</v>
          </cell>
          <cell r="U174" t="str">
            <v>M108</v>
          </cell>
          <cell r="V174">
            <v>3</v>
          </cell>
          <cell r="W174" t="str">
            <v>M139</v>
          </cell>
          <cell r="X174">
            <v>4</v>
          </cell>
          <cell r="Y174" t="str">
            <v>M135</v>
          </cell>
          <cell r="Z174">
            <v>1</v>
          </cell>
          <cell r="AA174" t="str">
            <v>M090</v>
          </cell>
          <cell r="AB174">
            <v>3</v>
          </cell>
          <cell r="AC174" t="str">
            <v>M021</v>
          </cell>
          <cell r="AD174">
            <v>4</v>
          </cell>
          <cell r="AE174" t="str">
            <v>M018</v>
          </cell>
          <cell r="AF174">
            <v>12</v>
          </cell>
          <cell r="AG174" t="str">
            <v>M162</v>
          </cell>
          <cell r="AH174">
            <v>3</v>
          </cell>
        </row>
        <row r="175">
          <cell r="C175" t="str">
            <v>H011A</v>
          </cell>
          <cell r="D175" t="str">
            <v>550 NORMA ICEL {hoja 2}</v>
          </cell>
          <cell r="E175" t="str">
            <v>H011A</v>
          </cell>
          <cell r="F175" t="str">
            <v>UND.</v>
          </cell>
          <cell r="H175">
            <v>5380</v>
          </cell>
          <cell r="I175">
            <v>0</v>
          </cell>
          <cell r="J175">
            <v>5380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M015</v>
          </cell>
          <cell r="P175">
            <v>12</v>
          </cell>
          <cell r="Q175" t="str">
            <v>M024</v>
          </cell>
          <cell r="R175">
            <v>4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</row>
        <row r="176">
          <cell r="C176" t="str">
            <v>H012</v>
          </cell>
          <cell r="D176" t="str">
            <v>P 110 NORMA ICEL (hoja 1)</v>
          </cell>
          <cell r="E176" t="str">
            <v>H012</v>
          </cell>
          <cell r="F176" t="str">
            <v>UND.</v>
          </cell>
          <cell r="H176">
            <v>265700</v>
          </cell>
          <cell r="I176">
            <v>37960</v>
          </cell>
          <cell r="J176">
            <v>210388</v>
          </cell>
          <cell r="K176">
            <v>3840</v>
          </cell>
          <cell r="L176">
            <v>600</v>
          </cell>
          <cell r="M176">
            <v>1.3</v>
          </cell>
          <cell r="N176">
            <v>0</v>
          </cell>
          <cell r="O176" t="str">
            <v>M072</v>
          </cell>
          <cell r="P176">
            <v>2</v>
          </cell>
          <cell r="Q176" t="str">
            <v>M084</v>
          </cell>
          <cell r="R176">
            <v>2</v>
          </cell>
          <cell r="S176" t="str">
            <v>M021</v>
          </cell>
          <cell r="T176">
            <v>4</v>
          </cell>
          <cell r="U176" t="str">
            <v>M018</v>
          </cell>
          <cell r="V176">
            <v>12</v>
          </cell>
          <cell r="W176" t="str">
            <v>M099</v>
          </cell>
          <cell r="X176">
            <v>4</v>
          </cell>
          <cell r="Y176" t="str">
            <v>M102</v>
          </cell>
          <cell r="Z176">
            <v>2</v>
          </cell>
          <cell r="AA176" t="str">
            <v>M009</v>
          </cell>
          <cell r="AB176">
            <v>6</v>
          </cell>
          <cell r="AC176" t="str">
            <v>M138</v>
          </cell>
          <cell r="AD176">
            <v>4</v>
          </cell>
          <cell r="AE176" t="str">
            <v>M132</v>
          </cell>
          <cell r="AF176">
            <v>2</v>
          </cell>
          <cell r="AG176" t="str">
            <v>M135</v>
          </cell>
          <cell r="AH176">
            <v>2</v>
          </cell>
        </row>
        <row r="177">
          <cell r="C177" t="str">
            <v>H013</v>
          </cell>
          <cell r="D177" t="str">
            <v>P 110 NORMA ICEL (hoja 2)</v>
          </cell>
          <cell r="E177" t="str">
            <v>H013</v>
          </cell>
          <cell r="F177" t="str">
            <v>UND.</v>
          </cell>
          <cell r="H177">
            <v>12912</v>
          </cell>
          <cell r="I177">
            <v>0</v>
          </cell>
          <cell r="J177">
            <v>12912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M024</v>
          </cell>
          <cell r="P177">
            <v>4</v>
          </cell>
          <cell r="Q177" t="str">
            <v>M093</v>
          </cell>
          <cell r="R177">
            <v>2</v>
          </cell>
          <cell r="S177" t="str">
            <v>M015</v>
          </cell>
          <cell r="T177">
            <v>14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</row>
        <row r="178">
          <cell r="C178" t="str">
            <v>H014</v>
          </cell>
          <cell r="D178" t="str">
            <v>RE-300 NORMA ICEL  (hoja 1)</v>
          </cell>
          <cell r="E178" t="str">
            <v>H014</v>
          </cell>
          <cell r="F178" t="str">
            <v>UND.</v>
          </cell>
          <cell r="H178">
            <v>746951</v>
          </cell>
          <cell r="I178">
            <v>37960</v>
          </cell>
          <cell r="J178">
            <v>703363</v>
          </cell>
          <cell r="K178">
            <v>3840</v>
          </cell>
          <cell r="L178">
            <v>600</v>
          </cell>
          <cell r="M178">
            <v>1.3</v>
          </cell>
          <cell r="N178">
            <v>0</v>
          </cell>
          <cell r="O178" t="str">
            <v>M140</v>
          </cell>
          <cell r="P178">
            <v>3</v>
          </cell>
          <cell r="Q178" t="str">
            <v>M078</v>
          </cell>
          <cell r="R178">
            <v>2</v>
          </cell>
          <cell r="S178" t="str">
            <v>M015</v>
          </cell>
          <cell r="T178">
            <v>12</v>
          </cell>
          <cell r="U178" t="str">
            <v>M162</v>
          </cell>
          <cell r="V178">
            <v>6</v>
          </cell>
          <cell r="W178" t="str">
            <v>M000</v>
          </cell>
          <cell r="X178">
            <v>12</v>
          </cell>
          <cell r="Y178" t="str">
            <v>M009</v>
          </cell>
          <cell r="Z178">
            <v>3</v>
          </cell>
          <cell r="AA178" t="str">
            <v>M108</v>
          </cell>
          <cell r="AB178">
            <v>6</v>
          </cell>
          <cell r="AC178" t="str">
            <v>M135</v>
          </cell>
          <cell r="AD178">
            <v>6</v>
          </cell>
          <cell r="AE178" t="str">
            <v>M102</v>
          </cell>
          <cell r="AF178">
            <v>3</v>
          </cell>
          <cell r="AG178" t="str">
            <v>M087</v>
          </cell>
          <cell r="AH178">
            <v>6</v>
          </cell>
        </row>
        <row r="179">
          <cell r="C179" t="str">
            <v>H015</v>
          </cell>
          <cell r="D179" t="str">
            <v xml:space="preserve">RE  300 NORMA ICEL (hoja 2) </v>
          </cell>
          <cell r="E179" t="str">
            <v>H015</v>
          </cell>
          <cell r="F179" t="str">
            <v>UND.</v>
          </cell>
          <cell r="H179">
            <v>1188</v>
          </cell>
          <cell r="I179">
            <v>0</v>
          </cell>
          <cell r="J179">
            <v>1188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M018</v>
          </cell>
          <cell r="P179">
            <v>12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</row>
        <row r="180">
          <cell r="C180" t="str">
            <v>H016</v>
          </cell>
          <cell r="D180" t="str">
            <v>523 NORMA ICEL</v>
          </cell>
          <cell r="E180" t="str">
            <v>H016</v>
          </cell>
          <cell r="F180" t="str">
            <v>UND.</v>
          </cell>
          <cell r="H180">
            <v>116994</v>
          </cell>
          <cell r="I180">
            <v>29200</v>
          </cell>
          <cell r="J180">
            <v>84094</v>
          </cell>
          <cell r="K180">
            <v>3200</v>
          </cell>
          <cell r="L180">
            <v>500</v>
          </cell>
          <cell r="M180">
            <v>1</v>
          </cell>
          <cell r="N180">
            <v>0</v>
          </cell>
          <cell r="O180" t="str">
            <v>M069</v>
          </cell>
          <cell r="P180">
            <v>1</v>
          </cell>
          <cell r="Q180" t="str">
            <v>M081</v>
          </cell>
          <cell r="R180">
            <v>1</v>
          </cell>
          <cell r="S180" t="str">
            <v>M099</v>
          </cell>
          <cell r="T180">
            <v>3</v>
          </cell>
          <cell r="U180" t="str">
            <v>M009</v>
          </cell>
          <cell r="V180">
            <v>3</v>
          </cell>
          <cell r="W180" t="str">
            <v>M139</v>
          </cell>
          <cell r="X180">
            <v>1</v>
          </cell>
          <cell r="Y180" t="str">
            <v>M132</v>
          </cell>
          <cell r="Z180">
            <v>2</v>
          </cell>
          <cell r="AA180" t="str">
            <v>M015</v>
          </cell>
          <cell r="AB180">
            <v>2</v>
          </cell>
          <cell r="AC180" t="str">
            <v>M021</v>
          </cell>
          <cell r="AD180">
            <v>1</v>
          </cell>
          <cell r="AE180" t="str">
            <v>M018</v>
          </cell>
          <cell r="AF180">
            <v>2</v>
          </cell>
          <cell r="AG180">
            <v>0</v>
          </cell>
          <cell r="AH180">
            <v>0</v>
          </cell>
        </row>
        <row r="181">
          <cell r="C181" t="str">
            <v>H017</v>
          </cell>
          <cell r="D181" t="str">
            <v>R 130 NORMA ICEL  (hoja 1)</v>
          </cell>
          <cell r="E181" t="str">
            <v>H017</v>
          </cell>
          <cell r="F181" t="str">
            <v>UND.</v>
          </cell>
          <cell r="H181">
            <v>496587</v>
          </cell>
          <cell r="I181">
            <v>37960</v>
          </cell>
          <cell r="J181">
            <v>421702</v>
          </cell>
          <cell r="K181">
            <v>3840</v>
          </cell>
          <cell r="L181">
            <v>600</v>
          </cell>
          <cell r="M181">
            <v>1.3</v>
          </cell>
          <cell r="N181">
            <v>0</v>
          </cell>
          <cell r="O181" t="str">
            <v>M072</v>
          </cell>
          <cell r="P181">
            <v>2</v>
          </cell>
          <cell r="Q181" t="str">
            <v>M084</v>
          </cell>
          <cell r="R181">
            <v>2</v>
          </cell>
          <cell r="S181" t="str">
            <v>M102</v>
          </cell>
          <cell r="T181">
            <v>1</v>
          </cell>
          <cell r="U181" t="str">
            <v>M000</v>
          </cell>
          <cell r="V181">
            <v>12</v>
          </cell>
          <cell r="W181" t="str">
            <v>M009</v>
          </cell>
          <cell r="X181">
            <v>1</v>
          </cell>
          <cell r="Y181" t="str">
            <v>M108</v>
          </cell>
          <cell r="Z181">
            <v>6</v>
          </cell>
          <cell r="AA181" t="str">
            <v>M061</v>
          </cell>
          <cell r="AB181">
            <v>6</v>
          </cell>
          <cell r="AC181" t="str">
            <v>M139</v>
          </cell>
          <cell r="AD181">
            <v>4</v>
          </cell>
          <cell r="AE181" t="str">
            <v>M132</v>
          </cell>
          <cell r="AF181">
            <v>1</v>
          </cell>
          <cell r="AG181" t="str">
            <v>M090</v>
          </cell>
          <cell r="AH181">
            <v>2</v>
          </cell>
        </row>
        <row r="182">
          <cell r="C182" t="str">
            <v>H018</v>
          </cell>
          <cell r="D182" t="str">
            <v>R 130 NORMA ICEL  (hoja 2)</v>
          </cell>
          <cell r="E182" t="str">
            <v>H018</v>
          </cell>
          <cell r="F182" t="str">
            <v>KG.</v>
          </cell>
          <cell r="H182">
            <v>32485</v>
          </cell>
          <cell r="I182">
            <v>0</v>
          </cell>
          <cell r="J182">
            <v>32485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 t="str">
            <v>M141</v>
          </cell>
          <cell r="P182">
            <v>1</v>
          </cell>
          <cell r="Q182" t="str">
            <v>M015</v>
          </cell>
          <cell r="R182">
            <v>3</v>
          </cell>
          <cell r="S182" t="str">
            <v>M021</v>
          </cell>
          <cell r="T182">
            <v>4</v>
          </cell>
          <cell r="U182" t="str">
            <v>M018</v>
          </cell>
          <cell r="V182">
            <v>12</v>
          </cell>
          <cell r="W182" t="str">
            <v>M162</v>
          </cell>
          <cell r="X182">
            <v>5</v>
          </cell>
          <cell r="Y182" t="str">
            <v>M135</v>
          </cell>
          <cell r="Z182">
            <v>1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</row>
        <row r="183">
          <cell r="C183" t="str">
            <v>H019</v>
          </cell>
          <cell r="D183" t="str">
            <v>RH 231 NORMA ICEL</v>
          </cell>
          <cell r="E183" t="str">
            <v>H019</v>
          </cell>
          <cell r="F183" t="str">
            <v>UND.</v>
          </cell>
          <cell r="H183">
            <v>583053</v>
          </cell>
          <cell r="I183">
            <v>29200</v>
          </cell>
          <cell r="J183">
            <v>550153</v>
          </cell>
          <cell r="K183">
            <v>3200</v>
          </cell>
          <cell r="L183">
            <v>500</v>
          </cell>
          <cell r="M183">
            <v>1</v>
          </cell>
          <cell r="N183">
            <v>0</v>
          </cell>
          <cell r="O183" t="str">
            <v>M075</v>
          </cell>
          <cell r="P183">
            <v>2</v>
          </cell>
          <cell r="Q183" t="str">
            <v>M000</v>
          </cell>
          <cell r="R183">
            <v>12</v>
          </cell>
          <cell r="S183" t="str">
            <v>M108</v>
          </cell>
          <cell r="T183">
            <v>6</v>
          </cell>
          <cell r="U183" t="str">
            <v>M061</v>
          </cell>
          <cell r="V183">
            <v>6</v>
          </cell>
          <cell r="W183" t="str">
            <v>M135</v>
          </cell>
          <cell r="X183">
            <v>2</v>
          </cell>
          <cell r="Y183" t="str">
            <v>M090</v>
          </cell>
          <cell r="Z183">
            <v>3</v>
          </cell>
          <cell r="AA183" t="str">
            <v>M018</v>
          </cell>
          <cell r="AB183">
            <v>14</v>
          </cell>
          <cell r="AC183" t="str">
            <v>M162</v>
          </cell>
          <cell r="AD183">
            <v>6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</row>
        <row r="184">
          <cell r="C184" t="str">
            <v>H020</v>
          </cell>
          <cell r="D184" t="str">
            <v>POSTE CONCRETO, 8 METROS. 510 KG. (hoyado, incado, plomado y pisonado)</v>
          </cell>
          <cell r="E184" t="str">
            <v>H020</v>
          </cell>
          <cell r="F184" t="str">
            <v>UND.</v>
          </cell>
          <cell r="H184">
            <v>454552</v>
          </cell>
          <cell r="I184">
            <v>77866.666666666657</v>
          </cell>
          <cell r="J184">
            <v>204685</v>
          </cell>
          <cell r="K184">
            <v>170000</v>
          </cell>
          <cell r="L184">
            <v>2000</v>
          </cell>
          <cell r="M184">
            <v>2.6666666666666665</v>
          </cell>
          <cell r="N184">
            <v>0</v>
          </cell>
          <cell r="O184" t="str">
            <v>M171</v>
          </cell>
          <cell r="P184">
            <v>1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</row>
        <row r="185">
          <cell r="C185" t="str">
            <v>H021</v>
          </cell>
          <cell r="D185" t="str">
            <v>POSTE CONCRETO, 12 METROS. 510 KG. (hoyado, incado, plomado y pisonado)</v>
          </cell>
          <cell r="E185" t="str">
            <v>H021</v>
          </cell>
          <cell r="F185" t="str">
            <v>UND.</v>
          </cell>
          <cell r="H185">
            <v>725105</v>
          </cell>
          <cell r="I185">
            <v>80300</v>
          </cell>
          <cell r="J185">
            <v>456155</v>
          </cell>
          <cell r="K185">
            <v>186400</v>
          </cell>
          <cell r="L185">
            <v>2250</v>
          </cell>
          <cell r="M185">
            <v>2.75</v>
          </cell>
          <cell r="N185">
            <v>0</v>
          </cell>
          <cell r="O185" t="str">
            <v>M168</v>
          </cell>
          <cell r="P185">
            <v>1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</row>
        <row r="186">
          <cell r="C186" t="str">
            <v>H022</v>
          </cell>
          <cell r="D186" t="str">
            <v>POSTE CONCRETO, 12 METROS. 750 KG. (hoyado, incado, plomado y pisonado)</v>
          </cell>
          <cell r="E186" t="str">
            <v>H022</v>
          </cell>
          <cell r="F186" t="str">
            <v>UND.</v>
          </cell>
          <cell r="H186">
            <v>783663</v>
          </cell>
          <cell r="I186">
            <v>82344</v>
          </cell>
          <cell r="J186">
            <v>507619</v>
          </cell>
          <cell r="K186">
            <v>191200</v>
          </cell>
          <cell r="L186">
            <v>2500</v>
          </cell>
          <cell r="M186">
            <v>2.82</v>
          </cell>
          <cell r="N186">
            <v>0</v>
          </cell>
          <cell r="O186" t="str">
            <v>M165</v>
          </cell>
          <cell r="P186">
            <v>1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</row>
        <row r="187">
          <cell r="C187" t="str">
            <v>H023</v>
          </cell>
          <cell r="D187" t="str">
            <v>CONDUCTOR ACSR NUMERO 2 AWG</v>
          </cell>
          <cell r="E187" t="str">
            <v>H023</v>
          </cell>
          <cell r="F187" t="str">
            <v>MTS</v>
          </cell>
          <cell r="H187">
            <v>2914</v>
          </cell>
          <cell r="I187">
            <v>408.8</v>
          </cell>
          <cell r="J187">
            <v>2358.7000000000003</v>
          </cell>
          <cell r="K187">
            <v>96</v>
          </cell>
          <cell r="L187">
            <v>50</v>
          </cell>
          <cell r="M187">
            <v>1.4E-2</v>
          </cell>
          <cell r="N187">
            <v>0</v>
          </cell>
          <cell r="O187" t="str">
            <v>M042</v>
          </cell>
          <cell r="P187">
            <v>1.03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</row>
        <row r="188">
          <cell r="C188" t="str">
            <v>H024</v>
          </cell>
          <cell r="D188" t="str">
            <v>CONDUCTOR ACSR NUMERO 1/0 AWG</v>
          </cell>
          <cell r="E188" t="str">
            <v>H024</v>
          </cell>
          <cell r="F188" t="str">
            <v>MTS</v>
          </cell>
          <cell r="H188">
            <v>4299</v>
          </cell>
          <cell r="I188">
            <v>438</v>
          </cell>
          <cell r="J188">
            <v>3683.28</v>
          </cell>
          <cell r="K188">
            <v>128</v>
          </cell>
          <cell r="L188">
            <v>50</v>
          </cell>
          <cell r="M188">
            <v>1.4999999999999999E-2</v>
          </cell>
          <cell r="N188">
            <v>0</v>
          </cell>
          <cell r="O188" t="str">
            <v>M036</v>
          </cell>
          <cell r="P188">
            <v>1.03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</row>
        <row r="189">
          <cell r="C189" t="str">
            <v>H025</v>
          </cell>
          <cell r="D189" t="str">
            <v>CONDUCTOR ACSR NUIMERO 2/0 AWG</v>
          </cell>
          <cell r="E189" t="str">
            <v>H025</v>
          </cell>
          <cell r="F189" t="str">
            <v>MTS</v>
          </cell>
          <cell r="H189">
            <v>5060</v>
          </cell>
          <cell r="I189">
            <v>438</v>
          </cell>
          <cell r="J189">
            <v>4496.9800000000005</v>
          </cell>
          <cell r="K189">
            <v>75</v>
          </cell>
          <cell r="L189">
            <v>50</v>
          </cell>
          <cell r="M189">
            <v>1.4999999999999999E-2</v>
          </cell>
          <cell r="N189">
            <v>0</v>
          </cell>
          <cell r="O189" t="str">
            <v>M039</v>
          </cell>
          <cell r="P189">
            <v>1.03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</row>
        <row r="190">
          <cell r="C190" t="str">
            <v>H026</v>
          </cell>
          <cell r="D190" t="str">
            <v xml:space="preserve">TEMPLETE DIRECTO A TIERRA BT </v>
          </cell>
          <cell r="E190" t="str">
            <v>H026</v>
          </cell>
          <cell r="F190" t="str">
            <v>UND.</v>
          </cell>
          <cell r="H190">
            <v>101385</v>
          </cell>
          <cell r="I190">
            <v>35040</v>
          </cell>
          <cell r="J190">
            <v>53905</v>
          </cell>
          <cell r="K190">
            <v>11840</v>
          </cell>
          <cell r="L190">
            <v>600</v>
          </cell>
          <cell r="M190">
            <v>1.2</v>
          </cell>
          <cell r="N190">
            <v>0</v>
          </cell>
          <cell r="O190" t="str">
            <v>M177</v>
          </cell>
          <cell r="P190">
            <v>1</v>
          </cell>
          <cell r="Q190" t="str">
            <v>M183</v>
          </cell>
          <cell r="R190">
            <v>2</v>
          </cell>
          <cell r="S190" t="str">
            <v>M186</v>
          </cell>
          <cell r="T190">
            <v>1</v>
          </cell>
          <cell r="U190" t="str">
            <v>M189</v>
          </cell>
          <cell r="V190">
            <v>1</v>
          </cell>
          <cell r="W190" t="str">
            <v>M150</v>
          </cell>
          <cell r="X190">
            <v>1</v>
          </cell>
          <cell r="Y190" t="str">
            <v>M174</v>
          </cell>
          <cell r="Z190">
            <v>1</v>
          </cell>
          <cell r="AA190" t="str">
            <v>M192</v>
          </cell>
          <cell r="AB190">
            <v>10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</row>
        <row r="191">
          <cell r="C191" t="str">
            <v>H027</v>
          </cell>
          <cell r="D191" t="str">
            <v>TEMPLETE DIRECTO A TIERRA MT 13,2 KV</v>
          </cell>
          <cell r="E191" t="str">
            <v>H027</v>
          </cell>
          <cell r="F191" t="str">
            <v>UND.</v>
          </cell>
          <cell r="H191">
            <v>115956</v>
          </cell>
          <cell r="I191">
            <v>35040</v>
          </cell>
          <cell r="J191">
            <v>68476</v>
          </cell>
          <cell r="K191">
            <v>11840</v>
          </cell>
          <cell r="L191">
            <v>600</v>
          </cell>
          <cell r="M191">
            <v>1.2</v>
          </cell>
          <cell r="N191">
            <v>0</v>
          </cell>
          <cell r="O191" t="str">
            <v>M180</v>
          </cell>
          <cell r="P191">
            <v>1</v>
          </cell>
          <cell r="Q191" t="str">
            <v>M183</v>
          </cell>
          <cell r="R191">
            <v>4</v>
          </cell>
          <cell r="S191" t="str">
            <v>M186</v>
          </cell>
          <cell r="T191">
            <v>1</v>
          </cell>
          <cell r="U191" t="str">
            <v>M189</v>
          </cell>
          <cell r="V191">
            <v>1</v>
          </cell>
          <cell r="W191" t="str">
            <v>M153</v>
          </cell>
          <cell r="X191">
            <v>1</v>
          </cell>
          <cell r="Y191" t="str">
            <v>M174</v>
          </cell>
          <cell r="Z191">
            <v>1</v>
          </cell>
          <cell r="AA191" t="str">
            <v>M192</v>
          </cell>
          <cell r="AB191">
            <v>17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</row>
        <row r="192">
          <cell r="C192" t="str">
            <v>H028</v>
          </cell>
          <cell r="D192" t="str">
            <v>TRANSFORMADOR 10 KVA, MONOFASICO TRIFILAR, 13,2/240-120V  KV</v>
          </cell>
          <cell r="E192" t="str">
            <v>H028</v>
          </cell>
          <cell r="F192" t="str">
            <v>UND.</v>
          </cell>
          <cell r="H192">
            <v>2672101</v>
          </cell>
          <cell r="I192">
            <v>194666.66666666669</v>
          </cell>
          <cell r="J192">
            <v>2409434</v>
          </cell>
          <cell r="K192">
            <v>64000</v>
          </cell>
          <cell r="L192">
            <v>4000</v>
          </cell>
          <cell r="M192">
            <v>6.666666666666667</v>
          </cell>
          <cell r="N192">
            <v>0</v>
          </cell>
          <cell r="O192" t="str">
            <v>M155</v>
          </cell>
          <cell r="P192">
            <v>1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</row>
        <row r="193">
          <cell r="C193" t="str">
            <v>H029</v>
          </cell>
          <cell r="D193" t="str">
            <v>TRANSFORMADOR 15 KVA, MONOFASICO TRIFILAR, 13,2/240-120V  KV</v>
          </cell>
          <cell r="E193" t="str">
            <v>H029</v>
          </cell>
          <cell r="F193" t="str">
            <v>UND.</v>
          </cell>
          <cell r="H193">
            <v>2855732</v>
          </cell>
          <cell r="I193">
            <v>194666.66666666669</v>
          </cell>
          <cell r="J193">
            <v>2593065</v>
          </cell>
          <cell r="K193">
            <v>64000</v>
          </cell>
          <cell r="L193">
            <v>4000</v>
          </cell>
          <cell r="M193">
            <v>6.666666666666667</v>
          </cell>
          <cell r="N193">
            <v>0</v>
          </cell>
          <cell r="O193" t="str">
            <v>M156</v>
          </cell>
          <cell r="P193">
            <v>1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</row>
        <row r="194">
          <cell r="C194" t="str">
            <v>H030</v>
          </cell>
          <cell r="D194" t="str">
            <v>TRANSFORMADOR 25 KVA, MONOFASICO TRIFILAR, 13,2/240-120V  KV</v>
          </cell>
          <cell r="E194" t="str">
            <v>H030</v>
          </cell>
          <cell r="F194" t="str">
            <v>UND.</v>
          </cell>
          <cell r="H194">
            <v>3327092</v>
          </cell>
          <cell r="I194">
            <v>194666.66666666669</v>
          </cell>
          <cell r="J194">
            <v>3064425</v>
          </cell>
          <cell r="K194">
            <v>64000</v>
          </cell>
          <cell r="L194">
            <v>4000</v>
          </cell>
          <cell r="M194">
            <v>6.666666666666667</v>
          </cell>
          <cell r="N194">
            <v>0</v>
          </cell>
          <cell r="O194" t="str">
            <v>M159</v>
          </cell>
          <cell r="P194">
            <v>1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</row>
        <row r="195">
          <cell r="C195" t="str">
            <v>H031</v>
          </cell>
          <cell r="D195" t="str">
            <v>ATERRIZAJES TERMINALES NEUTRO BT</v>
          </cell>
          <cell r="E195" t="str">
            <v>H031</v>
          </cell>
          <cell r="F195" t="str">
            <v>UND.</v>
          </cell>
          <cell r="H195">
            <v>135368</v>
          </cell>
          <cell r="I195">
            <v>29200</v>
          </cell>
          <cell r="J195">
            <v>103947.5</v>
          </cell>
          <cell r="K195">
            <v>1920</v>
          </cell>
          <cell r="L195">
            <v>300</v>
          </cell>
          <cell r="M195">
            <v>1</v>
          </cell>
          <cell r="N195">
            <v>0</v>
          </cell>
          <cell r="O195" t="str">
            <v>M030</v>
          </cell>
          <cell r="P195">
            <v>10</v>
          </cell>
          <cell r="Q195" t="str">
            <v>M144</v>
          </cell>
          <cell r="R195">
            <v>1</v>
          </cell>
          <cell r="S195" t="str">
            <v>M063</v>
          </cell>
          <cell r="T195">
            <v>1</v>
          </cell>
          <cell r="U195" t="str">
            <v>M060</v>
          </cell>
          <cell r="V195">
            <v>1</v>
          </cell>
          <cell r="W195" t="str">
            <v>M163</v>
          </cell>
          <cell r="X195">
            <v>1</v>
          </cell>
          <cell r="Y195" t="str">
            <v>M048</v>
          </cell>
          <cell r="Z195">
            <v>1.5</v>
          </cell>
          <cell r="AA195" t="str">
            <v>M117</v>
          </cell>
          <cell r="AB195">
            <v>2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</row>
        <row r="196">
          <cell r="C196" t="str">
            <v>H032</v>
          </cell>
          <cell r="D196" t="str">
            <v>ATERIZAJES TERMINALES NEUTRO MT</v>
          </cell>
          <cell r="E196" t="str">
            <v>H032</v>
          </cell>
          <cell r="F196" t="str">
            <v>UND.</v>
          </cell>
          <cell r="H196">
            <v>162352</v>
          </cell>
          <cell r="I196">
            <v>29200</v>
          </cell>
          <cell r="J196">
            <v>130931.5</v>
          </cell>
          <cell r="K196">
            <v>1920</v>
          </cell>
          <cell r="L196">
            <v>300</v>
          </cell>
          <cell r="M196">
            <v>1</v>
          </cell>
          <cell r="N196">
            <v>0</v>
          </cell>
          <cell r="O196" t="str">
            <v>M030</v>
          </cell>
          <cell r="P196">
            <v>14</v>
          </cell>
          <cell r="Q196" t="str">
            <v>M147</v>
          </cell>
          <cell r="R196">
            <v>1</v>
          </cell>
          <cell r="S196" t="str">
            <v>M063</v>
          </cell>
          <cell r="T196">
            <v>1</v>
          </cell>
          <cell r="U196" t="str">
            <v>M060</v>
          </cell>
          <cell r="V196">
            <v>1</v>
          </cell>
          <cell r="W196" t="str">
            <v>M163</v>
          </cell>
          <cell r="X196">
            <v>1</v>
          </cell>
          <cell r="Y196" t="str">
            <v>M048</v>
          </cell>
          <cell r="Z196">
            <v>1.5</v>
          </cell>
          <cell r="AA196" t="str">
            <v>M117</v>
          </cell>
          <cell r="AB196">
            <v>2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</row>
        <row r="197">
          <cell r="C197" t="str">
            <v>H033</v>
          </cell>
          <cell r="D197" t="str">
            <v>PH 202 NORMA ICEL</v>
          </cell>
          <cell r="E197" t="str">
            <v>H033</v>
          </cell>
          <cell r="F197" t="str">
            <v>M2</v>
          </cell>
          <cell r="H197">
            <v>188705</v>
          </cell>
          <cell r="I197">
            <v>29200</v>
          </cell>
          <cell r="J197">
            <v>157605</v>
          </cell>
          <cell r="K197">
            <v>1500</v>
          </cell>
          <cell r="L197">
            <v>400</v>
          </cell>
          <cell r="M197">
            <v>1</v>
          </cell>
          <cell r="N197">
            <v>0</v>
          </cell>
          <cell r="O197" t="str">
            <v>M075</v>
          </cell>
          <cell r="P197">
            <v>1</v>
          </cell>
          <cell r="Q197" t="str">
            <v>M099</v>
          </cell>
          <cell r="R197">
            <v>3</v>
          </cell>
          <cell r="S197" t="str">
            <v>M009</v>
          </cell>
          <cell r="T197">
            <v>3</v>
          </cell>
          <cell r="U197" t="str">
            <v>M132</v>
          </cell>
          <cell r="V197">
            <v>2</v>
          </cell>
          <cell r="W197" t="str">
            <v>M015</v>
          </cell>
          <cell r="X197">
            <v>2</v>
          </cell>
          <cell r="Y197" t="str">
            <v>M018</v>
          </cell>
          <cell r="Z197">
            <v>2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</row>
        <row r="198">
          <cell r="C198" t="str">
            <v>H034</v>
          </cell>
          <cell r="D198" t="str">
            <v>POSTE CONCRETO, 10 METROS. 510 KG. (hoyado, incado, plomado y pisonado)</v>
          </cell>
          <cell r="E198" t="str">
            <v>H034</v>
          </cell>
          <cell r="F198" t="str">
            <v>UND.</v>
          </cell>
          <cell r="H198">
            <v>543590</v>
          </cell>
          <cell r="I198">
            <v>78840</v>
          </cell>
          <cell r="J198">
            <v>283050</v>
          </cell>
          <cell r="K198">
            <v>179600</v>
          </cell>
          <cell r="L198">
            <v>2100</v>
          </cell>
          <cell r="M198">
            <v>2.7</v>
          </cell>
          <cell r="N198">
            <v>0</v>
          </cell>
          <cell r="O198" t="str">
            <v>M169</v>
          </cell>
          <cell r="P198">
            <v>1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</row>
        <row r="199">
          <cell r="C199" t="str">
            <v>H035</v>
          </cell>
          <cell r="D199">
            <v>0</v>
          </cell>
          <cell r="E199" t="str">
            <v>H035</v>
          </cell>
          <cell r="F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</row>
        <row r="200">
          <cell r="C200" t="str">
            <v>H036</v>
          </cell>
          <cell r="D200" t="str">
            <v>ENTREGA FINAL Y ACTUALIZACION DE PLANOS</v>
          </cell>
          <cell r="E200" t="str">
            <v>H036</v>
          </cell>
          <cell r="F200" t="str">
            <v>ML</v>
          </cell>
          <cell r="H200">
            <v>175</v>
          </cell>
          <cell r="I200">
            <v>132.69</v>
          </cell>
          <cell r="J200">
            <v>0</v>
          </cell>
          <cell r="K200">
            <v>37.5</v>
          </cell>
          <cell r="L200">
            <v>5</v>
          </cell>
          <cell r="M200">
            <v>6.0000000000000001E-3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</row>
        <row r="201">
          <cell r="C201" t="str">
            <v>H037</v>
          </cell>
          <cell r="D201">
            <v>0</v>
          </cell>
          <cell r="E201" t="str">
            <v>H037</v>
          </cell>
          <cell r="F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</row>
        <row r="202">
          <cell r="C202" t="str">
            <v>H038</v>
          </cell>
          <cell r="D202" t="str">
            <v>561 NORMA ICEL  (hoja 1)</v>
          </cell>
          <cell r="E202" t="str">
            <v>H038</v>
          </cell>
          <cell r="F202" t="str">
            <v>UND.</v>
          </cell>
          <cell r="H202">
            <v>439354</v>
          </cell>
          <cell r="I202">
            <v>46720</v>
          </cell>
          <cell r="J202">
            <v>355709</v>
          </cell>
          <cell r="K202">
            <v>3840</v>
          </cell>
          <cell r="L202">
            <v>600</v>
          </cell>
          <cell r="M202">
            <v>1.6</v>
          </cell>
          <cell r="N202">
            <v>0</v>
          </cell>
          <cell r="O202" t="str">
            <v>M072</v>
          </cell>
          <cell r="P202">
            <v>2</v>
          </cell>
          <cell r="Q202" t="str">
            <v>M084</v>
          </cell>
          <cell r="R202">
            <v>4</v>
          </cell>
          <cell r="S202" t="str">
            <v>M000</v>
          </cell>
          <cell r="T202">
            <v>6</v>
          </cell>
          <cell r="U202" t="str">
            <v>M108</v>
          </cell>
          <cell r="V202">
            <v>6</v>
          </cell>
          <cell r="W202" t="str">
            <v>M131</v>
          </cell>
          <cell r="X202">
            <v>4</v>
          </cell>
          <cell r="Y202" t="str">
            <v>M132</v>
          </cell>
          <cell r="Z202">
            <v>2</v>
          </cell>
          <cell r="AA202" t="str">
            <v>M135</v>
          </cell>
          <cell r="AB202">
            <v>2</v>
          </cell>
          <cell r="AC202" t="str">
            <v>M090</v>
          </cell>
          <cell r="AD202">
            <v>3</v>
          </cell>
          <cell r="AE202" t="str">
            <v>M015</v>
          </cell>
          <cell r="AF202">
            <v>16</v>
          </cell>
          <cell r="AG202" t="str">
            <v>M021</v>
          </cell>
          <cell r="AH202">
            <v>4</v>
          </cell>
        </row>
        <row r="203">
          <cell r="C203" t="str">
            <v>H039</v>
          </cell>
          <cell r="D203" t="str">
            <v>561 NORMA ICEL  (hoja 2)</v>
          </cell>
          <cell r="E203" t="str">
            <v>H039</v>
          </cell>
          <cell r="F203" t="str">
            <v>UND.</v>
          </cell>
          <cell r="H203">
            <v>81787</v>
          </cell>
          <cell r="I203">
            <v>0</v>
          </cell>
          <cell r="J203">
            <v>49302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M162</v>
          </cell>
          <cell r="P203">
            <v>6</v>
          </cell>
          <cell r="Q203" t="str">
            <v>M018</v>
          </cell>
          <cell r="R203">
            <v>16</v>
          </cell>
          <cell r="S203" t="str">
            <v>M102</v>
          </cell>
          <cell r="T203">
            <v>1</v>
          </cell>
          <cell r="U203" t="str">
            <v>M009</v>
          </cell>
          <cell r="V203">
            <v>1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1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13 APU"/>
      <sheetName val="PRECIOS BÁSICOS"/>
      <sheetName val="FORMATO 7 AIU"/>
      <sheetName val="FORMATO  6"/>
      <sheetName val="INVERSIÓN"/>
      <sheetName val="DATOS GENERALES"/>
      <sheetName val="PROGRAMA"/>
      <sheetName val="PROGRAMA INGRESOS Y GASTOS"/>
    </sheetNames>
    <sheetDataSet>
      <sheetData sheetId="0" refreshError="1"/>
      <sheetData sheetId="1" refreshError="1">
        <row r="9">
          <cell r="A9">
            <v>0</v>
          </cell>
        </row>
        <row r="10">
          <cell r="A10">
            <v>1</v>
          </cell>
          <cell r="B10" t="str">
            <v>Ayudante</v>
          </cell>
          <cell r="C10" t="str">
            <v>DIA</v>
          </cell>
          <cell r="D10">
            <v>11000</v>
          </cell>
        </row>
        <row r="11">
          <cell r="A11">
            <v>2</v>
          </cell>
          <cell r="B11" t="str">
            <v>Oficial</v>
          </cell>
          <cell r="C11" t="str">
            <v>DIA</v>
          </cell>
          <cell r="D11">
            <v>17000</v>
          </cell>
        </row>
        <row r="12">
          <cell r="A12">
            <v>3</v>
          </cell>
          <cell r="B12" t="str">
            <v>Maestro</v>
          </cell>
          <cell r="C12" t="str">
            <v>DIA</v>
          </cell>
          <cell r="D12">
            <v>35000</v>
          </cell>
        </row>
        <row r="13">
          <cell r="A13">
            <v>4</v>
          </cell>
          <cell r="B13" t="str">
            <v>Topógrafo</v>
          </cell>
          <cell r="C13" t="str">
            <v>DIA</v>
          </cell>
          <cell r="D13">
            <v>35000</v>
          </cell>
        </row>
        <row r="14">
          <cell r="A14">
            <v>5</v>
          </cell>
          <cell r="B14" t="str">
            <v>Cadenero</v>
          </cell>
          <cell r="C14" t="str">
            <v>DIA</v>
          </cell>
          <cell r="D14">
            <v>14000</v>
          </cell>
        </row>
        <row r="15">
          <cell r="A15">
            <v>6</v>
          </cell>
          <cell r="B15" t="str">
            <v>Cuadrilla 1-2</v>
          </cell>
          <cell r="C15" t="str">
            <v>DIA</v>
          </cell>
          <cell r="D15">
            <v>39000</v>
          </cell>
          <cell r="E15" t="str">
            <v>Conformada por un oficial y dos ayudantes</v>
          </cell>
        </row>
        <row r="16">
          <cell r="A16">
            <v>7</v>
          </cell>
          <cell r="B16" t="str">
            <v>Cuadrilla 1-4</v>
          </cell>
          <cell r="C16" t="str">
            <v>DIA</v>
          </cell>
          <cell r="D16">
            <v>61000</v>
          </cell>
          <cell r="E16" t="str">
            <v>Conformada por un oficial y cuatro ayudantes</v>
          </cell>
        </row>
        <row r="17">
          <cell r="A17">
            <v>8</v>
          </cell>
          <cell r="B17" t="str">
            <v>Cuadrilla 1-6</v>
          </cell>
          <cell r="C17" t="str">
            <v>DIA</v>
          </cell>
          <cell r="D17">
            <v>83000</v>
          </cell>
          <cell r="E17" t="str">
            <v>Conformada por un oficial y seis ayudantes</v>
          </cell>
        </row>
        <row r="18">
          <cell r="A18">
            <v>9</v>
          </cell>
          <cell r="B18" t="str">
            <v>Cuadrilla 2-7</v>
          </cell>
          <cell r="C18" t="str">
            <v>DIA</v>
          </cell>
          <cell r="D18">
            <v>111000</v>
          </cell>
          <cell r="E18" t="str">
            <v>Conformada por dos oficiales y siete ayudantes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Lista obra"/>
      <sheetName val="PR 1"/>
      <sheetName val="Res-Accide-10"/>
      <sheetName val="aCCIDENTES DE 1995 - 1996.xl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LTAS"/>
      <sheetName val="DATOS"/>
      <sheetName val="INFORME"/>
      <sheetName val="RESUMEN"/>
      <sheetName val="AYUDA"/>
      <sheetName val="Informe de compatibilidad"/>
      <sheetName val="Ambientes "/>
    </sheetNames>
    <sheetDataSet>
      <sheetData sheetId="0" refreshError="1"/>
      <sheetData sheetId="1">
        <row r="9">
          <cell r="F9" t="str">
            <v>SUMINISTRO E INSTALACIÓN TACHAS REFLECTIVAS BLANCAS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AL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  <sheetName val="PU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Management Main"/>
      <sheetName val="PM Framework"/>
      <sheetName val="CHECKLISTS ----&gt;"/>
      <sheetName val="Project Startup Checklist"/>
      <sheetName val="Project Planning Checklist"/>
      <sheetName val="Sponsor Chklst"/>
      <sheetName val="QA Chklst"/>
      <sheetName val="Transition Chklst"/>
      <sheetName val="Proj Closeout Chklst"/>
      <sheetName val="TEMPLATES ----&gt;"/>
      <sheetName val="Project Scope"/>
      <sheetName val="Project Scope Change"/>
      <sheetName val="Status Report"/>
      <sheetName val="Green Light"/>
      <sheetName val="Gantt Chart"/>
      <sheetName val="Activity List"/>
      <sheetName val="Risk Log"/>
      <sheetName val="Issue Log"/>
      <sheetName val="Resource Planning"/>
      <sheetName val="Comm matrix"/>
      <sheetName val="User Forms ----&gt;"/>
      <sheetName val="User Defined 1"/>
      <sheetName val="User Defined 2"/>
      <sheetName val="User Defined 3"/>
      <sheetName val="Guidelines ----&gt;"/>
      <sheetName val="Issue Mgmt"/>
      <sheetName val="Status Reporting"/>
      <sheetName val="Project Scope Changes"/>
      <sheetName val="Roles and Resp"/>
    </sheetNames>
    <sheetDataSet>
      <sheetData sheetId="0">
        <row r="9">
          <cell r="D9" t="str">
            <v>New Project ID</v>
          </cell>
        </row>
        <row r="12">
          <cell r="D12" t="str">
            <v>Manager's Name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tula"/>
      <sheetName val="Insumos"/>
      <sheetName val="Rendimiento"/>
      <sheetName val="Mano de Obra"/>
      <sheetName val="Analisis"/>
      <sheetName val="Resumen"/>
      <sheetName val="Indice"/>
    </sheetNames>
    <sheetDataSet>
      <sheetData sheetId="0"/>
      <sheetData sheetId="1">
        <row r="561">
          <cell r="D561">
            <v>36.01</v>
          </cell>
        </row>
        <row r="568">
          <cell r="D568">
            <v>448000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glv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AZAR"/>
      <sheetName val="13.000.00"/>
      <sheetName val="04.000.00"/>
      <sheetName val="14.000.00"/>
      <sheetName val="INSUMOS"/>
      <sheetName val="09.000.00"/>
      <sheetName val="HORMIGON"/>
      <sheetName val="A.HORMIGON"/>
      <sheetName val="I.HORMIGON"/>
      <sheetName val="A.HOR.2"/>
      <sheetName val="05.000.00"/>
      <sheetName val="007.000.00"/>
      <sheetName val="08.000.00"/>
      <sheetName val="02.000.00"/>
      <sheetName val="NSUMOS MOV DE TIERRAS"/>
      <sheetName val="ANAL MOV. DE TIERR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81">
          <cell r="J81">
            <v>69.599999999999994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jecutivo"/>
      <sheetName val="Resumen"/>
    </sheetNames>
    <sheetDataSet>
      <sheetData sheetId="0"/>
      <sheetData sheetId="1">
        <row r="3">
          <cell r="I3">
            <v>39831</v>
          </cell>
          <cell r="J3">
            <v>39838</v>
          </cell>
          <cell r="K3">
            <v>39845</v>
          </cell>
          <cell r="L3">
            <v>39852</v>
          </cell>
          <cell r="M3">
            <v>39859</v>
          </cell>
          <cell r="N3">
            <v>39866</v>
          </cell>
          <cell r="O3">
            <v>39873</v>
          </cell>
          <cell r="P3">
            <v>39880</v>
          </cell>
          <cell r="Q3">
            <v>39887</v>
          </cell>
          <cell r="R3">
            <v>39894</v>
          </cell>
          <cell r="S3">
            <v>39901</v>
          </cell>
          <cell r="T3">
            <v>39908</v>
          </cell>
          <cell r="U3">
            <v>39915</v>
          </cell>
          <cell r="V3">
            <v>39922</v>
          </cell>
          <cell r="W3">
            <v>39929</v>
          </cell>
          <cell r="X3">
            <v>39936</v>
          </cell>
          <cell r="Y3">
            <v>39943</v>
          </cell>
          <cell r="Z3">
            <v>39950</v>
          </cell>
          <cell r="AA3">
            <v>39957</v>
          </cell>
          <cell r="AB3">
            <v>39964</v>
          </cell>
          <cell r="AC3">
            <v>39971</v>
          </cell>
          <cell r="AD3">
            <v>39978</v>
          </cell>
          <cell r="AE3">
            <v>39985</v>
          </cell>
          <cell r="AF3">
            <v>39992</v>
          </cell>
          <cell r="AG3">
            <v>39999</v>
          </cell>
          <cell r="AH3">
            <v>40006</v>
          </cell>
          <cell r="AI3">
            <v>40013</v>
          </cell>
          <cell r="AJ3">
            <v>40020</v>
          </cell>
          <cell r="AK3">
            <v>40027</v>
          </cell>
          <cell r="AL3">
            <v>40034</v>
          </cell>
          <cell r="AM3">
            <v>40041</v>
          </cell>
          <cell r="AN3">
            <v>40048</v>
          </cell>
          <cell r="AO3">
            <v>40055</v>
          </cell>
          <cell r="AP3">
            <v>40062</v>
          </cell>
          <cell r="AQ3">
            <v>40069</v>
          </cell>
          <cell r="AR3">
            <v>40076</v>
          </cell>
        </row>
        <row r="4">
          <cell r="I4">
            <v>5.5256447028870735E-4</v>
          </cell>
          <cell r="J4">
            <v>5.2327416881291647E-3</v>
          </cell>
          <cell r="K4">
            <v>1.3640764881864774E-2</v>
          </cell>
          <cell r="L4">
            <v>2.3701805896327779E-2</v>
          </cell>
          <cell r="M4">
            <v>3.6935820912660136E-2</v>
          </cell>
          <cell r="N4">
            <v>5.4080686866012216E-2</v>
          </cell>
          <cell r="O4">
            <v>7.0606727205913794E-2</v>
          </cell>
          <cell r="P4">
            <v>8.9783479163168797E-2</v>
          </cell>
          <cell r="Q4">
            <v>0.11047707421666543</v>
          </cell>
          <cell r="R4">
            <v>0.15442124675470442</v>
          </cell>
          <cell r="S4">
            <v>0.19400701654890518</v>
          </cell>
          <cell r="T4">
            <v>0.22935210406478163</v>
          </cell>
          <cell r="U4">
            <v>0.26559957611260432</v>
          </cell>
          <cell r="V4">
            <v>0.31351181726449062</v>
          </cell>
          <cell r="W4">
            <v>0.36665711292942277</v>
          </cell>
          <cell r="X4">
            <v>0.41908953327511378</v>
          </cell>
          <cell r="Y4">
            <v>0.47062419805567945</v>
          </cell>
          <cell r="Z4">
            <v>0.52729678163573535</v>
          </cell>
          <cell r="AA4">
            <v>0.59427960738596974</v>
          </cell>
          <cell r="AB4">
            <v>0.64757341559543535</v>
          </cell>
          <cell r="AC4">
            <v>0.69271828430157911</v>
          </cell>
          <cell r="AD4">
            <v>0.72983433234598272</v>
          </cell>
          <cell r="AE4">
            <v>0.76651207248793796</v>
          </cell>
          <cell r="AF4">
            <v>0.79583935947834417</v>
          </cell>
          <cell r="AG4">
            <v>0.82183534514611545</v>
          </cell>
          <cell r="AH4">
            <v>0.84913109850502533</v>
          </cell>
          <cell r="AI4">
            <v>0.87657477411134876</v>
          </cell>
          <cell r="AJ4">
            <v>0.89512046213531304</v>
          </cell>
          <cell r="AK4">
            <v>0.91142487117478299</v>
          </cell>
          <cell r="AL4">
            <v>0.92737090448598436</v>
          </cell>
          <cell r="AM4">
            <v>0.94305149774921149</v>
          </cell>
          <cell r="AN4">
            <v>0.96029597315672777</v>
          </cell>
          <cell r="AO4">
            <v>0.97277326005502196</v>
          </cell>
          <cell r="AP4">
            <v>0.9809752653970083</v>
          </cell>
          <cell r="AQ4">
            <v>0.99588846905501605</v>
          </cell>
          <cell r="AR4">
            <v>1.0000000000000004</v>
          </cell>
        </row>
        <row r="5">
          <cell r="I5">
            <v>2.2586173021688495E-3</v>
          </cell>
          <cell r="J5">
            <v>8.5643796974768389E-3</v>
          </cell>
          <cell r="K5">
            <v>1.6182430777001305E-2</v>
          </cell>
          <cell r="L5">
            <v>2.0189318839159399E-2</v>
          </cell>
          <cell r="M5">
            <v>4.073611079700367E-2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</row>
        <row r="6">
          <cell r="I6">
            <v>5.5256447028870735E-4</v>
          </cell>
          <cell r="J6">
            <v>4.6801772178404573E-3</v>
          </cell>
          <cell r="K6">
            <v>8.408023193735608E-3</v>
          </cell>
          <cell r="L6">
            <v>1.0061041014463005E-2</v>
          </cell>
          <cell r="M6">
            <v>1.3234015016332357E-2</v>
          </cell>
          <cell r="N6">
            <v>1.714486595335208E-2</v>
          </cell>
          <cell r="O6">
            <v>1.6526040339901578E-2</v>
          </cell>
          <cell r="P6">
            <v>1.9176751957255003E-2</v>
          </cell>
          <cell r="Q6">
            <v>2.0693595053496633E-2</v>
          </cell>
          <cell r="R6">
            <v>4.3944172538038992E-2</v>
          </cell>
          <cell r="S6">
            <v>3.9585769794200754E-2</v>
          </cell>
          <cell r="T6">
            <v>3.534508751587645E-2</v>
          </cell>
          <cell r="U6">
            <v>3.6247472047822693E-2</v>
          </cell>
          <cell r="V6">
            <v>4.7912241151886303E-2</v>
          </cell>
          <cell r="W6">
            <v>5.3145295664932146E-2</v>
          </cell>
          <cell r="X6">
            <v>5.2432420345691011E-2</v>
          </cell>
          <cell r="Y6">
            <v>5.1534664780565675E-2</v>
          </cell>
          <cell r="Z6">
            <v>5.6672583580055891E-2</v>
          </cell>
          <cell r="AA6">
            <v>6.6982825750234398E-2</v>
          </cell>
          <cell r="AB6">
            <v>5.329380820946561E-2</v>
          </cell>
          <cell r="AC6">
            <v>4.5144868706143759E-2</v>
          </cell>
          <cell r="AD6">
            <v>3.7116048044403605E-2</v>
          </cell>
          <cell r="AE6">
            <v>3.667774014195524E-2</v>
          </cell>
          <cell r="AF6">
            <v>2.9327286990406209E-2</v>
          </cell>
          <cell r="AG6">
            <v>2.5995985667771282E-2</v>
          </cell>
          <cell r="AH6">
            <v>2.729575335890988E-2</v>
          </cell>
          <cell r="AI6">
            <v>2.7443675606323437E-2</v>
          </cell>
          <cell r="AJ6">
            <v>1.854568802396428E-2</v>
          </cell>
          <cell r="AK6">
            <v>1.6304409039469947E-2</v>
          </cell>
          <cell r="AL6">
            <v>1.5946033311201369E-2</v>
          </cell>
          <cell r="AM6">
            <v>1.5680593263227127E-2</v>
          </cell>
          <cell r="AN6">
            <v>1.724447540751628E-2</v>
          </cell>
          <cell r="AO6">
            <v>1.2477286898294193E-2</v>
          </cell>
          <cell r="AP6">
            <v>8.2020053419863403E-3</v>
          </cell>
          <cell r="AQ6">
            <v>1.4913203658007745E-2</v>
          </cell>
          <cell r="AR6">
            <v>4.1115309449843984E-3</v>
          </cell>
        </row>
        <row r="7">
          <cell r="I7">
            <v>2.2586173021688495E-3</v>
          </cell>
          <cell r="J7">
            <v>6.3057623953079889E-3</v>
          </cell>
          <cell r="K7">
            <v>7.6180510795244658E-3</v>
          </cell>
          <cell r="L7">
            <v>4.0068880621580948E-3</v>
          </cell>
          <cell r="M7">
            <v>2.0546791957844271E-2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</row>
        <row r="8">
          <cell r="I8">
            <v>0</v>
          </cell>
          <cell r="J8">
            <v>8.120432467125599E-3</v>
          </cell>
          <cell r="K8">
            <v>2.3448889258993112E-2</v>
          </cell>
          <cell r="L8">
            <v>4.0129040228637704E-2</v>
          </cell>
          <cell r="M8">
            <v>6.7488621217564146E-2</v>
          </cell>
          <cell r="N8">
            <v>9.5700716566842078E-2</v>
          </cell>
          <cell r="O8">
            <v>0.12146570749849915</v>
          </cell>
          <cell r="P8">
            <v>0.13639468516816836</v>
          </cell>
          <cell r="Q8">
            <v>0.14277880766106948</v>
          </cell>
          <cell r="R8">
            <v>0.17087365622488404</v>
          </cell>
          <cell r="S8">
            <v>0.22569279628933867</v>
          </cell>
          <cell r="T8">
            <v>0.28335762154063737</v>
          </cell>
          <cell r="U8">
            <v>0.34764096568516228</v>
          </cell>
          <cell r="V8">
            <v>0.40349065782379179</v>
          </cell>
          <cell r="W8">
            <v>0.46312438775876053</v>
          </cell>
          <cell r="X8">
            <v>0.53330016028302918</v>
          </cell>
          <cell r="Y8">
            <v>0.58445951071884628</v>
          </cell>
          <cell r="Z8">
            <v>0.65333524704802937</v>
          </cell>
          <cell r="AA8">
            <v>0.72457784399929348</v>
          </cell>
          <cell r="AB8">
            <v>0.81019558940448078</v>
          </cell>
          <cell r="AC8">
            <v>0.93389085520173054</v>
          </cell>
          <cell r="AD8">
            <v>1.0000000000000002</v>
          </cell>
          <cell r="AE8">
            <v>1.0000000000000002</v>
          </cell>
          <cell r="AF8">
            <v>1.0000000000000002</v>
          </cell>
          <cell r="AG8">
            <v>1.0000000000000002</v>
          </cell>
          <cell r="AH8">
            <v>1.0000000000000002</v>
          </cell>
          <cell r="AI8">
            <v>1.0000000000000002</v>
          </cell>
          <cell r="AJ8">
            <v>1.0000000000000002</v>
          </cell>
          <cell r="AK8">
            <v>1.0000000000000002</v>
          </cell>
          <cell r="AL8">
            <v>1.0000000000000002</v>
          </cell>
          <cell r="AM8">
            <v>1.0000000000000002</v>
          </cell>
          <cell r="AN8">
            <v>1.0000000000000002</v>
          </cell>
          <cell r="AO8">
            <v>1.0000000000000002</v>
          </cell>
          <cell r="AP8">
            <v>1.0000000000000002</v>
          </cell>
          <cell r="AQ8">
            <v>1.0000000000000002</v>
          </cell>
          <cell r="AR8">
            <v>1.0000000000000002</v>
          </cell>
        </row>
        <row r="9">
          <cell r="I9">
            <v>7.000000000000001E-3</v>
          </cell>
          <cell r="J9">
            <v>2.1000000000000005E-2</v>
          </cell>
          <cell r="K9">
            <v>3.2465735980404156E-2</v>
          </cell>
          <cell r="L9">
            <v>4.8094640022838524E-2</v>
          </cell>
          <cell r="M9">
            <v>6.7556528245603958E-2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</row>
        <row r="10">
          <cell r="I10">
            <v>0</v>
          </cell>
          <cell r="J10">
            <v>8.120432467125599E-3</v>
          </cell>
          <cell r="K10">
            <v>1.5328456791867513E-2</v>
          </cell>
          <cell r="L10">
            <v>1.6680150969644592E-2</v>
          </cell>
          <cell r="M10">
            <v>2.7359580988926442E-2</v>
          </cell>
          <cell r="N10">
            <v>2.8212095349277932E-2</v>
          </cell>
          <cell r="O10">
            <v>2.5764990931657072E-2</v>
          </cell>
          <cell r="P10">
            <v>1.4928977669669205E-2</v>
          </cell>
          <cell r="Q10">
            <v>6.3841224929011287E-3</v>
          </cell>
          <cell r="R10">
            <v>2.8094848563814556E-2</v>
          </cell>
          <cell r="S10">
            <v>5.4819140064454625E-2</v>
          </cell>
          <cell r="T10">
            <v>5.7664825251298707E-2</v>
          </cell>
          <cell r="U10">
            <v>6.4283344144524912E-2</v>
          </cell>
          <cell r="V10">
            <v>5.5849692138629503E-2</v>
          </cell>
          <cell r="W10">
            <v>5.9633729934968738E-2</v>
          </cell>
          <cell r="X10">
            <v>7.0175772524268654E-2</v>
          </cell>
          <cell r="Y10">
            <v>5.1159350435817097E-2</v>
          </cell>
          <cell r="Z10">
            <v>6.887573632918309E-2</v>
          </cell>
          <cell r="AA10">
            <v>7.1242596951264114E-2</v>
          </cell>
          <cell r="AB10">
            <v>8.5617745405187295E-2</v>
          </cell>
          <cell r="AC10">
            <v>0.12369526579724976</v>
          </cell>
          <cell r="AD10">
            <v>6.6109144798269681E-2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</row>
        <row r="11">
          <cell r="I11">
            <v>7.000000000000001E-3</v>
          </cell>
          <cell r="J11">
            <v>1.4000000000000004E-2</v>
          </cell>
          <cell r="K11">
            <v>1.1465735980404151E-2</v>
          </cell>
          <cell r="L11">
            <v>1.5628904042434368E-2</v>
          </cell>
          <cell r="M11">
            <v>1.9461888222765435E-2</v>
          </cell>
          <cell r="N11">
            <v>-6.7556528245603958E-2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</row>
        <row r="12">
          <cell r="I12">
            <v>1.5943116619785644E-3</v>
          </cell>
          <cell r="J12">
            <v>1.0549949250748012E-2</v>
          </cell>
          <cell r="K12">
            <v>2.3473387766642113E-2</v>
          </cell>
          <cell r="L12">
            <v>3.6722120507275295E-2</v>
          </cell>
          <cell r="M12">
            <v>5.5792117373397836E-2</v>
          </cell>
          <cell r="N12">
            <v>8.4534908022558225E-2</v>
          </cell>
          <cell r="O12">
            <v>0.11408016553100704</v>
          </cell>
          <cell r="P12">
            <v>0.1446179653881067</v>
          </cell>
          <cell r="Q12">
            <v>0.17199523436738695</v>
          </cell>
          <cell r="R12">
            <v>0.22380618174557781</v>
          </cell>
          <cell r="S12">
            <v>0.27087756096251131</v>
          </cell>
          <cell r="T12">
            <v>0.33931162249595187</v>
          </cell>
          <cell r="U12">
            <v>0.40973496398038389</v>
          </cell>
          <cell r="V12">
            <v>0.48569779225348569</v>
          </cell>
          <cell r="W12">
            <v>0.55590838641879681</v>
          </cell>
          <cell r="X12">
            <v>0.62493987938657214</v>
          </cell>
          <cell r="Y12">
            <v>0.68442134282269884</v>
          </cell>
          <cell r="Z12">
            <v>0.76659823074804168</v>
          </cell>
          <cell r="AA12">
            <v>0.86262410148936541</v>
          </cell>
          <cell r="AB12">
            <v>0.91483281585837761</v>
          </cell>
          <cell r="AC12">
            <v>0.93602546701424538</v>
          </cell>
          <cell r="AD12">
            <v>0.9588805814210779</v>
          </cell>
          <cell r="AE12">
            <v>0.98209828182255132</v>
          </cell>
          <cell r="AF12">
            <v>0.99931662405502897</v>
          </cell>
          <cell r="AG12">
            <v>0.99999999999999978</v>
          </cell>
          <cell r="AH12">
            <v>0.99999999999999978</v>
          </cell>
          <cell r="AI12">
            <v>0.99999999999999978</v>
          </cell>
          <cell r="AJ12">
            <v>0.99999999999999978</v>
          </cell>
          <cell r="AK12">
            <v>0.99999999999999978</v>
          </cell>
          <cell r="AL12">
            <v>0.99999999999999978</v>
          </cell>
          <cell r="AM12">
            <v>0.99999999999999978</v>
          </cell>
          <cell r="AN12">
            <v>0.99999999999999978</v>
          </cell>
          <cell r="AO12">
            <v>0.99999999999999978</v>
          </cell>
          <cell r="AP12">
            <v>0.99999999999999978</v>
          </cell>
          <cell r="AQ12">
            <v>0.99999999999999978</v>
          </cell>
          <cell r="AR12">
            <v>0.99999999999999978</v>
          </cell>
        </row>
        <row r="13">
          <cell r="I13">
            <v>4.6112174116959351E-3</v>
          </cell>
          <cell r="J13">
            <v>1.8994083041337144E-2</v>
          </cell>
          <cell r="K13">
            <v>3.6630222370250029E-2</v>
          </cell>
          <cell r="L13">
            <v>4.386875974972726E-2</v>
          </cell>
          <cell r="M13">
            <v>6.7590292245419542E-2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</row>
        <row r="14">
          <cell r="I14">
            <v>1.5943116619785644E-3</v>
          </cell>
          <cell r="J14">
            <v>8.9556375887694471E-3</v>
          </cell>
          <cell r="K14">
            <v>1.2923438515894101E-2</v>
          </cell>
          <cell r="L14">
            <v>1.3248732740633182E-2</v>
          </cell>
          <cell r="M14">
            <v>1.9069996866122541E-2</v>
          </cell>
          <cell r="N14">
            <v>2.8742790649160389E-2</v>
          </cell>
          <cell r="O14">
            <v>2.9545257508448816E-2</v>
          </cell>
          <cell r="P14">
            <v>3.0537799857099659E-2</v>
          </cell>
          <cell r="Q14">
            <v>2.737726897928025E-2</v>
          </cell>
          <cell r="R14">
            <v>5.1810947378190864E-2</v>
          </cell>
          <cell r="S14">
            <v>4.7071379216933495E-2</v>
          </cell>
          <cell r="T14">
            <v>6.843406153344056E-2</v>
          </cell>
          <cell r="U14">
            <v>7.0423341484432023E-2</v>
          </cell>
          <cell r="V14">
            <v>7.5962828273101801E-2</v>
          </cell>
          <cell r="W14">
            <v>7.0210594165311113E-2</v>
          </cell>
          <cell r="X14">
            <v>6.9031492967775332E-2</v>
          </cell>
          <cell r="Y14">
            <v>5.9481463436126703E-2</v>
          </cell>
          <cell r="Z14">
            <v>8.2176887925342834E-2</v>
          </cell>
          <cell r="AA14">
            <v>9.6025870741323738E-2</v>
          </cell>
          <cell r="AB14">
            <v>5.2208714369012199E-2</v>
          </cell>
          <cell r="AC14">
            <v>2.119265115586777E-2</v>
          </cell>
          <cell r="AD14">
            <v>2.2855114406832522E-2</v>
          </cell>
          <cell r="AE14">
            <v>2.3217700401473418E-2</v>
          </cell>
          <cell r="AF14">
            <v>1.7218342232477646E-2</v>
          </cell>
          <cell r="AG14">
            <v>6.8337594497080989E-4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</row>
        <row r="15">
          <cell r="I15">
            <v>4.6112174116959351E-3</v>
          </cell>
          <cell r="J15">
            <v>1.4382865629641209E-2</v>
          </cell>
          <cell r="K15">
            <v>1.7636139328912885E-2</v>
          </cell>
          <cell r="L15">
            <v>7.2385373794772306E-3</v>
          </cell>
          <cell r="M15">
            <v>2.3721532495692282E-2</v>
          </cell>
          <cell r="N15">
            <v>-6.7590292245419542E-2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</row>
        <row r="16">
          <cell r="I16">
            <v>0</v>
          </cell>
          <cell r="J16">
            <v>5.1151521707775488E-3</v>
          </cell>
          <cell r="K16">
            <v>2.1006125491605132E-2</v>
          </cell>
          <cell r="L16">
            <v>4.8528304172558434E-2</v>
          </cell>
          <cell r="M16">
            <v>6.6955318769839067E-2</v>
          </cell>
          <cell r="N16">
            <v>8.4219044751527736E-2</v>
          </cell>
          <cell r="O16">
            <v>9.5399403563128968E-2</v>
          </cell>
          <cell r="P16">
            <v>0.10182427612420808</v>
          </cell>
          <cell r="Q16">
            <v>0.1089277235898832</v>
          </cell>
          <cell r="R16">
            <v>0.11323936744318594</v>
          </cell>
          <cell r="S16">
            <v>0.12761114672806961</v>
          </cell>
          <cell r="T16">
            <v>0.14401699537243715</v>
          </cell>
          <cell r="U16">
            <v>0.15444192755435898</v>
          </cell>
          <cell r="V16">
            <v>0.16150876093509178</v>
          </cell>
          <cell r="W16">
            <v>0.16509307222535793</v>
          </cell>
          <cell r="X16">
            <v>0.16761489124029672</v>
          </cell>
          <cell r="Y16">
            <v>0.170963235370622</v>
          </cell>
          <cell r="Z16">
            <v>0.1886737868299275</v>
          </cell>
          <cell r="AA16">
            <v>0.2143472066963546</v>
          </cell>
          <cell r="AB16">
            <v>0.25718679259327198</v>
          </cell>
          <cell r="AC16">
            <v>0.30714237271324668</v>
          </cell>
          <cell r="AD16">
            <v>0.3412955937326943</v>
          </cell>
          <cell r="AE16">
            <v>0.39510396748370391</v>
          </cell>
          <cell r="AF16">
            <v>0.43138286609959431</v>
          </cell>
          <cell r="AG16">
            <v>0.48294380521793923</v>
          </cell>
          <cell r="AH16">
            <v>0.52167091465366644</v>
          </cell>
          <cell r="AI16">
            <v>0.57288931526693521</v>
          </cell>
          <cell r="AJ16">
            <v>0.61195896320773846</v>
          </cell>
          <cell r="AK16">
            <v>0.64624771777009726</v>
          </cell>
          <cell r="AL16">
            <v>0.73265319495958958</v>
          </cell>
          <cell r="AM16">
            <v>0.80079082604932272</v>
          </cell>
          <cell r="AN16">
            <v>0.8399331652274773</v>
          </cell>
          <cell r="AO16">
            <v>0.91849337217071114</v>
          </cell>
          <cell r="AP16">
            <v>0.94961846804228467</v>
          </cell>
          <cell r="AQ16">
            <v>0.98216565223450936</v>
          </cell>
          <cell r="AR16">
            <v>1.0000000000000002</v>
          </cell>
        </row>
        <row r="17"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6.2189419800064136E-2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</row>
        <row r="18">
          <cell r="I18">
            <v>0</v>
          </cell>
          <cell r="J18">
            <v>5.1151521707775488E-3</v>
          </cell>
          <cell r="K18">
            <v>1.5890973320827582E-2</v>
          </cell>
          <cell r="L18">
            <v>2.7522178680953302E-2</v>
          </cell>
          <cell r="M18">
            <v>1.8427014597280633E-2</v>
          </cell>
          <cell r="N18">
            <v>1.7263725981688668E-2</v>
          </cell>
          <cell r="O18">
            <v>1.1180358811601232E-2</v>
          </cell>
          <cell r="P18">
            <v>6.4248725610791119E-3</v>
          </cell>
          <cell r="Q18">
            <v>7.1034474656751223E-3</v>
          </cell>
          <cell r="R18">
            <v>4.3116438533027379E-3</v>
          </cell>
          <cell r="S18">
            <v>1.4371779284883673E-2</v>
          </cell>
          <cell r="T18">
            <v>1.6405848644367532E-2</v>
          </cell>
          <cell r="U18">
            <v>1.0424932181921837E-2</v>
          </cell>
          <cell r="V18">
            <v>7.066833380732801E-3</v>
          </cell>
          <cell r="W18">
            <v>3.5843112902661511E-3</v>
          </cell>
          <cell r="X18">
            <v>2.5218190149387809E-3</v>
          </cell>
          <cell r="Y18">
            <v>3.3483441303252814E-3</v>
          </cell>
          <cell r="Z18">
            <v>1.7710551459305501E-2</v>
          </cell>
          <cell r="AA18">
            <v>2.56734198664271E-2</v>
          </cell>
          <cell r="AB18">
            <v>4.2839585896917387E-2</v>
          </cell>
          <cell r="AC18">
            <v>4.9955580119974696E-2</v>
          </cell>
          <cell r="AD18">
            <v>3.4153221019447622E-2</v>
          </cell>
          <cell r="AE18">
            <v>5.3808373751009608E-2</v>
          </cell>
          <cell r="AF18">
            <v>3.6278898615890398E-2</v>
          </cell>
          <cell r="AG18">
            <v>5.1560939118344917E-2</v>
          </cell>
          <cell r="AH18">
            <v>3.8727109435727214E-2</v>
          </cell>
          <cell r="AI18">
            <v>5.1218400613268766E-2</v>
          </cell>
          <cell r="AJ18">
            <v>3.9069647940803254E-2</v>
          </cell>
          <cell r="AK18">
            <v>3.4288754562358803E-2</v>
          </cell>
          <cell r="AL18">
            <v>8.6405477189492319E-2</v>
          </cell>
          <cell r="AM18">
            <v>6.8137631089733142E-2</v>
          </cell>
          <cell r="AN18">
            <v>3.9142339178154573E-2</v>
          </cell>
          <cell r="AO18">
            <v>7.8560206943233846E-2</v>
          </cell>
          <cell r="AP18">
            <v>3.1125095871573527E-2</v>
          </cell>
          <cell r="AQ18">
            <v>3.2547184192224687E-2</v>
          </cell>
          <cell r="AR18">
            <v>1.7834347765490866E-2</v>
          </cell>
        </row>
        <row r="19"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6.2189419800064136E-2</v>
          </cell>
          <cell r="N19">
            <v>-6.2189419800064136E-2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</row>
        <row r="20">
          <cell r="I20">
            <v>0</v>
          </cell>
          <cell r="J20">
            <v>4.0372133136612684E-3</v>
          </cell>
          <cell r="K20">
            <v>1.6222527531429849E-2</v>
          </cell>
          <cell r="L20">
            <v>2.8155875083379956E-2</v>
          </cell>
          <cell r="M20">
            <v>5.2430589219935882E-2</v>
          </cell>
          <cell r="N20">
            <v>7.8816455782196787E-2</v>
          </cell>
          <cell r="O20">
            <v>0.10113149563893481</v>
          </cell>
          <cell r="P20">
            <v>0.11797574454358897</v>
          </cell>
          <cell r="Q20">
            <v>0.1255703550786178</v>
          </cell>
          <cell r="R20">
            <v>0.13642810673610398</v>
          </cell>
          <cell r="S20">
            <v>0.14123253066331476</v>
          </cell>
          <cell r="T20">
            <v>0.14603695459052551</v>
          </cell>
          <cell r="U20">
            <v>0.1508413785177363</v>
          </cell>
          <cell r="V20">
            <v>0.15252762997697525</v>
          </cell>
          <cell r="W20">
            <v>0.15277847108509829</v>
          </cell>
          <cell r="X20">
            <v>0.15290090543549156</v>
          </cell>
          <cell r="Y20">
            <v>0.17556565507138996</v>
          </cell>
          <cell r="Z20">
            <v>0.204046455752806</v>
          </cell>
          <cell r="AA20">
            <v>0.23065460569316509</v>
          </cell>
          <cell r="AB20">
            <v>0.27353777293656467</v>
          </cell>
          <cell r="AC20">
            <v>0.30987192709639311</v>
          </cell>
          <cell r="AD20">
            <v>0.35180523619022469</v>
          </cell>
          <cell r="AE20">
            <v>0.38913924142985473</v>
          </cell>
          <cell r="AF20">
            <v>0.42972514081143759</v>
          </cell>
          <cell r="AG20">
            <v>0.46836382253637521</v>
          </cell>
          <cell r="AH20">
            <v>0.51051190803644997</v>
          </cell>
          <cell r="AI20">
            <v>0.55243413493250471</v>
          </cell>
          <cell r="AJ20">
            <v>0.5944168275763746</v>
          </cell>
          <cell r="AK20">
            <v>0.67048507382483102</v>
          </cell>
          <cell r="AL20">
            <v>0.72720168604207402</v>
          </cell>
          <cell r="AM20">
            <v>0.7970225908028159</v>
          </cell>
          <cell r="AN20">
            <v>0.90781381344512446</v>
          </cell>
          <cell r="AO20">
            <v>0.94516307780010755</v>
          </cell>
          <cell r="AP20">
            <v>0.96139674404375786</v>
          </cell>
          <cell r="AQ20">
            <v>0.99015384110525917</v>
          </cell>
          <cell r="AR20">
            <v>1.0000000000000002</v>
          </cell>
        </row>
        <row r="21"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5.3134818514013325E-2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</row>
        <row r="22">
          <cell r="I22">
            <v>0</v>
          </cell>
          <cell r="J22">
            <v>4.0372133136612684E-3</v>
          </cell>
          <cell r="K22">
            <v>1.218531421776858E-2</v>
          </cell>
          <cell r="L22">
            <v>1.1933347551950108E-2</v>
          </cell>
          <cell r="M22">
            <v>2.4274714136555926E-2</v>
          </cell>
          <cell r="N22">
            <v>2.6385866562260905E-2</v>
          </cell>
          <cell r="O22">
            <v>2.2315039856738023E-2</v>
          </cell>
          <cell r="P22">
            <v>1.6844248904654163E-2</v>
          </cell>
          <cell r="Q22">
            <v>7.5946105350288284E-3</v>
          </cell>
          <cell r="R22">
            <v>1.0857751657486175E-2</v>
          </cell>
          <cell r="S22">
            <v>4.8044239272107825E-3</v>
          </cell>
          <cell r="T22">
            <v>4.8044239272107547E-3</v>
          </cell>
          <cell r="U22">
            <v>4.8044239272107825E-3</v>
          </cell>
          <cell r="V22">
            <v>1.6862514592389521E-3</v>
          </cell>
          <cell r="W22">
            <v>2.5084110812303995E-4</v>
          </cell>
          <cell r="X22">
            <v>1.2243435039327455E-4</v>
          </cell>
          <cell r="Y22">
            <v>2.2664749635898401E-2</v>
          </cell>
          <cell r="Z22">
            <v>2.8480800681416035E-2</v>
          </cell>
          <cell r="AA22">
            <v>2.6608149940359094E-2</v>
          </cell>
          <cell r="AB22">
            <v>4.2883167243399578E-2</v>
          </cell>
          <cell r="AC22">
            <v>3.6334154159828436E-2</v>
          </cell>
          <cell r="AD22">
            <v>4.1933309093831583E-2</v>
          </cell>
          <cell r="AE22">
            <v>3.7334005239630041E-2</v>
          </cell>
          <cell r="AF22">
            <v>4.0585899381582857E-2</v>
          </cell>
          <cell r="AG22">
            <v>3.8638681724937618E-2</v>
          </cell>
          <cell r="AH22">
            <v>4.2148085500074761E-2</v>
          </cell>
          <cell r="AI22">
            <v>4.1922226896054737E-2</v>
          </cell>
          <cell r="AJ22">
            <v>4.198269264386989E-2</v>
          </cell>
          <cell r="AK22">
            <v>7.6068246248456428E-2</v>
          </cell>
          <cell r="AL22">
            <v>5.6716612217243001E-2</v>
          </cell>
          <cell r="AM22">
            <v>6.9820904760741875E-2</v>
          </cell>
          <cell r="AN22">
            <v>0.11079122264230856</v>
          </cell>
          <cell r="AO22">
            <v>3.7349264354983092E-2</v>
          </cell>
          <cell r="AP22">
            <v>1.6233666243650302E-2</v>
          </cell>
          <cell r="AQ22">
            <v>2.8757097061501313E-2</v>
          </cell>
          <cell r="AR22">
            <v>9.8461588947410528E-3</v>
          </cell>
        </row>
        <row r="23"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5.3134818514013325E-2</v>
          </cell>
          <cell r="N23">
            <v>-5.3134818514013325E-2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</row>
        <row r="24">
          <cell r="I24">
            <v>0</v>
          </cell>
          <cell r="J24">
            <v>0</v>
          </cell>
          <cell r="K24">
            <v>0</v>
          </cell>
          <cell r="L24">
            <v>1.2380543233475999E-3</v>
          </cell>
          <cell r="M24">
            <v>1.7523882126929177E-3</v>
          </cell>
          <cell r="N24">
            <v>3.2467882216603312E-3</v>
          </cell>
          <cell r="O24">
            <v>5.339408301317277E-3</v>
          </cell>
          <cell r="P24">
            <v>1.8589694641252659E-2</v>
          </cell>
          <cell r="Q24">
            <v>4.2995055387569203E-2</v>
          </cell>
          <cell r="R24">
            <v>0.10065111077395499</v>
          </cell>
          <cell r="S24">
            <v>0.14386978058258393</v>
          </cell>
          <cell r="T24">
            <v>0.15534092140513231</v>
          </cell>
          <cell r="U24">
            <v>0.16703549032964843</v>
          </cell>
          <cell r="V24">
            <v>0.20794204364425928</v>
          </cell>
          <cell r="W24">
            <v>0.26801965922722409</v>
          </cell>
          <cell r="X24">
            <v>0.32494835545008555</v>
          </cell>
          <cell r="Y24">
            <v>0.38709393854373042</v>
          </cell>
          <cell r="Z24">
            <v>0.43308680343875317</v>
          </cell>
          <cell r="AA24">
            <v>0.49170505810390874</v>
          </cell>
          <cell r="AB24">
            <v>0.54286596973063417</v>
          </cell>
          <cell r="AC24">
            <v>0.59151147554312766</v>
          </cell>
          <cell r="AD24">
            <v>0.63386500007534463</v>
          </cell>
          <cell r="AE24">
            <v>0.6879921772841332</v>
          </cell>
          <cell r="AF24">
            <v>0.73127674213488447</v>
          </cell>
          <cell r="AG24">
            <v>0.77802101835648951</v>
          </cell>
          <cell r="AH24">
            <v>0.83072228357858624</v>
          </cell>
          <cell r="AI24">
            <v>0.88114388879688244</v>
          </cell>
          <cell r="AJ24">
            <v>0.91081967127610275</v>
          </cell>
          <cell r="AK24">
            <v>0.92709745268490396</v>
          </cell>
          <cell r="AL24">
            <v>0.93591919212913477</v>
          </cell>
          <cell r="AM24">
            <v>0.94474093157336581</v>
          </cell>
          <cell r="AN24">
            <v>0.95371851217867454</v>
          </cell>
          <cell r="AO24">
            <v>0.95999603758747942</v>
          </cell>
          <cell r="AP24">
            <v>0.97068530887833582</v>
          </cell>
          <cell r="AQ24">
            <v>0.99555716601426225</v>
          </cell>
          <cell r="AR24">
            <v>1.0000000000000004</v>
          </cell>
        </row>
        <row r="25">
          <cell r="I25">
            <v>0</v>
          </cell>
          <cell r="J25">
            <v>0</v>
          </cell>
          <cell r="K25">
            <v>1.1137536692835009E-3</v>
          </cell>
          <cell r="L25">
            <v>1.1756563854508808E-3</v>
          </cell>
          <cell r="M25">
            <v>1.8397487244945336E-3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</row>
        <row r="26">
          <cell r="I26">
            <v>0</v>
          </cell>
          <cell r="J26">
            <v>0</v>
          </cell>
          <cell r="K26">
            <v>0</v>
          </cell>
          <cell r="L26">
            <v>1.2380543233475999E-3</v>
          </cell>
          <cell r="M26">
            <v>5.1433388934531772E-4</v>
          </cell>
          <cell r="N26">
            <v>1.4944000089674135E-3</v>
          </cell>
          <cell r="O26">
            <v>2.0926200796569459E-3</v>
          </cell>
          <cell r="P26">
            <v>1.3250286339935382E-2</v>
          </cell>
          <cell r="Q26">
            <v>2.4405360746316544E-2</v>
          </cell>
          <cell r="R26">
            <v>5.7656055386385782E-2</v>
          </cell>
          <cell r="S26">
            <v>4.3218669808628943E-2</v>
          </cell>
          <cell r="T26">
            <v>1.1471140822548381E-2</v>
          </cell>
          <cell r="U26">
            <v>1.1694568924516119E-2</v>
          </cell>
          <cell r="V26">
            <v>4.090655331461085E-2</v>
          </cell>
          <cell r="W26">
            <v>6.0077615582964816E-2</v>
          </cell>
          <cell r="X26">
            <v>5.6928696222861452E-2</v>
          </cell>
          <cell r="Y26">
            <v>6.2145583093644874E-2</v>
          </cell>
          <cell r="Z26">
            <v>4.5992864895022745E-2</v>
          </cell>
          <cell r="AA26">
            <v>5.8618254665155578E-2</v>
          </cell>
          <cell r="AB26">
            <v>5.1160911626725425E-2</v>
          </cell>
          <cell r="AC26">
            <v>4.8645505812493495E-2</v>
          </cell>
          <cell r="AD26">
            <v>4.2353524532216968E-2</v>
          </cell>
          <cell r="AE26">
            <v>5.4127177208788568E-2</v>
          </cell>
          <cell r="AF26">
            <v>4.3284564850751273E-2</v>
          </cell>
          <cell r="AG26">
            <v>4.6744276221605041E-2</v>
          </cell>
          <cell r="AH26">
            <v>5.2701265222096727E-2</v>
          </cell>
          <cell r="AI26">
            <v>5.0421605218296195E-2</v>
          </cell>
          <cell r="AJ26">
            <v>2.9675782479220314E-2</v>
          </cell>
          <cell r="AK26">
            <v>1.6277781408801206E-2</v>
          </cell>
          <cell r="AL26">
            <v>8.8217394442308139E-3</v>
          </cell>
          <cell r="AM26">
            <v>8.821739444231036E-3</v>
          </cell>
          <cell r="AN26">
            <v>8.9775806053087326E-3</v>
          </cell>
          <cell r="AO26">
            <v>6.2775254088048849E-3</v>
          </cell>
          <cell r="AP26">
            <v>1.0689271290856395E-2</v>
          </cell>
          <cell r="AQ26">
            <v>2.4871857135926434E-2</v>
          </cell>
          <cell r="AR26">
            <v>4.4428339857381927E-3</v>
          </cell>
        </row>
        <row r="27">
          <cell r="I27">
            <v>0</v>
          </cell>
          <cell r="J27">
            <v>0</v>
          </cell>
          <cell r="K27">
            <v>1.1137536692835009E-3</v>
          </cell>
          <cell r="L27">
            <v>6.1902716167379921E-5</v>
          </cell>
          <cell r="M27">
            <v>6.6409233904365277E-4</v>
          </cell>
          <cell r="N27">
            <v>-1.8397487244945336E-3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>
        <row r="1">
          <cell r="A1" t="str">
            <v>CODIGO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SUB APU"/>
      <sheetName val="ESTADO VÍA-CRIT.TECNICO"/>
      <sheetName val="TARIFAS"/>
      <sheetName val="PRECIOS"/>
      <sheetName val="PREACTA 6"/>
      <sheetName val="TABLA 2008"/>
      <sheetName val="CLASIFICACION"/>
      <sheetName val="PRESUPUESTO"/>
      <sheetName val="Bajadas"/>
      <sheetName val="TRANSPORTE"/>
      <sheetName val="NARIÑO"/>
      <sheetName val="PUNITARIOS%20PARA%20241201%202S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Insum"/>
      <sheetName val="Excavación Mat. Común Estacione"/>
      <sheetName val="Demolición Pavimento"/>
      <sheetName val="Equipo"/>
      <sheetName val="RELACION MES"/>
      <sheetName val="Listas"/>
      <sheetName val="A. P. U."/>
      <sheetName val="REC-COD,"/>
      <sheetName val="2,2,6,1 Pilotes 0,30"/>
      <sheetName val=" Liquidacion de Obra por Tramos"/>
      <sheetName val="SALARIOS"/>
      <sheetName val="APU NO PREVISTO"/>
      <sheetName val="PPTA (3)"/>
      <sheetName val="PPTA (2)"/>
      <sheetName val="PPTA"/>
      <sheetName val="c2.5y2.6"/>
      <sheetName val="062"/>
      <sheetName val="LISTA DE PRECIOS"/>
      <sheetName val="Listad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>
        <row r="48">
          <cell r="E48">
            <v>0</v>
          </cell>
        </row>
      </sheetData>
      <sheetData sheetId="92"/>
      <sheetData sheetId="93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final"/>
      <sheetName val="CRONOGRAMA"/>
      <sheetName val="DESGLOSE AIU"/>
      <sheetName val="herramienta y equipo"/>
      <sheetName val="Prestaciones  80%  CORREGIR "/>
      <sheetName val="lista de personal con jornal "/>
      <sheetName val="lista de material con precios"/>
      <sheetName val="APUS"/>
      <sheetName val="03 Análisis de precio unitario"/>
      <sheetName val="AIU"/>
      <sheetName val="analisis utilidad"/>
      <sheetName val="OPCIÓN 1 REVISADA"/>
      <sheetName val="Cantidades"/>
      <sheetName val="Precios"/>
      <sheetName val="Hoja3"/>
      <sheetName val="OPCIO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LLAS DE SAN IGNACIO"/>
      <sheetName val="GUARDA ESCOBAS MICROGRANO"/>
      <sheetName val="GUARDAESCOBAS PVC"/>
      <sheetName val="pintura asepsia placa"/>
      <sheetName val="NIVELACIÓN MANUAL"/>
      <sheetName val="COMPACTACIÓN BENITIN"/>
      <sheetName val="corte en concreto"/>
      <sheetName val="arcos de futbol"/>
      <sheetName val="cieloraso zonas humedas"/>
      <sheetName val="PATA DE VACA"/>
      <sheetName val="CAMPANA DE ORO"/>
      <sheetName val="ASEO Y LIMPIEZA"/>
      <sheetName val="MALLA PARA ENREDADERA"/>
      <sheetName val="MATERA PREFABRICADA"/>
      <sheetName val="bancas prefabricadas concreto"/>
      <sheetName val="contenedor de raices"/>
      <sheetName val="divisiones de baño lateral"/>
      <sheetName val="divisiones de baño frontal"/>
      <sheetName val="divisiones de baño puertas"/>
      <sheetName val="divisiones de baño orinal"/>
      <sheetName val="ENCHAPE CERAMICO MICROGRANO"/>
      <sheetName val="PISO VINILO SALONES (2)"/>
      <sheetName val="CERRAMIENTO MALLA NYLON"/>
      <sheetName val="tuberia cerramientom cancha"/>
      <sheetName val="CERRAMIENTO MALLA ESLAVONADA"/>
      <sheetName val="dados soporte cerramiento"/>
      <sheetName val="CERRAMIENTO TELA VERDE Y MADERA"/>
      <sheetName val="LOCALIZACIÓN Y REPLANTEO"/>
      <sheetName val="campamento"/>
      <sheetName val="desmonte de teja"/>
      <sheetName val="Enchape de piso baños"/>
      <sheetName val="Enchape de pared baños"/>
      <sheetName val="estuco"/>
      <sheetName val="pintura asepsia"/>
      <sheetName val="friso impermeabilizado"/>
      <sheetName val="sanitario institucional"/>
      <sheetName val="sanitario discap"/>
      <sheetName val="meson corian"/>
      <sheetName val="orinal"/>
      <sheetName val="PRADO SAN AGUSTIN"/>
      <sheetName val="PRADO JAPONES"/>
      <sheetName val="MACANEO Y DEMALECE"/>
      <sheetName val="GUAYACAN ROSADO"/>
      <sheetName val="TULIPAN AFRICANO"/>
      <sheetName val="PALMA MANILA"/>
      <sheetName val="piso en caucho"/>
      <sheetName val="deck concreto peato"/>
      <sheetName val="deck concreto vehic"/>
      <sheetName val="adoquin"/>
      <sheetName val="cancha en asfalto"/>
      <sheetName val="teja doble sandwich"/>
      <sheetName val="puertas batiente"/>
      <sheetName val="puerta batiente rejilla"/>
      <sheetName val="puerta corredera"/>
      <sheetName val="puerta corredera rejilla"/>
      <sheetName val="puerta bati fijo sup y lat"/>
      <sheetName val="puerta ventana"/>
      <sheetName val="ventana fija"/>
      <sheetName val="ventana corredera"/>
      <sheetName val="ventana rejilla fija"/>
      <sheetName val="ventana seguridad"/>
      <sheetName val="puerta cerramiento batiente"/>
      <sheetName val="puerta cerramiento corredera"/>
      <sheetName val="bordillo"/>
      <sheetName val="DEMOLICIÓN MUROS"/>
      <sheetName val="MAMPOSTERIA BLOQUE ALGO"/>
      <sheetName val="excavacion manual"/>
      <sheetName val="excavacion maquina (2)"/>
      <sheetName val="RELLENO EN MATERIAL SELECCIONAD"/>
      <sheetName val="SUBBASE tandem"/>
      <sheetName val="SUBBASE rana"/>
      <sheetName val="MALLA TREPA"/>
      <sheetName val="GIMASIO"/>
      <sheetName val="TRIQUI"/>
      <sheetName val="TWISTER"/>
      <sheetName val="COLUMPIOS"/>
      <sheetName val="JUEGO tobogan"/>
      <sheetName val="COSTOS OFICINA"/>
    </sheetNames>
    <sheetDataSet>
      <sheetData sheetId="0">
        <row r="1">
          <cell r="E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CINA"/>
      <sheetName val="Norteña"/>
      <sheetName val="Norteña (2)"/>
      <sheetName val="POZA1"/>
    </sheet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98037-D941-48B4-AF38-6512F77F8A07}">
  <dimension ref="B2:I24"/>
  <sheetViews>
    <sheetView tabSelected="1" topLeftCell="A4" zoomScaleNormal="100" workbookViewId="0">
      <selection activeCell="B6" sqref="B6:G6"/>
    </sheetView>
  </sheetViews>
  <sheetFormatPr baseColWidth="10" defaultRowHeight="15"/>
  <cols>
    <col min="2" max="2" width="5.625" bestFit="1" customWidth="1"/>
    <col min="3" max="3" width="46.25" customWidth="1"/>
    <col min="4" max="4" width="7.875" style="23" bestFit="1" customWidth="1"/>
    <col min="5" max="5" width="12.375" bestFit="1" customWidth="1"/>
    <col min="6" max="6" width="17" customWidth="1"/>
    <col min="7" max="7" width="18.125" customWidth="1"/>
    <col min="8" max="8" width="11" style="1"/>
    <col min="9" max="9" width="12.5" bestFit="1" customWidth="1"/>
  </cols>
  <sheetData>
    <row r="2" spans="2:9" ht="18" customHeight="1">
      <c r="B2" s="25"/>
      <c r="C2" s="26"/>
      <c r="D2" s="26"/>
      <c r="E2" s="26"/>
      <c r="F2" s="26"/>
      <c r="G2" s="27"/>
    </row>
    <row r="3" spans="2:9" ht="18" customHeight="1">
      <c r="B3" s="28"/>
      <c r="C3" s="29"/>
      <c r="D3" s="29"/>
      <c r="E3" s="29"/>
      <c r="F3" s="29"/>
      <c r="G3" s="30"/>
    </row>
    <row r="4" spans="2:9" ht="18" customHeight="1">
      <c r="B4" s="28"/>
      <c r="C4" s="29"/>
      <c r="D4" s="29"/>
      <c r="E4" s="29"/>
      <c r="F4" s="29"/>
      <c r="G4" s="30"/>
    </row>
    <row r="5" spans="2:9" ht="18" customHeight="1">
      <c r="B5" s="31"/>
      <c r="C5" s="32"/>
      <c r="D5" s="32"/>
      <c r="E5" s="32"/>
      <c r="F5" s="32"/>
      <c r="G5" s="33"/>
    </row>
    <row r="6" spans="2:9" ht="16.5">
      <c r="B6" s="34" t="s">
        <v>18</v>
      </c>
      <c r="C6" s="34"/>
      <c r="D6" s="34"/>
      <c r="E6" s="34"/>
      <c r="F6" s="34"/>
      <c r="G6" s="34"/>
    </row>
    <row r="7" spans="2:9" ht="31.5">
      <c r="B7" s="2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</row>
    <row r="8" spans="2:9" ht="15.75">
      <c r="B8" s="3">
        <v>1</v>
      </c>
      <c r="C8" s="4" t="s">
        <v>6</v>
      </c>
      <c r="D8" s="5"/>
      <c r="E8" s="6"/>
      <c r="F8" s="6"/>
      <c r="G8" s="7"/>
    </row>
    <row r="9" spans="2:9">
      <c r="B9" s="8">
        <f>B8+0.01</f>
        <v>1.01</v>
      </c>
      <c r="C9" s="9" t="s">
        <v>12</v>
      </c>
      <c r="D9" s="24" t="s">
        <v>10</v>
      </c>
      <c r="E9" s="10">
        <v>20</v>
      </c>
      <c r="F9" s="11">
        <v>7050</v>
      </c>
      <c r="G9" s="12">
        <f>E9*F9</f>
        <v>141000</v>
      </c>
      <c r="I9" s="1">
        <f>85000000/1.32</f>
        <v>64393939.393939391</v>
      </c>
    </row>
    <row r="10" spans="2:9">
      <c r="B10" s="8">
        <f t="shared" ref="B10:B14" si="0">B9+0.01</f>
        <v>1.02</v>
      </c>
      <c r="C10" s="9" t="s">
        <v>13</v>
      </c>
      <c r="D10" s="24" t="s">
        <v>10</v>
      </c>
      <c r="E10" s="10">
        <v>20</v>
      </c>
      <c r="F10" s="11">
        <v>36000</v>
      </c>
      <c r="G10" s="12">
        <f t="shared" ref="G10:G14" si="1">E10*F10</f>
        <v>720000</v>
      </c>
    </row>
    <row r="11" spans="2:9">
      <c r="B11" s="8">
        <f t="shared" si="0"/>
        <v>1.03</v>
      </c>
      <c r="C11" s="9" t="s">
        <v>14</v>
      </c>
      <c r="D11" s="24" t="s">
        <v>10</v>
      </c>
      <c r="E11" s="10">
        <v>20</v>
      </c>
      <c r="F11" s="11">
        <v>32500</v>
      </c>
      <c r="G11" s="12">
        <f t="shared" si="1"/>
        <v>650000</v>
      </c>
    </row>
    <row r="12" spans="2:9">
      <c r="B12" s="8">
        <f t="shared" si="0"/>
        <v>1.04</v>
      </c>
      <c r="C12" s="9" t="s">
        <v>15</v>
      </c>
      <c r="D12" s="24" t="s">
        <v>10</v>
      </c>
      <c r="E12" s="10">
        <v>10</v>
      </c>
      <c r="F12" s="11">
        <v>85000</v>
      </c>
      <c r="G12" s="12">
        <f t="shared" si="1"/>
        <v>850000</v>
      </c>
    </row>
    <row r="13" spans="2:9">
      <c r="B13" s="8">
        <f t="shared" si="0"/>
        <v>1.05</v>
      </c>
      <c r="C13" s="9" t="s">
        <v>16</v>
      </c>
      <c r="D13" s="24" t="s">
        <v>10</v>
      </c>
      <c r="E13" s="10">
        <v>1</v>
      </c>
      <c r="F13" s="11">
        <v>340000</v>
      </c>
      <c r="G13" s="12">
        <f t="shared" si="1"/>
        <v>340000</v>
      </c>
    </row>
    <row r="14" spans="2:9" ht="30">
      <c r="B14" s="8">
        <f t="shared" si="0"/>
        <v>1.06</v>
      </c>
      <c r="C14" s="9" t="s">
        <v>17</v>
      </c>
      <c r="D14" s="24" t="s">
        <v>10</v>
      </c>
      <c r="E14" s="10">
        <v>10</v>
      </c>
      <c r="F14" s="11">
        <v>290000</v>
      </c>
      <c r="G14" s="12">
        <f t="shared" si="1"/>
        <v>2900000</v>
      </c>
    </row>
    <row r="15" spans="2:9" s="1" customFormat="1" ht="15.75">
      <c r="B15" s="13"/>
      <c r="C15" s="14" t="s">
        <v>7</v>
      </c>
      <c r="D15" s="13"/>
      <c r="E15" s="15"/>
      <c r="F15" s="16"/>
      <c r="G15" s="17">
        <f>SUM(G9:G14)</f>
        <v>5601000</v>
      </c>
    </row>
    <row r="16" spans="2:9" s="1" customFormat="1" ht="15.75">
      <c r="B16" s="13"/>
      <c r="C16" s="14" t="s">
        <v>8</v>
      </c>
      <c r="D16" s="13"/>
      <c r="E16" s="15">
        <v>0.19</v>
      </c>
      <c r="F16" s="16"/>
      <c r="G16" s="17">
        <f>ROUND(G15*E16,0)</f>
        <v>1064190</v>
      </c>
    </row>
    <row r="17" spans="2:7" s="1" customFormat="1" ht="15.75">
      <c r="B17" s="18"/>
      <c r="C17" s="19" t="s">
        <v>9</v>
      </c>
      <c r="D17" s="18"/>
      <c r="E17" s="20"/>
      <c r="F17" s="21"/>
      <c r="G17" s="22">
        <f>G15+G16</f>
        <v>6665190</v>
      </c>
    </row>
    <row r="18" spans="2:7" s="1" customFormat="1" ht="48" customHeight="1">
      <c r="B18" s="35" t="s">
        <v>11</v>
      </c>
      <c r="C18" s="36"/>
      <c r="D18" s="36"/>
      <c r="E18" s="36"/>
      <c r="F18" s="36"/>
      <c r="G18" s="37"/>
    </row>
    <row r="19" spans="2:7" s="1" customFormat="1">
      <c r="B19" s="25"/>
      <c r="C19" s="26"/>
      <c r="D19" s="26"/>
      <c r="E19" s="26"/>
      <c r="F19" s="26"/>
      <c r="G19" s="27"/>
    </row>
    <row r="20" spans="2:7" s="1" customFormat="1">
      <c r="B20" s="28"/>
      <c r="C20" s="29"/>
      <c r="D20" s="29"/>
      <c r="E20" s="29"/>
      <c r="F20" s="29"/>
      <c r="G20" s="30"/>
    </row>
    <row r="21" spans="2:7" s="1" customFormat="1">
      <c r="B21" s="28"/>
      <c r="C21" s="29"/>
      <c r="D21" s="29"/>
      <c r="E21" s="29"/>
      <c r="F21" s="29"/>
      <c r="G21" s="30"/>
    </row>
    <row r="22" spans="2:7" s="1" customFormat="1">
      <c r="B22" s="28"/>
      <c r="C22" s="29"/>
      <c r="D22" s="29"/>
      <c r="E22" s="29"/>
      <c r="F22" s="29"/>
      <c r="G22" s="30"/>
    </row>
    <row r="23" spans="2:7" s="1" customFormat="1">
      <c r="B23" s="28"/>
      <c r="C23" s="29"/>
      <c r="D23" s="29"/>
      <c r="E23" s="29"/>
      <c r="F23" s="29"/>
      <c r="G23" s="30"/>
    </row>
    <row r="24" spans="2:7">
      <c r="B24" s="31"/>
      <c r="C24" s="32"/>
      <c r="D24" s="32"/>
      <c r="E24" s="32"/>
      <c r="F24" s="32"/>
      <c r="G24" s="33"/>
    </row>
  </sheetData>
  <mergeCells count="4">
    <mergeCell ref="B2:G5"/>
    <mergeCell ref="B6:G6"/>
    <mergeCell ref="B18:G18"/>
    <mergeCell ref="B19:G24"/>
  </mergeCells>
  <pageMargins left="1.6929133858267718" right="0.70866141732283472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(3)</vt:lpstr>
      <vt:lpstr>'PRESUPUESTO OFICIAL (3)'!Área_de_impresión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2022-05-26T14:28:51Z</dcterms:created>
  <dcterms:modified xsi:type="dcterms:W3CDTF">2022-12-13T21:29:25Z</dcterms:modified>
</cp:coreProperties>
</file>