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C:\Users\salui\OneDrive\Escritorio\PAE Bogota 4G\Suministro\009. Audiencia de Riesgos\"/>
    </mc:Choice>
  </mc:AlternateContent>
  <xr:revisionPtr revIDLastSave="0" documentId="13_ncr:1_{7CC20493-3C65-41CF-9FC7-F75870E710D3}" xr6:coauthVersionLast="47" xr6:coauthVersionMax="47" xr10:uidLastSave="{00000000-0000-0000-0000-000000000000}"/>
  <bookViews>
    <workbookView xWindow="-120" yWindow="-120" windowWidth="20730" windowHeight="11160" xr2:uid="{6C03A6A5-D689-4045-A10B-426A78F43249}"/>
  </bookViews>
  <sheets>
    <sheet name="Matriz 1. Riesgos" sheetId="1" r:id="rId1"/>
    <sheet name="Cuadro de Control" sheetId="2" r:id="rId2"/>
  </sheets>
  <externalReferences>
    <externalReference r:id="rId3"/>
  </externalReferences>
  <definedNames>
    <definedName name="_xlnm.Print_Area" localSheetId="0">'Matriz 1. Riesgos'!$A$2:$Y$15</definedName>
    <definedName name="Clase">[1]Hoja2!$A$1:$A$2</definedName>
    <definedName name="Etapa">[1]Hoja2!$C$1:$C$4</definedName>
    <definedName name="Fuente">[1]Hoja2!$B$1:$B$2</definedName>
    <definedName name="Tipo">[1]Hoja2!$D$1:$D$8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16" i="1" l="1"/>
  <c r="S16" i="1" s="1"/>
  <c r="L16" i="1"/>
  <c r="M16" i="1" s="1"/>
  <c r="R10" i="1" l="1"/>
  <c r="S10" i="1" s="1"/>
  <c r="L10" i="1"/>
  <c r="M10" i="1" s="1"/>
  <c r="R7" i="1"/>
  <c r="S7" i="1" s="1"/>
  <c r="L7" i="1"/>
  <c r="M7" i="1" s="1"/>
  <c r="R6" i="1"/>
  <c r="S6" i="1" s="1"/>
  <c r="L6" i="1"/>
  <c r="M6" i="1" s="1"/>
  <c r="R5" i="1" l="1"/>
  <c r="S5" i="1" s="1"/>
  <c r="L5" i="1"/>
  <c r="M5" i="1" s="1"/>
  <c r="R15" i="1"/>
  <c r="S15" i="1" s="1"/>
  <c r="L15" i="1"/>
  <c r="M15" i="1" s="1"/>
  <c r="R14" i="1"/>
  <c r="S14" i="1" s="1"/>
  <c r="L14" i="1"/>
  <c r="M14" i="1" s="1"/>
  <c r="R13" i="1"/>
  <c r="S13" i="1" s="1"/>
  <c r="L13" i="1"/>
  <c r="M13" i="1" s="1"/>
  <c r="R12" i="1"/>
  <c r="S12" i="1" s="1"/>
  <c r="L12" i="1"/>
  <c r="M12" i="1" s="1"/>
  <c r="R11" i="1"/>
  <c r="S11" i="1" s="1"/>
  <c r="L11" i="1"/>
  <c r="M11" i="1" s="1"/>
  <c r="R9" i="1"/>
  <c r="S9" i="1" s="1"/>
  <c r="L9" i="1"/>
  <c r="M9" i="1" s="1"/>
  <c r="R8" i="1"/>
  <c r="S8" i="1" s="1"/>
  <c r="L8" i="1"/>
  <c r="M8" i="1" s="1"/>
</calcChain>
</file>

<file path=xl/sharedStrings.xml><?xml version="1.0" encoding="utf-8"?>
<sst xmlns="http://schemas.openxmlformats.org/spreadsheetml/2006/main" count="234" uniqueCount="144">
  <si>
    <t>N°</t>
  </si>
  <si>
    <t>Clase</t>
  </si>
  <si>
    <t>Fuente</t>
  </si>
  <si>
    <t>Etapa</t>
  </si>
  <si>
    <t>Tipo</t>
  </si>
  <si>
    <t>Descripción (Qué puede pasar y, cómo puede ocurrir)</t>
  </si>
  <si>
    <t>Posibles causas de la ocurrencia del evento</t>
  </si>
  <si>
    <t>Consecuencia de la ocurrencia del evento</t>
  </si>
  <si>
    <t>Probabilidad</t>
  </si>
  <si>
    <t>Impacto</t>
  </si>
  <si>
    <t>Valoración del riesgo</t>
  </si>
  <si>
    <t>Categoría</t>
  </si>
  <si>
    <t>¿A quién se le asigna?</t>
  </si>
  <si>
    <t>Tratamiento / Controles a ser implementados</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</si>
  <si>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</si>
  <si>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</si>
  <si>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</si>
  <si>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</si>
  <si>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</si>
  <si>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</si>
  <si>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¿Cómo se realiza el monitoreo?</t>
  </si>
  <si>
    <t>Periodicidad ¿Cuándo?</t>
  </si>
  <si>
    <t>General</t>
  </si>
  <si>
    <t>Externo</t>
  </si>
  <si>
    <t>Colombia Compra Eficiente / SED</t>
  </si>
  <si>
    <t>No</t>
  </si>
  <si>
    <t>CCE / SED</t>
  </si>
  <si>
    <t>Al vencimiento del Instrumento de Agregación de Demanda.</t>
  </si>
  <si>
    <t>Interno</t>
  </si>
  <si>
    <t>Ejecución</t>
  </si>
  <si>
    <t>Operacionales</t>
  </si>
  <si>
    <t>Proveedor</t>
  </si>
  <si>
    <t>Sí</t>
  </si>
  <si>
    <t>Verificación del cumplimiento de las obligaciones del Proveedor.</t>
  </si>
  <si>
    <t>Permanente</t>
  </si>
  <si>
    <t>Declaratoria de desierto de un alimento en uno o todos los segmentos del proceso.</t>
  </si>
  <si>
    <t>En la planeación del Proceso de Contratación.</t>
  </si>
  <si>
    <t>A la fecha de cierre de presentación de Ofertas.</t>
  </si>
  <si>
    <t>(i)Verificando la participación en los espacios de comunicación definidos en la estrategia.
(ii) Verificar en los documentos del Instrumento los parámetros de participación para los Proveedores.</t>
  </si>
  <si>
    <t>Etapa de planeación</t>
  </si>
  <si>
    <t>SED / Proveedor</t>
  </si>
  <si>
    <t>La del vencimiento del plazo del Instrumento de Agregación de Demanda y de las Órdenes de Compra.</t>
  </si>
  <si>
    <t>(i) Revisión por parte del Proveedor del pago de las facturas por parte de la SED.
(ii) Revisando información suministrada por los Proveedores.</t>
  </si>
  <si>
    <t>(i) Permanente; (ii) mensualmente.</t>
  </si>
  <si>
    <t>Específico</t>
  </si>
  <si>
    <t>Al vencimiento del plazo de las Órdenes de Compra.</t>
  </si>
  <si>
    <t>Realizando seguimiento en la ejecución del Instrumento de Agregación de Demanda.</t>
  </si>
  <si>
    <t>Permanente durante la ejecución de la Órden de Compra.</t>
  </si>
  <si>
    <t>Variación del número de refrigerios requeridos por la SED para el Programa de Alimentación Escolar.</t>
  </si>
  <si>
    <t>(i) Deserción escolar.
(ii) Cese de actividades.
(iii) Actividades extracurriculares en los IED.</t>
  </si>
  <si>
    <t>Afectación en el volumen asignado a las Órdenes de Compra.</t>
  </si>
  <si>
    <t>SED</t>
  </si>
  <si>
    <t>Realizando seguimiento en la ejecución de las Órdenes de Compra.</t>
  </si>
  <si>
    <t>Permanente durante la ejecución de las Órdenes de Compra.</t>
  </si>
  <si>
    <t>Cambios en los tributos, aranceles o regulación de precios aplicable.</t>
  </si>
  <si>
    <t>Modificación de las condiciones económicas del Instrumento de Agregación de Demanda.</t>
  </si>
  <si>
    <t>Estipulación contractual que permita revisar precios frente a cambios en tributos, aranceles o regulación de precios aplicable.</t>
  </si>
  <si>
    <t>La del vencimiento del plazo del Instrumento de Agregación de Demanda.</t>
  </si>
  <si>
    <t>Revisando las comunicaciones de los Proveedores, la SED y los cambios regulatorios aplicables.</t>
  </si>
  <si>
    <t>(i) Conocimiento del mercado por parte de los Proveedores de frutas.
(ii) Contemplar las temporadas de cosecha de frutas en el diseño de los menús del PAE por parte de la SED.
(iii) Los Proveedores de frutas deben contemplar posibles Proveedores aliados nacionales o internacionales para el suministro de sus productos.
(iv) Definir alterrnativas a las frutas programadas en los diferentes menús.
(v) Establecer sanciones en el Instrumento de Agregación de Demanda en caso de incumplimiento.</t>
  </si>
  <si>
    <t>Realizando seguimiento en la ejecución del contrato de Instrumento de Agregación de Demanda.</t>
  </si>
  <si>
    <t>Pérdida de canastillas propiedad de los Proveedores de Alimentos para la operación del PAE.</t>
  </si>
  <si>
    <t>Deficiencias y falta de control en el cumplimiento del proceso de devolución de canastillas.</t>
  </si>
  <si>
    <t>(i) Posibles pérdidas económicas para los Proveedores de Alimentos.
(ii) Posible afectación en la operación del Proveedor de alimentos.</t>
  </si>
  <si>
    <t>Finalización del Instrumento de Agregación de Demanda.</t>
  </si>
  <si>
    <t>Durante la ejecución.</t>
  </si>
  <si>
    <t>Desabastecimiento de uno o varios alimentos objeto del Instrumento de Agregación de Demanda.</t>
  </si>
  <si>
    <t>Falta de entrega de alimentos por parte del proveedor</t>
  </si>
  <si>
    <t xml:space="preserve">Deficiencias en el cumplimiento de los estándares de calidad de los alimentos </t>
  </si>
  <si>
    <t xml:space="preserve">Falta de oportunidad en la entrega de alimentos por parte del proveedor </t>
  </si>
  <si>
    <t>Verificación del cumplimiento de los acuerdos pactados entre las partes</t>
  </si>
  <si>
    <t>Verificación por parte del proveedor de alimentos, la interventoria y operador logisticos de los estandares de calidad</t>
  </si>
  <si>
    <t xml:space="preserve">(i) Falta de control por parte del proveedor en la etapa de producción y/o entrega de los alimentos
(ii) Falta de planificación por parte del proveedor
(iii) Falta de aplicación de la normatividad relacionada 
</t>
  </si>
  <si>
    <t>Proveedor / Interventoria / Operador Logistico/ CCE / SED</t>
  </si>
  <si>
    <t>CCE / Proveedor / Operador Logistico/ SED</t>
  </si>
  <si>
    <t xml:space="preserve">Demoras en la radicación de las facturas por parte del proveedor de alimentos en la SED </t>
  </si>
  <si>
    <t>Demoras en el pago de facturas al proveedor de alimentos por parte de la SED.</t>
  </si>
  <si>
    <t>(i) No cumplimiento de los requisitos establecidos por la SED para la radicación de facturas.
(ii) Inconvenientes en la consecusión de los soportes para la radicación de facturas.</t>
  </si>
  <si>
    <t>(i) Cambio de fecha de cuenta maestra (Ventanilla de pago).
(ii) Cambios administrativos al interior del Proveedor.
(iii) Demora en entrega de planillas por parte del Proveedor.</t>
  </si>
  <si>
    <t xml:space="preserve">(i) Estipulación contractual que establece los requisitos para el pago de las facturas. 
(ii) Realizar las actividades de supervisión propias del contrato
</t>
  </si>
  <si>
    <t>Proveedor / SED</t>
  </si>
  <si>
    <t>Creación o incremento en los gravamenes</t>
  </si>
  <si>
    <t>No entrega de la fruta programada.</t>
  </si>
  <si>
    <t>(i) Variación en el aporte nutricional de los menús.
(ii) No aprovechamiento del alimento por parte de los estudiantes.
(iii) Afectación en la programación de los menús.</t>
  </si>
  <si>
    <t>(i) En la planeación del Proceso de Contratación.
(ii) En la fecha de Órden de Compra.</t>
  </si>
  <si>
    <t>SED / Proveedor de alimentos /
Proveedor logístico</t>
  </si>
  <si>
    <t xml:space="preserve">(i) Afectación del flujo de caja del Proveedor.
(ii) Afectación en la ejecución presupuestal de la SED
</t>
  </si>
  <si>
    <t xml:space="preserve">(i) Afectación en la ejecución presupuestal de la SED
(ii) Afectación del flujo de caja del Proveedor.
</t>
  </si>
  <si>
    <t>(i) Aplicación del procedimiento que permita una organización y articulación entre las partes involucradas, el cual se entregará al inicio de la ejecución de la orden de compra.
(ii) Disposición de personal en los colegios de alta recepción de refrigerios, el cual tendrá dentro de sus funciones la devolución oporturna de las canastillas en las Instittuciones Educativas.</t>
  </si>
  <si>
    <t>(i) Falta de planificación por parte de los Proveedores para suministrar el alimento programado.</t>
  </si>
  <si>
    <t>Falta de planificación por parte de los Proveedores.</t>
  </si>
  <si>
    <t>(i) Falta de planificación por parte de los Proveedores.
(ii) Falta de capacidad de producción.
(iii) Falta de capacidad financiera.</t>
  </si>
  <si>
    <t>Elaboró:</t>
  </si>
  <si>
    <t>Revisó:</t>
  </si>
  <si>
    <t>Aprobó:</t>
  </si>
  <si>
    <t>Nombre del subdirector</t>
  </si>
  <si>
    <t>Subdirector de Negocios</t>
  </si>
  <si>
    <r>
      <t>3.</t>
    </r>
    <r>
      <rPr>
        <b/>
        <sz val="7"/>
        <color rgb="FFFFFFFF"/>
        <rFont val="Times New Roman"/>
        <family val="1"/>
      </rPr>
      <t xml:space="preserve">     </t>
    </r>
    <r>
      <rPr>
        <b/>
        <sz val="11"/>
        <color rgb="FFFFFFFF"/>
        <rFont val="Geomanist Bold"/>
        <family val="3"/>
      </rPr>
      <t>CONTROL DE CAMBIOS DE DOCUMENTO</t>
    </r>
  </si>
  <si>
    <t xml:space="preserve">Versión </t>
  </si>
  <si>
    <t>VERSIÓN</t>
  </si>
  <si>
    <t>CÓDIGO</t>
  </si>
  <si>
    <t>FECHA</t>
  </si>
  <si>
    <t>DESCRIPCIÓN DE AJUSTES</t>
  </si>
  <si>
    <t>ELABORÓ</t>
  </si>
  <si>
    <t>REVISÓ</t>
  </si>
  <si>
    <t>APROBÓ</t>
  </si>
  <si>
    <t>CCE-GAD-FM-30</t>
  </si>
  <si>
    <t>Modificación descripción y tratamiento</t>
  </si>
  <si>
    <t>Karlo Fernández Cala
Gestor T1 - 15</t>
  </si>
  <si>
    <t>Grupo Gestores SN</t>
  </si>
  <si>
    <t xml:space="preserve">Catalina Pimienta Gómez 
Subdirectora Negocios
</t>
  </si>
  <si>
    <r>
      <t xml:space="preserve">Nota: </t>
    </r>
    <r>
      <rPr>
        <u/>
        <sz val="11"/>
        <color rgb="FF000000"/>
        <rFont val="Geomanist Light"/>
        <family val="3"/>
      </rPr>
      <t>El control de cambios en el documento, se refiere a cualquier ajuste que se efectúe sobre el documento que describe ficha técnica del presente documento.</t>
    </r>
    <r>
      <rPr>
        <sz val="11"/>
        <color rgb="FF000000"/>
        <rFont val="Geomanist Light"/>
        <family val="3"/>
      </rPr>
      <t xml:space="preserve"> </t>
    </r>
  </si>
  <si>
    <t xml:space="preserve">(i) El no suministro del alimento a la población objetivo impactando los menus planeados.
(ii)Posible afectación a la ejecución de la planeación presupuestal. 
(iii) Falta de variedad de los alimentos y posible baja aceptación por entrega recurrente de algunos alimentos </t>
  </si>
  <si>
    <t>(i) Aplicación de una estrategia de comunicación a los posibles Proveedores del PAE.
(ii) Definir las condiciones de participación de los posibles Proveedores acorde con el mercado.
(iii) Elaboración de especificaciones técnicas acordes con el mercado y que puedan ser cumplidas por los proveedores.</t>
  </si>
  <si>
    <t>(i) Posible afectación del proceso de ensamble de los refrigerios del PAE.
(ii) Posible aplicación de multas o sanciones.
(iii) No entrega del complemento alimentario a los beneficiarios del PAE
(iv) Afectación en la programación de los menús. 
(v) Variación en el aporte nutricional de los menús.
(vi) Afectación al objetivo del programa el cual se basa en el acceso y permanencia. 
(vii) Afectación a la imagen del PAE Bogota e incremento de PQRS.</t>
  </si>
  <si>
    <t xml:space="preserve">(i) Posible afectación del proceso de ensamble de los refrigerios del PAE.
(ii) Posible aplicación de multas o sanciones.
(iii) Posible afectación en la entrega del complemento alimentario
(iv) Posible afectación en la programación de los menús. 
(v) Posible variación en el aporte nutricional de los menús.
(vi) Posible afectación a la imagen del PAE Bogotá. </t>
  </si>
  <si>
    <t>(i) Estandarizar el proceso de recepción de alimentos en las plantas logisticas. 
(ii) Acordar con el operador logistico los horarios de recepción de los alimentos.
(iii) Inclusión en los documentos del Instrumento de Agregación de Demanda sanciones y/o multas en caso de incumplimiento.
(iv) Realizar seguimiento a los compromisos pactados entre proveedor de alimentos y operador logistico.</t>
  </si>
  <si>
    <t>(i) Posible afectación del proceso de ensamble de los refrigerios del PAE.
(ii) Posible incumplimiento del aporte nutricional y/o riesgo en la salud de los beneficiarios del PAE.
(iii) Posible aplicación de multas o sanciones.
(iv) Posible afectación a la imagen del PAE Bogotá y incremento de PQRS. 
(v) Posible aplicación de medidas sanitaria por parte de los organismos de salud pública. 
(vi) Posibles hallazgos o apertura de investigaciones por parte de los organismos de control a la SED.</t>
  </si>
  <si>
    <t xml:space="preserve">(i) Entrega en planta logistica del examen fisicoquimico y microbiologico del alimento correspondiente
(ii) Verificación fisica de la calidad de los alimentos por parte de la interventoria y operador logistico
(iii) Inclusión en los documentos del Instrumento de Agregación de Demanda: especificaciones técnicas de los alimentos, y sanciones y/o multas en caso de incumplimiento.
(iv) Control en la entrega de los alimentos a los operadores logisticos mediante la aplicación de los criterios de aceptación y rechazo de los alimentos. </t>
  </si>
  <si>
    <t>(i) Realizar las actividades de supervisión propias del contrato. Estipulación contractual que: (ii) Establece los requisitos para el pago de las facturas. 
(iii) Permite al Proveedor suspender el suministro de los alimentos. 
(iv) Establezca los plazos de pago y mecanismos de apremio para el pago oportuno por parte de la SED.</t>
  </si>
  <si>
    <t>Incapacidad técnica por parte del proveedor para adquirir las materias primas o insumos</t>
  </si>
  <si>
    <t>(i) Indisponibilidad de los alimentos requeridos para los refrigerios del PAE.
(ii) Posible afectación en la cadena de suministro. (ensamble, distribución y entrega por la falta de alimentos)
(iii) Posible afectación en la entrega del complemento alimentario.
(iv) Variación en el aporte nutricional de los menús.</t>
  </si>
  <si>
    <r>
      <rPr>
        <b/>
        <sz val="12"/>
        <color rgb="FF002060"/>
        <rFont val="Geomanist Bold"/>
        <family val="3"/>
      </rPr>
      <t>MATRIZ RIESGOS DEL INSTRUMENTO DE AGREGACIÓN DE DEMANDA</t>
    </r>
    <r>
      <rPr>
        <b/>
        <sz val="11"/>
        <color theme="1"/>
        <rFont val="Geomanist Bold"/>
        <family val="3"/>
      </rPr>
      <t xml:space="preserve">
</t>
    </r>
    <r>
      <rPr>
        <b/>
        <sz val="9"/>
        <color theme="1"/>
        <rFont val="Geomanist Bold"/>
        <family val="3"/>
      </rPr>
      <t xml:space="preserve">Código: </t>
    </r>
    <r>
      <rPr>
        <sz val="9"/>
        <color theme="1"/>
        <rFont val="Geomanist Light"/>
        <family val="3"/>
      </rPr>
      <t>CCE-GAD- FM-30</t>
    </r>
    <r>
      <rPr>
        <b/>
        <sz val="11"/>
        <color theme="1"/>
        <rFont val="Geomanist Bold"/>
        <family val="3"/>
      </rPr>
      <t xml:space="preserve">
versión:</t>
    </r>
    <r>
      <rPr>
        <sz val="11"/>
        <color theme="1"/>
        <rFont val="Geomanist Light"/>
        <family val="3"/>
      </rPr>
      <t xml:space="preserve"> </t>
    </r>
    <r>
      <rPr>
        <sz val="9"/>
        <color theme="1"/>
        <rFont val="Geomanist Light"/>
        <family val="3"/>
      </rPr>
      <t>01 del 08/08/2022</t>
    </r>
    <r>
      <rPr>
        <sz val="11"/>
        <color theme="1"/>
        <rFont val="Geomanist Light"/>
        <family val="3"/>
      </rPr>
      <t xml:space="preserve">
</t>
    </r>
  </si>
  <si>
    <t>Nombre: Luisa Riveros</t>
  </si>
  <si>
    <t>Cargo: Estrucruradora</t>
  </si>
  <si>
    <t>Nombre: Luis Fajardo</t>
  </si>
  <si>
    <t xml:space="preserve">Cargo: Gestor </t>
  </si>
  <si>
    <t>Nombre: Paola Henao</t>
  </si>
  <si>
    <t>Cargo: Abogada</t>
  </si>
  <si>
    <t>Equipo Técnico de la SED</t>
  </si>
  <si>
    <t>(i) Estipulación contractual en la que se indique que las cantidades de las Órdenes de Compra son de referencia.
(ii) Aplicación del procedimiento de novedades por parte de la SED para el control y programación de cantidades de refrigerios requeridos para la operación.</t>
  </si>
  <si>
    <t>Definir en los documentos del Instrumento de Agregación de Demanda: (i) indicadores financieros mínimos que garanticen el desarrollo de la operación y (ii) reglas de operación e inclusión de sanciones y/o multas en caso de incumplimiento.
(iii) Inclusión en los documentos del proceso en lo relacionado con la activación de los menús de contingencia - Anexos técnicos
(iv) Inclusión en los documentos del proceso que permitan realizar seguimiento por parte de la SED en las plantas de producción, con el fin de detectar posibles alertas tempranas para evitar este riesgo.</t>
  </si>
  <si>
    <t>Regulatorio</t>
  </si>
  <si>
    <t>(i) Estipulación contractual que permita a la SED modificar los componentes de los alimentos sin afectar el perfil nutricional.
(ii) Estipulación contractual que permita a la SED modificar los menús o activar los menús de contingencia.</t>
  </si>
  <si>
    <t>Económico</t>
  </si>
  <si>
    <t>Si</t>
  </si>
  <si>
    <t>CCE</t>
  </si>
  <si>
    <t>Finalización de la orden de compra.</t>
  </si>
  <si>
    <t>Escasez de la materia prima por diferentes factores
Variables macroeconomicas internaciones</t>
  </si>
  <si>
    <t>Modificaciones de las condiciones economicas de las materias primas Frutos Secos y harina de trigo</t>
  </si>
  <si>
    <t>(i) Baja o deficiente participación de proponentes.
(ii) Requerimientos en las fichas técnicas de dificil cumplimiento para los proveedores.</t>
  </si>
  <si>
    <t>Revisión por parte del Proveedor de: las facturas pendiente de pago y el procedimiento establecido por la SED para la rardicación de facturas.</t>
  </si>
  <si>
    <t>Variación de
precio
internacional de las frutas importadas y materias primas:
frutos secos y harina de trigo (Grupos de alimentos Frutos secos, Cereales empacados)</t>
  </si>
  <si>
    <t>Estipulación contractual que permita revisar precios del Catálogo frente a una variación superior del (+/-)
10% en el precio internacional de referencia de la
las frutas importadas y materias primas de frutos secos y harina de trigo para los Grupos de alimentos de: Frutos secos y Cereales empacados.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</si>
</sst>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1"/>
      <color theme="1"/>
      <name val="Calibri"/>
      <family val="2"/>
      <scheme val="minor"/>
    </font>
    <font>
      <sz val="11"/>
      <color theme="1"/>
      <name val="Geomanist Light"/>
      <family val="3"/>
    </font>
    <font>
      <b/>
      <sz val="11"/>
      <color theme="1"/>
      <name val="Geomanist Bold"/>
      <family val="3"/>
    </font>
    <font>
      <b/>
      <sz val="12"/>
      <color rgb="FF002060"/>
      <name val="Geomanist Bold"/>
      <family val="3"/>
    </font>
    <font>
      <b/>
      <sz val="9"/>
      <color theme="1"/>
      <name val="Geomanist Bold"/>
      <family val="3"/>
    </font>
    <font>
      <sz val="9"/>
      <color theme="1"/>
      <name val="Geomanist Light"/>
      <family val="3"/>
    </font>
    <font>
      <b/>
      <sz val="9"/>
      <color rgb="FF4E4D4D"/>
      <name val="Geomanist Light"/>
      <family val="3"/>
    </font>
    <font>
      <b/>
      <sz val="12"/>
      <color rgb="FFFFFFFF"/>
      <name val="Geomanist Bold"/>
      <family val="3"/>
    </font>
    <font>
      <b/>
      <sz val="7"/>
      <color rgb="FFFFFFFF"/>
      <name val="Times New Roman"/>
      <family val="1"/>
    </font>
    <font>
      <b/>
      <sz val="11"/>
      <color rgb="FFFFFFFF"/>
      <name val="Geomanist Bold"/>
      <family val="3"/>
    </font>
    <font>
      <b/>
      <sz val="11"/>
      <color rgb="FF000000"/>
      <name val="Geomanist Bold"/>
      <family val="3"/>
    </font>
    <font>
      <b/>
      <sz val="11"/>
      <color rgb="FF002060"/>
      <name val="Geomanist Bold"/>
      <family val="3"/>
    </font>
    <font>
      <b/>
      <sz val="9"/>
      <color rgb="FF000000"/>
      <name val="Geomanist Bold"/>
      <family val="3"/>
    </font>
    <font>
      <sz val="10"/>
      <color rgb="FF000000"/>
      <name val="Geomanist Light"/>
      <family val="3"/>
    </font>
    <font>
      <sz val="9"/>
      <name val="Geomanist Light"/>
      <family val="3"/>
    </font>
    <font>
      <b/>
      <sz val="11"/>
      <color rgb="FF000000"/>
      <name val="Geomanist Light"/>
      <family val="3"/>
    </font>
    <font>
      <u/>
      <sz val="11"/>
      <color rgb="FF000000"/>
      <name val="Geomanist Light"/>
      <family val="3"/>
    </font>
    <font>
      <sz val="11"/>
      <color rgb="FF000000"/>
      <name val="Geomanist Light"/>
      <family val="3"/>
    </font>
    <font>
      <sz val="11"/>
      <color theme="1"/>
      <name val="Geomanist Bold"/>
    </font>
    <font>
      <sz val="8"/>
      <color rgb="FFFFFFFF"/>
      <name val="Geomanist Bold"/>
    </font>
    <font>
      <sz val="8"/>
      <color rgb="FF4E4D4D"/>
      <name val="Geomanist Bold"/>
    </font>
    <font>
      <sz val="8"/>
      <color rgb="FFFF0000"/>
      <name val="Geomanist Bold"/>
    </font>
    <font>
      <sz val="8"/>
      <color theme="1" tint="0.34998626667073579"/>
      <name val="Geomanist Bold"/>
    </font>
    <font>
      <sz val="11"/>
      <color rgb="FFFF0000"/>
      <name val="Geomanist Bold"/>
    </font>
    <font>
      <sz val="8"/>
      <color rgb="FF4E4D4D"/>
      <name val="Arial"/>
      <family val="2"/>
    </font>
    <font>
      <sz val="8"/>
      <color theme="1" tint="0.34998626667073579"/>
      <name val="Arial"/>
      <family val="2"/>
    </font>
  </fonts>
  <fills count="5">
    <fill>
      <patternFill patternType="none"/>
    </fill>
    <fill>
      <patternFill patternType="gray125"/>
    </fill>
    <fill>
      <patternFill patternType="solid">
        <fgColor theme="0"/>
        <bgColor indexed="64"/>
      </patternFill>
    </fill>
    <fill>
      <patternFill patternType="solid">
        <fgColor rgb="FF002060"/>
        <bgColor indexed="64"/>
      </patternFill>
    </fill>
    <fill>
      <patternFill patternType="solid">
        <fgColor rgb="FFF2F2F2"/>
        <bgColor indexed="64"/>
      </patternFill>
    </fill>
  </fills>
  <borders count="30">
    <border>
      <left/>
      <right/>
      <top/>
      <bottom/>
      <diagonal/>
    </border>
    <border>
      <left/>
      <right style="medium">
        <color rgb="FFBEBEBE"/>
      </right>
      <top/>
      <bottom/>
      <diagonal/>
    </border>
    <border>
      <left style="medium">
        <color rgb="FFBEBEBE"/>
      </left>
      <right style="medium">
        <color rgb="FFBEBEBE"/>
      </right>
      <top style="medium">
        <color rgb="FFBEBEBE"/>
      </top>
      <bottom style="medium">
        <color rgb="FFBEBEBE"/>
      </bottom>
      <diagonal/>
    </border>
    <border>
      <left/>
      <right style="medium">
        <color rgb="FFBEBEBE"/>
      </right>
      <top/>
      <bottom style="medium">
        <color rgb="FFBEBEBE"/>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rgb="FFBEBEBE"/>
      </left>
      <right/>
      <top style="medium">
        <color rgb="FFBEBEBE"/>
      </top>
      <bottom style="medium">
        <color rgb="FFBEBEBE"/>
      </bottom>
      <diagonal/>
    </border>
    <border>
      <left style="hair">
        <color indexed="64"/>
      </left>
      <right style="hair">
        <color indexed="64"/>
      </right>
      <top style="hair">
        <color indexed="64"/>
      </top>
      <bottom style="hair">
        <color indexed="64"/>
      </bottom>
      <diagonal/>
    </border>
    <border>
      <left style="medium">
        <color rgb="FF808080"/>
      </left>
      <right/>
      <top style="medium">
        <color rgb="FF808080"/>
      </top>
      <bottom style="medium">
        <color rgb="FF808080"/>
      </bottom>
      <diagonal/>
    </border>
    <border>
      <left/>
      <right/>
      <top style="medium">
        <color rgb="FF808080"/>
      </top>
      <bottom style="medium">
        <color rgb="FF808080"/>
      </bottom>
      <diagonal/>
    </border>
    <border>
      <left/>
      <right style="dotted">
        <color rgb="FF808080"/>
      </right>
      <top style="medium">
        <color rgb="FF808080"/>
      </top>
      <bottom style="medium">
        <color rgb="FF808080"/>
      </bottom>
      <diagonal/>
    </border>
    <border>
      <left/>
      <right style="medium">
        <color rgb="FF808080"/>
      </right>
      <top style="medium">
        <color rgb="FF808080"/>
      </top>
      <bottom style="medium">
        <color rgb="FF808080"/>
      </bottom>
      <diagonal/>
    </border>
    <border>
      <left style="medium">
        <color rgb="FF808080"/>
      </left>
      <right/>
      <top style="medium">
        <color rgb="FF808080"/>
      </top>
      <bottom style="dotted">
        <color rgb="FF808080"/>
      </bottom>
      <diagonal/>
    </border>
    <border>
      <left/>
      <right/>
      <top/>
      <bottom style="dotted">
        <color rgb="FF808080"/>
      </bottom>
      <diagonal/>
    </border>
    <border>
      <left/>
      <right style="dotted">
        <color rgb="FF808080"/>
      </right>
      <top/>
      <bottom style="dotted">
        <color rgb="FF808080"/>
      </bottom>
      <diagonal/>
    </border>
    <border>
      <left style="dotted">
        <color rgb="FF808080"/>
      </left>
      <right/>
      <top style="medium">
        <color rgb="FF808080"/>
      </top>
      <bottom style="dotted">
        <color rgb="FF808080"/>
      </bottom>
      <diagonal/>
    </border>
    <border>
      <left/>
      <right style="medium">
        <color rgb="FF808080"/>
      </right>
      <top/>
      <bottom style="dotted">
        <color rgb="FF808080"/>
      </bottom>
      <diagonal/>
    </border>
    <border>
      <left style="medium">
        <color rgb="FF808080"/>
      </left>
      <right style="dotted">
        <color rgb="FF808080"/>
      </right>
      <top/>
      <bottom style="dotted">
        <color rgb="FF808080"/>
      </bottom>
      <diagonal/>
    </border>
    <border>
      <left/>
      <right style="dotted">
        <color rgb="FF808080"/>
      </right>
      <top style="dotted">
        <color rgb="FF808080"/>
      </top>
      <bottom style="dotted">
        <color rgb="FF808080"/>
      </bottom>
      <diagonal/>
    </border>
    <border>
      <left style="hair">
        <color rgb="FF000000"/>
      </left>
      <right style="hair">
        <color rgb="FF000000"/>
      </right>
      <top/>
      <bottom style="hair">
        <color rgb="FF000000"/>
      </bottom>
      <diagonal/>
    </border>
    <border>
      <left style="hair">
        <color rgb="FF000000"/>
      </left>
      <right/>
      <top/>
      <bottom style="hair">
        <color rgb="FF000000"/>
      </bottom>
      <diagonal/>
    </border>
    <border>
      <left style="hair">
        <color rgb="FF000000"/>
      </left>
      <right style="medium">
        <color rgb="FF808080"/>
      </right>
      <top style="dotted">
        <color rgb="FF808080"/>
      </top>
      <bottom style="dotted">
        <color rgb="FF808080"/>
      </bottom>
      <diagonal/>
    </border>
    <border>
      <left/>
      <right/>
      <top style="dotted">
        <color rgb="FF808080"/>
      </top>
      <bottom/>
      <diagonal/>
    </border>
    <border>
      <left/>
      <right style="medium">
        <color rgb="FF808080"/>
      </right>
      <top style="dotted">
        <color rgb="FF808080"/>
      </top>
      <bottom/>
      <diagonal/>
    </border>
    <border>
      <left/>
      <right style="medium">
        <color rgb="FF808080"/>
      </right>
      <top/>
      <bottom/>
      <diagonal/>
    </border>
    <border>
      <left/>
      <right/>
      <top/>
      <bottom style="medium">
        <color rgb="FF808080"/>
      </bottom>
      <diagonal/>
    </border>
    <border>
      <left/>
      <right style="medium">
        <color rgb="FF808080"/>
      </right>
      <top/>
      <bottom style="medium">
        <color rgb="FF808080"/>
      </bottom>
      <diagonal/>
    </border>
    <border>
      <left style="hair">
        <color indexed="64"/>
      </left>
      <right/>
      <top/>
      <bottom/>
      <diagonal/>
    </border>
  </borders>
  <cellStyleXfs count="1">
    <xf numFmtId="0" fontId="0" fillId="0" borderId="0"/>
  </cellStyleXfs>
  <cellXfs count="57">
    <xf numFmtId="0" fontId="0" fillId="0" borderId="0" xfId="0"/>
    <xf numFmtId="0" fontId="0" fillId="2" borderId="0" xfId="0" applyFill="1"/>
    <xf numFmtId="0" fontId="1" fillId="2" borderId="4" xfId="0" applyFont="1" applyFill="1" applyBorder="1"/>
    <xf numFmtId="0" fontId="1" fillId="2" borderId="7" xfId="0" applyFont="1" applyFill="1" applyBorder="1"/>
    <xf numFmtId="0" fontId="1" fillId="2" borderId="0" xfId="0" applyFont="1" applyFill="1"/>
    <xf numFmtId="0" fontId="10" fillId="4" borderId="12" xfId="0" applyFont="1" applyFill="1" applyBorder="1" applyAlignment="1">
      <alignment horizontal="center" vertical="center" wrapText="1"/>
    </xf>
    <xf numFmtId="0" fontId="11" fillId="0" borderId="13" xfId="0" applyFont="1" applyBorder="1" applyAlignment="1">
      <alignment horizontal="center" vertical="center" wrapText="1"/>
    </xf>
    <xf numFmtId="0" fontId="12" fillId="0" borderId="14" xfId="0" applyFont="1" applyBorder="1" applyAlignment="1">
      <alignment vertical="center"/>
    </xf>
    <xf numFmtId="0" fontId="12" fillId="0" borderId="15" xfId="0" applyFont="1" applyBorder="1" applyAlignment="1">
      <alignment vertical="center"/>
    </xf>
    <xf numFmtId="0" fontId="12" fillId="0" borderId="16" xfId="0" applyFont="1" applyBorder="1" applyAlignment="1">
      <alignment horizontal="center" vertical="center" wrapText="1"/>
    </xf>
    <xf numFmtId="0" fontId="12" fillId="0" borderId="17" xfId="0" applyFont="1" applyBorder="1" applyAlignment="1">
      <alignment horizontal="center" vertical="center" wrapText="1"/>
    </xf>
    <xf numFmtId="0" fontId="12" fillId="0" borderId="18" xfId="0" applyFont="1" applyBorder="1" applyAlignment="1">
      <alignment horizontal="center" vertical="center" wrapText="1"/>
    </xf>
    <xf numFmtId="0" fontId="13" fillId="0" borderId="19" xfId="0" applyFont="1" applyBorder="1" applyAlignment="1">
      <alignment horizontal="center" vertical="center"/>
    </xf>
    <xf numFmtId="0" fontId="13" fillId="0" borderId="16" xfId="0" applyFont="1" applyBorder="1" applyAlignment="1">
      <alignment horizontal="center" vertical="center"/>
    </xf>
    <xf numFmtId="14" fontId="13" fillId="0" borderId="20" xfId="0" applyNumberFormat="1" applyFont="1" applyBorder="1" applyAlignment="1">
      <alignment horizontal="center" vertical="center" wrapText="1"/>
    </xf>
    <xf numFmtId="0" fontId="14" fillId="0" borderId="21" xfId="0" applyFont="1" applyBorder="1" applyAlignment="1">
      <alignment horizontal="center" vertical="center" wrapText="1"/>
    </xf>
    <xf numFmtId="0" fontId="14" fillId="0" borderId="22" xfId="0" applyFont="1" applyBorder="1" applyAlignment="1">
      <alignment horizontal="center" vertical="center" wrapText="1"/>
    </xf>
    <xf numFmtId="0" fontId="14" fillId="0" borderId="23" xfId="0" applyFont="1" applyBorder="1" applyAlignment="1">
      <alignment horizontal="center" vertical="center" wrapText="1"/>
    </xf>
    <xf numFmtId="0" fontId="18" fillId="2" borderId="0" xfId="0" applyFont="1" applyFill="1"/>
    <xf numFmtId="0" fontId="18" fillId="0" borderId="0" xfId="0" applyFont="1"/>
    <xf numFmtId="0" fontId="20" fillId="0" borderId="2" xfId="0" applyFont="1" applyBorder="1" applyAlignment="1">
      <alignment horizontal="center" vertical="center" wrapText="1"/>
    </xf>
    <xf numFmtId="0" fontId="20" fillId="0" borderId="2" xfId="0" applyFont="1" applyBorder="1" applyAlignment="1">
      <alignment horizontal="center" vertical="center" textRotation="90" wrapText="1"/>
    </xf>
    <xf numFmtId="0" fontId="20" fillId="2" borderId="0" xfId="0" applyFont="1" applyFill="1" applyAlignment="1">
      <alignment horizontal="center" vertical="center" textRotation="90" wrapText="1"/>
    </xf>
    <xf numFmtId="0" fontId="20" fillId="2" borderId="2" xfId="0" applyFont="1" applyFill="1" applyBorder="1" applyAlignment="1">
      <alignment horizontal="center" vertical="center" textRotation="90" wrapText="1"/>
    </xf>
    <xf numFmtId="0" fontId="21" fillId="2" borderId="2" xfId="0" applyFont="1" applyFill="1" applyBorder="1" applyAlignment="1">
      <alignment horizontal="center" vertical="center" textRotation="90" wrapText="1"/>
    </xf>
    <xf numFmtId="0" fontId="22" fillId="0" borderId="2" xfId="0" applyFont="1" applyBorder="1" applyAlignment="1">
      <alignment horizontal="center" vertical="center" wrapText="1"/>
    </xf>
    <xf numFmtId="0" fontId="22" fillId="0" borderId="2" xfId="0" applyFont="1" applyBorder="1" applyAlignment="1">
      <alignment horizontal="center" vertical="center" textRotation="90" wrapText="1"/>
    </xf>
    <xf numFmtId="0" fontId="21" fillId="0" borderId="2" xfId="0" applyFont="1" applyBorder="1" applyAlignment="1">
      <alignment horizontal="center" vertical="center" wrapText="1"/>
    </xf>
    <xf numFmtId="0" fontId="21" fillId="0" borderId="2" xfId="0" applyFont="1" applyBorder="1" applyAlignment="1">
      <alignment horizontal="center" vertical="center" textRotation="90" wrapText="1"/>
    </xf>
    <xf numFmtId="0" fontId="23" fillId="2" borderId="0" xfId="0" applyFont="1" applyFill="1"/>
    <xf numFmtId="0" fontId="23" fillId="0" borderId="0" xfId="0" applyFont="1"/>
    <xf numFmtId="0" fontId="20" fillId="2" borderId="1" xfId="0" applyFont="1" applyFill="1" applyBorder="1" applyAlignment="1">
      <alignment horizontal="center" vertical="center" textRotation="90" wrapText="1"/>
    </xf>
    <xf numFmtId="0" fontId="19" fillId="3" borderId="2" xfId="0" applyFont="1" applyFill="1" applyBorder="1" applyAlignment="1">
      <alignment horizontal="center" vertical="center" textRotation="90" wrapText="1"/>
    </xf>
    <xf numFmtId="0" fontId="19" fillId="3" borderId="2" xfId="0" applyFont="1" applyFill="1" applyBorder="1" applyAlignment="1">
      <alignment horizontal="center" vertical="center" wrapText="1"/>
    </xf>
    <xf numFmtId="0" fontId="19" fillId="3" borderId="8" xfId="0" applyFont="1" applyFill="1" applyBorder="1" applyAlignment="1">
      <alignment horizontal="center" vertical="center" wrapText="1"/>
    </xf>
    <xf numFmtId="0" fontId="24" fillId="0" borderId="2" xfId="0" applyFont="1" applyBorder="1" applyAlignment="1">
      <alignment horizontal="center" vertical="center" textRotation="90" wrapText="1"/>
    </xf>
    <xf numFmtId="0" fontId="24" fillId="0" borderId="2" xfId="0" applyFont="1" applyBorder="1" applyAlignment="1">
      <alignment horizontal="center" vertical="center" wrapText="1"/>
    </xf>
    <xf numFmtId="0" fontId="25" fillId="0" borderId="2" xfId="0" applyFont="1" applyBorder="1" applyAlignment="1">
      <alignment horizontal="center" vertical="center" wrapText="1"/>
    </xf>
    <xf numFmtId="0" fontId="6" fillId="0" borderId="29" xfId="0" applyFont="1" applyBorder="1" applyAlignment="1">
      <alignment horizontal="center" vertical="center" wrapText="1"/>
    </xf>
    <xf numFmtId="0" fontId="6" fillId="0" borderId="0" xfId="0" applyFont="1" applyAlignment="1">
      <alignment horizontal="center" vertical="center" wrapText="1"/>
    </xf>
    <xf numFmtId="0" fontId="6" fillId="0" borderId="9" xfId="0" applyFont="1" applyBorder="1" applyAlignment="1">
      <alignment horizontal="center" vertical="center" wrapText="1"/>
    </xf>
    <xf numFmtId="0" fontId="1" fillId="0" borderId="5" xfId="0" applyFont="1" applyBorder="1" applyAlignment="1">
      <alignment horizontal="left" vertical="top" wrapText="1"/>
    </xf>
    <xf numFmtId="0" fontId="1" fillId="0" borderId="6" xfId="0" applyFont="1" applyBorder="1" applyAlignment="1">
      <alignment horizontal="left" vertical="top" wrapText="1"/>
    </xf>
    <xf numFmtId="0" fontId="1" fillId="0" borderId="7" xfId="0" applyFont="1" applyBorder="1" applyAlignment="1">
      <alignment horizontal="left" vertical="top" wrapText="1"/>
    </xf>
    <xf numFmtId="0" fontId="19" fillId="3" borderId="2" xfId="0" applyFont="1" applyFill="1" applyBorder="1" applyAlignment="1">
      <alignment horizontal="center" vertical="center" wrapText="1"/>
    </xf>
    <xf numFmtId="0" fontId="19" fillId="3" borderId="2" xfId="0" applyFont="1" applyFill="1" applyBorder="1" applyAlignment="1">
      <alignment horizontal="center" vertical="center" textRotation="90" wrapText="1"/>
    </xf>
    <xf numFmtId="0" fontId="19" fillId="3" borderId="1" xfId="0" applyFont="1" applyFill="1" applyBorder="1" applyAlignment="1">
      <alignment horizontal="center" vertical="center" wrapText="1"/>
    </xf>
    <xf numFmtId="0" fontId="19" fillId="3" borderId="3" xfId="0" applyFont="1" applyFill="1" applyBorder="1" applyAlignment="1">
      <alignment horizontal="center" vertical="center" wrapText="1"/>
    </xf>
    <xf numFmtId="0" fontId="7" fillId="3" borderId="10" xfId="0" applyFont="1" applyFill="1" applyBorder="1" applyAlignment="1">
      <alignment horizontal="left" vertical="center" indent="5"/>
    </xf>
    <xf numFmtId="0" fontId="7" fillId="3" borderId="11" xfId="0" applyFont="1" applyFill="1" applyBorder="1" applyAlignment="1">
      <alignment horizontal="left" vertical="center" indent="5"/>
    </xf>
    <xf numFmtId="0" fontId="7" fillId="3" borderId="12" xfId="0" applyFont="1" applyFill="1" applyBorder="1" applyAlignment="1">
      <alignment horizontal="left" vertical="center" indent="5"/>
    </xf>
    <xf numFmtId="0" fontId="15" fillId="0" borderId="24" xfId="0" applyFont="1" applyBorder="1" applyAlignment="1">
      <alignment horizontal="center" vertical="center" wrapText="1"/>
    </xf>
    <xf numFmtId="0" fontId="15" fillId="0" borderId="25" xfId="0" applyFont="1" applyBorder="1" applyAlignment="1">
      <alignment horizontal="center" vertical="center" wrapText="1"/>
    </xf>
    <xf numFmtId="0" fontId="15" fillId="0" borderId="0" xfId="0" applyFont="1" applyAlignment="1">
      <alignment horizontal="center" vertical="center" wrapText="1"/>
    </xf>
    <xf numFmtId="0" fontId="15" fillId="0" borderId="26" xfId="0" applyFont="1" applyBorder="1" applyAlignment="1">
      <alignment horizontal="center" vertical="center" wrapText="1"/>
    </xf>
    <xf numFmtId="0" fontId="15" fillId="0" borderId="27" xfId="0" applyFont="1" applyBorder="1" applyAlignment="1">
      <alignment horizontal="center" vertical="center" wrapText="1"/>
    </xf>
    <xf numFmtId="0" fontId="15" fillId="0" borderId="28" xfId="0" applyFont="1" applyBorder="1" applyAlignment="1">
      <alignment horizontal="center" vertical="center" wrapText="1"/>
    </xf>
  </cellXfs>
  <cellStyles count="1">
    <cellStyle name="Normal" xfId="0" builtinId="0"/>
  </cellStyles>
  <dxfs count="352">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theme="5" tint="-0.499984740745262"/>
      </font>
      <fill>
        <patternFill>
          <bgColor rgb="FFFF9966"/>
        </patternFill>
      </fill>
    </dxf>
    <dxf>
      <font>
        <color theme="5" tint="-0.499984740745262"/>
      </font>
      <fill>
        <patternFill>
          <bgColor rgb="FFFF996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5" tint="-0.499984740745262"/>
      </font>
      <fill>
        <patternFill>
          <bgColor rgb="FFFFCC99"/>
        </patternFill>
      </fill>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7030A0"/>
      </font>
      <fill>
        <patternFill>
          <fgColor rgb="FF7030A0"/>
          <bgColor rgb="FFFF66CC"/>
        </patternFill>
      </fill>
    </dxf>
    <dxf>
      <font>
        <color rgb="FF660066"/>
      </font>
      <fill>
        <patternFill>
          <fgColor rgb="FFCC99FF"/>
        </patternFill>
      </fill>
    </dxf>
    <dxf>
      <font>
        <color rgb="FF660066"/>
      </font>
      <fill>
        <patternFill>
          <fgColor rgb="FFCC99FF"/>
        </patternFill>
      </fill>
    </dxf>
    <dxf>
      <font>
        <color rgb="FF9C0006"/>
      </font>
      <fill>
        <patternFill>
          <bgColor rgb="FFFFC7CE"/>
        </patternFill>
      </fill>
    </dxf>
    <dxf>
      <font>
        <color theme="5" tint="-0.24994659260841701"/>
      </font>
      <fill>
        <patternFill>
          <fgColor theme="5" tint="0.59996337778862885"/>
        </patternFill>
      </fill>
    </dxf>
    <dxf>
      <font>
        <color theme="5" tint="-0.24994659260841701"/>
      </font>
      <fill>
        <patternFill>
          <bgColor rgb="FFFFCC99"/>
        </patternFill>
      </fill>
    </dxf>
    <dxf>
      <fill>
        <patternFill>
          <bgColor rgb="FFFF9966"/>
        </patternFill>
      </fill>
    </dxf>
    <dxf>
      <font>
        <color theme="5" tint="-0.499984740745262"/>
      </font>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7" tint="-0.24994659260841701"/>
      </font>
      <fill>
        <patternFill>
          <bgColor rgb="FFFDB72B"/>
        </patternFill>
      </fill>
    </dxf>
    <dxf>
      <font>
        <color theme="0"/>
      </font>
      <fill>
        <patternFill>
          <bgColor rgb="FFFF6600"/>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theme="5" tint="-0.499984740745262"/>
      </font>
      <fill>
        <patternFill>
          <bgColor rgb="FFFF9966"/>
        </patternFill>
      </fill>
    </dxf>
    <dxf>
      <font>
        <color theme="5" tint="-0.499984740745262"/>
      </font>
      <fill>
        <patternFill>
          <bgColor rgb="FFFF996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5" tint="-0.499984740745262"/>
      </font>
      <fill>
        <patternFill>
          <bgColor rgb="FFFFCC99"/>
        </patternFill>
      </fill>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7030A0"/>
      </font>
      <fill>
        <patternFill>
          <fgColor rgb="FF7030A0"/>
          <bgColor rgb="FFFF66CC"/>
        </patternFill>
      </fill>
    </dxf>
    <dxf>
      <font>
        <color rgb="FF660066"/>
      </font>
      <fill>
        <patternFill>
          <fgColor rgb="FFCC99FF"/>
        </patternFill>
      </fill>
    </dxf>
    <dxf>
      <font>
        <color rgb="FF660066"/>
      </font>
      <fill>
        <patternFill>
          <fgColor rgb="FFCC99FF"/>
        </patternFill>
      </fill>
    </dxf>
    <dxf>
      <font>
        <color rgb="FF9C0006"/>
      </font>
      <fill>
        <patternFill>
          <bgColor rgb="FFFFC7CE"/>
        </patternFill>
      </fill>
    </dxf>
    <dxf>
      <font>
        <color theme="5" tint="-0.24994659260841701"/>
      </font>
      <fill>
        <patternFill>
          <fgColor theme="5" tint="0.59996337778862885"/>
        </patternFill>
      </fill>
    </dxf>
    <dxf>
      <font>
        <color theme="5" tint="-0.24994659260841701"/>
      </font>
      <fill>
        <patternFill>
          <bgColor rgb="FFFFCC99"/>
        </patternFill>
      </fill>
    </dxf>
    <dxf>
      <fill>
        <patternFill>
          <bgColor rgb="FFFF9966"/>
        </patternFill>
      </fill>
    </dxf>
    <dxf>
      <font>
        <color theme="5" tint="-0.499984740745262"/>
      </font>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7" tint="-0.24994659260841701"/>
      </font>
      <fill>
        <patternFill>
          <bgColor rgb="FFFDB72B"/>
        </patternFill>
      </fill>
    </dxf>
    <dxf>
      <font>
        <color theme="0"/>
      </font>
      <fill>
        <patternFill>
          <bgColor rgb="FFFF6600"/>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theme="5" tint="-0.499984740745262"/>
      </font>
      <fill>
        <patternFill>
          <bgColor rgb="FFFF9966"/>
        </patternFill>
      </fill>
    </dxf>
    <dxf>
      <font>
        <color theme="5" tint="-0.499984740745262"/>
      </font>
      <fill>
        <patternFill>
          <bgColor rgb="FFFF996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5" tint="-0.499984740745262"/>
      </font>
      <fill>
        <patternFill>
          <bgColor rgb="FFFFCC99"/>
        </patternFill>
      </fill>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7030A0"/>
      </font>
      <fill>
        <patternFill>
          <fgColor rgb="FF7030A0"/>
          <bgColor rgb="FFFF66CC"/>
        </patternFill>
      </fill>
    </dxf>
    <dxf>
      <font>
        <color rgb="FF660066"/>
      </font>
      <fill>
        <patternFill>
          <fgColor rgb="FFCC99FF"/>
        </patternFill>
      </fill>
    </dxf>
    <dxf>
      <font>
        <color rgb="FF660066"/>
      </font>
      <fill>
        <patternFill>
          <fgColor rgb="FFCC99FF"/>
        </patternFill>
      </fill>
    </dxf>
    <dxf>
      <font>
        <color rgb="FF9C0006"/>
      </font>
      <fill>
        <patternFill>
          <bgColor rgb="FFFFC7CE"/>
        </patternFill>
      </fill>
    </dxf>
    <dxf>
      <font>
        <color theme="5" tint="-0.24994659260841701"/>
      </font>
      <fill>
        <patternFill>
          <fgColor theme="5" tint="0.59996337778862885"/>
        </patternFill>
      </fill>
    </dxf>
    <dxf>
      <font>
        <color theme="5" tint="-0.24994659260841701"/>
      </font>
      <fill>
        <patternFill>
          <bgColor rgb="FFFFCC99"/>
        </patternFill>
      </fill>
    </dxf>
    <dxf>
      <fill>
        <patternFill>
          <bgColor rgb="FFFF9966"/>
        </patternFill>
      </fill>
    </dxf>
    <dxf>
      <font>
        <color theme="5" tint="-0.499984740745262"/>
      </font>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7" tint="-0.24994659260841701"/>
      </font>
      <fill>
        <patternFill>
          <bgColor rgb="FFFDB72B"/>
        </patternFill>
      </fill>
    </dxf>
    <dxf>
      <font>
        <color theme="0"/>
      </font>
      <fill>
        <patternFill>
          <bgColor rgb="FFFF6600"/>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theme="5" tint="-0.499984740745262"/>
      </font>
      <fill>
        <patternFill>
          <bgColor rgb="FFFF9966"/>
        </patternFill>
      </fill>
    </dxf>
    <dxf>
      <font>
        <color theme="5" tint="-0.499984740745262"/>
      </font>
      <fill>
        <patternFill>
          <bgColor rgb="FFFF996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5" tint="-0.499984740745262"/>
      </font>
      <fill>
        <patternFill>
          <bgColor rgb="FFFFCC99"/>
        </patternFill>
      </fill>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7030A0"/>
      </font>
      <fill>
        <patternFill>
          <fgColor rgb="FF7030A0"/>
          <bgColor rgb="FFFF66CC"/>
        </patternFill>
      </fill>
    </dxf>
    <dxf>
      <font>
        <color rgb="FF660066"/>
      </font>
      <fill>
        <patternFill>
          <fgColor rgb="FFCC99FF"/>
        </patternFill>
      </fill>
    </dxf>
    <dxf>
      <font>
        <color rgb="FF660066"/>
      </font>
      <fill>
        <patternFill>
          <fgColor rgb="FFCC99FF"/>
        </patternFill>
      </fill>
    </dxf>
    <dxf>
      <font>
        <color rgb="FF9C0006"/>
      </font>
      <fill>
        <patternFill>
          <bgColor rgb="FFFFC7CE"/>
        </patternFill>
      </fill>
    </dxf>
    <dxf>
      <font>
        <color theme="5" tint="-0.24994659260841701"/>
      </font>
      <fill>
        <patternFill>
          <fgColor theme="5" tint="0.59996337778862885"/>
        </patternFill>
      </fill>
    </dxf>
    <dxf>
      <font>
        <color theme="5" tint="-0.24994659260841701"/>
      </font>
      <fill>
        <patternFill>
          <bgColor rgb="FFFFCC99"/>
        </patternFill>
      </fill>
    </dxf>
    <dxf>
      <fill>
        <patternFill>
          <bgColor rgb="FFFF9966"/>
        </patternFill>
      </fill>
    </dxf>
    <dxf>
      <font>
        <color theme="5" tint="-0.499984740745262"/>
      </font>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7" tint="-0.24994659260841701"/>
      </font>
      <fill>
        <patternFill>
          <bgColor rgb="FFFDB72B"/>
        </patternFill>
      </fill>
    </dxf>
    <dxf>
      <font>
        <color theme="0"/>
      </font>
      <fill>
        <patternFill>
          <bgColor rgb="FFFF6600"/>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theme="5" tint="-0.499984740745262"/>
      </font>
      <fill>
        <patternFill>
          <bgColor rgb="FFFF9966"/>
        </patternFill>
      </fill>
    </dxf>
    <dxf>
      <font>
        <color theme="5" tint="-0.499984740745262"/>
      </font>
      <fill>
        <patternFill>
          <bgColor rgb="FFFF996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5" tint="-0.499984740745262"/>
      </font>
      <fill>
        <patternFill>
          <bgColor rgb="FFFFCC99"/>
        </patternFill>
      </fill>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7030A0"/>
      </font>
      <fill>
        <patternFill>
          <fgColor rgb="FF7030A0"/>
          <bgColor rgb="FFFF66CC"/>
        </patternFill>
      </fill>
    </dxf>
    <dxf>
      <font>
        <color rgb="FF660066"/>
      </font>
      <fill>
        <patternFill>
          <fgColor rgb="FFCC99FF"/>
        </patternFill>
      </fill>
    </dxf>
    <dxf>
      <font>
        <color rgb="FF660066"/>
      </font>
      <fill>
        <patternFill>
          <fgColor rgb="FFCC99FF"/>
        </patternFill>
      </fill>
    </dxf>
    <dxf>
      <font>
        <color rgb="FF9C0006"/>
      </font>
      <fill>
        <patternFill>
          <bgColor rgb="FFFFC7CE"/>
        </patternFill>
      </fill>
    </dxf>
    <dxf>
      <font>
        <color theme="5" tint="-0.24994659260841701"/>
      </font>
      <fill>
        <patternFill>
          <fgColor theme="5" tint="0.59996337778862885"/>
        </patternFill>
      </fill>
    </dxf>
    <dxf>
      <font>
        <color theme="5" tint="-0.24994659260841701"/>
      </font>
      <fill>
        <patternFill>
          <bgColor rgb="FFFFCC99"/>
        </patternFill>
      </fill>
    </dxf>
    <dxf>
      <fill>
        <patternFill>
          <bgColor rgb="FFFF9966"/>
        </patternFill>
      </fill>
    </dxf>
    <dxf>
      <font>
        <color theme="5" tint="-0.499984740745262"/>
      </font>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7" tint="-0.24994659260841701"/>
      </font>
      <fill>
        <patternFill>
          <bgColor rgb="FFFDB72B"/>
        </patternFill>
      </fill>
    </dxf>
    <dxf>
      <font>
        <color theme="0"/>
      </font>
      <fill>
        <patternFill>
          <bgColor rgb="FFFF6600"/>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theme="5" tint="-0.499984740745262"/>
      </font>
      <fill>
        <patternFill>
          <bgColor rgb="FFFF9966"/>
        </patternFill>
      </fill>
    </dxf>
    <dxf>
      <font>
        <color theme="5" tint="-0.499984740745262"/>
      </font>
      <fill>
        <patternFill>
          <bgColor rgb="FFFF996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5" tint="-0.499984740745262"/>
      </font>
      <fill>
        <patternFill>
          <bgColor rgb="FFFFCC99"/>
        </patternFill>
      </fill>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7030A0"/>
      </font>
      <fill>
        <patternFill>
          <fgColor rgb="FF7030A0"/>
          <bgColor rgb="FFFF66CC"/>
        </patternFill>
      </fill>
    </dxf>
    <dxf>
      <font>
        <color rgb="FF660066"/>
      </font>
      <fill>
        <patternFill>
          <fgColor rgb="FFCC99FF"/>
        </patternFill>
      </fill>
    </dxf>
    <dxf>
      <font>
        <color rgb="FF660066"/>
      </font>
      <fill>
        <patternFill>
          <fgColor rgb="FFCC99FF"/>
        </patternFill>
      </fill>
    </dxf>
    <dxf>
      <font>
        <color rgb="FF9C0006"/>
      </font>
      <fill>
        <patternFill>
          <bgColor rgb="FFFFC7CE"/>
        </patternFill>
      </fill>
    </dxf>
    <dxf>
      <font>
        <color theme="5" tint="-0.24994659260841701"/>
      </font>
      <fill>
        <patternFill>
          <fgColor theme="5" tint="0.59996337778862885"/>
        </patternFill>
      </fill>
    </dxf>
    <dxf>
      <font>
        <color theme="5" tint="-0.24994659260841701"/>
      </font>
      <fill>
        <patternFill>
          <bgColor rgb="FFFFCC99"/>
        </patternFill>
      </fill>
    </dxf>
    <dxf>
      <fill>
        <patternFill>
          <bgColor rgb="FFFF9966"/>
        </patternFill>
      </fill>
    </dxf>
    <dxf>
      <font>
        <color theme="5" tint="-0.499984740745262"/>
      </font>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7" tint="-0.24994659260841701"/>
      </font>
      <fill>
        <patternFill>
          <bgColor rgb="FFFDB72B"/>
        </patternFill>
      </fill>
    </dxf>
    <dxf>
      <font>
        <color theme="0"/>
      </font>
      <fill>
        <patternFill>
          <bgColor rgb="FFFF6600"/>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theme="5" tint="-0.499984740745262"/>
      </font>
      <fill>
        <patternFill>
          <bgColor rgb="FFFF9966"/>
        </patternFill>
      </fill>
    </dxf>
    <dxf>
      <font>
        <color theme="5" tint="-0.499984740745262"/>
      </font>
      <fill>
        <patternFill>
          <bgColor rgb="FFFF996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5" tint="-0.499984740745262"/>
      </font>
      <fill>
        <patternFill>
          <bgColor rgb="FFFFCC99"/>
        </patternFill>
      </fill>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7030A0"/>
      </font>
      <fill>
        <patternFill>
          <fgColor rgb="FF7030A0"/>
          <bgColor rgb="FFFF66CC"/>
        </patternFill>
      </fill>
    </dxf>
    <dxf>
      <font>
        <color rgb="FF660066"/>
      </font>
      <fill>
        <patternFill>
          <fgColor rgb="FFCC99FF"/>
        </patternFill>
      </fill>
    </dxf>
    <dxf>
      <font>
        <color rgb="FF660066"/>
      </font>
      <fill>
        <patternFill>
          <fgColor rgb="FFCC99FF"/>
        </patternFill>
      </fill>
    </dxf>
    <dxf>
      <font>
        <color rgb="FF9C0006"/>
      </font>
      <fill>
        <patternFill>
          <bgColor rgb="FFFFC7CE"/>
        </patternFill>
      </fill>
    </dxf>
    <dxf>
      <font>
        <color theme="5" tint="-0.24994659260841701"/>
      </font>
      <fill>
        <patternFill>
          <fgColor theme="5" tint="0.59996337778862885"/>
        </patternFill>
      </fill>
    </dxf>
    <dxf>
      <font>
        <color theme="5" tint="-0.24994659260841701"/>
      </font>
      <fill>
        <patternFill>
          <bgColor rgb="FFFFCC99"/>
        </patternFill>
      </fill>
    </dxf>
    <dxf>
      <fill>
        <patternFill>
          <bgColor rgb="FFFF9966"/>
        </patternFill>
      </fill>
    </dxf>
    <dxf>
      <font>
        <color theme="5" tint="-0.499984740745262"/>
      </font>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7" tint="-0.24994659260841701"/>
      </font>
      <fill>
        <patternFill>
          <bgColor rgb="FFFDB72B"/>
        </patternFill>
      </fill>
    </dxf>
    <dxf>
      <font>
        <color theme="0"/>
      </font>
      <fill>
        <patternFill>
          <bgColor rgb="FFFF6600"/>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theme="5" tint="-0.499984740745262"/>
      </font>
      <fill>
        <patternFill>
          <bgColor rgb="FFFF9966"/>
        </patternFill>
      </fill>
    </dxf>
    <dxf>
      <font>
        <color theme="5" tint="-0.499984740745262"/>
      </font>
      <fill>
        <patternFill>
          <bgColor rgb="FFFF996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5" tint="-0.499984740745262"/>
      </font>
      <fill>
        <patternFill>
          <bgColor rgb="FFFFCC99"/>
        </patternFill>
      </fill>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7030A0"/>
      </font>
      <fill>
        <patternFill>
          <fgColor rgb="FF7030A0"/>
          <bgColor rgb="FFFF66CC"/>
        </patternFill>
      </fill>
    </dxf>
    <dxf>
      <font>
        <color rgb="FF660066"/>
      </font>
      <fill>
        <patternFill>
          <fgColor rgb="FFCC99FF"/>
        </patternFill>
      </fill>
    </dxf>
    <dxf>
      <font>
        <color rgb="FF660066"/>
      </font>
      <fill>
        <patternFill>
          <fgColor rgb="FFCC99FF"/>
        </patternFill>
      </fill>
    </dxf>
    <dxf>
      <font>
        <color rgb="FF9C0006"/>
      </font>
      <fill>
        <patternFill>
          <bgColor rgb="FFFFC7CE"/>
        </patternFill>
      </fill>
    </dxf>
    <dxf>
      <font>
        <color theme="5" tint="-0.24994659260841701"/>
      </font>
      <fill>
        <patternFill>
          <fgColor theme="5" tint="0.59996337778862885"/>
        </patternFill>
      </fill>
    </dxf>
    <dxf>
      <font>
        <color theme="5" tint="-0.24994659260841701"/>
      </font>
      <fill>
        <patternFill>
          <bgColor rgb="FFFFCC99"/>
        </patternFill>
      </fill>
    </dxf>
    <dxf>
      <fill>
        <patternFill>
          <bgColor rgb="FFFF9966"/>
        </patternFill>
      </fill>
    </dxf>
    <dxf>
      <font>
        <color theme="5" tint="-0.499984740745262"/>
      </font>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7" tint="-0.24994659260841701"/>
      </font>
      <fill>
        <patternFill>
          <bgColor rgb="FFFDB72B"/>
        </patternFill>
      </fill>
    </dxf>
    <dxf>
      <font>
        <color theme="0"/>
      </font>
      <fill>
        <patternFill>
          <bgColor rgb="FFFF6600"/>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theme="5" tint="-0.499984740745262"/>
      </font>
      <fill>
        <patternFill>
          <bgColor rgb="FFFF9966"/>
        </patternFill>
      </fill>
    </dxf>
    <dxf>
      <font>
        <color theme="5" tint="-0.499984740745262"/>
      </font>
      <fill>
        <patternFill>
          <bgColor rgb="FFFF996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5" tint="-0.499984740745262"/>
      </font>
      <fill>
        <patternFill>
          <bgColor rgb="FFFFCC99"/>
        </patternFill>
      </fill>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7030A0"/>
      </font>
      <fill>
        <patternFill>
          <fgColor rgb="FF7030A0"/>
          <bgColor rgb="FFFF66CC"/>
        </patternFill>
      </fill>
    </dxf>
    <dxf>
      <font>
        <color rgb="FF660066"/>
      </font>
      <fill>
        <patternFill>
          <fgColor rgb="FFCC99FF"/>
        </patternFill>
      </fill>
    </dxf>
    <dxf>
      <font>
        <color rgb="FF660066"/>
      </font>
      <fill>
        <patternFill>
          <fgColor rgb="FFCC99FF"/>
        </patternFill>
      </fill>
    </dxf>
    <dxf>
      <font>
        <color rgb="FF9C0006"/>
      </font>
      <fill>
        <patternFill>
          <bgColor rgb="FFFFC7CE"/>
        </patternFill>
      </fill>
    </dxf>
    <dxf>
      <font>
        <color theme="5" tint="-0.24994659260841701"/>
      </font>
      <fill>
        <patternFill>
          <fgColor theme="5" tint="0.59996337778862885"/>
        </patternFill>
      </fill>
    </dxf>
    <dxf>
      <font>
        <color theme="5" tint="-0.24994659260841701"/>
      </font>
      <fill>
        <patternFill>
          <bgColor rgb="FFFFCC99"/>
        </patternFill>
      </fill>
    </dxf>
    <dxf>
      <fill>
        <patternFill>
          <bgColor rgb="FFFF9966"/>
        </patternFill>
      </fill>
    </dxf>
    <dxf>
      <font>
        <color theme="5" tint="-0.499984740745262"/>
      </font>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7" tint="-0.24994659260841701"/>
      </font>
      <fill>
        <patternFill>
          <bgColor rgb="FFFDB72B"/>
        </patternFill>
      </fill>
    </dxf>
    <dxf>
      <font>
        <color theme="0"/>
      </font>
      <fill>
        <patternFill>
          <bgColor rgb="FFFF6600"/>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theme="5" tint="-0.499984740745262"/>
      </font>
      <fill>
        <patternFill>
          <bgColor rgb="FFFF9966"/>
        </patternFill>
      </fill>
    </dxf>
    <dxf>
      <font>
        <color theme="5" tint="-0.499984740745262"/>
      </font>
      <fill>
        <patternFill>
          <bgColor rgb="FFFF996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5" tint="-0.499984740745262"/>
      </font>
      <fill>
        <patternFill>
          <bgColor rgb="FFFFCC99"/>
        </patternFill>
      </fill>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7030A0"/>
      </font>
      <fill>
        <patternFill>
          <fgColor rgb="FF7030A0"/>
          <bgColor rgb="FFFF66CC"/>
        </patternFill>
      </fill>
    </dxf>
    <dxf>
      <font>
        <color rgb="FF660066"/>
      </font>
      <fill>
        <patternFill>
          <fgColor rgb="FFCC99FF"/>
        </patternFill>
      </fill>
    </dxf>
    <dxf>
      <font>
        <color rgb="FF660066"/>
      </font>
      <fill>
        <patternFill>
          <fgColor rgb="FFCC99FF"/>
        </patternFill>
      </fill>
    </dxf>
    <dxf>
      <font>
        <color rgb="FF9C0006"/>
      </font>
      <fill>
        <patternFill>
          <bgColor rgb="FFFFC7CE"/>
        </patternFill>
      </fill>
    </dxf>
    <dxf>
      <font>
        <color theme="5" tint="-0.24994659260841701"/>
      </font>
      <fill>
        <patternFill>
          <fgColor theme="5" tint="0.59996337778862885"/>
        </patternFill>
      </fill>
    </dxf>
    <dxf>
      <font>
        <color theme="5" tint="-0.24994659260841701"/>
      </font>
      <fill>
        <patternFill>
          <bgColor rgb="FFFFCC99"/>
        </patternFill>
      </fill>
    </dxf>
    <dxf>
      <fill>
        <patternFill>
          <bgColor rgb="FFFF9966"/>
        </patternFill>
      </fill>
    </dxf>
    <dxf>
      <font>
        <color theme="5" tint="-0.499984740745262"/>
      </font>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7" tint="-0.24994659260841701"/>
      </font>
      <fill>
        <patternFill>
          <bgColor rgb="FFFDB72B"/>
        </patternFill>
      </fill>
    </dxf>
    <dxf>
      <font>
        <color theme="0"/>
      </font>
      <fill>
        <patternFill>
          <bgColor rgb="FFFF6600"/>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theme="5" tint="-0.499984740745262"/>
      </font>
      <fill>
        <patternFill>
          <bgColor rgb="FFFF9966"/>
        </patternFill>
      </fill>
    </dxf>
    <dxf>
      <font>
        <color theme="5" tint="-0.499984740745262"/>
      </font>
      <fill>
        <patternFill>
          <bgColor rgb="FFFF996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5" tint="-0.499984740745262"/>
      </font>
      <fill>
        <patternFill>
          <bgColor rgb="FFFFCC99"/>
        </patternFill>
      </fill>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7030A0"/>
      </font>
      <fill>
        <patternFill>
          <fgColor rgb="FF7030A0"/>
          <bgColor rgb="FFFF66CC"/>
        </patternFill>
      </fill>
    </dxf>
    <dxf>
      <font>
        <color rgb="FF660066"/>
      </font>
      <fill>
        <patternFill>
          <fgColor rgb="FFCC99FF"/>
        </patternFill>
      </fill>
    </dxf>
    <dxf>
      <font>
        <color rgb="FF660066"/>
      </font>
      <fill>
        <patternFill>
          <fgColor rgb="FFCC99FF"/>
        </patternFill>
      </fill>
    </dxf>
    <dxf>
      <font>
        <color rgb="FF9C0006"/>
      </font>
      <fill>
        <patternFill>
          <bgColor rgb="FFFFC7CE"/>
        </patternFill>
      </fill>
    </dxf>
    <dxf>
      <font>
        <color theme="5" tint="-0.24994659260841701"/>
      </font>
      <fill>
        <patternFill>
          <fgColor theme="5" tint="0.59996337778862885"/>
        </patternFill>
      </fill>
    </dxf>
    <dxf>
      <font>
        <color theme="5" tint="-0.24994659260841701"/>
      </font>
      <fill>
        <patternFill>
          <bgColor rgb="FFFFCC99"/>
        </patternFill>
      </fill>
    </dxf>
    <dxf>
      <fill>
        <patternFill>
          <bgColor rgb="FFFF9966"/>
        </patternFill>
      </fill>
    </dxf>
    <dxf>
      <font>
        <color theme="5" tint="-0.499984740745262"/>
      </font>
    </dxf>
    <dxf>
      <font>
        <color theme="5" tint="-0.499984740745262"/>
      </font>
      <fill>
        <patternFill>
          <bgColor rgb="FFFFCC99"/>
        </patternFill>
      </fill>
    </dxf>
    <dxf>
      <font>
        <color theme="7" tint="-0.499984740745262"/>
      </font>
      <fill>
        <patternFill>
          <bgColor rgb="FFFF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7" tint="-0.24994659260841701"/>
      </font>
      <fill>
        <patternFill>
          <bgColor rgb="FFFDB72B"/>
        </patternFill>
      </fill>
    </dxf>
    <dxf>
      <font>
        <color theme="0"/>
      </font>
      <fill>
        <patternFill>
          <bgColor rgb="FFFF6600"/>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22</xdr:col>
      <xdr:colOff>367393</xdr:colOff>
      <xdr:row>0</xdr:row>
      <xdr:rowOff>80672</xdr:rowOff>
    </xdr:from>
    <xdr:to>
      <xdr:col>23</xdr:col>
      <xdr:colOff>1000124</xdr:colOff>
      <xdr:row>0</xdr:row>
      <xdr:rowOff>877251</xdr:rowOff>
    </xdr:to>
    <xdr:pic>
      <xdr:nvPicPr>
        <xdr:cNvPr id="2" name="Imagen 1" descr="Icono&#10;&#10;Descripción generada automáticamente">
          <a:extLst>
            <a:ext uri="{FF2B5EF4-FFF2-40B4-BE49-F238E27FC236}">
              <a16:creationId xmlns:a16="http://schemas.microsoft.com/office/drawing/2014/main" id="{38DFA04C-1C2D-4C3C-8C12-7D21370373E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770179" y="80672"/>
          <a:ext cx="1353910" cy="796579"/>
        </a:xfrm>
        <a:prstGeom prst="rect">
          <a:avLst/>
        </a:prstGeom>
      </xdr:spPr>
    </xdr:pic>
    <xdr:clientData/>
  </xdr:twoCellAnchor>
  <xdr:twoCellAnchor editAs="oneCell">
    <xdr:from>
      <xdr:col>0</xdr:col>
      <xdr:colOff>23812</xdr:colOff>
      <xdr:row>0</xdr:row>
      <xdr:rowOff>607463</xdr:rowOff>
    </xdr:from>
    <xdr:to>
      <xdr:col>13</xdr:col>
      <xdr:colOff>449035</xdr:colOff>
      <xdr:row>0</xdr:row>
      <xdr:rowOff>775607</xdr:rowOff>
    </xdr:to>
    <xdr:pic>
      <xdr:nvPicPr>
        <xdr:cNvPr id="3" name="image1.png">
          <a:extLst>
            <a:ext uri="{FF2B5EF4-FFF2-40B4-BE49-F238E27FC236}">
              <a16:creationId xmlns:a16="http://schemas.microsoft.com/office/drawing/2014/main" id="{BC0465E8-8B74-444F-B7B0-D5698FC87B08}"/>
            </a:ext>
          </a:extLst>
        </xdr:cNvPr>
        <xdr:cNvPicPr/>
      </xdr:nvPicPr>
      <xdr:blipFill>
        <a:blip xmlns:r="http://schemas.openxmlformats.org/officeDocument/2006/relationships" r:embed="rId2"/>
        <a:srcRect/>
        <a:stretch>
          <a:fillRect/>
        </a:stretch>
      </xdr:blipFill>
      <xdr:spPr>
        <a:xfrm flipV="1">
          <a:off x="23812" y="607463"/>
          <a:ext cx="6575652" cy="168144"/>
        </a:xfrm>
        <a:prstGeom prst="rect">
          <a:avLst/>
        </a:prstGeom>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Matriz%20de%20riesgos%20Alimentos%202019%20VERSI&#211;N%20INI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Hoja2"/>
    </sheetNames>
    <sheetDataSet>
      <sheetData sheetId="0" refreshError="1"/>
      <sheetData sheetId="1" refreshError="1"/>
      <sheetData sheetId="2">
        <row r="1">
          <cell r="A1" t="str">
            <v>General</v>
          </cell>
          <cell r="B1" t="str">
            <v>Interno</v>
          </cell>
          <cell r="C1" t="str">
            <v>Planeación</v>
          </cell>
          <cell r="D1" t="str">
            <v>Económicos</v>
          </cell>
        </row>
        <row r="2">
          <cell r="A2" t="str">
            <v>Específico</v>
          </cell>
          <cell r="B2" t="str">
            <v>Externo</v>
          </cell>
          <cell r="C2" t="str">
            <v>Selección</v>
          </cell>
          <cell r="D2" t="str">
            <v>Sociales o políticos</v>
          </cell>
        </row>
        <row r="3">
          <cell r="C3" t="str">
            <v>Contratación</v>
          </cell>
          <cell r="D3" t="str">
            <v>Operacionales</v>
          </cell>
        </row>
        <row r="4">
          <cell r="C4" t="str">
            <v>Ejecución</v>
          </cell>
          <cell r="D4" t="str">
            <v>Financieros</v>
          </cell>
        </row>
        <row r="5">
          <cell r="D5" t="str">
            <v>Regulatorios</v>
          </cell>
        </row>
        <row r="6">
          <cell r="D6" t="str">
            <v>De la naturaleza</v>
          </cell>
        </row>
        <row r="7">
          <cell r="D7" t="str">
            <v>Ambientales</v>
          </cell>
        </row>
        <row r="8">
          <cell r="D8" t="str">
            <v>Tecnológicos</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B451EE-D109-426B-ADFD-036549B143BE}">
  <dimension ref="A1:BB213"/>
  <sheetViews>
    <sheetView tabSelected="1" zoomScale="80" zoomScaleNormal="80" zoomScaleSheetLayoutView="80" workbookViewId="0">
      <pane ySplit="4" topLeftCell="A16" activePane="bottomLeft" state="frozen"/>
      <selection pane="bottomLeft" activeCell="G16" sqref="G16"/>
    </sheetView>
  </sheetViews>
  <sheetFormatPr baseColWidth="10" defaultRowHeight="15"/>
  <cols>
    <col min="1" max="1" width="2.7109375" style="1" customWidth="1"/>
    <col min="2" max="2" width="3.42578125" bestFit="1" customWidth="1"/>
    <col min="3" max="5" width="2.7109375" customWidth="1"/>
    <col min="6" max="6" width="4.7109375" customWidth="1"/>
    <col min="7" max="8" width="18.7109375" customWidth="1"/>
    <col min="9" max="9" width="25.28515625" customWidth="1"/>
    <col min="10" max="13" width="2.7109375" customWidth="1"/>
    <col min="14" max="14" width="8.7109375" customWidth="1"/>
    <col min="15" max="15" width="39.140625" customWidth="1"/>
    <col min="16" max="19" width="2.7109375" customWidth="1"/>
    <col min="20" max="20" width="3.5703125" customWidth="1"/>
    <col min="21" max="23" width="10.7109375" customWidth="1"/>
    <col min="24" max="24" width="15.7109375" customWidth="1"/>
    <col min="25" max="25" width="15.85546875" customWidth="1"/>
    <col min="26" max="53" width="11.42578125" style="1"/>
  </cols>
  <sheetData>
    <row r="1" spans="1:54" s="2" customFormat="1" ht="72" customHeight="1" thickBot="1">
      <c r="A1" s="41" t="s">
        <v>122</v>
      </c>
      <c r="B1" s="42"/>
      <c r="C1" s="42"/>
      <c r="D1" s="42"/>
      <c r="E1" s="42"/>
      <c r="F1" s="42"/>
      <c r="G1" s="42"/>
      <c r="H1" s="42"/>
      <c r="I1" s="42"/>
      <c r="J1" s="42"/>
      <c r="K1" s="42"/>
      <c r="L1" s="42"/>
      <c r="M1" s="42"/>
      <c r="N1" s="42"/>
      <c r="O1" s="42"/>
      <c r="P1" s="42"/>
      <c r="Q1" s="42"/>
      <c r="R1" s="42"/>
      <c r="S1" s="42"/>
      <c r="T1" s="42"/>
      <c r="U1" s="42"/>
      <c r="V1" s="42"/>
      <c r="W1" s="42"/>
      <c r="X1" s="42"/>
      <c r="Y1" s="43"/>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3"/>
    </row>
    <row r="2" spans="1:54" s="1" customFormat="1" ht="5.25" customHeight="1" thickBot="1"/>
    <row r="3" spans="1:54" s="19" customFormat="1" ht="50.1" customHeight="1" thickBot="1">
      <c r="A3" s="18"/>
      <c r="B3" s="46" t="s">
        <v>0</v>
      </c>
      <c r="C3" s="45" t="s">
        <v>1</v>
      </c>
      <c r="D3" s="45" t="s">
        <v>2</v>
      </c>
      <c r="E3" s="45" t="s">
        <v>3</v>
      </c>
      <c r="F3" s="45" t="s">
        <v>4</v>
      </c>
      <c r="G3" s="44" t="s">
        <v>5</v>
      </c>
      <c r="H3" s="44" t="s">
        <v>6</v>
      </c>
      <c r="I3" s="44" t="s">
        <v>7</v>
      </c>
      <c r="J3" s="45" t="s">
        <v>8</v>
      </c>
      <c r="K3" s="45" t="s">
        <v>9</v>
      </c>
      <c r="L3" s="45" t="s">
        <v>10</v>
      </c>
      <c r="M3" s="45" t="s">
        <v>11</v>
      </c>
      <c r="N3" s="44" t="s">
        <v>12</v>
      </c>
      <c r="O3" s="44" t="s">
        <v>13</v>
      </c>
      <c r="P3" s="44" t="s">
        <v>14</v>
      </c>
      <c r="Q3" s="44"/>
      <c r="R3" s="44"/>
      <c r="S3" s="44"/>
      <c r="T3" s="45" t="s">
        <v>15</v>
      </c>
      <c r="U3" s="44" t="s">
        <v>16</v>
      </c>
      <c r="V3" s="44" t="s">
        <v>17</v>
      </c>
      <c r="W3" s="44" t="s">
        <v>18</v>
      </c>
      <c r="X3" s="44" t="s">
        <v>19</v>
      </c>
      <c r="Y3" s="44"/>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row>
    <row r="4" spans="1:54" s="19" customFormat="1" ht="65.25" customHeight="1" thickBot="1">
      <c r="A4" s="18"/>
      <c r="B4" s="47"/>
      <c r="C4" s="45"/>
      <c r="D4" s="45"/>
      <c r="E4" s="45"/>
      <c r="F4" s="45"/>
      <c r="G4" s="44"/>
      <c r="H4" s="44"/>
      <c r="I4" s="44"/>
      <c r="J4" s="45"/>
      <c r="K4" s="45"/>
      <c r="L4" s="45"/>
      <c r="M4" s="45"/>
      <c r="N4" s="44"/>
      <c r="O4" s="44"/>
      <c r="P4" s="32" t="s">
        <v>8</v>
      </c>
      <c r="Q4" s="32" t="s">
        <v>9</v>
      </c>
      <c r="R4" s="32" t="s">
        <v>10</v>
      </c>
      <c r="S4" s="32" t="s">
        <v>11</v>
      </c>
      <c r="T4" s="45"/>
      <c r="U4" s="44"/>
      <c r="V4" s="44"/>
      <c r="W4" s="44"/>
      <c r="X4" s="33" t="s">
        <v>20</v>
      </c>
      <c r="Y4" s="34" t="s">
        <v>21</v>
      </c>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row>
    <row r="5" spans="1:54" s="19" customFormat="1" ht="204" customHeight="1" thickBot="1">
      <c r="A5" s="22"/>
      <c r="B5" s="20">
        <v>1</v>
      </c>
      <c r="C5" s="21" t="s">
        <v>22</v>
      </c>
      <c r="D5" s="21" t="s">
        <v>28</v>
      </c>
      <c r="E5" s="21" t="s">
        <v>29</v>
      </c>
      <c r="F5" s="21" t="s">
        <v>30</v>
      </c>
      <c r="G5" s="20" t="s">
        <v>67</v>
      </c>
      <c r="H5" s="20" t="s">
        <v>91</v>
      </c>
      <c r="I5" s="20" t="s">
        <v>114</v>
      </c>
      <c r="J5" s="20">
        <v>4</v>
      </c>
      <c r="K5" s="20">
        <v>4</v>
      </c>
      <c r="L5" s="20">
        <f t="shared" ref="L5" si="0">+SUM(J5:K5)</f>
        <v>8</v>
      </c>
      <c r="M5" s="21" t="str">
        <f t="shared" ref="M5" si="1">+IF(OR(L5=2,L5=3,L5=4),"Bajo",IF(L5=5,"Medio",IF(OR(L5=6,L5=7),"Alto","Extremo")))</f>
        <v>Extremo</v>
      </c>
      <c r="N5" s="21" t="s">
        <v>31</v>
      </c>
      <c r="O5" s="25" t="s">
        <v>131</v>
      </c>
      <c r="P5" s="20">
        <v>3</v>
      </c>
      <c r="Q5" s="20">
        <v>4</v>
      </c>
      <c r="R5" s="20">
        <f t="shared" ref="R5" si="2">+SUM(P5:Q5)</f>
        <v>7</v>
      </c>
      <c r="S5" s="21" t="str">
        <f t="shared" ref="S5" si="3">+IF(OR(R5=2,R5=3,R5=4),"Bajo",IF(R5=5,"Medio",IF(OR(R5=6,R5=7),"Alto","Extremo")))</f>
        <v>Alto</v>
      </c>
      <c r="T5" s="21" t="s">
        <v>32</v>
      </c>
      <c r="U5" s="21" t="s">
        <v>26</v>
      </c>
      <c r="V5" s="20" t="s">
        <v>36</v>
      </c>
      <c r="W5" s="20" t="s">
        <v>27</v>
      </c>
      <c r="X5" s="20" t="s">
        <v>33</v>
      </c>
      <c r="Y5" s="20" t="s">
        <v>34</v>
      </c>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row>
    <row r="6" spans="1:54" s="19" customFormat="1" ht="134.25" customHeight="1" thickBot="1">
      <c r="A6" s="22"/>
      <c r="B6" s="20">
        <v>2</v>
      </c>
      <c r="C6" s="21" t="s">
        <v>22</v>
      </c>
      <c r="D6" s="21" t="s">
        <v>28</v>
      </c>
      <c r="E6" s="21" t="s">
        <v>29</v>
      </c>
      <c r="F6" s="21" t="s">
        <v>30</v>
      </c>
      <c r="G6" s="20" t="s">
        <v>69</v>
      </c>
      <c r="H6" s="20" t="s">
        <v>90</v>
      </c>
      <c r="I6" s="20" t="s">
        <v>115</v>
      </c>
      <c r="J6" s="20">
        <v>4</v>
      </c>
      <c r="K6" s="20">
        <v>4</v>
      </c>
      <c r="L6" s="20">
        <f t="shared" ref="L6" si="4">+SUM(J6:K6)</f>
        <v>8</v>
      </c>
      <c r="M6" s="21" t="str">
        <f t="shared" ref="M6" si="5">+IF(OR(L6=2,L6=3,L6=4),"Bajo",IF(L6=5,"Medio",IF(OR(L6=6,L6=7),"Alto","Extremo")))</f>
        <v>Extremo</v>
      </c>
      <c r="N6" s="21" t="s">
        <v>31</v>
      </c>
      <c r="O6" s="20" t="s">
        <v>116</v>
      </c>
      <c r="P6" s="20">
        <v>3</v>
      </c>
      <c r="Q6" s="20">
        <v>4</v>
      </c>
      <c r="R6" s="20">
        <f t="shared" ref="R6" si="6">+SUM(P6:Q6)</f>
        <v>7</v>
      </c>
      <c r="S6" s="21" t="str">
        <f t="shared" ref="S6" si="7">+IF(OR(R6=2,R6=3,R6=4),"Bajo",IF(R6=5,"Medio",IF(OR(R6=6,R6=7),"Alto","Extremo")))</f>
        <v>Alto</v>
      </c>
      <c r="T6" s="21" t="s">
        <v>32</v>
      </c>
      <c r="U6" s="21" t="s">
        <v>74</v>
      </c>
      <c r="V6" s="20" t="s">
        <v>36</v>
      </c>
      <c r="W6" s="20" t="s">
        <v>27</v>
      </c>
      <c r="X6" s="20" t="s">
        <v>70</v>
      </c>
      <c r="Y6" s="20" t="s">
        <v>34</v>
      </c>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row>
    <row r="7" spans="1:54" s="19" customFormat="1" ht="209.25" customHeight="1" thickBot="1">
      <c r="A7" s="22"/>
      <c r="B7" s="20">
        <v>3</v>
      </c>
      <c r="C7" s="21" t="s">
        <v>22</v>
      </c>
      <c r="D7" s="21" t="s">
        <v>28</v>
      </c>
      <c r="E7" s="21" t="s">
        <v>29</v>
      </c>
      <c r="F7" s="21" t="s">
        <v>30</v>
      </c>
      <c r="G7" s="20" t="s">
        <v>68</v>
      </c>
      <c r="H7" s="20" t="s">
        <v>72</v>
      </c>
      <c r="I7" s="20" t="s">
        <v>117</v>
      </c>
      <c r="J7" s="20">
        <v>4</v>
      </c>
      <c r="K7" s="20">
        <v>4</v>
      </c>
      <c r="L7" s="20">
        <f t="shared" ref="L7" si="8">+SUM(J7:K7)</f>
        <v>8</v>
      </c>
      <c r="M7" s="21" t="str">
        <f t="shared" ref="M7" si="9">+IF(OR(L7=2,L7=3,L7=4),"Bajo",IF(L7=5,"Medio",IF(OR(L7=6,L7=7),"Alto","Extremo")))</f>
        <v>Extremo</v>
      </c>
      <c r="N7" s="21" t="s">
        <v>31</v>
      </c>
      <c r="O7" s="20" t="s">
        <v>118</v>
      </c>
      <c r="P7" s="20">
        <v>3</v>
      </c>
      <c r="Q7" s="20">
        <v>4</v>
      </c>
      <c r="R7" s="20">
        <f t="shared" ref="R7" si="10">+SUM(P7:Q7)</f>
        <v>7</v>
      </c>
      <c r="S7" s="21" t="str">
        <f t="shared" ref="S7" si="11">+IF(OR(R7=2,R7=3,R7=4),"Bajo",IF(R7=5,"Medio",IF(OR(R7=6,R7=7),"Alto","Extremo")))</f>
        <v>Alto</v>
      </c>
      <c r="T7" s="21" t="s">
        <v>32</v>
      </c>
      <c r="U7" s="21" t="s">
        <v>73</v>
      </c>
      <c r="V7" s="20" t="s">
        <v>36</v>
      </c>
      <c r="W7" s="20" t="s">
        <v>27</v>
      </c>
      <c r="X7" s="20" t="s">
        <v>71</v>
      </c>
      <c r="Y7" s="20" t="s">
        <v>34</v>
      </c>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row>
    <row r="8" spans="1:54" s="19" customFormat="1" ht="202.5" customHeight="1" thickBot="1">
      <c r="A8" s="18"/>
      <c r="B8" s="20">
        <v>4</v>
      </c>
      <c r="C8" s="21" t="s">
        <v>22</v>
      </c>
      <c r="D8" s="21" t="s">
        <v>28</v>
      </c>
      <c r="E8" s="21" t="s">
        <v>29</v>
      </c>
      <c r="F8" s="21" t="s">
        <v>30</v>
      </c>
      <c r="G8" s="20" t="s">
        <v>35</v>
      </c>
      <c r="H8" s="20" t="s">
        <v>140</v>
      </c>
      <c r="I8" s="20" t="s">
        <v>112</v>
      </c>
      <c r="J8" s="20">
        <v>4</v>
      </c>
      <c r="K8" s="20">
        <v>4</v>
      </c>
      <c r="L8" s="20">
        <f t="shared" ref="L8:L15" si="12">+SUM(J8:K8)</f>
        <v>8</v>
      </c>
      <c r="M8" s="21" t="str">
        <f t="shared" ref="M8:M16" si="13">+IF(OR(L8=2,L8=3,L8=4),"Bajo",IF(L8=5,"Medio",IF(OR(L8=6,L8=7),"Alto","Extremo")))</f>
        <v>Extremo</v>
      </c>
      <c r="N8" s="21" t="s">
        <v>24</v>
      </c>
      <c r="O8" s="20" t="s">
        <v>113</v>
      </c>
      <c r="P8" s="20">
        <v>3</v>
      </c>
      <c r="Q8" s="20">
        <v>4</v>
      </c>
      <c r="R8" s="20">
        <f t="shared" ref="R8:R16" si="14">+SUM(P8:Q8)</f>
        <v>7</v>
      </c>
      <c r="S8" s="21" t="str">
        <f t="shared" ref="S8:S16" si="15">+IF(OR(R8=2,R8=3,R8=4),"Bajo",IF(R8=5,"Medio",IF(OR(R8=6,R8=7),"Alto","Extremo")))</f>
        <v>Alto</v>
      </c>
      <c r="T8" s="21" t="s">
        <v>32</v>
      </c>
      <c r="U8" s="21" t="s">
        <v>26</v>
      </c>
      <c r="V8" s="20" t="s">
        <v>36</v>
      </c>
      <c r="W8" s="20" t="s">
        <v>37</v>
      </c>
      <c r="X8" s="20" t="s">
        <v>38</v>
      </c>
      <c r="Y8" s="20" t="s">
        <v>39</v>
      </c>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row>
    <row r="9" spans="1:54" s="19" customFormat="1" ht="145.5" customHeight="1" thickBot="1">
      <c r="A9" s="23"/>
      <c r="B9" s="20">
        <v>5</v>
      </c>
      <c r="C9" s="21" t="s">
        <v>22</v>
      </c>
      <c r="D9" s="21" t="s">
        <v>23</v>
      </c>
      <c r="E9" s="21" t="s">
        <v>29</v>
      </c>
      <c r="F9" s="21" t="s">
        <v>30</v>
      </c>
      <c r="G9" s="20" t="s">
        <v>75</v>
      </c>
      <c r="H9" s="20" t="s">
        <v>77</v>
      </c>
      <c r="I9" s="20" t="s">
        <v>86</v>
      </c>
      <c r="J9" s="20">
        <v>2</v>
      </c>
      <c r="K9" s="20">
        <v>3</v>
      </c>
      <c r="L9" s="20">
        <f t="shared" si="12"/>
        <v>5</v>
      </c>
      <c r="M9" s="21" t="str">
        <f t="shared" si="13"/>
        <v>Medio</v>
      </c>
      <c r="N9" s="21" t="s">
        <v>31</v>
      </c>
      <c r="O9" s="20" t="s">
        <v>79</v>
      </c>
      <c r="P9" s="20">
        <v>2</v>
      </c>
      <c r="Q9" s="20">
        <v>2</v>
      </c>
      <c r="R9" s="20">
        <f t="shared" si="14"/>
        <v>4</v>
      </c>
      <c r="S9" s="21" t="str">
        <f t="shared" si="15"/>
        <v>Bajo</v>
      </c>
      <c r="T9" s="21" t="s">
        <v>25</v>
      </c>
      <c r="U9" s="21" t="s">
        <v>80</v>
      </c>
      <c r="V9" s="20" t="s">
        <v>36</v>
      </c>
      <c r="W9" s="20" t="s">
        <v>41</v>
      </c>
      <c r="X9" s="20" t="s">
        <v>141</v>
      </c>
      <c r="Y9" s="20" t="s">
        <v>43</v>
      </c>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row>
    <row r="10" spans="1:54" s="19" customFormat="1" ht="113.25" thickBot="1">
      <c r="A10" s="23"/>
      <c r="B10" s="20">
        <v>6</v>
      </c>
      <c r="C10" s="21" t="s">
        <v>22</v>
      </c>
      <c r="D10" s="21" t="s">
        <v>23</v>
      </c>
      <c r="E10" s="21" t="s">
        <v>29</v>
      </c>
      <c r="F10" s="21" t="s">
        <v>30</v>
      </c>
      <c r="G10" s="20" t="s">
        <v>76</v>
      </c>
      <c r="H10" s="20" t="s">
        <v>78</v>
      </c>
      <c r="I10" s="20" t="s">
        <v>87</v>
      </c>
      <c r="J10" s="20">
        <v>2</v>
      </c>
      <c r="K10" s="20">
        <v>3</v>
      </c>
      <c r="L10" s="20">
        <f t="shared" ref="L10" si="16">+SUM(J10:K10)</f>
        <v>5</v>
      </c>
      <c r="M10" s="21" t="str">
        <f t="shared" ref="M10" si="17">+IF(OR(L10=2,L10=3,L10=4),"Bajo",IF(L10=5,"Medio",IF(OR(L10=6,L10=7),"Alto","Extremo")))</f>
        <v>Medio</v>
      </c>
      <c r="N10" s="21" t="s">
        <v>51</v>
      </c>
      <c r="O10" s="20" t="s">
        <v>119</v>
      </c>
      <c r="P10" s="20">
        <v>2</v>
      </c>
      <c r="Q10" s="20">
        <v>2</v>
      </c>
      <c r="R10" s="20">
        <f t="shared" ref="R10" si="18">+SUM(P10:Q10)</f>
        <v>4</v>
      </c>
      <c r="S10" s="21" t="str">
        <f t="shared" ref="S10" si="19">+IF(OR(R10=2,R10=3,R10=4),"Bajo",IF(R10=5,"Medio",IF(OR(R10=6,R10=7),"Alto","Extremo")))</f>
        <v>Bajo</v>
      </c>
      <c r="T10" s="21" t="s">
        <v>25</v>
      </c>
      <c r="U10" s="21" t="s">
        <v>51</v>
      </c>
      <c r="V10" s="20" t="s">
        <v>36</v>
      </c>
      <c r="W10" s="20" t="s">
        <v>41</v>
      </c>
      <c r="X10" s="20" t="s">
        <v>42</v>
      </c>
      <c r="Y10" s="20" t="s">
        <v>43</v>
      </c>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row>
    <row r="11" spans="1:54" s="30" customFormat="1" ht="171" customHeight="1" thickBot="1">
      <c r="A11" s="24"/>
      <c r="B11" s="25">
        <v>7</v>
      </c>
      <c r="C11" s="26" t="s">
        <v>44</v>
      </c>
      <c r="D11" s="26" t="s">
        <v>23</v>
      </c>
      <c r="E11" s="26" t="s">
        <v>29</v>
      </c>
      <c r="F11" s="26" t="s">
        <v>30</v>
      </c>
      <c r="G11" s="25" t="s">
        <v>66</v>
      </c>
      <c r="H11" s="25" t="s">
        <v>120</v>
      </c>
      <c r="I11" s="25" t="s">
        <v>121</v>
      </c>
      <c r="J11" s="25">
        <v>2</v>
      </c>
      <c r="K11" s="25">
        <v>3</v>
      </c>
      <c r="L11" s="27">
        <f t="shared" si="12"/>
        <v>5</v>
      </c>
      <c r="M11" s="28" t="str">
        <f t="shared" si="13"/>
        <v>Medio</v>
      </c>
      <c r="N11" s="26" t="s">
        <v>40</v>
      </c>
      <c r="O11" s="25" t="s">
        <v>133</v>
      </c>
      <c r="P11" s="25">
        <v>2</v>
      </c>
      <c r="Q11" s="25">
        <v>2</v>
      </c>
      <c r="R11" s="27">
        <f t="shared" si="14"/>
        <v>4</v>
      </c>
      <c r="S11" s="28" t="str">
        <f t="shared" si="15"/>
        <v>Bajo</v>
      </c>
      <c r="T11" s="26" t="s">
        <v>32</v>
      </c>
      <c r="U11" s="26" t="s">
        <v>40</v>
      </c>
      <c r="V11" s="25" t="s">
        <v>84</v>
      </c>
      <c r="W11" s="25" t="s">
        <v>45</v>
      </c>
      <c r="X11" s="25" t="s">
        <v>46</v>
      </c>
      <c r="Y11" s="20" t="s">
        <v>47</v>
      </c>
      <c r="Z11" s="29"/>
      <c r="AA11" s="29"/>
      <c r="AB11" s="29"/>
      <c r="AC11" s="29"/>
      <c r="AD11" s="29"/>
      <c r="AE11" s="29"/>
      <c r="AF11" s="29"/>
      <c r="AG11" s="29"/>
      <c r="AH11" s="29"/>
      <c r="AI11" s="29"/>
      <c r="AJ11" s="29"/>
      <c r="AK11" s="29"/>
      <c r="AL11" s="29"/>
      <c r="AM11" s="29"/>
      <c r="AN11" s="29"/>
      <c r="AO11" s="29"/>
      <c r="AP11" s="29"/>
      <c r="AQ11" s="29"/>
      <c r="AR11" s="29"/>
      <c r="AS11" s="29"/>
      <c r="AT11" s="29"/>
      <c r="AU11" s="29"/>
      <c r="AV11" s="29"/>
      <c r="AW11" s="29"/>
      <c r="AX11" s="29"/>
      <c r="AY11" s="29"/>
      <c r="AZ11" s="29"/>
      <c r="BA11" s="29"/>
    </row>
    <row r="12" spans="1:54" s="19" customFormat="1" ht="79.5" thickBot="1">
      <c r="A12" s="31"/>
      <c r="B12" s="20">
        <v>8</v>
      </c>
      <c r="C12" s="21" t="s">
        <v>44</v>
      </c>
      <c r="D12" s="21" t="s">
        <v>23</v>
      </c>
      <c r="E12" s="21" t="s">
        <v>29</v>
      </c>
      <c r="F12" s="21" t="s">
        <v>30</v>
      </c>
      <c r="G12" s="20" t="s">
        <v>48</v>
      </c>
      <c r="H12" s="20" t="s">
        <v>49</v>
      </c>
      <c r="I12" s="20" t="s">
        <v>50</v>
      </c>
      <c r="J12" s="20">
        <v>4</v>
      </c>
      <c r="K12" s="20">
        <v>4</v>
      </c>
      <c r="L12" s="20">
        <f t="shared" si="12"/>
        <v>8</v>
      </c>
      <c r="M12" s="21" t="str">
        <f t="shared" si="13"/>
        <v>Extremo</v>
      </c>
      <c r="N12" s="21" t="s">
        <v>51</v>
      </c>
      <c r="O12" s="20" t="s">
        <v>130</v>
      </c>
      <c r="P12" s="20">
        <v>3</v>
      </c>
      <c r="Q12" s="20">
        <v>2</v>
      </c>
      <c r="R12" s="20">
        <f t="shared" si="14"/>
        <v>5</v>
      </c>
      <c r="S12" s="21" t="str">
        <f t="shared" si="15"/>
        <v>Medio</v>
      </c>
      <c r="T12" s="21" t="s">
        <v>32</v>
      </c>
      <c r="U12" s="21" t="s">
        <v>40</v>
      </c>
      <c r="V12" s="20" t="s">
        <v>36</v>
      </c>
      <c r="W12" s="20" t="s">
        <v>45</v>
      </c>
      <c r="X12" s="20" t="s">
        <v>52</v>
      </c>
      <c r="Y12" s="20" t="s">
        <v>53</v>
      </c>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row>
    <row r="13" spans="1:54" s="19" customFormat="1" ht="79.5" thickBot="1">
      <c r="A13" s="31"/>
      <c r="B13" s="20">
        <v>9</v>
      </c>
      <c r="C13" s="21" t="s">
        <v>44</v>
      </c>
      <c r="D13" s="21" t="s">
        <v>23</v>
      </c>
      <c r="E13" s="21" t="s">
        <v>29</v>
      </c>
      <c r="F13" s="21" t="s">
        <v>132</v>
      </c>
      <c r="G13" s="20" t="s">
        <v>54</v>
      </c>
      <c r="H13" s="20" t="s">
        <v>81</v>
      </c>
      <c r="I13" s="20" t="s">
        <v>55</v>
      </c>
      <c r="J13" s="20">
        <v>1</v>
      </c>
      <c r="K13" s="20">
        <v>3</v>
      </c>
      <c r="L13" s="20">
        <f t="shared" si="12"/>
        <v>4</v>
      </c>
      <c r="M13" s="21" t="str">
        <f t="shared" si="13"/>
        <v>Bajo</v>
      </c>
      <c r="N13" s="21" t="s">
        <v>24</v>
      </c>
      <c r="O13" s="20" t="s">
        <v>56</v>
      </c>
      <c r="P13" s="20">
        <v>1</v>
      </c>
      <c r="Q13" s="20">
        <v>1</v>
      </c>
      <c r="R13" s="20">
        <f t="shared" si="14"/>
        <v>2</v>
      </c>
      <c r="S13" s="21" t="str">
        <f t="shared" si="15"/>
        <v>Bajo</v>
      </c>
      <c r="T13" s="21" t="s">
        <v>32</v>
      </c>
      <c r="U13" s="21" t="s">
        <v>26</v>
      </c>
      <c r="V13" s="20" t="s">
        <v>36</v>
      </c>
      <c r="W13" s="20" t="s">
        <v>57</v>
      </c>
      <c r="X13" s="20" t="s">
        <v>58</v>
      </c>
      <c r="Y13" s="20" t="s">
        <v>34</v>
      </c>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row>
    <row r="14" spans="1:54" s="19" customFormat="1" ht="151.5" customHeight="1" thickBot="1">
      <c r="A14" s="31"/>
      <c r="B14" s="20">
        <v>10</v>
      </c>
      <c r="C14" s="21" t="s">
        <v>44</v>
      </c>
      <c r="D14" s="21" t="s">
        <v>23</v>
      </c>
      <c r="E14" s="21" t="s">
        <v>29</v>
      </c>
      <c r="F14" s="21" t="s">
        <v>30</v>
      </c>
      <c r="G14" s="20" t="s">
        <v>82</v>
      </c>
      <c r="H14" s="20" t="s">
        <v>89</v>
      </c>
      <c r="I14" s="20" t="s">
        <v>83</v>
      </c>
      <c r="J14" s="20">
        <v>4</v>
      </c>
      <c r="K14" s="20">
        <v>3</v>
      </c>
      <c r="L14" s="20">
        <f t="shared" si="12"/>
        <v>7</v>
      </c>
      <c r="M14" s="21" t="str">
        <f t="shared" si="13"/>
        <v>Alto</v>
      </c>
      <c r="N14" s="21" t="s">
        <v>31</v>
      </c>
      <c r="O14" s="20" t="s">
        <v>59</v>
      </c>
      <c r="P14" s="20">
        <v>2</v>
      </c>
      <c r="Q14" s="20">
        <v>2</v>
      </c>
      <c r="R14" s="20">
        <f t="shared" si="14"/>
        <v>4</v>
      </c>
      <c r="S14" s="21" t="str">
        <f t="shared" si="15"/>
        <v>Bajo</v>
      </c>
      <c r="T14" s="21" t="s">
        <v>32</v>
      </c>
      <c r="U14" s="21" t="s">
        <v>40</v>
      </c>
      <c r="V14" s="20" t="s">
        <v>36</v>
      </c>
      <c r="W14" s="20" t="s">
        <v>45</v>
      </c>
      <c r="X14" s="20" t="s">
        <v>60</v>
      </c>
      <c r="Y14" s="20" t="s">
        <v>47</v>
      </c>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row>
    <row r="15" spans="1:54" s="19" customFormat="1" ht="127.5" customHeight="1" thickBot="1">
      <c r="A15" s="31"/>
      <c r="B15" s="20">
        <v>11</v>
      </c>
      <c r="C15" s="21" t="s">
        <v>44</v>
      </c>
      <c r="D15" s="21" t="s">
        <v>28</v>
      </c>
      <c r="E15" s="21" t="s">
        <v>29</v>
      </c>
      <c r="F15" s="21" t="s">
        <v>30</v>
      </c>
      <c r="G15" s="20" t="s">
        <v>61</v>
      </c>
      <c r="H15" s="20" t="s">
        <v>62</v>
      </c>
      <c r="I15" s="20" t="s">
        <v>63</v>
      </c>
      <c r="J15" s="20">
        <v>4</v>
      </c>
      <c r="K15" s="20">
        <v>3</v>
      </c>
      <c r="L15" s="20">
        <f t="shared" si="12"/>
        <v>7</v>
      </c>
      <c r="M15" s="21" t="str">
        <f t="shared" si="13"/>
        <v>Alto</v>
      </c>
      <c r="N15" s="21" t="s">
        <v>85</v>
      </c>
      <c r="O15" s="20" t="s">
        <v>88</v>
      </c>
      <c r="P15" s="20">
        <v>1</v>
      </c>
      <c r="Q15" s="20">
        <v>2</v>
      </c>
      <c r="R15" s="20">
        <f t="shared" si="14"/>
        <v>3</v>
      </c>
      <c r="S15" s="21" t="str">
        <f t="shared" si="15"/>
        <v>Bajo</v>
      </c>
      <c r="T15" s="21" t="s">
        <v>25</v>
      </c>
      <c r="U15" s="21" t="s">
        <v>85</v>
      </c>
      <c r="V15" s="20" t="s">
        <v>36</v>
      </c>
      <c r="W15" s="20" t="s">
        <v>64</v>
      </c>
      <c r="X15" s="20" t="s">
        <v>65</v>
      </c>
      <c r="Y15" s="20" t="s">
        <v>34</v>
      </c>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row>
    <row r="16" spans="1:54" s="1" customFormat="1" ht="117.75" customHeight="1" thickBot="1">
      <c r="B16" s="20">
        <v>12</v>
      </c>
      <c r="C16" s="35" t="s">
        <v>22</v>
      </c>
      <c r="D16" s="35" t="s">
        <v>23</v>
      </c>
      <c r="E16" s="35" t="s">
        <v>29</v>
      </c>
      <c r="F16" s="35" t="s">
        <v>134</v>
      </c>
      <c r="G16" s="37" t="s">
        <v>142</v>
      </c>
      <c r="H16" s="36" t="s">
        <v>138</v>
      </c>
      <c r="I16" s="37" t="s">
        <v>139</v>
      </c>
      <c r="J16" s="36">
        <v>4</v>
      </c>
      <c r="K16" s="36">
        <v>3</v>
      </c>
      <c r="L16" s="36">
        <f t="shared" ref="L16" si="20">+SUM(J16:K16)</f>
        <v>7</v>
      </c>
      <c r="M16" s="35" t="str">
        <f t="shared" si="13"/>
        <v>Alto</v>
      </c>
      <c r="N16" s="35" t="s">
        <v>80</v>
      </c>
      <c r="O16" s="37" t="s">
        <v>143</v>
      </c>
      <c r="P16" s="36">
        <v>4</v>
      </c>
      <c r="Q16" s="36">
        <v>1</v>
      </c>
      <c r="R16" s="36">
        <f t="shared" si="14"/>
        <v>5</v>
      </c>
      <c r="S16" s="35" t="str">
        <f t="shared" si="15"/>
        <v>Medio</v>
      </c>
      <c r="T16" s="35" t="s">
        <v>135</v>
      </c>
      <c r="U16" s="35" t="s">
        <v>136</v>
      </c>
      <c r="V16" s="36" t="s">
        <v>36</v>
      </c>
      <c r="W16" s="36" t="s">
        <v>137</v>
      </c>
      <c r="X16" s="36" t="s">
        <v>65</v>
      </c>
      <c r="Y16" s="36" t="s">
        <v>34</v>
      </c>
    </row>
    <row r="17" spans="9:15" s="1" customFormat="1"/>
    <row r="18" spans="9:15" s="1" customFormat="1" ht="15" customHeight="1">
      <c r="I18" s="40" t="s">
        <v>92</v>
      </c>
      <c r="J18" s="38" t="s">
        <v>123</v>
      </c>
      <c r="K18" s="39"/>
      <c r="L18" s="39"/>
      <c r="M18" s="39"/>
      <c r="N18" s="39"/>
      <c r="O18" s="39"/>
    </row>
    <row r="19" spans="9:15" s="1" customFormat="1" ht="15" customHeight="1">
      <c r="I19" s="40"/>
      <c r="J19" s="38" t="s">
        <v>124</v>
      </c>
      <c r="K19" s="39"/>
      <c r="L19" s="39"/>
      <c r="M19" s="39"/>
      <c r="N19" s="39"/>
      <c r="O19" s="39"/>
    </row>
    <row r="20" spans="9:15" s="1" customFormat="1" ht="15" customHeight="1">
      <c r="I20" s="40"/>
      <c r="J20" s="38" t="s">
        <v>127</v>
      </c>
      <c r="K20" s="39"/>
      <c r="L20" s="39"/>
      <c r="M20" s="39"/>
      <c r="N20" s="39"/>
      <c r="O20" s="39"/>
    </row>
    <row r="21" spans="9:15" s="1" customFormat="1" ht="15" customHeight="1">
      <c r="I21" s="40"/>
      <c r="J21" s="38" t="s">
        <v>128</v>
      </c>
      <c r="K21" s="39"/>
      <c r="L21" s="39"/>
      <c r="M21" s="39"/>
      <c r="N21" s="39"/>
      <c r="O21" s="39"/>
    </row>
    <row r="22" spans="9:15" s="1" customFormat="1" ht="15" customHeight="1">
      <c r="I22" s="40"/>
      <c r="J22" s="38" t="s">
        <v>129</v>
      </c>
      <c r="K22" s="39"/>
      <c r="L22" s="39"/>
      <c r="M22" s="39"/>
      <c r="N22" s="39"/>
      <c r="O22" s="39"/>
    </row>
    <row r="23" spans="9:15" s="1" customFormat="1" ht="15" customHeight="1">
      <c r="I23" s="40" t="s">
        <v>93</v>
      </c>
      <c r="J23" s="38" t="s">
        <v>125</v>
      </c>
      <c r="K23" s="39"/>
      <c r="L23" s="39"/>
      <c r="M23" s="39"/>
      <c r="N23" s="39"/>
      <c r="O23" s="39"/>
    </row>
    <row r="24" spans="9:15" s="1" customFormat="1" ht="15" customHeight="1">
      <c r="I24" s="40"/>
      <c r="J24" s="38" t="s">
        <v>126</v>
      </c>
      <c r="K24" s="39"/>
      <c r="L24" s="39"/>
      <c r="M24" s="39"/>
      <c r="N24" s="39"/>
      <c r="O24" s="39"/>
    </row>
    <row r="25" spans="9:15" s="1" customFormat="1" ht="15" customHeight="1">
      <c r="I25" s="40" t="s">
        <v>94</v>
      </c>
      <c r="J25" s="38" t="s">
        <v>95</v>
      </c>
      <c r="K25" s="39"/>
      <c r="L25" s="39"/>
      <c r="M25" s="39"/>
      <c r="N25" s="39"/>
      <c r="O25" s="39"/>
    </row>
    <row r="26" spans="9:15" s="1" customFormat="1" ht="15" customHeight="1">
      <c r="I26" s="40"/>
      <c r="J26" s="38" t="s">
        <v>96</v>
      </c>
      <c r="K26" s="39"/>
      <c r="L26" s="39"/>
      <c r="M26" s="39"/>
      <c r="N26" s="39"/>
      <c r="O26" s="39"/>
    </row>
    <row r="27" spans="9:15" s="1" customFormat="1"/>
    <row r="28" spans="9:15" s="1" customFormat="1"/>
    <row r="29" spans="9:15" s="1" customFormat="1"/>
    <row r="30" spans="9:15" s="1" customFormat="1"/>
    <row r="31" spans="9:15" s="1" customFormat="1"/>
    <row r="32" spans="9:15" s="1" customFormat="1"/>
    <row r="33" s="1" customFormat="1"/>
    <row r="34" s="1" customFormat="1"/>
    <row r="35" s="1" customFormat="1"/>
    <row r="36" s="1" customFormat="1"/>
    <row r="37" s="1" customFormat="1"/>
    <row r="38" s="1" customFormat="1"/>
    <row r="39" s="1" customFormat="1"/>
    <row r="40" s="1" customFormat="1"/>
    <row r="41" s="1" customFormat="1"/>
    <row r="42" s="1" customFormat="1"/>
    <row r="43" s="1" customFormat="1"/>
    <row r="44" s="1" customFormat="1"/>
    <row r="45" s="1" customFormat="1"/>
    <row r="46" s="1" customFormat="1"/>
    <row r="47" s="1" customFormat="1"/>
    <row r="48" s="1" customFormat="1"/>
    <row r="49" s="1" customFormat="1"/>
    <row r="50" s="1" customFormat="1"/>
    <row r="51" s="1" customFormat="1"/>
    <row r="52" s="1" customFormat="1"/>
    <row r="53" s="1" customFormat="1"/>
    <row r="54" s="1" customFormat="1"/>
    <row r="55" s="1" customFormat="1"/>
    <row r="56" s="1" customFormat="1"/>
    <row r="57" s="1" customFormat="1"/>
    <row r="58" s="1" customFormat="1"/>
    <row r="59" s="1" customFormat="1"/>
    <row r="60" s="1" customFormat="1"/>
    <row r="61" s="1" customFormat="1"/>
    <row r="62" s="1" customFormat="1"/>
    <row r="63" s="1" customFormat="1"/>
    <row r="64" s="1" customFormat="1"/>
    <row r="65" s="1" customFormat="1"/>
    <row r="66" s="1" customFormat="1"/>
    <row r="67" s="1" customFormat="1"/>
    <row r="68" s="1" customFormat="1"/>
    <row r="69" s="1" customFormat="1"/>
    <row r="70" s="1" customFormat="1"/>
    <row r="71" s="1" customFormat="1"/>
    <row r="72" s="1" customFormat="1"/>
    <row r="73" s="1" customFormat="1"/>
    <row r="74" s="1" customFormat="1"/>
    <row r="75" s="1" customFormat="1"/>
    <row r="76" s="1" customFormat="1"/>
    <row r="77" s="1" customFormat="1"/>
    <row r="78" s="1" customFormat="1"/>
    <row r="79" s="1" customFormat="1"/>
    <row r="80" s="1" customFormat="1"/>
    <row r="81" s="1" customFormat="1"/>
    <row r="82" s="1" customFormat="1"/>
    <row r="83" s="1" customFormat="1"/>
    <row r="84" s="1" customFormat="1"/>
    <row r="85" s="1" customFormat="1"/>
    <row r="86" s="1" customFormat="1"/>
    <row r="87" s="1" customFormat="1"/>
    <row r="88" s="1" customFormat="1"/>
    <row r="89" s="1" customFormat="1"/>
    <row r="90" s="1" customFormat="1"/>
    <row r="91" s="1" customFormat="1"/>
    <row r="92" s="1" customFormat="1"/>
    <row r="93" s="1" customFormat="1"/>
    <row r="94" s="1" customFormat="1"/>
    <row r="95" s="1" customFormat="1"/>
    <row r="96" s="1" customFormat="1"/>
    <row r="97" s="1" customFormat="1"/>
    <row r="98" s="1" customFormat="1"/>
    <row r="99" s="1" customFormat="1"/>
    <row r="100" s="1" customFormat="1"/>
    <row r="101" s="1" customFormat="1"/>
    <row r="102" s="1" customFormat="1"/>
    <row r="103" s="1" customFormat="1"/>
    <row r="104" s="1" customFormat="1"/>
    <row r="105" s="1" customFormat="1"/>
    <row r="106" s="1" customFormat="1"/>
    <row r="107" s="1" customFormat="1"/>
    <row r="108" s="1" customFormat="1"/>
    <row r="109" s="1" customFormat="1"/>
    <row r="110" s="1" customFormat="1"/>
    <row r="111" s="1" customFormat="1"/>
    <row r="112" s="1" customFormat="1"/>
    <row r="113" s="1" customFormat="1"/>
    <row r="114" s="1" customFormat="1"/>
    <row r="115" s="1" customFormat="1"/>
    <row r="116" s="1" customFormat="1"/>
    <row r="117" s="1" customFormat="1"/>
    <row r="118" s="1" customFormat="1"/>
    <row r="119" s="1" customFormat="1"/>
    <row r="120" s="1" customFormat="1"/>
    <row r="121" s="1" customFormat="1"/>
    <row r="122" s="1" customFormat="1"/>
    <row r="123" s="1" customFormat="1"/>
    <row r="124" s="1" customFormat="1"/>
    <row r="125" s="1" customFormat="1"/>
    <row r="126" s="1" customFormat="1"/>
    <row r="127" s="1" customFormat="1"/>
    <row r="128" s="1" customFormat="1"/>
    <row r="129" s="1" customFormat="1"/>
    <row r="130" s="1" customFormat="1"/>
    <row r="131" s="1" customFormat="1"/>
    <row r="132" s="1" customFormat="1"/>
    <row r="133" s="1" customFormat="1"/>
    <row r="134" s="1" customFormat="1"/>
    <row r="135" s="1" customFormat="1"/>
    <row r="136" s="1" customFormat="1"/>
    <row r="137" s="1" customFormat="1"/>
    <row r="138" s="1" customFormat="1"/>
    <row r="139" s="1" customFormat="1"/>
    <row r="140" s="1" customFormat="1"/>
    <row r="141" s="1" customFormat="1"/>
    <row r="142" s="1" customFormat="1"/>
    <row r="143" s="1" customFormat="1"/>
    <row r="144" s="1" customFormat="1"/>
    <row r="145" s="1" customFormat="1"/>
    <row r="146" s="1" customFormat="1"/>
    <row r="147" s="1" customFormat="1"/>
    <row r="148" s="1" customFormat="1"/>
    <row r="149" s="1" customFormat="1"/>
    <row r="150" s="1" customFormat="1"/>
    <row r="151" s="1" customFormat="1"/>
    <row r="152" s="1" customFormat="1"/>
    <row r="153" s="1" customFormat="1"/>
    <row r="154" s="1" customFormat="1"/>
    <row r="155" s="1" customFormat="1"/>
    <row r="156" s="1" customFormat="1"/>
    <row r="157" s="1" customFormat="1"/>
    <row r="158" s="1" customFormat="1"/>
    <row r="159" s="1" customFormat="1"/>
    <row r="160" s="1" customFormat="1"/>
    <row r="161" s="1" customFormat="1"/>
    <row r="162" s="1" customFormat="1"/>
    <row r="163" s="1" customFormat="1"/>
    <row r="164" s="1" customFormat="1"/>
    <row r="165" s="1" customFormat="1"/>
    <row r="166" s="1" customFormat="1"/>
    <row r="167" s="1" customFormat="1"/>
    <row r="168" s="1" customFormat="1"/>
    <row r="169" s="1" customFormat="1"/>
    <row r="170" s="1" customFormat="1"/>
    <row r="171" s="1" customFormat="1"/>
    <row r="172" s="1" customFormat="1"/>
    <row r="173" s="1" customFormat="1"/>
    <row r="174" s="1" customFormat="1"/>
    <row r="175" s="1" customFormat="1"/>
    <row r="176" s="1" customFormat="1"/>
    <row r="177" s="1" customFormat="1"/>
    <row r="178" s="1" customFormat="1"/>
    <row r="179" s="1" customFormat="1"/>
    <row r="180" s="1" customFormat="1"/>
    <row r="181" s="1" customFormat="1"/>
    <row r="182" s="1" customFormat="1"/>
    <row r="183" s="1" customFormat="1"/>
    <row r="184" s="1" customFormat="1"/>
    <row r="185" s="1" customFormat="1"/>
    <row r="186" s="1" customFormat="1"/>
    <row r="187" s="1" customFormat="1"/>
    <row r="188" s="1" customFormat="1"/>
    <row r="189" s="1" customFormat="1"/>
    <row r="190" s="1" customFormat="1"/>
    <row r="191" s="1" customFormat="1"/>
    <row r="192" s="1" customFormat="1"/>
    <row r="193" s="1" customFormat="1"/>
    <row r="194" s="1" customFormat="1"/>
    <row r="195" s="1" customFormat="1"/>
    <row r="196" s="1" customFormat="1"/>
    <row r="197" s="1" customFormat="1"/>
    <row r="198" s="1" customFormat="1"/>
    <row r="199" s="1" customFormat="1"/>
    <row r="200" s="1" customFormat="1"/>
    <row r="201" s="1" customFormat="1"/>
    <row r="202" s="1" customFormat="1"/>
    <row r="203" s="1" customFormat="1"/>
    <row r="204" s="1" customFormat="1"/>
    <row r="205" s="1" customFormat="1"/>
    <row r="206" s="1" customFormat="1"/>
    <row r="207" s="1" customFormat="1"/>
    <row r="208" s="1" customFormat="1"/>
    <row r="209" s="1" customFormat="1"/>
    <row r="210" s="1" customFormat="1"/>
    <row r="211" s="1" customFormat="1"/>
    <row r="212" s="1" customFormat="1"/>
    <row r="213" s="1" customFormat="1"/>
  </sheetData>
  <mergeCells count="33">
    <mergeCell ref="H3:H4"/>
    <mergeCell ref="I3:I4"/>
    <mergeCell ref="J3:J4"/>
    <mergeCell ref="K3:K4"/>
    <mergeCell ref="L3:L4"/>
    <mergeCell ref="C3:C4"/>
    <mergeCell ref="D3:D4"/>
    <mergeCell ref="E3:E4"/>
    <mergeCell ref="F3:F4"/>
    <mergeCell ref="G3:G4"/>
    <mergeCell ref="I23:I24"/>
    <mergeCell ref="I25:I26"/>
    <mergeCell ref="J25:O25"/>
    <mergeCell ref="J26:O26"/>
    <mergeCell ref="A1:Y1"/>
    <mergeCell ref="I18:I22"/>
    <mergeCell ref="W3:W4"/>
    <mergeCell ref="X3:Y3"/>
    <mergeCell ref="N3:N4"/>
    <mergeCell ref="O3:O4"/>
    <mergeCell ref="P3:S3"/>
    <mergeCell ref="T3:T4"/>
    <mergeCell ref="U3:U4"/>
    <mergeCell ref="V3:V4"/>
    <mergeCell ref="M3:M4"/>
    <mergeCell ref="B3:B4"/>
    <mergeCell ref="J18:O18"/>
    <mergeCell ref="J19:O19"/>
    <mergeCell ref="J23:O23"/>
    <mergeCell ref="J24:O24"/>
    <mergeCell ref="J20:O20"/>
    <mergeCell ref="J22:O22"/>
    <mergeCell ref="J21:O21"/>
  </mergeCells>
  <conditionalFormatting sqref="M8:M9 M11:M15">
    <cfRule type="containsText" dxfId="351" priority="497" operator="containsText" text="Alto">
      <formula>NOT(ISERROR(SEARCH("Alto",M8)))</formula>
    </cfRule>
    <cfRule type="containsText" dxfId="350" priority="498" operator="containsText" text="Bajo">
      <formula>NOT(ISERROR(SEARCH("Bajo",M8)))</formula>
    </cfRule>
    <cfRule type="containsText" dxfId="349" priority="499" operator="containsText" text="Medio">
      <formula>NOT(ISERROR(SEARCH("Medio",M8)))</formula>
    </cfRule>
    <cfRule type="containsText" dxfId="348" priority="500" operator="containsText" text="Alto">
      <formula>NOT(ISERROR(SEARCH("Alto",M8)))</formula>
    </cfRule>
    <cfRule type="containsText" dxfId="347" priority="501" operator="containsText" text="Alto">
      <formula>NOT(ISERROR(SEARCH("Alto",M8)))</formula>
    </cfRule>
    <cfRule type="containsText" dxfId="346" priority="502" operator="containsText" text="Extremo">
      <formula>NOT(ISERROR(SEARCH("Extremo",M8)))</formula>
    </cfRule>
    <cfRule type="containsText" dxfId="345" priority="503" operator="containsText" text="Alto">
      <formula>NOT(ISERROR(SEARCH("Alto",M8)))</formula>
    </cfRule>
    <cfRule type="cellIs" dxfId="344" priority="504" operator="equal">
      <formula>"""Alto"""</formula>
    </cfRule>
  </conditionalFormatting>
  <conditionalFormatting sqref="L8:L9 L11:L15">
    <cfRule type="colorScale" priority="496">
      <colorScale>
        <cfvo type="num" val="2"/>
        <cfvo type="num" val="5"/>
        <cfvo type="num" val="6"/>
        <color rgb="FF63BE7B"/>
        <color rgb="FFFFEB84"/>
        <color rgb="FFF8696B"/>
      </colorScale>
    </cfRule>
  </conditionalFormatting>
  <conditionalFormatting sqref="M8:M9 M11:M15">
    <cfRule type="cellIs" dxfId="343" priority="472" operator="equal">
      <formula>"Medio"</formula>
    </cfRule>
    <cfRule type="cellIs" dxfId="342" priority="474" operator="equal">
      <formula>"Alto"</formula>
    </cfRule>
    <cfRule type="cellIs" dxfId="341" priority="486" operator="equal">
      <formula>"Alto"</formula>
    </cfRule>
    <cfRule type="cellIs" dxfId="340" priority="487" operator="equal">
      <formula>"Alto"</formula>
    </cfRule>
    <cfRule type="cellIs" dxfId="339" priority="488" operator="equal">
      <formula>"Alto"</formula>
    </cfRule>
    <cfRule type="cellIs" dxfId="338" priority="489" operator="equal">
      <formula>"Alto"</formula>
    </cfRule>
    <cfRule type="cellIs" dxfId="337" priority="490" operator="equal">
      <formula>"Extremo"</formula>
    </cfRule>
    <cfRule type="cellIs" dxfId="336" priority="491" operator="equal">
      <formula>"""Extremo"""</formula>
    </cfRule>
    <cfRule type="cellIs" dxfId="335" priority="492" operator="equal">
      <formula>"Extremo"</formula>
    </cfRule>
    <cfRule type="cellIs" dxfId="334" priority="493" operator="equal">
      <formula>"Extremo"</formula>
    </cfRule>
    <cfRule type="cellIs" dxfId="333" priority="494" operator="equal">
      <formula>"Alto"</formula>
    </cfRule>
    <cfRule type="cellIs" dxfId="332" priority="495" operator="equal">
      <formula>"Extremo"</formula>
    </cfRule>
  </conditionalFormatting>
  <conditionalFormatting sqref="L8:L9 L11:L15">
    <cfRule type="cellIs" dxfId="331" priority="473" operator="equal">
      <formula>5</formula>
    </cfRule>
    <cfRule type="cellIs" dxfId="330" priority="475" operator="equal">
      <formula>7</formula>
    </cfRule>
    <cfRule type="cellIs" dxfId="329" priority="476" operator="equal">
      <formula>6</formula>
    </cfRule>
    <cfRule type="cellIs" dxfId="328" priority="477" operator="equal">
      <formula>10</formula>
    </cfRule>
    <cfRule type="cellIs" dxfId="327" priority="478" operator="equal">
      <formula>9</formula>
    </cfRule>
    <cfRule type="cellIs" dxfId="326" priority="479" operator="equal">
      <formula>8</formula>
    </cfRule>
    <cfRule type="cellIs" dxfId="325" priority="480" operator="equal">
      <formula>7</formula>
    </cfRule>
    <cfRule type="cellIs" dxfId="324" priority="481" operator="equal">
      <formula>6</formula>
    </cfRule>
    <cfRule type="cellIs" dxfId="323" priority="482" operator="equal">
      <formula>5</formula>
    </cfRule>
    <cfRule type="cellIs" dxfId="322" priority="483" operator="equal">
      <formula>4</formula>
    </cfRule>
    <cfRule type="cellIs" dxfId="321" priority="484" operator="equal">
      <formula>3</formula>
    </cfRule>
    <cfRule type="cellIs" dxfId="320" priority="485" operator="equal">
      <formula>2</formula>
    </cfRule>
  </conditionalFormatting>
  <conditionalFormatting sqref="S8:S9 S11:S15">
    <cfRule type="containsText" dxfId="319" priority="455" operator="containsText" text="Alto">
      <formula>NOT(ISERROR(SEARCH("Alto",S8)))</formula>
    </cfRule>
    <cfRule type="containsText" dxfId="318" priority="456" operator="containsText" text="Bajo">
      <formula>NOT(ISERROR(SEARCH("Bajo",S8)))</formula>
    </cfRule>
    <cfRule type="containsText" dxfId="317" priority="457" operator="containsText" text="Medio">
      <formula>NOT(ISERROR(SEARCH("Medio",S8)))</formula>
    </cfRule>
    <cfRule type="containsText" dxfId="316" priority="458" operator="containsText" text="Alto">
      <formula>NOT(ISERROR(SEARCH("Alto",S8)))</formula>
    </cfRule>
    <cfRule type="containsText" dxfId="315" priority="459" operator="containsText" text="Alto">
      <formula>NOT(ISERROR(SEARCH("Alto",S8)))</formula>
    </cfRule>
    <cfRule type="containsText" dxfId="314" priority="460" operator="containsText" text="Extremo">
      <formula>NOT(ISERROR(SEARCH("Extremo",S8)))</formula>
    </cfRule>
    <cfRule type="containsText" dxfId="313" priority="461" operator="containsText" text="Alto">
      <formula>NOT(ISERROR(SEARCH("Alto",S8)))</formula>
    </cfRule>
    <cfRule type="cellIs" dxfId="312" priority="462" operator="equal">
      <formula>"""Alto"""</formula>
    </cfRule>
  </conditionalFormatting>
  <conditionalFormatting sqref="R8:R9 R11:R15">
    <cfRule type="colorScale" priority="454">
      <colorScale>
        <cfvo type="num" val="2"/>
        <cfvo type="num" val="5"/>
        <cfvo type="num" val="6"/>
        <color rgb="FF63BE7B"/>
        <color rgb="FFFFEB84"/>
        <color rgb="FFF8696B"/>
      </colorScale>
    </cfRule>
  </conditionalFormatting>
  <conditionalFormatting sqref="S8:S9 S11:S15">
    <cfRule type="cellIs" dxfId="311" priority="430" operator="equal">
      <formula>"Medio"</formula>
    </cfRule>
    <cfRule type="cellIs" dxfId="310" priority="432" operator="equal">
      <formula>"Alto"</formula>
    </cfRule>
    <cfRule type="cellIs" dxfId="309" priority="444" operator="equal">
      <formula>"Alto"</formula>
    </cfRule>
    <cfRule type="cellIs" dxfId="308" priority="445" operator="equal">
      <formula>"Alto"</formula>
    </cfRule>
    <cfRule type="cellIs" dxfId="307" priority="446" operator="equal">
      <formula>"Alto"</formula>
    </cfRule>
    <cfRule type="cellIs" dxfId="306" priority="447" operator="equal">
      <formula>"Alto"</formula>
    </cfRule>
    <cfRule type="cellIs" dxfId="305" priority="448" operator="equal">
      <formula>"Extremo"</formula>
    </cfRule>
    <cfRule type="cellIs" dxfId="304" priority="449" operator="equal">
      <formula>"""Extremo"""</formula>
    </cfRule>
    <cfRule type="cellIs" dxfId="303" priority="450" operator="equal">
      <formula>"Extremo"</formula>
    </cfRule>
    <cfRule type="cellIs" dxfId="302" priority="451" operator="equal">
      <formula>"Extremo"</formula>
    </cfRule>
    <cfRule type="cellIs" dxfId="301" priority="452" operator="equal">
      <formula>"Alto"</formula>
    </cfRule>
    <cfRule type="cellIs" dxfId="300" priority="453" operator="equal">
      <formula>"Extremo"</formula>
    </cfRule>
  </conditionalFormatting>
  <conditionalFormatting sqref="R8:R9 R11:R15">
    <cfRule type="cellIs" dxfId="299" priority="431" operator="equal">
      <formula>5</formula>
    </cfRule>
    <cfRule type="cellIs" dxfId="298" priority="433" operator="equal">
      <formula>7</formula>
    </cfRule>
    <cfRule type="cellIs" dxfId="297" priority="434" operator="equal">
      <formula>6</formula>
    </cfRule>
    <cfRule type="cellIs" dxfId="296" priority="435" operator="equal">
      <formula>10</formula>
    </cfRule>
    <cfRule type="cellIs" dxfId="295" priority="436" operator="equal">
      <formula>9</formula>
    </cfRule>
    <cfRule type="cellIs" dxfId="294" priority="437" operator="equal">
      <formula>8</formula>
    </cfRule>
    <cfRule type="cellIs" dxfId="293" priority="438" operator="equal">
      <formula>7</formula>
    </cfRule>
    <cfRule type="cellIs" dxfId="292" priority="439" operator="equal">
      <formula>6</formula>
    </cfRule>
    <cfRule type="cellIs" dxfId="291" priority="440" operator="equal">
      <formula>5</formula>
    </cfRule>
    <cfRule type="cellIs" dxfId="290" priority="441" operator="equal">
      <formula>4</formula>
    </cfRule>
    <cfRule type="cellIs" dxfId="289" priority="442" operator="equal">
      <formula>3</formula>
    </cfRule>
    <cfRule type="cellIs" dxfId="288" priority="443" operator="equal">
      <formula>2</formula>
    </cfRule>
  </conditionalFormatting>
  <conditionalFormatting sqref="M5">
    <cfRule type="containsText" dxfId="287" priority="422" operator="containsText" text="Alto">
      <formula>NOT(ISERROR(SEARCH("Alto",M5)))</formula>
    </cfRule>
    <cfRule type="containsText" dxfId="286" priority="423" operator="containsText" text="Bajo">
      <formula>NOT(ISERROR(SEARCH("Bajo",M5)))</formula>
    </cfRule>
    <cfRule type="containsText" dxfId="285" priority="424" operator="containsText" text="Medio">
      <formula>NOT(ISERROR(SEARCH("Medio",M5)))</formula>
    </cfRule>
    <cfRule type="containsText" dxfId="284" priority="425" operator="containsText" text="Alto">
      <formula>NOT(ISERROR(SEARCH("Alto",M5)))</formula>
    </cfRule>
    <cfRule type="containsText" dxfId="283" priority="426" operator="containsText" text="Alto">
      <formula>NOT(ISERROR(SEARCH("Alto",M5)))</formula>
    </cfRule>
    <cfRule type="containsText" dxfId="282" priority="427" operator="containsText" text="Extremo">
      <formula>NOT(ISERROR(SEARCH("Extremo",M5)))</formula>
    </cfRule>
    <cfRule type="containsText" dxfId="281" priority="428" operator="containsText" text="Alto">
      <formula>NOT(ISERROR(SEARCH("Alto",M5)))</formula>
    </cfRule>
    <cfRule type="cellIs" dxfId="280" priority="429" operator="equal">
      <formula>"""Alto"""</formula>
    </cfRule>
  </conditionalFormatting>
  <conditionalFormatting sqref="L5">
    <cfRule type="colorScale" priority="421">
      <colorScale>
        <cfvo type="num" val="2"/>
        <cfvo type="num" val="5"/>
        <cfvo type="num" val="6"/>
        <color rgb="FF63BE7B"/>
        <color rgb="FFFFEB84"/>
        <color rgb="FFF8696B"/>
      </colorScale>
    </cfRule>
  </conditionalFormatting>
  <conditionalFormatting sqref="M5">
    <cfRule type="cellIs" dxfId="279" priority="397" operator="equal">
      <formula>"Medio"</formula>
    </cfRule>
    <cfRule type="cellIs" dxfId="278" priority="399" operator="equal">
      <formula>"Alto"</formula>
    </cfRule>
    <cfRule type="cellIs" dxfId="277" priority="411" operator="equal">
      <formula>"Alto"</formula>
    </cfRule>
    <cfRule type="cellIs" dxfId="276" priority="412" operator="equal">
      <formula>"Alto"</formula>
    </cfRule>
    <cfRule type="cellIs" dxfId="275" priority="413" operator="equal">
      <formula>"Alto"</formula>
    </cfRule>
    <cfRule type="cellIs" dxfId="274" priority="414" operator="equal">
      <formula>"Alto"</formula>
    </cfRule>
    <cfRule type="cellIs" dxfId="273" priority="415" operator="equal">
      <formula>"Extremo"</formula>
    </cfRule>
    <cfRule type="cellIs" dxfId="272" priority="416" operator="equal">
      <formula>"""Extremo"""</formula>
    </cfRule>
    <cfRule type="cellIs" dxfId="271" priority="417" operator="equal">
      <formula>"Extremo"</formula>
    </cfRule>
    <cfRule type="cellIs" dxfId="270" priority="418" operator="equal">
      <formula>"Extremo"</formula>
    </cfRule>
    <cfRule type="cellIs" dxfId="269" priority="419" operator="equal">
      <formula>"Alto"</formula>
    </cfRule>
    <cfRule type="cellIs" dxfId="268" priority="420" operator="equal">
      <formula>"Extremo"</formula>
    </cfRule>
  </conditionalFormatting>
  <conditionalFormatting sqref="L5">
    <cfRule type="cellIs" dxfId="267" priority="398" operator="equal">
      <formula>5</formula>
    </cfRule>
    <cfRule type="cellIs" dxfId="266" priority="400" operator="equal">
      <formula>7</formula>
    </cfRule>
    <cfRule type="cellIs" dxfId="265" priority="401" operator="equal">
      <formula>6</formula>
    </cfRule>
    <cfRule type="cellIs" dxfId="264" priority="402" operator="equal">
      <formula>10</formula>
    </cfRule>
    <cfRule type="cellIs" dxfId="263" priority="403" operator="equal">
      <formula>9</formula>
    </cfRule>
    <cfRule type="cellIs" dxfId="262" priority="404" operator="equal">
      <formula>8</formula>
    </cfRule>
    <cfRule type="cellIs" dxfId="261" priority="405" operator="equal">
      <formula>7</formula>
    </cfRule>
    <cfRule type="cellIs" dxfId="260" priority="406" operator="equal">
      <formula>6</formula>
    </cfRule>
    <cfRule type="cellIs" dxfId="259" priority="407" operator="equal">
      <formula>5</formula>
    </cfRule>
    <cfRule type="cellIs" dxfId="258" priority="408" operator="equal">
      <formula>4</formula>
    </cfRule>
    <cfRule type="cellIs" dxfId="257" priority="409" operator="equal">
      <formula>3</formula>
    </cfRule>
    <cfRule type="cellIs" dxfId="256" priority="410" operator="equal">
      <formula>2</formula>
    </cfRule>
  </conditionalFormatting>
  <conditionalFormatting sqref="S5">
    <cfRule type="containsText" dxfId="255" priority="389" operator="containsText" text="Alto">
      <formula>NOT(ISERROR(SEARCH("Alto",S5)))</formula>
    </cfRule>
    <cfRule type="containsText" dxfId="254" priority="390" operator="containsText" text="Bajo">
      <formula>NOT(ISERROR(SEARCH("Bajo",S5)))</formula>
    </cfRule>
    <cfRule type="containsText" dxfId="253" priority="391" operator="containsText" text="Medio">
      <formula>NOT(ISERROR(SEARCH("Medio",S5)))</formula>
    </cfRule>
    <cfRule type="containsText" dxfId="252" priority="392" operator="containsText" text="Alto">
      <formula>NOT(ISERROR(SEARCH("Alto",S5)))</formula>
    </cfRule>
    <cfRule type="containsText" dxfId="251" priority="393" operator="containsText" text="Alto">
      <formula>NOT(ISERROR(SEARCH("Alto",S5)))</formula>
    </cfRule>
    <cfRule type="containsText" dxfId="250" priority="394" operator="containsText" text="Extremo">
      <formula>NOT(ISERROR(SEARCH("Extremo",S5)))</formula>
    </cfRule>
    <cfRule type="containsText" dxfId="249" priority="395" operator="containsText" text="Alto">
      <formula>NOT(ISERROR(SEARCH("Alto",S5)))</formula>
    </cfRule>
    <cfRule type="cellIs" dxfId="248" priority="396" operator="equal">
      <formula>"""Alto"""</formula>
    </cfRule>
  </conditionalFormatting>
  <conditionalFormatting sqref="R5">
    <cfRule type="colorScale" priority="388">
      <colorScale>
        <cfvo type="num" val="2"/>
        <cfvo type="num" val="5"/>
        <cfvo type="num" val="6"/>
        <color rgb="FF63BE7B"/>
        <color rgb="FFFFEB84"/>
        <color rgb="FFF8696B"/>
      </colorScale>
    </cfRule>
  </conditionalFormatting>
  <conditionalFormatting sqref="S5">
    <cfRule type="cellIs" dxfId="247" priority="364" operator="equal">
      <formula>"Medio"</formula>
    </cfRule>
    <cfRule type="cellIs" dxfId="246" priority="366" operator="equal">
      <formula>"Alto"</formula>
    </cfRule>
    <cfRule type="cellIs" dxfId="245" priority="378" operator="equal">
      <formula>"Alto"</formula>
    </cfRule>
    <cfRule type="cellIs" dxfId="244" priority="379" operator="equal">
      <formula>"Alto"</formula>
    </cfRule>
    <cfRule type="cellIs" dxfId="243" priority="380" operator="equal">
      <formula>"Alto"</formula>
    </cfRule>
    <cfRule type="cellIs" dxfId="242" priority="381" operator="equal">
      <formula>"Alto"</formula>
    </cfRule>
    <cfRule type="cellIs" dxfId="241" priority="382" operator="equal">
      <formula>"Extremo"</formula>
    </cfRule>
    <cfRule type="cellIs" dxfId="240" priority="383" operator="equal">
      <formula>"""Extremo"""</formula>
    </cfRule>
    <cfRule type="cellIs" dxfId="239" priority="384" operator="equal">
      <formula>"Extremo"</formula>
    </cfRule>
    <cfRule type="cellIs" dxfId="238" priority="385" operator="equal">
      <formula>"Extremo"</formula>
    </cfRule>
    <cfRule type="cellIs" dxfId="237" priority="386" operator="equal">
      <formula>"Alto"</formula>
    </cfRule>
    <cfRule type="cellIs" dxfId="236" priority="387" operator="equal">
      <formula>"Extremo"</formula>
    </cfRule>
  </conditionalFormatting>
  <conditionalFormatting sqref="R5">
    <cfRule type="cellIs" dxfId="235" priority="365" operator="equal">
      <formula>5</formula>
    </cfRule>
    <cfRule type="cellIs" dxfId="234" priority="367" operator="equal">
      <formula>7</formula>
    </cfRule>
    <cfRule type="cellIs" dxfId="233" priority="368" operator="equal">
      <formula>6</formula>
    </cfRule>
    <cfRule type="cellIs" dxfId="232" priority="369" operator="equal">
      <formula>10</formula>
    </cfRule>
    <cfRule type="cellIs" dxfId="231" priority="370" operator="equal">
      <formula>9</formula>
    </cfRule>
    <cfRule type="cellIs" dxfId="230" priority="371" operator="equal">
      <formula>8</formula>
    </cfRule>
    <cfRule type="cellIs" dxfId="229" priority="372" operator="equal">
      <formula>7</formula>
    </cfRule>
    <cfRule type="cellIs" dxfId="228" priority="373" operator="equal">
      <formula>6</formula>
    </cfRule>
    <cfRule type="cellIs" dxfId="227" priority="374" operator="equal">
      <formula>5</formula>
    </cfRule>
    <cfRule type="cellIs" dxfId="226" priority="375" operator="equal">
      <formula>4</formula>
    </cfRule>
    <cfRule type="cellIs" dxfId="225" priority="376" operator="equal">
      <formula>3</formula>
    </cfRule>
    <cfRule type="cellIs" dxfId="224" priority="377" operator="equal">
      <formula>2</formula>
    </cfRule>
  </conditionalFormatting>
  <conditionalFormatting sqref="M6">
    <cfRule type="containsText" dxfId="223" priority="356" operator="containsText" text="Alto">
      <formula>NOT(ISERROR(SEARCH("Alto",M6)))</formula>
    </cfRule>
    <cfRule type="containsText" dxfId="222" priority="357" operator="containsText" text="Bajo">
      <formula>NOT(ISERROR(SEARCH("Bajo",M6)))</formula>
    </cfRule>
    <cfRule type="containsText" dxfId="221" priority="358" operator="containsText" text="Medio">
      <formula>NOT(ISERROR(SEARCH("Medio",M6)))</formula>
    </cfRule>
    <cfRule type="containsText" dxfId="220" priority="359" operator="containsText" text="Alto">
      <formula>NOT(ISERROR(SEARCH("Alto",M6)))</formula>
    </cfRule>
    <cfRule type="containsText" dxfId="219" priority="360" operator="containsText" text="Alto">
      <formula>NOT(ISERROR(SEARCH("Alto",M6)))</formula>
    </cfRule>
    <cfRule type="containsText" dxfId="218" priority="361" operator="containsText" text="Extremo">
      <formula>NOT(ISERROR(SEARCH("Extremo",M6)))</formula>
    </cfRule>
    <cfRule type="containsText" dxfId="217" priority="362" operator="containsText" text="Alto">
      <formula>NOT(ISERROR(SEARCH("Alto",M6)))</formula>
    </cfRule>
    <cfRule type="cellIs" dxfId="216" priority="363" operator="equal">
      <formula>"""Alto"""</formula>
    </cfRule>
  </conditionalFormatting>
  <conditionalFormatting sqref="L6">
    <cfRule type="colorScale" priority="355">
      <colorScale>
        <cfvo type="num" val="2"/>
        <cfvo type="num" val="5"/>
        <cfvo type="num" val="6"/>
        <color rgb="FF63BE7B"/>
        <color rgb="FFFFEB84"/>
        <color rgb="FFF8696B"/>
      </colorScale>
    </cfRule>
  </conditionalFormatting>
  <conditionalFormatting sqref="M6">
    <cfRule type="cellIs" dxfId="215" priority="331" operator="equal">
      <formula>"Medio"</formula>
    </cfRule>
    <cfRule type="cellIs" dxfId="214" priority="333" operator="equal">
      <formula>"Alto"</formula>
    </cfRule>
    <cfRule type="cellIs" dxfId="213" priority="345" operator="equal">
      <formula>"Alto"</formula>
    </cfRule>
    <cfRule type="cellIs" dxfId="212" priority="346" operator="equal">
      <formula>"Alto"</formula>
    </cfRule>
    <cfRule type="cellIs" dxfId="211" priority="347" operator="equal">
      <formula>"Alto"</formula>
    </cfRule>
    <cfRule type="cellIs" dxfId="210" priority="348" operator="equal">
      <formula>"Alto"</formula>
    </cfRule>
    <cfRule type="cellIs" dxfId="209" priority="349" operator="equal">
      <formula>"Extremo"</formula>
    </cfRule>
    <cfRule type="cellIs" dxfId="208" priority="350" operator="equal">
      <formula>"""Extremo"""</formula>
    </cfRule>
    <cfRule type="cellIs" dxfId="207" priority="351" operator="equal">
      <formula>"Extremo"</formula>
    </cfRule>
    <cfRule type="cellIs" dxfId="206" priority="352" operator="equal">
      <formula>"Extremo"</formula>
    </cfRule>
    <cfRule type="cellIs" dxfId="205" priority="353" operator="equal">
      <formula>"Alto"</formula>
    </cfRule>
    <cfRule type="cellIs" dxfId="204" priority="354" operator="equal">
      <formula>"Extremo"</formula>
    </cfRule>
  </conditionalFormatting>
  <conditionalFormatting sqref="L6">
    <cfRule type="cellIs" dxfId="203" priority="332" operator="equal">
      <formula>5</formula>
    </cfRule>
    <cfRule type="cellIs" dxfId="202" priority="334" operator="equal">
      <formula>7</formula>
    </cfRule>
    <cfRule type="cellIs" dxfId="201" priority="335" operator="equal">
      <formula>6</formula>
    </cfRule>
    <cfRule type="cellIs" dxfId="200" priority="336" operator="equal">
      <formula>10</formula>
    </cfRule>
    <cfRule type="cellIs" dxfId="199" priority="337" operator="equal">
      <formula>9</formula>
    </cfRule>
    <cfRule type="cellIs" dxfId="198" priority="338" operator="equal">
      <formula>8</formula>
    </cfRule>
    <cfRule type="cellIs" dxfId="197" priority="339" operator="equal">
      <formula>7</formula>
    </cfRule>
    <cfRule type="cellIs" dxfId="196" priority="340" operator="equal">
      <formula>6</formula>
    </cfRule>
    <cfRule type="cellIs" dxfId="195" priority="341" operator="equal">
      <formula>5</formula>
    </cfRule>
    <cfRule type="cellIs" dxfId="194" priority="342" operator="equal">
      <formula>4</formula>
    </cfRule>
    <cfRule type="cellIs" dxfId="193" priority="343" operator="equal">
      <formula>3</formula>
    </cfRule>
    <cfRule type="cellIs" dxfId="192" priority="344" operator="equal">
      <formula>2</formula>
    </cfRule>
  </conditionalFormatting>
  <conditionalFormatting sqref="S6">
    <cfRule type="containsText" dxfId="191" priority="323" operator="containsText" text="Alto">
      <formula>NOT(ISERROR(SEARCH("Alto",S6)))</formula>
    </cfRule>
    <cfRule type="containsText" dxfId="190" priority="324" operator="containsText" text="Bajo">
      <formula>NOT(ISERROR(SEARCH("Bajo",S6)))</formula>
    </cfRule>
    <cfRule type="containsText" dxfId="189" priority="325" operator="containsText" text="Medio">
      <formula>NOT(ISERROR(SEARCH("Medio",S6)))</formula>
    </cfRule>
    <cfRule type="containsText" dxfId="188" priority="326" operator="containsText" text="Alto">
      <formula>NOT(ISERROR(SEARCH("Alto",S6)))</formula>
    </cfRule>
    <cfRule type="containsText" dxfId="187" priority="327" operator="containsText" text="Alto">
      <formula>NOT(ISERROR(SEARCH("Alto",S6)))</formula>
    </cfRule>
    <cfRule type="containsText" dxfId="186" priority="328" operator="containsText" text="Extremo">
      <formula>NOT(ISERROR(SEARCH("Extremo",S6)))</formula>
    </cfRule>
    <cfRule type="containsText" dxfId="185" priority="329" operator="containsText" text="Alto">
      <formula>NOT(ISERROR(SEARCH("Alto",S6)))</formula>
    </cfRule>
    <cfRule type="cellIs" dxfId="184" priority="330" operator="equal">
      <formula>"""Alto"""</formula>
    </cfRule>
  </conditionalFormatting>
  <conditionalFormatting sqref="R6">
    <cfRule type="colorScale" priority="322">
      <colorScale>
        <cfvo type="num" val="2"/>
        <cfvo type="num" val="5"/>
        <cfvo type="num" val="6"/>
        <color rgb="FF63BE7B"/>
        <color rgb="FFFFEB84"/>
        <color rgb="FFF8696B"/>
      </colorScale>
    </cfRule>
  </conditionalFormatting>
  <conditionalFormatting sqref="S6">
    <cfRule type="cellIs" dxfId="183" priority="298" operator="equal">
      <formula>"Medio"</formula>
    </cfRule>
    <cfRule type="cellIs" dxfId="182" priority="300" operator="equal">
      <formula>"Alto"</formula>
    </cfRule>
    <cfRule type="cellIs" dxfId="181" priority="312" operator="equal">
      <formula>"Alto"</formula>
    </cfRule>
    <cfRule type="cellIs" dxfId="180" priority="313" operator="equal">
      <formula>"Alto"</formula>
    </cfRule>
    <cfRule type="cellIs" dxfId="179" priority="314" operator="equal">
      <formula>"Alto"</formula>
    </cfRule>
    <cfRule type="cellIs" dxfId="178" priority="315" operator="equal">
      <formula>"Alto"</formula>
    </cfRule>
    <cfRule type="cellIs" dxfId="177" priority="316" operator="equal">
      <formula>"Extremo"</formula>
    </cfRule>
    <cfRule type="cellIs" dxfId="176" priority="317" operator="equal">
      <formula>"""Extremo"""</formula>
    </cfRule>
    <cfRule type="cellIs" dxfId="175" priority="318" operator="equal">
      <formula>"Extremo"</formula>
    </cfRule>
    <cfRule type="cellIs" dxfId="174" priority="319" operator="equal">
      <formula>"Extremo"</formula>
    </cfRule>
    <cfRule type="cellIs" dxfId="173" priority="320" operator="equal">
      <formula>"Alto"</formula>
    </cfRule>
    <cfRule type="cellIs" dxfId="172" priority="321" operator="equal">
      <formula>"Extremo"</formula>
    </cfRule>
  </conditionalFormatting>
  <conditionalFormatting sqref="R6">
    <cfRule type="cellIs" dxfId="171" priority="299" operator="equal">
      <formula>5</formula>
    </cfRule>
    <cfRule type="cellIs" dxfId="170" priority="301" operator="equal">
      <formula>7</formula>
    </cfRule>
    <cfRule type="cellIs" dxfId="169" priority="302" operator="equal">
      <formula>6</formula>
    </cfRule>
    <cfRule type="cellIs" dxfId="168" priority="303" operator="equal">
      <formula>10</formula>
    </cfRule>
    <cfRule type="cellIs" dxfId="167" priority="304" operator="equal">
      <formula>9</formula>
    </cfRule>
    <cfRule type="cellIs" dxfId="166" priority="305" operator="equal">
      <formula>8</formula>
    </cfRule>
    <cfRule type="cellIs" dxfId="165" priority="306" operator="equal">
      <formula>7</formula>
    </cfRule>
    <cfRule type="cellIs" dxfId="164" priority="307" operator="equal">
      <formula>6</formula>
    </cfRule>
    <cfRule type="cellIs" dxfId="163" priority="308" operator="equal">
      <formula>5</formula>
    </cfRule>
    <cfRule type="cellIs" dxfId="162" priority="309" operator="equal">
      <formula>4</formula>
    </cfRule>
    <cfRule type="cellIs" dxfId="161" priority="310" operator="equal">
      <formula>3</formula>
    </cfRule>
    <cfRule type="cellIs" dxfId="160" priority="311" operator="equal">
      <formula>2</formula>
    </cfRule>
  </conditionalFormatting>
  <conditionalFormatting sqref="M7">
    <cfRule type="containsText" dxfId="159" priority="290" operator="containsText" text="Alto">
      <formula>NOT(ISERROR(SEARCH("Alto",M7)))</formula>
    </cfRule>
    <cfRule type="containsText" dxfId="158" priority="291" operator="containsText" text="Bajo">
      <formula>NOT(ISERROR(SEARCH("Bajo",M7)))</formula>
    </cfRule>
    <cfRule type="containsText" dxfId="157" priority="292" operator="containsText" text="Medio">
      <formula>NOT(ISERROR(SEARCH("Medio",M7)))</formula>
    </cfRule>
    <cfRule type="containsText" dxfId="156" priority="293" operator="containsText" text="Alto">
      <formula>NOT(ISERROR(SEARCH("Alto",M7)))</formula>
    </cfRule>
    <cfRule type="containsText" dxfId="155" priority="294" operator="containsText" text="Alto">
      <formula>NOT(ISERROR(SEARCH("Alto",M7)))</formula>
    </cfRule>
    <cfRule type="containsText" dxfId="154" priority="295" operator="containsText" text="Extremo">
      <formula>NOT(ISERROR(SEARCH("Extremo",M7)))</formula>
    </cfRule>
    <cfRule type="containsText" dxfId="153" priority="296" operator="containsText" text="Alto">
      <formula>NOT(ISERROR(SEARCH("Alto",M7)))</formula>
    </cfRule>
    <cfRule type="cellIs" dxfId="152" priority="297" operator="equal">
      <formula>"""Alto"""</formula>
    </cfRule>
  </conditionalFormatting>
  <conditionalFormatting sqref="L7">
    <cfRule type="colorScale" priority="289">
      <colorScale>
        <cfvo type="num" val="2"/>
        <cfvo type="num" val="5"/>
        <cfvo type="num" val="6"/>
        <color rgb="FF63BE7B"/>
        <color rgb="FFFFEB84"/>
        <color rgb="FFF8696B"/>
      </colorScale>
    </cfRule>
  </conditionalFormatting>
  <conditionalFormatting sqref="M7">
    <cfRule type="cellIs" dxfId="151" priority="265" operator="equal">
      <formula>"Medio"</formula>
    </cfRule>
    <cfRule type="cellIs" dxfId="150" priority="267" operator="equal">
      <formula>"Alto"</formula>
    </cfRule>
    <cfRule type="cellIs" dxfId="149" priority="279" operator="equal">
      <formula>"Alto"</formula>
    </cfRule>
    <cfRule type="cellIs" dxfId="148" priority="280" operator="equal">
      <formula>"Alto"</formula>
    </cfRule>
    <cfRule type="cellIs" dxfId="147" priority="281" operator="equal">
      <formula>"Alto"</formula>
    </cfRule>
    <cfRule type="cellIs" dxfId="146" priority="282" operator="equal">
      <formula>"Alto"</formula>
    </cfRule>
    <cfRule type="cellIs" dxfId="145" priority="283" operator="equal">
      <formula>"Extremo"</formula>
    </cfRule>
    <cfRule type="cellIs" dxfId="144" priority="284" operator="equal">
      <formula>"""Extremo"""</formula>
    </cfRule>
    <cfRule type="cellIs" dxfId="143" priority="285" operator="equal">
      <formula>"Extremo"</formula>
    </cfRule>
    <cfRule type="cellIs" dxfId="142" priority="286" operator="equal">
      <formula>"Extremo"</formula>
    </cfRule>
    <cfRule type="cellIs" dxfId="141" priority="287" operator="equal">
      <formula>"Alto"</formula>
    </cfRule>
    <cfRule type="cellIs" dxfId="140" priority="288" operator="equal">
      <formula>"Extremo"</formula>
    </cfRule>
  </conditionalFormatting>
  <conditionalFormatting sqref="L7">
    <cfRule type="cellIs" dxfId="139" priority="266" operator="equal">
      <formula>5</formula>
    </cfRule>
    <cfRule type="cellIs" dxfId="138" priority="268" operator="equal">
      <formula>7</formula>
    </cfRule>
    <cfRule type="cellIs" dxfId="137" priority="269" operator="equal">
      <formula>6</formula>
    </cfRule>
    <cfRule type="cellIs" dxfId="136" priority="270" operator="equal">
      <formula>10</formula>
    </cfRule>
    <cfRule type="cellIs" dxfId="135" priority="271" operator="equal">
      <formula>9</formula>
    </cfRule>
    <cfRule type="cellIs" dxfId="134" priority="272" operator="equal">
      <formula>8</formula>
    </cfRule>
    <cfRule type="cellIs" dxfId="133" priority="273" operator="equal">
      <formula>7</formula>
    </cfRule>
    <cfRule type="cellIs" dxfId="132" priority="274" operator="equal">
      <formula>6</formula>
    </cfRule>
    <cfRule type="cellIs" dxfId="131" priority="275" operator="equal">
      <formula>5</formula>
    </cfRule>
    <cfRule type="cellIs" dxfId="130" priority="276" operator="equal">
      <formula>4</formula>
    </cfRule>
    <cfRule type="cellIs" dxfId="129" priority="277" operator="equal">
      <formula>3</formula>
    </cfRule>
    <cfRule type="cellIs" dxfId="128" priority="278" operator="equal">
      <formula>2</formula>
    </cfRule>
  </conditionalFormatting>
  <conditionalFormatting sqref="S7">
    <cfRule type="containsText" dxfId="127" priority="257" operator="containsText" text="Alto">
      <formula>NOT(ISERROR(SEARCH("Alto",S7)))</formula>
    </cfRule>
    <cfRule type="containsText" dxfId="126" priority="258" operator="containsText" text="Bajo">
      <formula>NOT(ISERROR(SEARCH("Bajo",S7)))</formula>
    </cfRule>
    <cfRule type="containsText" dxfId="125" priority="259" operator="containsText" text="Medio">
      <formula>NOT(ISERROR(SEARCH("Medio",S7)))</formula>
    </cfRule>
    <cfRule type="containsText" dxfId="124" priority="260" operator="containsText" text="Alto">
      <formula>NOT(ISERROR(SEARCH("Alto",S7)))</formula>
    </cfRule>
    <cfRule type="containsText" dxfId="123" priority="261" operator="containsText" text="Alto">
      <formula>NOT(ISERROR(SEARCH("Alto",S7)))</formula>
    </cfRule>
    <cfRule type="containsText" dxfId="122" priority="262" operator="containsText" text="Extremo">
      <formula>NOT(ISERROR(SEARCH("Extremo",S7)))</formula>
    </cfRule>
    <cfRule type="containsText" dxfId="121" priority="263" operator="containsText" text="Alto">
      <formula>NOT(ISERROR(SEARCH("Alto",S7)))</formula>
    </cfRule>
    <cfRule type="cellIs" dxfId="120" priority="264" operator="equal">
      <formula>"""Alto"""</formula>
    </cfRule>
  </conditionalFormatting>
  <conditionalFormatting sqref="R7">
    <cfRule type="colorScale" priority="256">
      <colorScale>
        <cfvo type="num" val="2"/>
        <cfvo type="num" val="5"/>
        <cfvo type="num" val="6"/>
        <color rgb="FF63BE7B"/>
        <color rgb="FFFFEB84"/>
        <color rgb="FFF8696B"/>
      </colorScale>
    </cfRule>
  </conditionalFormatting>
  <conditionalFormatting sqref="S7">
    <cfRule type="cellIs" dxfId="119" priority="232" operator="equal">
      <formula>"Medio"</formula>
    </cfRule>
    <cfRule type="cellIs" dxfId="118" priority="234" operator="equal">
      <formula>"Alto"</formula>
    </cfRule>
    <cfRule type="cellIs" dxfId="117" priority="246" operator="equal">
      <formula>"Alto"</formula>
    </cfRule>
    <cfRule type="cellIs" dxfId="116" priority="247" operator="equal">
      <formula>"Alto"</formula>
    </cfRule>
    <cfRule type="cellIs" dxfId="115" priority="248" operator="equal">
      <formula>"Alto"</formula>
    </cfRule>
    <cfRule type="cellIs" dxfId="114" priority="249" operator="equal">
      <formula>"Alto"</formula>
    </cfRule>
    <cfRule type="cellIs" dxfId="113" priority="250" operator="equal">
      <formula>"Extremo"</formula>
    </cfRule>
    <cfRule type="cellIs" dxfId="112" priority="251" operator="equal">
      <formula>"""Extremo"""</formula>
    </cfRule>
    <cfRule type="cellIs" dxfId="111" priority="252" operator="equal">
      <formula>"Extremo"</formula>
    </cfRule>
    <cfRule type="cellIs" dxfId="110" priority="253" operator="equal">
      <formula>"Extremo"</formula>
    </cfRule>
    <cfRule type="cellIs" dxfId="109" priority="254" operator="equal">
      <formula>"Alto"</formula>
    </cfRule>
    <cfRule type="cellIs" dxfId="108" priority="255" operator="equal">
      <formula>"Extremo"</formula>
    </cfRule>
  </conditionalFormatting>
  <conditionalFormatting sqref="R7">
    <cfRule type="cellIs" dxfId="107" priority="233" operator="equal">
      <formula>5</formula>
    </cfRule>
    <cfRule type="cellIs" dxfId="106" priority="235" operator="equal">
      <formula>7</formula>
    </cfRule>
    <cfRule type="cellIs" dxfId="105" priority="236" operator="equal">
      <formula>6</formula>
    </cfRule>
    <cfRule type="cellIs" dxfId="104" priority="237" operator="equal">
      <formula>10</formula>
    </cfRule>
    <cfRule type="cellIs" dxfId="103" priority="238" operator="equal">
      <formula>9</formula>
    </cfRule>
    <cfRule type="cellIs" dxfId="102" priority="239" operator="equal">
      <formula>8</formula>
    </cfRule>
    <cfRule type="cellIs" dxfId="101" priority="240" operator="equal">
      <formula>7</formula>
    </cfRule>
    <cfRule type="cellIs" dxfId="100" priority="241" operator="equal">
      <formula>6</formula>
    </cfRule>
    <cfRule type="cellIs" dxfId="99" priority="242" operator="equal">
      <formula>5</formula>
    </cfRule>
    <cfRule type="cellIs" dxfId="98" priority="243" operator="equal">
      <formula>4</formula>
    </cfRule>
    <cfRule type="cellIs" dxfId="97" priority="244" operator="equal">
      <formula>3</formula>
    </cfRule>
    <cfRule type="cellIs" dxfId="96" priority="245" operator="equal">
      <formula>2</formula>
    </cfRule>
  </conditionalFormatting>
  <conditionalFormatting sqref="M10">
    <cfRule type="containsText" dxfId="95" priority="224" operator="containsText" text="Alto">
      <formula>NOT(ISERROR(SEARCH("Alto",M10)))</formula>
    </cfRule>
    <cfRule type="containsText" dxfId="94" priority="225" operator="containsText" text="Bajo">
      <formula>NOT(ISERROR(SEARCH("Bajo",M10)))</formula>
    </cfRule>
    <cfRule type="containsText" dxfId="93" priority="226" operator="containsText" text="Medio">
      <formula>NOT(ISERROR(SEARCH("Medio",M10)))</formula>
    </cfRule>
    <cfRule type="containsText" dxfId="92" priority="227" operator="containsText" text="Alto">
      <formula>NOT(ISERROR(SEARCH("Alto",M10)))</formula>
    </cfRule>
    <cfRule type="containsText" dxfId="91" priority="228" operator="containsText" text="Alto">
      <formula>NOT(ISERROR(SEARCH("Alto",M10)))</formula>
    </cfRule>
    <cfRule type="containsText" dxfId="90" priority="229" operator="containsText" text="Extremo">
      <formula>NOT(ISERROR(SEARCH("Extremo",M10)))</formula>
    </cfRule>
    <cfRule type="containsText" dxfId="89" priority="230" operator="containsText" text="Alto">
      <formula>NOT(ISERROR(SEARCH("Alto",M10)))</formula>
    </cfRule>
    <cfRule type="cellIs" dxfId="88" priority="231" operator="equal">
      <formula>"""Alto"""</formula>
    </cfRule>
  </conditionalFormatting>
  <conditionalFormatting sqref="L10">
    <cfRule type="colorScale" priority="223">
      <colorScale>
        <cfvo type="num" val="2"/>
        <cfvo type="num" val="5"/>
        <cfvo type="num" val="6"/>
        <color rgb="FF63BE7B"/>
        <color rgb="FFFFEB84"/>
        <color rgb="FFF8696B"/>
      </colorScale>
    </cfRule>
  </conditionalFormatting>
  <conditionalFormatting sqref="M10">
    <cfRule type="cellIs" dxfId="87" priority="199" operator="equal">
      <formula>"Medio"</formula>
    </cfRule>
    <cfRule type="cellIs" dxfId="86" priority="201" operator="equal">
      <formula>"Alto"</formula>
    </cfRule>
    <cfRule type="cellIs" dxfId="85" priority="213" operator="equal">
      <formula>"Alto"</formula>
    </cfRule>
    <cfRule type="cellIs" dxfId="84" priority="214" operator="equal">
      <formula>"Alto"</formula>
    </cfRule>
    <cfRule type="cellIs" dxfId="83" priority="215" operator="equal">
      <formula>"Alto"</formula>
    </cfRule>
    <cfRule type="cellIs" dxfId="82" priority="216" operator="equal">
      <formula>"Alto"</formula>
    </cfRule>
    <cfRule type="cellIs" dxfId="81" priority="217" operator="equal">
      <formula>"Extremo"</formula>
    </cfRule>
    <cfRule type="cellIs" dxfId="80" priority="218" operator="equal">
      <formula>"""Extremo"""</formula>
    </cfRule>
    <cfRule type="cellIs" dxfId="79" priority="219" operator="equal">
      <formula>"Extremo"</formula>
    </cfRule>
    <cfRule type="cellIs" dxfId="78" priority="220" operator="equal">
      <formula>"Extremo"</formula>
    </cfRule>
    <cfRule type="cellIs" dxfId="77" priority="221" operator="equal">
      <formula>"Alto"</formula>
    </cfRule>
    <cfRule type="cellIs" dxfId="76" priority="222" operator="equal">
      <formula>"Extremo"</formula>
    </cfRule>
  </conditionalFormatting>
  <conditionalFormatting sqref="L10">
    <cfRule type="cellIs" dxfId="75" priority="200" operator="equal">
      <formula>5</formula>
    </cfRule>
    <cfRule type="cellIs" dxfId="74" priority="202" operator="equal">
      <formula>7</formula>
    </cfRule>
    <cfRule type="cellIs" dxfId="73" priority="203" operator="equal">
      <formula>6</formula>
    </cfRule>
    <cfRule type="cellIs" dxfId="72" priority="204" operator="equal">
      <formula>10</formula>
    </cfRule>
    <cfRule type="cellIs" dxfId="71" priority="205" operator="equal">
      <formula>9</formula>
    </cfRule>
    <cfRule type="cellIs" dxfId="70" priority="206" operator="equal">
      <formula>8</formula>
    </cfRule>
    <cfRule type="cellIs" dxfId="69" priority="207" operator="equal">
      <formula>7</formula>
    </cfRule>
    <cfRule type="cellIs" dxfId="68" priority="208" operator="equal">
      <formula>6</formula>
    </cfRule>
    <cfRule type="cellIs" dxfId="67" priority="209" operator="equal">
      <formula>5</formula>
    </cfRule>
    <cfRule type="cellIs" dxfId="66" priority="210" operator="equal">
      <formula>4</formula>
    </cfRule>
    <cfRule type="cellIs" dxfId="65" priority="211" operator="equal">
      <formula>3</formula>
    </cfRule>
    <cfRule type="cellIs" dxfId="64" priority="212" operator="equal">
      <formula>2</formula>
    </cfRule>
  </conditionalFormatting>
  <conditionalFormatting sqref="S10">
    <cfRule type="containsText" dxfId="63" priority="191" operator="containsText" text="Alto">
      <formula>NOT(ISERROR(SEARCH("Alto",S10)))</formula>
    </cfRule>
    <cfRule type="containsText" dxfId="62" priority="192" operator="containsText" text="Bajo">
      <formula>NOT(ISERROR(SEARCH("Bajo",S10)))</formula>
    </cfRule>
    <cfRule type="containsText" dxfId="61" priority="193" operator="containsText" text="Medio">
      <formula>NOT(ISERROR(SEARCH("Medio",S10)))</formula>
    </cfRule>
    <cfRule type="containsText" dxfId="60" priority="194" operator="containsText" text="Alto">
      <formula>NOT(ISERROR(SEARCH("Alto",S10)))</formula>
    </cfRule>
    <cfRule type="containsText" dxfId="59" priority="195" operator="containsText" text="Alto">
      <formula>NOT(ISERROR(SEARCH("Alto",S10)))</formula>
    </cfRule>
    <cfRule type="containsText" dxfId="58" priority="196" operator="containsText" text="Extremo">
      <formula>NOT(ISERROR(SEARCH("Extremo",S10)))</formula>
    </cfRule>
    <cfRule type="containsText" dxfId="57" priority="197" operator="containsText" text="Alto">
      <formula>NOT(ISERROR(SEARCH("Alto",S10)))</formula>
    </cfRule>
    <cfRule type="cellIs" dxfId="56" priority="198" operator="equal">
      <formula>"""Alto"""</formula>
    </cfRule>
  </conditionalFormatting>
  <conditionalFormatting sqref="R10">
    <cfRule type="colorScale" priority="190">
      <colorScale>
        <cfvo type="num" val="2"/>
        <cfvo type="num" val="5"/>
        <cfvo type="num" val="6"/>
        <color rgb="FF63BE7B"/>
        <color rgb="FFFFEB84"/>
        <color rgb="FFF8696B"/>
      </colorScale>
    </cfRule>
  </conditionalFormatting>
  <conditionalFormatting sqref="S10">
    <cfRule type="cellIs" dxfId="55" priority="166" operator="equal">
      <formula>"Medio"</formula>
    </cfRule>
    <cfRule type="cellIs" dxfId="54" priority="168" operator="equal">
      <formula>"Alto"</formula>
    </cfRule>
    <cfRule type="cellIs" dxfId="53" priority="180" operator="equal">
      <formula>"Alto"</formula>
    </cfRule>
    <cfRule type="cellIs" dxfId="52" priority="181" operator="equal">
      <formula>"Alto"</formula>
    </cfRule>
    <cfRule type="cellIs" dxfId="51" priority="182" operator="equal">
      <formula>"Alto"</formula>
    </cfRule>
    <cfRule type="cellIs" dxfId="50" priority="183" operator="equal">
      <formula>"Alto"</formula>
    </cfRule>
    <cfRule type="cellIs" dxfId="49" priority="184" operator="equal">
      <formula>"Extremo"</formula>
    </cfRule>
    <cfRule type="cellIs" dxfId="48" priority="185" operator="equal">
      <formula>"""Extremo"""</formula>
    </cfRule>
    <cfRule type="cellIs" dxfId="47" priority="186" operator="equal">
      <formula>"Extremo"</formula>
    </cfRule>
    <cfRule type="cellIs" dxfId="46" priority="187" operator="equal">
      <formula>"Extremo"</formula>
    </cfRule>
    <cfRule type="cellIs" dxfId="45" priority="188" operator="equal">
      <formula>"Alto"</formula>
    </cfRule>
    <cfRule type="cellIs" dxfId="44" priority="189" operator="equal">
      <formula>"Extremo"</formula>
    </cfRule>
  </conditionalFormatting>
  <conditionalFormatting sqref="R10">
    <cfRule type="cellIs" dxfId="43" priority="167" operator="equal">
      <formula>5</formula>
    </cfRule>
    <cfRule type="cellIs" dxfId="42" priority="169" operator="equal">
      <formula>7</formula>
    </cfRule>
    <cfRule type="cellIs" dxfId="41" priority="170" operator="equal">
      <formula>6</formula>
    </cfRule>
    <cfRule type="cellIs" dxfId="40" priority="171" operator="equal">
      <formula>10</formula>
    </cfRule>
    <cfRule type="cellIs" dxfId="39" priority="172" operator="equal">
      <formula>9</formula>
    </cfRule>
    <cfRule type="cellIs" dxfId="38" priority="173" operator="equal">
      <formula>8</formula>
    </cfRule>
    <cfRule type="cellIs" dxfId="37" priority="174" operator="equal">
      <formula>7</formula>
    </cfRule>
    <cfRule type="cellIs" dxfId="36" priority="175" operator="equal">
      <formula>6</formula>
    </cfRule>
    <cfRule type="cellIs" dxfId="35" priority="176" operator="equal">
      <formula>5</formula>
    </cfRule>
    <cfRule type="cellIs" dxfId="34" priority="177" operator="equal">
      <formula>4</formula>
    </cfRule>
    <cfRule type="cellIs" dxfId="33" priority="178" operator="equal">
      <formula>3</formula>
    </cfRule>
    <cfRule type="cellIs" dxfId="32" priority="179" operator="equal">
      <formula>2</formula>
    </cfRule>
  </conditionalFormatting>
  <conditionalFormatting sqref="M16 S16">
    <cfRule type="containsText" dxfId="31" priority="26" operator="containsText" text="Alto">
      <formula>NOT(ISERROR(SEARCH("Alto",M16)))</formula>
    </cfRule>
    <cfRule type="containsText" dxfId="30" priority="27" operator="containsText" text="Bajo">
      <formula>NOT(ISERROR(SEARCH("Bajo",M16)))</formula>
    </cfRule>
    <cfRule type="containsText" dxfId="29" priority="28" operator="containsText" text="Medio">
      <formula>NOT(ISERROR(SEARCH("Medio",M16)))</formula>
    </cfRule>
    <cfRule type="containsText" dxfId="28" priority="29" operator="containsText" text="Alto">
      <formula>NOT(ISERROR(SEARCH("Alto",M16)))</formula>
    </cfRule>
    <cfRule type="containsText" dxfId="27" priority="30" operator="containsText" text="Alto">
      <formula>NOT(ISERROR(SEARCH("Alto",M16)))</formula>
    </cfRule>
    <cfRule type="containsText" dxfId="26" priority="31" operator="containsText" text="Extremo">
      <formula>NOT(ISERROR(SEARCH("Extremo",M16)))</formula>
    </cfRule>
    <cfRule type="containsText" dxfId="25" priority="32" operator="containsText" text="Alto">
      <formula>NOT(ISERROR(SEARCH("Alto",M16)))</formula>
    </cfRule>
    <cfRule type="cellIs" dxfId="24" priority="33" operator="equal">
      <formula>"""Alto"""</formula>
    </cfRule>
  </conditionalFormatting>
  <conditionalFormatting sqref="R16 L16">
    <cfRule type="colorScale" priority="25">
      <colorScale>
        <cfvo type="num" val="2"/>
        <cfvo type="num" val="5"/>
        <cfvo type="num" val="6"/>
        <color rgb="FF63BE7B"/>
        <color rgb="FFFFEB84"/>
        <color rgb="FFF8696B"/>
      </colorScale>
    </cfRule>
  </conditionalFormatting>
  <conditionalFormatting sqref="M16 S16">
    <cfRule type="cellIs" dxfId="23" priority="1" operator="equal">
      <formula>"Medio"</formula>
    </cfRule>
    <cfRule type="cellIs" dxfId="22" priority="3" operator="equal">
      <formula>"Alto"</formula>
    </cfRule>
    <cfRule type="cellIs" dxfId="21" priority="15" operator="equal">
      <formula>"Alto"</formula>
    </cfRule>
    <cfRule type="cellIs" dxfId="20" priority="16" operator="equal">
      <formula>"Alto"</formula>
    </cfRule>
    <cfRule type="cellIs" dxfId="19" priority="17" operator="equal">
      <formula>"Alto"</formula>
    </cfRule>
    <cfRule type="cellIs" dxfId="18" priority="18" operator="equal">
      <formula>"Alto"</formula>
    </cfRule>
    <cfRule type="cellIs" dxfId="17" priority="19" operator="equal">
      <formula>"Extremo"</formula>
    </cfRule>
    <cfRule type="cellIs" dxfId="16" priority="20" operator="equal">
      <formula>"""Extremo"""</formula>
    </cfRule>
    <cfRule type="cellIs" dxfId="15" priority="21" operator="equal">
      <formula>"Extremo"</formula>
    </cfRule>
    <cfRule type="cellIs" dxfId="14" priority="22" operator="equal">
      <formula>"Extremo"</formula>
    </cfRule>
    <cfRule type="cellIs" dxfId="13" priority="23" operator="equal">
      <formula>"Alto"</formula>
    </cfRule>
    <cfRule type="cellIs" dxfId="12" priority="24" operator="equal">
      <formula>"Extremo"</formula>
    </cfRule>
  </conditionalFormatting>
  <conditionalFormatting sqref="L16 R16">
    <cfRule type="cellIs" dxfId="11" priority="2" operator="equal">
      <formula>5</formula>
    </cfRule>
    <cfRule type="cellIs" dxfId="10" priority="4" operator="equal">
      <formula>7</formula>
    </cfRule>
    <cfRule type="cellIs" dxfId="9" priority="5" operator="equal">
      <formula>6</formula>
    </cfRule>
    <cfRule type="cellIs" dxfId="8" priority="6" operator="equal">
      <formula>10</formula>
    </cfRule>
    <cfRule type="cellIs" dxfId="7" priority="7" operator="equal">
      <formula>9</formula>
    </cfRule>
    <cfRule type="cellIs" dxfId="6" priority="8" operator="equal">
      <formula>8</formula>
    </cfRule>
    <cfRule type="cellIs" dxfId="5" priority="9" operator="equal">
      <formula>7</formula>
    </cfRule>
    <cfRule type="cellIs" dxfId="4" priority="10" operator="equal">
      <formula>6</formula>
    </cfRule>
    <cfRule type="cellIs" dxfId="3" priority="11" operator="equal">
      <formula>5</formula>
    </cfRule>
    <cfRule type="cellIs" dxfId="2" priority="12" operator="equal">
      <formula>4</formula>
    </cfRule>
    <cfRule type="cellIs" dxfId="1" priority="13" operator="equal">
      <formula>3</formula>
    </cfRule>
    <cfRule type="cellIs" dxfId="0" priority="14" operator="equal">
      <formula>2</formula>
    </cfRule>
  </conditionalFormatting>
  <dataValidations count="4">
    <dataValidation type="list" allowBlank="1" showInputMessage="1" showErrorMessage="1" sqref="C5:C16" xr:uid="{3CD1ABAE-C09E-4F0B-A88E-2672264BDAD9}">
      <formula1>Clase</formula1>
    </dataValidation>
    <dataValidation type="list" allowBlank="1" showInputMessage="1" showErrorMessage="1" sqref="D5:D16" xr:uid="{809BE2CF-F164-4891-A239-397433C66C4B}">
      <formula1>Fuente</formula1>
    </dataValidation>
    <dataValidation type="list" allowBlank="1" showInputMessage="1" showErrorMessage="1" sqref="E5:E16" xr:uid="{4FA70E8C-CF77-4BA0-878F-9207990B8A2A}">
      <formula1>Etapa</formula1>
    </dataValidation>
    <dataValidation type="list" allowBlank="1" showInputMessage="1" showErrorMessage="1" sqref="F5:F16" xr:uid="{BE6E07E9-8544-4EC0-B6F6-CA44A30F4686}">
      <formula1>Tipo</formula1>
    </dataValidation>
  </dataValidations>
  <pageMargins left="0.7" right="0.7" top="0.75" bottom="0.75" header="0.3" footer="0.3"/>
  <pageSetup scale="64" orientation="landscape"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3F4FE9-3605-42D0-AD54-ABCC281077C3}">
  <dimension ref="A1:G7"/>
  <sheetViews>
    <sheetView workbookViewId="0">
      <selection activeCell="D3" sqref="D3"/>
    </sheetView>
  </sheetViews>
  <sheetFormatPr baseColWidth="10" defaultRowHeight="15"/>
  <cols>
    <col min="1" max="1" width="12.85546875" customWidth="1"/>
    <col min="2" max="2" width="15.85546875" bestFit="1" customWidth="1"/>
    <col min="3" max="3" width="11.28515625" bestFit="1" customWidth="1"/>
    <col min="4" max="4" width="38.140625" customWidth="1"/>
    <col min="5" max="5" width="24.28515625" customWidth="1"/>
    <col min="6" max="6" width="21.85546875" customWidth="1"/>
    <col min="7" max="7" width="21.5703125" customWidth="1"/>
  </cols>
  <sheetData>
    <row r="1" spans="1:7" ht="17.25" thickBot="1">
      <c r="A1" s="48" t="s">
        <v>97</v>
      </c>
      <c r="B1" s="49"/>
      <c r="C1" s="49"/>
      <c r="D1" s="49"/>
      <c r="E1" s="50"/>
      <c r="F1" s="5" t="s">
        <v>98</v>
      </c>
      <c r="G1" s="6">
        <v>1</v>
      </c>
    </row>
    <row r="2" spans="1:7">
      <c r="A2" s="7" t="s">
        <v>99</v>
      </c>
      <c r="B2" s="8" t="s">
        <v>100</v>
      </c>
      <c r="C2" s="9" t="s">
        <v>101</v>
      </c>
      <c r="D2" s="9" t="s">
        <v>102</v>
      </c>
      <c r="E2" s="10" t="s">
        <v>103</v>
      </c>
      <c r="F2" s="10" t="s">
        <v>104</v>
      </c>
      <c r="G2" s="11" t="s">
        <v>105</v>
      </c>
    </row>
    <row r="3" spans="1:7" ht="72">
      <c r="A3" s="12">
        <v>1</v>
      </c>
      <c r="B3" s="13" t="s">
        <v>106</v>
      </c>
      <c r="C3" s="14">
        <v>44781</v>
      </c>
      <c r="D3" s="15" t="s">
        <v>107</v>
      </c>
      <c r="E3" s="15" t="s">
        <v>108</v>
      </c>
      <c r="F3" s="16" t="s">
        <v>109</v>
      </c>
      <c r="G3" s="17" t="s">
        <v>110</v>
      </c>
    </row>
    <row r="4" spans="1:7" ht="15" customHeight="1">
      <c r="A4" s="51" t="s">
        <v>111</v>
      </c>
      <c r="B4" s="51"/>
      <c r="C4" s="51"/>
      <c r="D4" s="51"/>
      <c r="E4" s="51"/>
      <c r="F4" s="51"/>
      <c r="G4" s="52"/>
    </row>
    <row r="5" spans="1:7">
      <c r="A5" s="53"/>
      <c r="B5" s="53"/>
      <c r="C5" s="53"/>
      <c r="D5" s="53"/>
      <c r="E5" s="53"/>
      <c r="F5" s="53"/>
      <c r="G5" s="54"/>
    </row>
    <row r="6" spans="1:7" ht="15" customHeight="1">
      <c r="A6" s="53"/>
      <c r="B6" s="53"/>
      <c r="C6" s="53"/>
      <c r="D6" s="53"/>
      <c r="E6" s="53"/>
      <c r="F6" s="53"/>
      <c r="G6" s="54"/>
    </row>
    <row r="7" spans="1:7" ht="15.75" thickBot="1">
      <c r="A7" s="55"/>
      <c r="B7" s="55"/>
      <c r="C7" s="55"/>
      <c r="D7" s="55"/>
      <c r="E7" s="55"/>
      <c r="F7" s="55"/>
      <c r="G7" s="56"/>
    </row>
  </sheetData>
  <mergeCells count="2">
    <mergeCell ref="A1:E1"/>
    <mergeCell ref="A4:G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13AC6BC8A8B5E84499120C99CB02567D" ma:contentTypeVersion="2" ma:contentTypeDescription="Crear nuevo documento." ma:contentTypeScope="" ma:versionID="11f48a04ed426d2fae1cbe5120b13dc5">
  <xsd:schema xmlns:xsd="http://www.w3.org/2001/XMLSchema" xmlns:xs="http://www.w3.org/2001/XMLSchema" xmlns:p="http://schemas.microsoft.com/office/2006/metadata/properties" xmlns:ns2="9c9e8d70-2d02-43c5-a2a3-00b7ec9450ed" targetNamespace="http://schemas.microsoft.com/office/2006/metadata/properties" ma:root="true" ma:fieldsID="48a8b4f61f279275447bf8efba737cbe" ns2:_="">
    <xsd:import namespace="9c9e8d70-2d02-43c5-a2a3-00b7ec9450ed"/>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9e8d70-2d02-43c5-a2a3-00b7ec9450e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426E61A-1C9F-49CF-A9FE-8960CBCE7F36}">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BD348D13-81DF-4E53-9A2A-2A41FC2F0ACC}">
  <ds:schemaRefs>
    <ds:schemaRef ds:uri="http://schemas.microsoft.com/sharepoint/v3/contenttype/forms"/>
  </ds:schemaRefs>
</ds:datastoreItem>
</file>

<file path=customXml/itemProps3.xml><?xml version="1.0" encoding="utf-8"?>
<ds:datastoreItem xmlns:ds="http://schemas.openxmlformats.org/officeDocument/2006/customXml" ds:itemID="{84D0A2B9-ADB0-4338-A1E1-800A002C7F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9e8d70-2d02-43c5-a2a3-00b7ec9450e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Riesgos</vt:lpstr>
      <vt:lpstr>Cuadro de Control</vt:lpstr>
      <vt:lpstr>'Matriz 1. Riesgos'!Área_de_impresión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Luisa Fernanda Riveros Chavez</cp:lastModifiedBy>
  <dcterms:created xsi:type="dcterms:W3CDTF">2019-10-08T15:23:04Z</dcterms:created>
  <dcterms:modified xsi:type="dcterms:W3CDTF">2022-12-03T13:11:42Z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0x01010013AC6BC8A8B5E84499120C99CB02567D</vt:lpwstr>
  </property>
</Properties>
</file>