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301"/>
  <workbookPr defaultThemeVersion="124226"/>
  <mc:AlternateContent xmlns:mc="http://schemas.openxmlformats.org/markup-compatibility/2006">
    <mc:Choice Requires="x15">
      <x15ac:absPath xmlns:x15ac="http://schemas.microsoft.com/office/spreadsheetml/2010/11/ac" url="D:\PROCESOS DEL 2019\LP-00-002-2019 PROCESO DE VIGILANCIA\DOCUMENTOS PARA LA APERTURA\"/>
    </mc:Choice>
  </mc:AlternateContent>
  <bookViews>
    <workbookView xWindow="0" yWindow="0" windowWidth="24000" windowHeight="8835" tabRatio="847" activeTab="5"/>
  </bookViews>
  <sheets>
    <sheet name="LOTE 1" sheetId="14" r:id="rId1"/>
    <sheet name="LOTE 2" sheetId="20" r:id="rId2"/>
    <sheet name="LOTE 3" sheetId="21" r:id="rId3"/>
    <sheet name="LOTE 4" sheetId="22" r:id="rId4"/>
    <sheet name="LOTE 5" sheetId="24" r:id="rId5"/>
    <sheet name="LOTE 6" sheetId="25" r:id="rId6"/>
  </sheets>
  <definedNames>
    <definedName name="_xlnm.Print_Area" localSheetId="0">'LOTE 1'!$B$1:$E$53</definedName>
    <definedName name="_xlnm.Print_Area" localSheetId="1">'LOTE 2'!$B$1:$E$50</definedName>
    <definedName name="_xlnm.Print_Area" localSheetId="5">'LOTE 6'!$B$1:$E$52</definedName>
  </definedNames>
  <calcPr calcId="171027"/>
</workbook>
</file>

<file path=xl/calcChain.xml><?xml version="1.0" encoding="utf-8"?>
<calcChain xmlns="http://schemas.openxmlformats.org/spreadsheetml/2006/main">
  <c r="E31" i="24" l="1"/>
  <c r="E15" i="24"/>
  <c r="E28" i="24" s="1"/>
  <c r="E16" i="24"/>
  <c r="E17" i="24"/>
  <c r="E18" i="24"/>
  <c r="E19" i="24"/>
  <c r="E20" i="24"/>
  <c r="E21" i="24"/>
  <c r="E22" i="24"/>
  <c r="E23" i="24"/>
  <c r="E24" i="24"/>
  <c r="E25" i="24"/>
  <c r="E26" i="24"/>
  <c r="E27" i="24"/>
  <c r="E14" i="24"/>
  <c r="E38" i="25"/>
  <c r="E37" i="24"/>
  <c r="E38" i="22"/>
  <c r="E28" i="25"/>
  <c r="E28" i="22"/>
  <c r="E15" i="22"/>
  <c r="E16" i="22"/>
  <c r="E17" i="22"/>
  <c r="E18" i="22"/>
  <c r="E19" i="22"/>
  <c r="E20" i="22"/>
  <c r="E21" i="22"/>
  <c r="E22" i="22"/>
  <c r="E23" i="22"/>
  <c r="E24" i="22"/>
  <c r="E25" i="22"/>
  <c r="E26" i="22"/>
  <c r="E27" i="22"/>
  <c r="E14" i="22"/>
  <c r="E38" i="21"/>
  <c r="E15" i="21"/>
  <c r="E28" i="21" s="1"/>
  <c r="E16" i="21"/>
  <c r="E17" i="21"/>
  <c r="E18" i="21"/>
  <c r="E19" i="21"/>
  <c r="E20" i="21"/>
  <c r="E21" i="21"/>
  <c r="E22" i="21"/>
  <c r="E23" i="21"/>
  <c r="E24" i="21"/>
  <c r="E25" i="21"/>
  <c r="E26" i="21"/>
  <c r="E27" i="21"/>
  <c r="E14" i="21"/>
  <c r="E15" i="25"/>
  <c r="E16" i="25"/>
  <c r="E17" i="25"/>
  <c r="E18" i="25"/>
  <c r="E19" i="25"/>
  <c r="E20" i="25"/>
  <c r="E21" i="25"/>
  <c r="E22" i="25"/>
  <c r="E23" i="25"/>
  <c r="E24" i="25"/>
  <c r="E25" i="25"/>
  <c r="E26" i="25"/>
  <c r="E27" i="25"/>
  <c r="E14" i="25"/>
  <c r="E15" i="20"/>
  <c r="E16" i="20"/>
  <c r="E17" i="20"/>
  <c r="E18" i="20"/>
  <c r="E19" i="20"/>
  <c r="E20" i="20"/>
  <c r="E21" i="20"/>
  <c r="E22" i="20"/>
  <c r="E23" i="20"/>
  <c r="E24" i="20"/>
  <c r="E25" i="20"/>
  <c r="E26" i="20"/>
  <c r="E27" i="20"/>
  <c r="E14" i="20"/>
  <c r="E15" i="14"/>
  <c r="E16" i="14"/>
  <c r="E17" i="14"/>
  <c r="E18" i="14"/>
  <c r="E19" i="14"/>
  <c r="E20" i="14"/>
  <c r="E21" i="14"/>
  <c r="E22" i="14"/>
  <c r="E23" i="14"/>
  <c r="E24" i="14"/>
  <c r="E25" i="14"/>
  <c r="E26" i="14"/>
  <c r="E27" i="14"/>
  <c r="E14" i="14"/>
  <c r="E7" i="25" l="1"/>
  <c r="E8" i="25"/>
  <c r="E10" i="25"/>
  <c r="E11" i="25"/>
  <c r="E12" i="25"/>
  <c r="E37" i="25" l="1"/>
  <c r="E36" i="25"/>
  <c r="E35" i="25"/>
  <c r="E34" i="25"/>
  <c r="E33" i="25"/>
  <c r="E32" i="25"/>
  <c r="E36" i="24"/>
  <c r="E35" i="24"/>
  <c r="E34" i="24"/>
  <c r="E33" i="24"/>
  <c r="E32" i="24"/>
  <c r="E12" i="24"/>
  <c r="E11" i="24"/>
  <c r="E10" i="24"/>
  <c r="E8" i="24"/>
  <c r="E7" i="24"/>
  <c r="E37" i="22"/>
  <c r="E36" i="22"/>
  <c r="E35" i="22"/>
  <c r="E34" i="22"/>
  <c r="E33" i="22"/>
  <c r="E32" i="22"/>
  <c r="E12" i="22"/>
  <c r="E11" i="22"/>
  <c r="E10" i="22"/>
  <c r="E8" i="22"/>
  <c r="E7" i="22"/>
  <c r="E37" i="21"/>
  <c r="E36" i="21"/>
  <c r="E35" i="21"/>
  <c r="E34" i="21"/>
  <c r="E33" i="21"/>
  <c r="E32" i="21"/>
  <c r="E12" i="21"/>
  <c r="E11" i="21"/>
  <c r="E10" i="21"/>
  <c r="E8" i="21"/>
  <c r="E7" i="21"/>
  <c r="E36" i="20"/>
  <c r="E35" i="20"/>
  <c r="E34" i="20"/>
  <c r="E33" i="20"/>
  <c r="E32" i="20"/>
  <c r="E31" i="20"/>
  <c r="E12" i="20"/>
  <c r="E11" i="20"/>
  <c r="E10" i="20"/>
  <c r="E8" i="20"/>
  <c r="E7" i="20"/>
  <c r="E28" i="20" l="1"/>
  <c r="E37" i="20"/>
  <c r="E33" i="14" l="1"/>
  <c r="E34" i="14"/>
  <c r="E35" i="14"/>
  <c r="E36" i="14"/>
  <c r="E37" i="14"/>
  <c r="E32" i="14"/>
  <c r="E11" i="14"/>
  <c r="E12" i="14"/>
  <c r="E10" i="14"/>
  <c r="E8" i="14"/>
  <c r="E7" i="14"/>
  <c r="E28" i="14" l="1"/>
  <c r="E38" i="14"/>
</calcChain>
</file>

<file path=xl/sharedStrings.xml><?xml version="1.0" encoding="utf-8"?>
<sst xmlns="http://schemas.openxmlformats.org/spreadsheetml/2006/main" count="260" uniqueCount="55">
  <si>
    <t>CANTIDAD</t>
  </si>
  <si>
    <t>Grabación digital, Los sistemas DVR grabador de video digital con las siguientes características:</t>
  </si>
  <si>
    <t>Sistemas de Seguridad Electrónica</t>
  </si>
  <si>
    <t>Circuito Cerrado de Televisión</t>
  </si>
  <si>
    <t>Cajas de paso plásticas 10x10</t>
  </si>
  <si>
    <t>Canaleta 25x25 de 2 metros</t>
  </si>
  <si>
    <t>ELEMENTO</t>
  </si>
  <si>
    <t>VALOR UNITARIO INCLUIDO IVA</t>
  </si>
  <si>
    <t>VALOR TOTAL INCLUIDO IVA</t>
  </si>
  <si>
    <t>CANTIDAD ESTIMADA</t>
  </si>
  <si>
    <t xml:space="preserve">CUADRO 1 </t>
  </si>
  <si>
    <t>Cantidades</t>
  </si>
  <si>
    <t>Cámaras tipo domo exterior: A COLOR - PTZ, IP - Resolución mínima 4 MP - Lente auto iris, Iluminación 0,005 lux - color Día/Noche, antiniebla, 30X de Zoom óptico, distancia de infrarrojos 200 metros, Pan de 360°, TIL de 90°, PAN TIL de alta velocidad, compresión de video H.265 o superior , 300 presets, 5 patrones, 8 tures, Soporte analítica de video inteligentes: , IP67, IK10, mesa controladora (joystick); con elementos necesarios para operar adecuadamente los movimientos de las cámaras domo - Soporte para domo</t>
  </si>
  <si>
    <r>
      <rPr>
        <b/>
        <sz val="11"/>
        <color indexed="8"/>
        <rFont val="Arial"/>
        <family val="2"/>
      </rPr>
      <t xml:space="preserve">NVR </t>
    </r>
    <r>
      <rPr>
        <sz val="11"/>
        <color indexed="8"/>
        <rFont val="Arial"/>
        <family val="2"/>
      </rPr>
      <t>para 8 canales, 4MP, Soporta H.265 o superior. Ancho de banda máximo de entrada 320Mbps; 16 puetos PoE estandar IEEE 802.3 af/at.Permite alimentación de cámara IP hasta 100 metros en casos especificos en switches u otros dispositivos intermedios (entre el grabador y la cámara), debe sorportar todas las analiticas de video inteligentes, disco duro de minimo 8TB.</t>
    </r>
  </si>
  <si>
    <r>
      <rPr>
        <b/>
        <sz val="11"/>
        <color indexed="8"/>
        <rFont val="Arial"/>
        <family val="2"/>
      </rPr>
      <t xml:space="preserve">Monitores 4K - </t>
    </r>
    <r>
      <rPr>
        <sz val="11"/>
        <color indexed="8"/>
        <rFont val="Arial"/>
        <family val="2"/>
      </rPr>
      <t>DE 32” industriales para uso de 24x7 -  Led, resolución 3840 x 2160p UHD, luminiscencia de 500 cd/m2, tiempo de respuesta de 8ms.  (Teclados y mouse donde se requiera.).Soportes para pared.</t>
    </r>
  </si>
  <si>
    <r>
      <rPr>
        <b/>
        <sz val="11"/>
        <rFont val="Arial"/>
        <family val="2"/>
      </rPr>
      <t>Panel de contro</t>
    </r>
    <r>
      <rPr>
        <b/>
        <sz val="11"/>
        <color indexed="8"/>
        <rFont val="Arial"/>
        <family val="2"/>
      </rPr>
      <t>l</t>
    </r>
    <r>
      <rPr>
        <sz val="11"/>
        <color indexed="8"/>
        <rFont val="Arial"/>
        <family val="2"/>
      </rPr>
      <t>: Zonas en placa 8 - Zonas cableadas 72 – Control remoto inalámbrico con rango de hasta 80m en espacio abierto – Batería de respaldo para 1 horas de operación – Caja anti-vandálica. Incluye instalación.</t>
    </r>
  </si>
  <si>
    <r>
      <rPr>
        <b/>
        <sz val="11"/>
        <color indexed="8"/>
        <rFont val="Arial"/>
        <family val="2"/>
      </rPr>
      <t>Sensores de movimiento:</t>
    </r>
    <r>
      <rPr>
        <sz val="11"/>
        <color indexed="8"/>
        <rFont val="Arial"/>
        <family val="2"/>
      </rPr>
      <t xml:space="preserve"> De doble tecnología de interior  (PIR y Microondas) con inmunidad a mascosta- Ajuste de sensibilidad del PIR - Soporte de pared - Compensación de temperatura - Procesamiento de señal mediante microcontrolador. Incluye instalación. </t>
    </r>
  </si>
  <si>
    <r>
      <rPr>
        <b/>
        <sz val="11"/>
        <rFont val="Arial"/>
        <family val="2"/>
      </rPr>
      <t>Armerillos metálicos:</t>
    </r>
    <r>
      <rPr>
        <sz val="11"/>
        <rFont val="Arial"/>
        <family val="2"/>
      </rPr>
      <t xml:space="preserve"> Cajas fuertes para arma corta de 40 cmts. de ancho x 40 cmts. De fondo x 60 cmts de altura, alta resistencia a robo y fuego, cerradura mecánica de alta seguridad, blindaje de alta resistencia y bajo peso, 5 retrabes; 4 bandejas ajustables y previstas para anclar. </t>
    </r>
  </si>
  <si>
    <r>
      <rPr>
        <b/>
        <sz val="11"/>
        <color indexed="8"/>
        <rFont val="Arial"/>
        <family val="2"/>
      </rPr>
      <t>Monitoreo de Alarma</t>
    </r>
    <r>
      <rPr>
        <sz val="11"/>
        <color indexed="8"/>
        <rFont val="Arial"/>
        <family val="2"/>
      </rPr>
      <t xml:space="preserve">: se debe garantizar que los sistemas de instrucción instalados en las diferentes sedes transmitan los eventos generados las 24 horas del día los 365 días del año a la central de monitoreo de la compañía de vigilancia por medio de un sistema de comunicación GPRS y se debe entregar mensualmente el historial de eventos generados por el software de monitoreo de dicha central  a la supervisiónd el contrato. El costo generado sera asumido por el contratista. </t>
    </r>
  </si>
  <si>
    <r>
      <rPr>
        <b/>
        <sz val="11"/>
        <color indexed="8"/>
        <rFont val="Arial"/>
        <family val="2"/>
      </rPr>
      <t>Pulsadores de pánico:</t>
    </r>
    <r>
      <rPr>
        <sz val="11"/>
        <color indexed="8"/>
        <rFont val="Arial"/>
        <family val="2"/>
      </rPr>
      <t xml:space="preserve"> Para circuito abiertos de pánico. - Terminales de tornillo - Color blanco - Montaje sobre superficies. Incluye instalación </t>
    </r>
  </si>
  <si>
    <r>
      <rPr>
        <b/>
        <sz val="11"/>
        <color indexed="8"/>
        <rFont val="Arial"/>
        <family val="2"/>
      </rPr>
      <t xml:space="preserve">Arco Detector de metales: </t>
    </r>
    <r>
      <rPr>
        <sz val="11"/>
        <color indexed="8"/>
        <rFont val="Arial"/>
        <family val="2"/>
      </rPr>
      <t xml:space="preserve"> Con su respectivo estabilizador y cargador, UPS de 2 kwa, Fuente de poder: AC 110V - Seis áreas de detección sobre laterales derecho e izquierdo - Alto rendimiento - Súper alta sensibilidad. </t>
    </r>
  </si>
  <si>
    <r>
      <rPr>
        <b/>
        <sz val="11"/>
        <color indexed="8"/>
        <rFont val="Arial"/>
        <family val="2"/>
      </rPr>
      <t xml:space="preserve">Alarma sonora: </t>
    </r>
    <r>
      <rPr>
        <sz val="11"/>
        <color indexed="8"/>
        <rFont val="Arial"/>
        <family val="2"/>
      </rPr>
      <t xml:space="preserve">Alarma sonora - corriente directa (VDC): 6-12 voltios - 108 dB.  – Incluye instalación </t>
    </r>
  </si>
  <si>
    <r>
      <rPr>
        <b/>
        <sz val="11"/>
        <color indexed="8"/>
        <rFont val="Arial"/>
        <family val="2"/>
      </rPr>
      <t xml:space="preserve">Suministros: </t>
    </r>
    <r>
      <rPr>
        <sz val="11"/>
        <color indexed="8"/>
        <rFont val="Arial"/>
        <family val="2"/>
      </rPr>
      <t xml:space="preserve">Discos Duros de 8 terabyte (Se debe entregar calculo de almacenamiento de video para cumplir el tiempo estipulado en el contrato, incluyendo cantidad de discos requeridas mensualmente para el respaldo de la información.) </t>
    </r>
  </si>
  <si>
    <t xml:space="preserve">Cableado UTP Categoría 6 A (metros)  </t>
  </si>
  <si>
    <t>Tuberia EMT  de 3/4 ( 3 metros), incluye: adaptadores, uniones, curvas, cajas de paso, grapas e instlación</t>
  </si>
  <si>
    <t xml:space="preserve">Tuberia PVC de 3/4 ( 3 metros), incluye: adaptadores, curvas, grapas e instalación  </t>
  </si>
  <si>
    <t>INSTALACION CAMARA ( PUNTO)</t>
  </si>
  <si>
    <r>
      <rPr>
        <b/>
        <sz val="11"/>
        <color indexed="8"/>
        <rFont val="Arial"/>
        <family val="2"/>
      </rPr>
      <t>Control de rondas:</t>
    </r>
    <r>
      <rPr>
        <sz val="11"/>
        <color indexed="8"/>
        <rFont val="Arial"/>
        <family val="2"/>
      </rPr>
      <t xml:space="preserve"> Voltaje 9-12 VDC - Lector de adquisición de datos, con reporte mensual de marcaciones - Mínimo 12 TAG de marcación. </t>
    </r>
  </si>
  <si>
    <r>
      <rPr>
        <b/>
        <sz val="11"/>
        <color indexed="8"/>
        <rFont val="Arial"/>
        <family val="2"/>
      </rPr>
      <t>Detector Manual</t>
    </r>
    <r>
      <rPr>
        <sz val="11"/>
        <color indexed="8"/>
        <rFont val="Arial"/>
        <family val="2"/>
      </rPr>
      <t>: Doble funcionalidad (Vibración, Luz de alarma) - Caja de cuero - Cargador - Batería de 9 V (Recargable). UPS de 1 KVA</t>
    </r>
  </si>
  <si>
    <r>
      <rPr>
        <b/>
        <sz val="11"/>
        <color indexed="8"/>
        <rFont val="Arial"/>
        <family val="2"/>
      </rPr>
      <t>Sistema Control de Acceso Visitantes</t>
    </r>
    <r>
      <rPr>
        <sz val="11"/>
        <color indexed="8"/>
        <rFont val="Arial"/>
        <family val="2"/>
      </rPr>
      <t>: Compuesto por CPU:( todo en uno) -</t>
    </r>
    <r>
      <rPr>
        <b/>
        <sz val="11"/>
        <color indexed="8"/>
        <rFont val="Arial"/>
        <family val="2"/>
      </rPr>
      <t xml:space="preserve"> s</t>
    </r>
    <r>
      <rPr>
        <sz val="11"/>
        <color indexed="8"/>
        <rFont val="Arial"/>
        <family val="2"/>
      </rPr>
      <t xml:space="preserve">istema operativo windows 7 o superior, procesador inteI CORE i3 o más, memoria Ram de 4 GB o más, disco duro 500 GB o más, monitor 19 pulgadas, teclado, mouse, lectora huella digital (500 dpi, lea huella viva), Cámara Web de alta definición, impresora de sticker (incluye suministro de rollo de papel para sticker por cada sistema), UPS de 1 KVA, </t>
    </r>
    <r>
      <rPr>
        <b/>
        <sz val="11"/>
        <color indexed="8"/>
        <rFont val="Arial"/>
        <family val="2"/>
      </rPr>
      <t>Lectora de códIgo de barras 2D</t>
    </r>
    <r>
      <rPr>
        <sz val="11"/>
        <color indexed="8"/>
        <rFont val="Arial"/>
        <family val="2"/>
      </rPr>
      <t>.</t>
    </r>
  </si>
  <si>
    <r>
      <rPr>
        <b/>
        <sz val="11"/>
        <rFont val="Arial"/>
        <family val="2"/>
      </rPr>
      <t xml:space="preserve">Locker de 2 secciones: </t>
    </r>
    <r>
      <rPr>
        <sz val="11"/>
        <rFont val="Arial"/>
        <family val="2"/>
      </rPr>
      <t xml:space="preserve"> Lamina de 24mm - Color gris - Pintura electrostática - Cerradura portacandado - Altura 1.80 metros x 0.36 frente x 0.37 fondo. Dos puertas con rejilla.</t>
    </r>
  </si>
  <si>
    <r>
      <rPr>
        <b/>
        <sz val="11"/>
        <rFont val="Arial"/>
        <family val="2"/>
      </rPr>
      <t>Descargador para Armas:</t>
    </r>
    <r>
      <rPr>
        <sz val="11"/>
        <rFont val="Arial"/>
        <family val="2"/>
      </rPr>
      <t xml:space="preserve"> Alto 86 cmts, diámetro 10" - Espesor 3/8" acero balístico para paredes y piso (blindaje nivel UL IV) - Pintura: Color negro en poliuretano - Relleno en arenas (20 cmts). </t>
    </r>
  </si>
  <si>
    <r>
      <rPr>
        <b/>
        <sz val="11"/>
        <rFont val="Arial"/>
        <family val="2"/>
      </rPr>
      <t>Espejos cóncavos:</t>
    </r>
    <r>
      <rPr>
        <sz val="11"/>
        <rFont val="Arial"/>
        <family val="2"/>
      </rPr>
      <t xml:space="preserve"> Para inspección vehículos espejos redondos convexos - Luna de cristal de 30 cmts - Perfil protector en PVC. - Mango tubular de 1/2" Largo 90 cmts - rodachin.</t>
    </r>
  </si>
  <si>
    <t>VALOR UNITARIO MENSUAL   (IVA incluido)</t>
  </si>
  <si>
    <t>VALOR MENSUAL TOTAL  (IVA incluido)</t>
  </si>
  <si>
    <t>VALOR MENSUAL TOTAL INCLUIDO IVA MEDIOS TECNOLOGICOS Y LOGISTICOS</t>
  </si>
  <si>
    <t xml:space="preserve">VALOR TOTAL INSTALACION INCLUIDO IVA </t>
  </si>
  <si>
    <t>FIRMA DE REPRESENTANTE LEGAL</t>
  </si>
  <si>
    <t>_________________________________________________________</t>
  </si>
  <si>
    <r>
      <rPr>
        <b/>
        <sz val="11"/>
        <color indexed="8"/>
        <rFont val="Arial"/>
        <family val="2"/>
      </rPr>
      <t>NVR</t>
    </r>
    <r>
      <rPr>
        <sz val="11"/>
        <color indexed="8"/>
        <rFont val="Arial"/>
        <family val="2"/>
      </rPr>
      <t xml:space="preserve"> para 16 canales, 4MP, Soporta H.265 o superior. Ancho de banda máximo de entrada 320Mbps; 16 puertos PoE estandar IEEE 802.3 af/at.Permite alimentación de cámara IP hasta 150 metros en casos especificos en switches u otros dispositivos intermedios (entre el grabador y la cámara), HTTPS encriptación de streaming sdk  sobre TLS,HDMI y VGA independientes, autenticación dual dos usuarios/dos contraseñas para descarga de videos, tecnología smooth streaming para fluidez de video en ancho de banda limitado, visualización de video en vivo y reproducción en navegador Web sin instalación de plug-in, debe sorportar todas las analiticas de video inteligentes, disco duro de minimo 8TB.</t>
    </r>
  </si>
  <si>
    <t>Cámaras:  IP - Tipo Bullet - Infrarrojas- A color -  Función día/noche (ICR) - Internas y externas (con características para intemperie IP67, anti-vandálicas IK10), de 4 MP de resolución, iluminación de escena o sensibilidad a la iluminación de 0,001 lux o superior, WDR real (120dB), BLC, compresión de video H.265 o superior, Alimentación PoE, transmisión de video y audio a 60 metros o más entre el grabador o switch, sin otros dispositivos intermedios a través de cable UTP-  Lentes : Auto iris -  2.8 a 12 mm (Varifocales)– Distancia de Infrarrojo de 60 metros o más - sensor CMOS. – Analíticas de video inteligente.</t>
  </si>
  <si>
    <t>INSTALACION SOLO PARA EL AÑO 2019</t>
  </si>
  <si>
    <t>VALOR TOTAL INCLUIDO IVA MEDIOS TECNOLOGICOS CON INSTALACION                                                                $</t>
  </si>
  <si>
    <t>FORMATO N° 4  PROPUESTA ECONOMICA - MEDIOS TECNOLOGICOS  LOTE I</t>
  </si>
  <si>
    <t>LOTE 1. CENTRO</t>
  </si>
  <si>
    <t>FORMATO N° 4  PROPUESTA ECONOMICA - MEDIOS TECNOLOGICOS  LOTE VI</t>
  </si>
  <si>
    <t xml:space="preserve">LOTE VI - BUCARAMANGA NORORIENTE </t>
  </si>
  <si>
    <t>FORMATO N° 4  PROPUESTA ECONOMICA - MEDIOS TECNOLOGICOS  LOTE V</t>
  </si>
  <si>
    <t xml:space="preserve">LOTE V - PEREIRA CENTRO OCCIDENTE </t>
  </si>
  <si>
    <t>FORMATO N° 4  PROPUESTA ECONOMICA - MEDIOS TECNOLOGICOS  LOTE IV</t>
  </si>
  <si>
    <t xml:space="preserve">LOTE IV - CALI SUROCCIDENTE </t>
  </si>
  <si>
    <t>FORMATO N° 4  PROPUESTA ECONOMICA - MEDIOS TECNOLOGICOS  LOTE II</t>
  </si>
  <si>
    <t xml:space="preserve">LOTE II - BARRANQUILLA - NORTE </t>
  </si>
  <si>
    <t>FORMATO N° 4  PROPUESTA ECONOMICA - MEDIOS TECNOLOGICOS  LOTE III</t>
  </si>
  <si>
    <t xml:space="preserve">LOTE III - MEDELLIN - NOROCCIDENTE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</si>
</sst>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quot;$&quot;\ * #,##0_-;\-&quot;$&quot;\ * #,##0_-;_-&quot;$&quot;\ * &quot;-&quot;_-;_-@_-"/>
    <numFmt numFmtId="165" formatCode="_ &quot;$&quot;\ * #,##0.00_ ;_ &quot;$&quot;\ * \-#,##0.00_ ;_ &quot;$&quot;\ * &quot;-&quot;??_ ;_ @_ "/>
    <numFmt numFmtId="166" formatCode="_ * #,##0_ ;_ * \-#,##0_ ;_ * &quot;-&quot;??_ ;_ @_ "/>
    <numFmt numFmtId="167" formatCode="_ &quot;$&quot;\ * #,##0_ ;_ &quot;$&quot;\ * \-#,##0_ ;_ &quot;$&quot;\ * &quot;-&quot;??_ ;_ @_ "/>
    <numFmt numFmtId="168" formatCode="_ &quot;$&quot;\ * #,##0_ ;_ &quot;$&quot;\ * \-#,##0_ ;_ &quot;$&quot;\ * &quot;-&quot;_ ;_ @_ "/>
  </numFmts>
  <fonts count="14" x14ac:knownFonts="1">
    <font>
      <sz val="10"/>
      <name val="Arial"/>
    </font>
    <font>
      <sz val="10"/>
      <name val="Arial"/>
      <family val="2"/>
    </font>
    <font>
      <b/>
      <sz val="10"/>
      <name val="Arial"/>
      <family val="2"/>
    </font>
    <font>
      <sz val="11"/>
      <name val="Arial"/>
      <family val="2"/>
    </font>
    <font>
      <sz val="10"/>
      <name val="Arial"/>
      <family val="2"/>
      <charset val="1"/>
    </font>
    <font>
      <b/>
      <sz val="14"/>
      <name val="Arial"/>
      <family val="2"/>
    </font>
    <font>
      <b/>
      <sz val="11"/>
      <name val="Arial"/>
      <family val="2"/>
    </font>
    <font>
      <b/>
      <sz val="10"/>
      <color indexed="8"/>
      <name val="Arial"/>
      <family val="2"/>
    </font>
    <font>
      <b/>
      <sz val="12"/>
      <name val="Arial"/>
      <family val="2"/>
    </font>
    <font>
      <b/>
      <sz val="11"/>
      <name val="Calibri"/>
      <family val="2"/>
    </font>
    <font>
      <sz val="8"/>
      <name val="Arial"/>
      <family val="2"/>
    </font>
    <font>
      <sz val="10"/>
      <name val="Arial"/>
      <family val="2"/>
    </font>
    <font>
      <b/>
      <sz val="11"/>
      <color indexed="8"/>
      <name val="Arial"/>
      <family val="2"/>
    </font>
    <font>
      <sz val="11"/>
      <color indexed="8"/>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5">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6">
    <xf numFmtId="0" fontId="0" fillId="0" borderId="0"/>
    <xf numFmtId="165" fontId="1" fillId="0" borderId="0" applyFont="0" applyFill="0" applyBorder="0" applyAlignment="0" applyProtection="0"/>
    <xf numFmtId="0" fontId="4" fillId="0" borderId="0"/>
    <xf numFmtId="165" fontId="1" fillId="0" borderId="0" applyFont="0" applyFill="0" applyBorder="0" applyAlignment="0" applyProtection="0"/>
    <xf numFmtId="168" fontId="1" fillId="0" borderId="0" applyFont="0" applyFill="0" applyBorder="0" applyAlignment="0" applyProtection="0"/>
    <xf numFmtId="164" fontId="11" fillId="0" borderId="0" applyFont="0" applyFill="0" applyBorder="0" applyAlignment="0" applyProtection="0"/>
  </cellStyleXfs>
  <cellXfs count="77">
    <xf numFmtId="0" fontId="0" fillId="0" borderId="0" xfId="0"/>
    <xf numFmtId="0" fontId="2" fillId="0" borderId="0" xfId="0" applyFont="1" applyFill="1" applyAlignment="1">
      <alignment vertical="center" wrapText="1"/>
    </xf>
    <xf numFmtId="0" fontId="1" fillId="0" borderId="0" xfId="0" applyFont="1" applyFill="1" applyAlignment="1">
      <alignment vertical="center" wrapText="1"/>
    </xf>
    <xf numFmtId="0" fontId="1" fillId="0" borderId="0" xfId="0" applyFont="1" applyFill="1" applyAlignment="1">
      <alignment wrapText="1"/>
    </xf>
    <xf numFmtId="0" fontId="7" fillId="0" borderId="8"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0" xfId="0" applyFont="1" applyFill="1" applyBorder="1" applyAlignment="1">
      <alignment vertical="center" wrapText="1"/>
    </xf>
    <xf numFmtId="0" fontId="6" fillId="0" borderId="2" xfId="0" applyFont="1" applyFill="1" applyBorder="1" applyAlignment="1">
      <alignment horizontal="center" vertical="center"/>
    </xf>
    <xf numFmtId="167" fontId="3" fillId="0" borderId="2" xfId="1" applyNumberFormat="1" applyFont="1" applyFill="1" applyBorder="1" applyAlignment="1">
      <alignment horizontal="center" vertical="center"/>
    </xf>
    <xf numFmtId="0" fontId="6" fillId="2" borderId="2" xfId="0" applyFont="1" applyFill="1" applyBorder="1" applyAlignment="1">
      <alignment horizontal="center" vertical="center"/>
    </xf>
    <xf numFmtId="167" fontId="3" fillId="2" borderId="2" xfId="1" applyNumberFormat="1" applyFont="1" applyFill="1" applyBorder="1" applyAlignment="1">
      <alignment horizontal="center" vertical="center"/>
    </xf>
    <xf numFmtId="1" fontId="6" fillId="0" borderId="2" xfId="0" applyNumberFormat="1" applyFont="1" applyFill="1" applyBorder="1" applyAlignment="1">
      <alignment horizontal="center" vertical="center"/>
    </xf>
    <xf numFmtId="167" fontId="6" fillId="0" borderId="4" xfId="1" applyNumberFormat="1" applyFont="1" applyFill="1" applyBorder="1" applyAlignment="1">
      <alignment horizontal="center" vertical="center"/>
    </xf>
    <xf numFmtId="166" fontId="1" fillId="0" borderId="0" xfId="0" applyNumberFormat="1" applyFont="1" applyFill="1" applyAlignment="1">
      <alignment wrapText="1"/>
    </xf>
    <xf numFmtId="167" fontId="6" fillId="0" borderId="8" xfId="1" applyNumberFormat="1" applyFont="1" applyFill="1" applyBorder="1" applyAlignment="1">
      <alignment horizontal="center" vertical="center" wrapText="1"/>
    </xf>
    <xf numFmtId="0" fontId="6" fillId="0" borderId="13" xfId="0" applyFont="1" applyFill="1" applyBorder="1" applyAlignment="1">
      <alignment horizontal="center" vertical="center" wrapText="1"/>
    </xf>
    <xf numFmtId="167" fontId="6" fillId="0" borderId="5" xfId="1" applyNumberFormat="1" applyFont="1" applyFill="1" applyBorder="1" applyAlignment="1">
      <alignment vertical="center" wrapText="1"/>
    </xf>
    <xf numFmtId="167" fontId="3" fillId="0" borderId="4" xfId="1" applyNumberFormat="1" applyFont="1" applyFill="1" applyBorder="1" applyAlignment="1">
      <alignment horizontal="center" vertical="center"/>
    </xf>
    <xf numFmtId="167" fontId="3" fillId="0" borderId="11" xfId="1" applyNumberFormat="1" applyFont="1" applyFill="1" applyBorder="1" applyAlignment="1">
      <alignment vertical="center" wrapText="1"/>
    </xf>
    <xf numFmtId="167" fontId="3" fillId="0" borderId="2" xfId="1" applyNumberFormat="1" applyFont="1" applyFill="1" applyBorder="1" applyAlignment="1">
      <alignment vertical="center" wrapText="1"/>
    </xf>
    <xf numFmtId="167" fontId="3" fillId="0" borderId="4" xfId="1" applyNumberFormat="1" applyFont="1" applyFill="1" applyBorder="1" applyAlignment="1">
      <alignment vertical="center" wrapText="1"/>
    </xf>
    <xf numFmtId="164" fontId="3" fillId="0" borderId="2" xfId="5" applyFont="1" applyFill="1" applyBorder="1" applyAlignment="1">
      <alignment horizontal="center" vertical="center"/>
    </xf>
    <xf numFmtId="0" fontId="2" fillId="2" borderId="2" xfId="0" applyFont="1" applyFill="1" applyBorder="1" applyAlignment="1">
      <alignment vertical="center" wrapText="1"/>
    </xf>
    <xf numFmtId="0" fontId="1" fillId="2" borderId="2" xfId="0" applyFont="1" applyFill="1" applyBorder="1" applyAlignment="1">
      <alignment vertical="center" wrapText="1"/>
    </xf>
    <xf numFmtId="167" fontId="3" fillId="0" borderId="3" xfId="1" applyNumberFormat="1" applyFont="1" applyFill="1" applyBorder="1" applyAlignment="1">
      <alignment vertical="center" wrapText="1"/>
    </xf>
    <xf numFmtId="0" fontId="6" fillId="2" borderId="6" xfId="0" applyFont="1" applyFill="1" applyBorder="1" applyAlignment="1">
      <alignment vertical="center" wrapText="1"/>
    </xf>
    <xf numFmtId="0" fontId="3" fillId="0" borderId="1" xfId="0" applyFont="1" applyBorder="1" applyAlignment="1">
      <alignment horizontal="justify" vertical="top" wrapText="1"/>
    </xf>
    <xf numFmtId="0" fontId="3" fillId="0" borderId="14" xfId="0" applyFont="1" applyBorder="1" applyAlignment="1">
      <alignment horizontal="justify" vertical="top" wrapText="1"/>
    </xf>
    <xf numFmtId="0" fontId="6" fillId="0" borderId="7"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2" borderId="1" xfId="0" applyFont="1" applyFill="1" applyBorder="1" applyAlignment="1">
      <alignment vertical="center" wrapText="1"/>
    </xf>
    <xf numFmtId="0" fontId="6" fillId="2" borderId="2" xfId="0" applyFont="1" applyFill="1" applyBorder="1" applyAlignment="1">
      <alignment vertical="center" wrapText="1"/>
    </xf>
    <xf numFmtId="0" fontId="3" fillId="2" borderId="2" xfId="0" applyFont="1" applyFill="1" applyBorder="1" applyAlignment="1">
      <alignment vertical="center" wrapText="1"/>
    </xf>
    <xf numFmtId="0" fontId="12" fillId="2" borderId="1" xfId="0" applyFont="1" applyFill="1" applyBorder="1" applyAlignment="1">
      <alignment vertical="center" wrapText="1"/>
    </xf>
    <xf numFmtId="0" fontId="13" fillId="0" borderId="15" xfId="0" applyFont="1" applyBorder="1" applyAlignment="1">
      <alignment horizontal="justify" vertical="top" wrapText="1"/>
    </xf>
    <xf numFmtId="0" fontId="13" fillId="0" borderId="1" xfId="0" applyFont="1" applyFill="1" applyBorder="1" applyAlignment="1">
      <alignment vertical="center" wrapText="1"/>
    </xf>
    <xf numFmtId="0" fontId="3" fillId="0" borderId="15" xfId="0" applyFont="1" applyBorder="1" applyAlignment="1">
      <alignment horizontal="justify" vertical="top" wrapText="1"/>
    </xf>
    <xf numFmtId="0" fontId="6" fillId="0" borderId="0" xfId="0" applyFont="1" applyFill="1" applyBorder="1" applyAlignment="1">
      <alignment horizontal="right" vertical="center" wrapText="1"/>
    </xf>
    <xf numFmtId="0" fontId="6" fillId="0" borderId="0" xfId="0" applyFont="1" applyFill="1" applyBorder="1" applyAlignment="1">
      <alignment vertical="center" wrapText="1"/>
    </xf>
    <xf numFmtId="0" fontId="3" fillId="0" borderId="0" xfId="0" applyFont="1" applyFill="1" applyAlignment="1">
      <alignment wrapText="1"/>
    </xf>
    <xf numFmtId="0" fontId="3" fillId="0" borderId="7" xfId="0" applyFont="1" applyBorder="1" applyAlignment="1">
      <alignment horizontal="center" vertical="center" wrapText="1"/>
    </xf>
    <xf numFmtId="0" fontId="3" fillId="0" borderId="0" xfId="0" applyFont="1" applyFill="1" applyAlignment="1">
      <alignment vertical="center" wrapText="1"/>
    </xf>
    <xf numFmtId="0" fontId="13" fillId="0" borderId="15" xfId="0" applyFont="1" applyBorder="1" applyAlignment="1">
      <alignment horizontal="justify" vertical="center" wrapText="1"/>
    </xf>
    <xf numFmtId="0" fontId="3" fillId="0" borderId="16" xfId="0" applyFont="1" applyBorder="1" applyAlignment="1">
      <alignment vertical="center" wrapText="1"/>
    </xf>
    <xf numFmtId="0" fontId="3" fillId="0" borderId="15" xfId="0" applyFont="1" applyBorder="1" applyAlignment="1">
      <alignment vertical="center" wrapText="1"/>
    </xf>
    <xf numFmtId="0" fontId="10" fillId="0" borderId="0" xfId="0" applyFont="1" applyAlignment="1">
      <alignment horizontal="justify" vertical="center"/>
    </xf>
    <xf numFmtId="167" fontId="3" fillId="0" borderId="0" xfId="1" applyNumberFormat="1" applyFont="1" applyFill="1" applyBorder="1" applyAlignment="1">
      <alignment horizontal="center" vertical="center"/>
    </xf>
    <xf numFmtId="167" fontId="6" fillId="0" borderId="0" xfId="1" applyNumberFormat="1" applyFont="1" applyFill="1" applyBorder="1" applyAlignment="1">
      <alignment horizontal="center" vertical="center"/>
    </xf>
    <xf numFmtId="0" fontId="6" fillId="0" borderId="12"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0" borderId="9" xfId="0" applyFont="1" applyBorder="1" applyAlignment="1">
      <alignment vertical="center" wrapText="1"/>
    </xf>
    <xf numFmtId="0" fontId="6" fillId="3" borderId="0" xfId="0" applyFont="1" applyFill="1" applyBorder="1" applyAlignment="1">
      <alignment horizontal="center" vertical="center"/>
    </xf>
    <xf numFmtId="0" fontId="6" fillId="2" borderId="6" xfId="0" applyFont="1" applyFill="1" applyBorder="1" applyAlignment="1">
      <alignment horizontal="center" vertical="center"/>
    </xf>
    <xf numFmtId="0" fontId="13" fillId="0" borderId="16" xfId="0" applyFont="1" applyBorder="1" applyAlignment="1">
      <alignment horizontal="justify" vertical="top" wrapText="1"/>
    </xf>
    <xf numFmtId="0" fontId="6" fillId="0" borderId="17" xfId="0" applyFont="1" applyFill="1" applyBorder="1" applyAlignment="1">
      <alignment horizontal="left" vertical="center" wrapText="1"/>
    </xf>
    <xf numFmtId="0" fontId="6" fillId="0" borderId="0" xfId="0" applyFont="1" applyFill="1" applyBorder="1" applyAlignment="1">
      <alignment horizontal="center" vertical="center"/>
    </xf>
    <xf numFmtId="0" fontId="6" fillId="0"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1" fillId="2" borderId="3" xfId="0" applyFont="1" applyFill="1" applyBorder="1" applyAlignment="1">
      <alignment vertical="center" wrapText="1"/>
    </xf>
    <xf numFmtId="164" fontId="3" fillId="0" borderId="3" xfId="5" applyFont="1" applyFill="1" applyBorder="1" applyAlignment="1">
      <alignment horizontal="center" vertical="center"/>
    </xf>
    <xf numFmtId="167" fontId="3" fillId="2" borderId="3" xfId="1" applyNumberFormat="1" applyFont="1" applyFill="1" applyBorder="1" applyAlignment="1">
      <alignment horizontal="center" vertical="center"/>
    </xf>
    <xf numFmtId="167" fontId="3" fillId="0" borderId="3" xfId="1" applyNumberFormat="1" applyFont="1" applyFill="1" applyBorder="1" applyAlignment="1">
      <alignment horizontal="center" vertical="center"/>
    </xf>
    <xf numFmtId="167" fontId="6" fillId="0" borderId="5" xfId="1" applyNumberFormat="1" applyFont="1" applyFill="1" applyBorder="1" applyAlignment="1">
      <alignment horizontal="center" vertical="center"/>
    </xf>
    <xf numFmtId="0" fontId="5" fillId="0" borderId="0" xfId="0" applyFont="1" applyFill="1" applyAlignment="1">
      <alignment horizontal="center" vertical="center" wrapText="1"/>
    </xf>
    <xf numFmtId="0" fontId="1" fillId="0" borderId="0" xfId="0" applyFont="1" applyFill="1" applyAlignment="1">
      <alignment horizontal="center" wrapText="1"/>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21"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4" xfId="0" applyFont="1" applyFill="1" applyBorder="1" applyAlignment="1">
      <alignment horizontal="center" vertical="center"/>
    </xf>
    <xf numFmtId="0" fontId="9" fillId="0" borderId="0" xfId="0" applyFont="1" applyFill="1" applyAlignment="1">
      <alignment horizontal="center" vertical="center"/>
    </xf>
    <xf numFmtId="0" fontId="8" fillId="0" borderId="0" xfId="0" applyFont="1" applyFill="1" applyAlignment="1">
      <alignment horizontal="center" vertical="center" wrapText="1"/>
    </xf>
  </cellXfs>
  <cellStyles count="6">
    <cellStyle name="Excel Built-in Normal" xfId="2"/>
    <cellStyle name="Moneda" xfId="1" builtinId="4"/>
    <cellStyle name="Moneda [0]" xfId="5" builtinId="7"/>
    <cellStyle name="Moneda [0] 2" xfId="4"/>
    <cellStyle name="Moneda 3" xf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762000</xdr:colOff>
      <xdr:row>0</xdr:row>
      <xdr:rowOff>224115</xdr:rowOff>
    </xdr:from>
    <xdr:to>
      <xdr:col>1</xdr:col>
      <xdr:colOff>4146176</xdr:colOff>
      <xdr:row>0</xdr:row>
      <xdr:rowOff>1074642</xdr:rowOff>
    </xdr:to>
    <xdr:pic>
      <xdr:nvPicPr>
        <xdr:cNvPr id="2" name="Imagen 1">
          <a:extLst>
            <a:ext uri="{FF2B5EF4-FFF2-40B4-BE49-F238E27FC236}">
              <a16:creationId xmlns:a16="http://schemas.microsoft.com/office/drawing/2014/main" id="{1E4388E0-ECE9-4F05-A0B3-6A23E39385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4559" y="224115"/>
          <a:ext cx="3384176" cy="8505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885266</xdr:colOff>
      <xdr:row>0</xdr:row>
      <xdr:rowOff>392207</xdr:rowOff>
    </xdr:from>
    <xdr:to>
      <xdr:col>4</xdr:col>
      <xdr:colOff>1568825</xdr:colOff>
      <xdr:row>0</xdr:row>
      <xdr:rowOff>982197</xdr:rowOff>
    </xdr:to>
    <xdr:pic>
      <xdr:nvPicPr>
        <xdr:cNvPr id="4" name="Imagen 3" descr=":::logoDIAN:lema gobierno 2019:MinhaciendaBN_2019.jpg">
          <a:extLst>
            <a:ext uri="{FF2B5EF4-FFF2-40B4-BE49-F238E27FC236}">
              <a16:creationId xmlns:a16="http://schemas.microsoft.com/office/drawing/2014/main" id="{D0BD06B2-6854-4620-9262-09B16463818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0800000" flipH="1" flipV="1">
          <a:off x="6566648" y="392207"/>
          <a:ext cx="4112559" cy="589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0</xdr:row>
      <xdr:rowOff>403413</xdr:rowOff>
    </xdr:from>
    <xdr:to>
      <xdr:col>5</xdr:col>
      <xdr:colOff>11206</xdr:colOff>
      <xdr:row>0</xdr:row>
      <xdr:rowOff>993403</xdr:rowOff>
    </xdr:to>
    <xdr:pic>
      <xdr:nvPicPr>
        <xdr:cNvPr id="3" name="Imagen 2" descr=":::logoDIAN:lema gobierno 2019:MinhaciendaBN_2019.jpg">
          <a:extLst>
            <a:ext uri="{FF2B5EF4-FFF2-40B4-BE49-F238E27FC236}">
              <a16:creationId xmlns:a16="http://schemas.microsoft.com/office/drawing/2014/main" id="{6D540654-226F-4D16-8C98-98BEA9C132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0800000" flipH="1" flipV="1">
          <a:off x="5483598" y="403413"/>
          <a:ext cx="4328833" cy="589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156882</xdr:colOff>
      <xdr:row>0</xdr:row>
      <xdr:rowOff>212910</xdr:rowOff>
    </xdr:from>
    <xdr:to>
      <xdr:col>1</xdr:col>
      <xdr:colOff>4134970</xdr:colOff>
      <xdr:row>0</xdr:row>
      <xdr:rowOff>1120587</xdr:rowOff>
    </xdr:to>
    <xdr:pic>
      <xdr:nvPicPr>
        <xdr:cNvPr id="4" name="Imagen 3">
          <a:extLst>
            <a:ext uri="{FF2B5EF4-FFF2-40B4-BE49-F238E27FC236}">
              <a16:creationId xmlns:a16="http://schemas.microsoft.com/office/drawing/2014/main" id="{AD148D9B-53F6-45B2-A6ED-FE3D5F46C6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9441" y="212910"/>
          <a:ext cx="3978088" cy="9076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829236</xdr:colOff>
      <xdr:row>0</xdr:row>
      <xdr:rowOff>347383</xdr:rowOff>
    </xdr:from>
    <xdr:to>
      <xdr:col>4</xdr:col>
      <xdr:colOff>1512795</xdr:colOff>
      <xdr:row>0</xdr:row>
      <xdr:rowOff>937373</xdr:rowOff>
    </xdr:to>
    <xdr:pic>
      <xdr:nvPicPr>
        <xdr:cNvPr id="3" name="Imagen 2" descr=":::logoDIAN:lema gobierno 2019:MinhaciendaBN_2019.jpg">
          <a:extLst>
            <a:ext uri="{FF2B5EF4-FFF2-40B4-BE49-F238E27FC236}">
              <a16:creationId xmlns:a16="http://schemas.microsoft.com/office/drawing/2014/main" id="{66CBB4DF-B5E3-4B81-8642-57D44D9C10F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0800000" flipH="1" flipV="1">
          <a:off x="6510618" y="347383"/>
          <a:ext cx="4112559" cy="589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224117</xdr:colOff>
      <xdr:row>0</xdr:row>
      <xdr:rowOff>145675</xdr:rowOff>
    </xdr:from>
    <xdr:to>
      <xdr:col>1</xdr:col>
      <xdr:colOff>4213411</xdr:colOff>
      <xdr:row>0</xdr:row>
      <xdr:rowOff>1053352</xdr:rowOff>
    </xdr:to>
    <xdr:pic>
      <xdr:nvPicPr>
        <xdr:cNvPr id="4" name="Imagen 3">
          <a:extLst>
            <a:ext uri="{FF2B5EF4-FFF2-40B4-BE49-F238E27FC236}">
              <a16:creationId xmlns:a16="http://schemas.microsoft.com/office/drawing/2014/main" id="{3A9F04EA-F10F-4D0C-B2DE-BD038A3C54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26676" y="145675"/>
          <a:ext cx="3989294" cy="9076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201706</xdr:colOff>
      <xdr:row>0</xdr:row>
      <xdr:rowOff>134469</xdr:rowOff>
    </xdr:from>
    <xdr:to>
      <xdr:col>1</xdr:col>
      <xdr:colOff>3888441</xdr:colOff>
      <xdr:row>0</xdr:row>
      <xdr:rowOff>952500</xdr:rowOff>
    </xdr:to>
    <xdr:pic>
      <xdr:nvPicPr>
        <xdr:cNvPr id="4" name="Imagen 3">
          <a:extLst>
            <a:ext uri="{FF2B5EF4-FFF2-40B4-BE49-F238E27FC236}">
              <a16:creationId xmlns:a16="http://schemas.microsoft.com/office/drawing/2014/main" id="{C8FD4A3B-C606-424F-BD03-DB12CF44FB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4265" y="134469"/>
          <a:ext cx="3686735" cy="8180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672352</xdr:colOff>
      <xdr:row>0</xdr:row>
      <xdr:rowOff>246530</xdr:rowOff>
    </xdr:from>
    <xdr:to>
      <xdr:col>4</xdr:col>
      <xdr:colOff>1355911</xdr:colOff>
      <xdr:row>0</xdr:row>
      <xdr:rowOff>784411</xdr:rowOff>
    </xdr:to>
    <xdr:pic>
      <xdr:nvPicPr>
        <xdr:cNvPr id="5" name="Imagen 4" descr=":::logoDIAN:lema gobierno 2019:MinhaciendaBN_2019.jpg">
          <a:extLst>
            <a:ext uri="{FF2B5EF4-FFF2-40B4-BE49-F238E27FC236}">
              <a16:creationId xmlns:a16="http://schemas.microsoft.com/office/drawing/2014/main" id="{72A8762A-D322-4E51-BCC9-EDC52E1128A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0800000" flipH="1" flipV="1">
          <a:off x="6353734" y="246530"/>
          <a:ext cx="4112559" cy="5378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705970</xdr:colOff>
      <xdr:row>0</xdr:row>
      <xdr:rowOff>224116</xdr:rowOff>
    </xdr:from>
    <xdr:to>
      <xdr:col>1</xdr:col>
      <xdr:colOff>3675529</xdr:colOff>
      <xdr:row>0</xdr:row>
      <xdr:rowOff>851647</xdr:rowOff>
    </xdr:to>
    <xdr:pic>
      <xdr:nvPicPr>
        <xdr:cNvPr id="2" name="Imagen 1">
          <a:extLst>
            <a:ext uri="{FF2B5EF4-FFF2-40B4-BE49-F238E27FC236}">
              <a16:creationId xmlns:a16="http://schemas.microsoft.com/office/drawing/2014/main" id="{70E5A8F8-100D-43C1-92B6-E6CDEA125C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8529" y="224116"/>
          <a:ext cx="2969559" cy="6275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762001</xdr:colOff>
      <xdr:row>0</xdr:row>
      <xdr:rowOff>235325</xdr:rowOff>
    </xdr:from>
    <xdr:to>
      <xdr:col>4</xdr:col>
      <xdr:colOff>1445560</xdr:colOff>
      <xdr:row>0</xdr:row>
      <xdr:rowOff>825315</xdr:rowOff>
    </xdr:to>
    <xdr:pic>
      <xdr:nvPicPr>
        <xdr:cNvPr id="5" name="Imagen 4" descr=":::logoDIAN:lema gobierno 2019:MinhaciendaBN_2019.jpg">
          <a:extLst>
            <a:ext uri="{FF2B5EF4-FFF2-40B4-BE49-F238E27FC236}">
              <a16:creationId xmlns:a16="http://schemas.microsoft.com/office/drawing/2014/main" id="{7E68D12D-3210-4D8E-8A41-1FF3ED53C07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0800000" flipH="1" flipV="1">
          <a:off x="6443383" y="235325"/>
          <a:ext cx="4112559" cy="589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806823</xdr:colOff>
      <xdr:row>0</xdr:row>
      <xdr:rowOff>100851</xdr:rowOff>
    </xdr:from>
    <xdr:to>
      <xdr:col>1</xdr:col>
      <xdr:colOff>4527177</xdr:colOff>
      <xdr:row>0</xdr:row>
      <xdr:rowOff>885265</xdr:rowOff>
    </xdr:to>
    <xdr:pic>
      <xdr:nvPicPr>
        <xdr:cNvPr id="4" name="Imagen 3">
          <a:extLst>
            <a:ext uri="{FF2B5EF4-FFF2-40B4-BE49-F238E27FC236}">
              <a16:creationId xmlns:a16="http://schemas.microsoft.com/office/drawing/2014/main" id="{CE353DBF-90DD-45E9-AE29-44BB14C246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9382" y="100851"/>
          <a:ext cx="3720354" cy="784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941294</xdr:colOff>
      <xdr:row>0</xdr:row>
      <xdr:rowOff>246530</xdr:rowOff>
    </xdr:from>
    <xdr:to>
      <xdr:col>4</xdr:col>
      <xdr:colOff>1613647</xdr:colOff>
      <xdr:row>0</xdr:row>
      <xdr:rowOff>705973</xdr:rowOff>
    </xdr:to>
    <xdr:pic>
      <xdr:nvPicPr>
        <xdr:cNvPr id="5" name="Imagen 4" descr=":::logoDIAN:lema gobierno 2019:MinhaciendaBN_2019.jpg">
          <a:extLst>
            <a:ext uri="{FF2B5EF4-FFF2-40B4-BE49-F238E27FC236}">
              <a16:creationId xmlns:a16="http://schemas.microsoft.com/office/drawing/2014/main" id="{2D1C8B65-E073-49C6-8347-25A4BE4B009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0800000" flipH="1" flipV="1">
          <a:off x="6813176" y="246530"/>
          <a:ext cx="3989295" cy="4594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8"/>
  <sheetViews>
    <sheetView showGridLines="0" zoomScale="85" zoomScaleNormal="85" workbookViewId="0">
      <pane xSplit="1" topLeftCell="B1" activePane="topRight" state="frozen"/>
      <selection activeCell="E7" sqref="E7"/>
      <selection pane="topRight" activeCell="B31" sqref="B31"/>
    </sheetView>
  </sheetViews>
  <sheetFormatPr baseColWidth="10" defaultRowHeight="12.75" x14ac:dyDescent="0.2"/>
  <cols>
    <col min="1" max="1" width="4.5703125" style="3" customWidth="1"/>
    <col min="2" max="2" width="80.7109375" style="3" customWidth="1"/>
    <col min="3" max="3" width="20.7109375" style="3" customWidth="1"/>
    <col min="4" max="5" width="30.7109375" style="3" customWidth="1"/>
    <col min="6" max="6" width="12.28515625" style="3" customWidth="1"/>
    <col min="7" max="8" width="11.42578125" style="3" customWidth="1"/>
    <col min="9" max="16384" width="11.42578125" style="3"/>
  </cols>
  <sheetData>
    <row r="1" spans="1:11" ht="84.75" customHeight="1" x14ac:dyDescent="0.2">
      <c r="B1"/>
    </row>
    <row r="2" spans="1:11" ht="18" customHeight="1" x14ac:dyDescent="0.2">
      <c r="A2" s="2"/>
      <c r="B2" s="64" t="s">
        <v>43</v>
      </c>
      <c r="C2" s="64"/>
      <c r="D2" s="64"/>
      <c r="E2" s="64"/>
    </row>
    <row r="3" spans="1:11" ht="18" x14ac:dyDescent="0.2">
      <c r="A3" s="2"/>
      <c r="B3" s="64"/>
      <c r="C3" s="64"/>
    </row>
    <row r="4" spans="1:11" ht="22.5" customHeight="1" thickBot="1" x14ac:dyDescent="0.25">
      <c r="A4" s="2"/>
      <c r="B4" s="1" t="s">
        <v>44</v>
      </c>
      <c r="C4" s="2"/>
    </row>
    <row r="5" spans="1:11" s="2" customFormat="1" ht="30" x14ac:dyDescent="0.2">
      <c r="B5" s="28" t="s">
        <v>6</v>
      </c>
      <c r="C5" s="29" t="s">
        <v>0</v>
      </c>
      <c r="D5" s="30" t="s">
        <v>33</v>
      </c>
      <c r="E5" s="5" t="s">
        <v>34</v>
      </c>
      <c r="K5" s="46"/>
    </row>
    <row r="6" spans="1:11" ht="22.5" customHeight="1" x14ac:dyDescent="0.2">
      <c r="A6" s="2"/>
      <c r="B6" s="31" t="s">
        <v>3</v>
      </c>
      <c r="C6" s="32"/>
      <c r="D6" s="33"/>
      <c r="E6" s="33"/>
    </row>
    <row r="7" spans="1:11" ht="114" x14ac:dyDescent="0.2">
      <c r="A7" s="2"/>
      <c r="B7" s="26" t="s">
        <v>40</v>
      </c>
      <c r="C7" s="7">
        <v>773</v>
      </c>
      <c r="D7" s="8"/>
      <c r="E7" s="21">
        <f>D7*C7</f>
        <v>0</v>
      </c>
    </row>
    <row r="8" spans="1:11" ht="99.75" x14ac:dyDescent="0.2">
      <c r="A8" s="2"/>
      <c r="B8" s="27" t="s">
        <v>12</v>
      </c>
      <c r="C8" s="7">
        <v>8</v>
      </c>
      <c r="D8" s="8"/>
      <c r="E8" s="21">
        <f>D8*C8</f>
        <v>0</v>
      </c>
    </row>
    <row r="9" spans="1:11" ht="30" x14ac:dyDescent="0.2">
      <c r="A9" s="2"/>
      <c r="B9" s="34" t="s">
        <v>1</v>
      </c>
      <c r="C9" s="9"/>
      <c r="D9" s="10"/>
      <c r="E9" s="10"/>
    </row>
    <row r="10" spans="1:11" ht="129" x14ac:dyDescent="0.2">
      <c r="A10" s="2"/>
      <c r="B10" s="35" t="s">
        <v>39</v>
      </c>
      <c r="C10" s="11">
        <v>64</v>
      </c>
      <c r="D10" s="8"/>
      <c r="E10" s="8">
        <f>D10*C10</f>
        <v>0</v>
      </c>
    </row>
    <row r="11" spans="1:11" ht="72" x14ac:dyDescent="0.2">
      <c r="A11" s="2"/>
      <c r="B11" s="35" t="s">
        <v>13</v>
      </c>
      <c r="C11" s="11">
        <v>0</v>
      </c>
      <c r="D11" s="8"/>
      <c r="E11" s="8">
        <f>D11*C11</f>
        <v>0</v>
      </c>
    </row>
    <row r="12" spans="1:11" ht="43.5" x14ac:dyDescent="0.2">
      <c r="A12" s="2"/>
      <c r="B12" s="35" t="s">
        <v>14</v>
      </c>
      <c r="C12" s="7">
        <v>64</v>
      </c>
      <c r="D12" s="8"/>
      <c r="E12" s="8">
        <f>D12*C12</f>
        <v>0</v>
      </c>
    </row>
    <row r="13" spans="1:11" ht="15" x14ac:dyDescent="0.2">
      <c r="A13" s="2"/>
      <c r="B13" s="31" t="s">
        <v>2</v>
      </c>
      <c r="C13" s="9"/>
      <c r="D13" s="10"/>
      <c r="E13" s="10"/>
    </row>
    <row r="14" spans="1:11" ht="43.5" x14ac:dyDescent="0.2">
      <c r="A14" s="2"/>
      <c r="B14" s="36" t="s">
        <v>15</v>
      </c>
      <c r="C14" s="7">
        <v>29</v>
      </c>
      <c r="D14" s="8"/>
      <c r="E14" s="8">
        <f>C14*D14</f>
        <v>0</v>
      </c>
    </row>
    <row r="15" spans="1:11" ht="57.75" x14ac:dyDescent="0.2">
      <c r="A15" s="2"/>
      <c r="B15" s="35" t="s">
        <v>16</v>
      </c>
      <c r="C15" s="7">
        <v>136</v>
      </c>
      <c r="D15" s="8"/>
      <c r="E15" s="8">
        <f t="shared" ref="E15:E27" si="0">C15*D15</f>
        <v>0</v>
      </c>
    </row>
    <row r="16" spans="1:11" ht="57.75" x14ac:dyDescent="0.2">
      <c r="A16" s="2"/>
      <c r="B16" s="37" t="s">
        <v>17</v>
      </c>
      <c r="C16" s="7">
        <v>11</v>
      </c>
      <c r="D16" s="8"/>
      <c r="E16" s="8">
        <f t="shared" si="0"/>
        <v>0</v>
      </c>
    </row>
    <row r="17" spans="1:6" ht="92.25" customHeight="1" x14ac:dyDescent="0.2">
      <c r="A17" s="2"/>
      <c r="B17" s="35" t="s">
        <v>18</v>
      </c>
      <c r="C17" s="7">
        <v>25</v>
      </c>
      <c r="D17" s="8"/>
      <c r="E17" s="8">
        <f t="shared" si="0"/>
        <v>0</v>
      </c>
    </row>
    <row r="18" spans="1:6" ht="29.25" x14ac:dyDescent="0.2">
      <c r="A18" s="2"/>
      <c r="B18" s="35" t="s">
        <v>19</v>
      </c>
      <c r="C18" s="7">
        <v>7</v>
      </c>
      <c r="D18" s="8"/>
      <c r="E18" s="8">
        <f t="shared" si="0"/>
        <v>0</v>
      </c>
    </row>
    <row r="19" spans="1:6" ht="29.25" x14ac:dyDescent="0.2">
      <c r="A19" s="2"/>
      <c r="B19" s="43" t="s">
        <v>21</v>
      </c>
      <c r="C19" s="7">
        <v>34</v>
      </c>
      <c r="D19" s="8"/>
      <c r="E19" s="8">
        <f t="shared" si="0"/>
        <v>0</v>
      </c>
    </row>
    <row r="20" spans="1:6" ht="43.5" x14ac:dyDescent="0.2">
      <c r="A20" s="2"/>
      <c r="B20" s="35" t="s">
        <v>20</v>
      </c>
      <c r="C20" s="7">
        <v>4</v>
      </c>
      <c r="D20" s="8"/>
      <c r="E20" s="8">
        <f t="shared" si="0"/>
        <v>0</v>
      </c>
    </row>
    <row r="21" spans="1:6" ht="29.25" x14ac:dyDescent="0.2">
      <c r="A21" s="2"/>
      <c r="B21" s="35" t="s">
        <v>27</v>
      </c>
      <c r="C21" s="7">
        <v>1</v>
      </c>
      <c r="D21" s="8"/>
      <c r="E21" s="8">
        <f t="shared" si="0"/>
        <v>0</v>
      </c>
    </row>
    <row r="22" spans="1:6" ht="29.25" x14ac:dyDescent="0.2">
      <c r="A22" s="2"/>
      <c r="B22" s="43" t="s">
        <v>28</v>
      </c>
      <c r="C22" s="7">
        <v>19</v>
      </c>
      <c r="D22" s="8"/>
      <c r="E22" s="8">
        <f t="shared" si="0"/>
        <v>0</v>
      </c>
    </row>
    <row r="23" spans="1:6" ht="87.75" x14ac:dyDescent="0.2">
      <c r="A23" s="2"/>
      <c r="B23" s="35" t="s">
        <v>29</v>
      </c>
      <c r="C23" s="7">
        <v>1</v>
      </c>
      <c r="D23" s="8"/>
      <c r="E23" s="8">
        <f t="shared" si="0"/>
        <v>0</v>
      </c>
    </row>
    <row r="24" spans="1:6" ht="43.5" x14ac:dyDescent="0.2">
      <c r="A24" s="2"/>
      <c r="B24" s="37" t="s">
        <v>30</v>
      </c>
      <c r="C24" s="7">
        <v>119</v>
      </c>
      <c r="D24" s="8"/>
      <c r="E24" s="8">
        <f t="shared" si="0"/>
        <v>0</v>
      </c>
    </row>
    <row r="25" spans="1:6" ht="43.5" x14ac:dyDescent="0.2">
      <c r="A25" s="2"/>
      <c r="B25" s="37" t="s">
        <v>31</v>
      </c>
      <c r="C25" s="7">
        <v>19</v>
      </c>
      <c r="D25" s="8"/>
      <c r="E25" s="8">
        <f t="shared" si="0"/>
        <v>0</v>
      </c>
    </row>
    <row r="26" spans="1:6" ht="43.5" x14ac:dyDescent="0.2">
      <c r="A26" s="2"/>
      <c r="B26" s="37" t="s">
        <v>32</v>
      </c>
      <c r="C26" s="7">
        <v>8</v>
      </c>
      <c r="D26" s="8"/>
      <c r="E26" s="8">
        <f t="shared" si="0"/>
        <v>0</v>
      </c>
    </row>
    <row r="27" spans="1:6" ht="51.75" customHeight="1" thickBot="1" x14ac:dyDescent="0.25">
      <c r="A27" s="2"/>
      <c r="B27" s="54" t="s">
        <v>22</v>
      </c>
      <c r="C27" s="7">
        <v>64</v>
      </c>
      <c r="D27" s="8"/>
      <c r="E27" s="8">
        <f t="shared" si="0"/>
        <v>0</v>
      </c>
    </row>
    <row r="28" spans="1:6" ht="30.75" thickBot="1" x14ac:dyDescent="0.25">
      <c r="A28" s="2"/>
      <c r="B28" s="55" t="s">
        <v>35</v>
      </c>
      <c r="C28" s="53"/>
      <c r="D28" s="17"/>
      <c r="E28" s="12">
        <f>SUM(E7:E27)</f>
        <v>0</v>
      </c>
      <c r="F28" s="13"/>
    </row>
    <row r="29" spans="1:6" ht="15" x14ac:dyDescent="0.2">
      <c r="A29" s="2"/>
      <c r="B29" s="38"/>
      <c r="C29" s="52"/>
      <c r="D29" s="47"/>
      <c r="E29" s="48"/>
      <c r="F29" s="13"/>
    </row>
    <row r="30" spans="1:6" ht="15.75" thickBot="1" x14ac:dyDescent="0.25">
      <c r="A30" s="2"/>
      <c r="B30" s="38"/>
      <c r="C30" s="39"/>
      <c r="D30" s="40"/>
      <c r="E30" s="40"/>
    </row>
    <row r="31" spans="1:6" ht="30" x14ac:dyDescent="0.2">
      <c r="A31" s="2"/>
      <c r="B31" s="41" t="s">
        <v>41</v>
      </c>
      <c r="C31" s="14" t="s">
        <v>9</v>
      </c>
      <c r="D31" s="14" t="s">
        <v>7</v>
      </c>
      <c r="E31" s="15" t="s">
        <v>8</v>
      </c>
    </row>
    <row r="32" spans="1:6" ht="25.5" customHeight="1" x14ac:dyDescent="0.2">
      <c r="A32" s="2"/>
      <c r="B32" s="44" t="s">
        <v>23</v>
      </c>
      <c r="C32" s="49">
        <v>4970</v>
      </c>
      <c r="D32" s="18"/>
      <c r="E32" s="24">
        <f t="shared" ref="E32:E37" si="1">D32*C32</f>
        <v>0</v>
      </c>
    </row>
    <row r="33" spans="1:5" ht="27" customHeight="1" x14ac:dyDescent="0.2">
      <c r="A33" s="2"/>
      <c r="B33" s="44" t="s">
        <v>4</v>
      </c>
      <c r="C33" s="50">
        <v>70</v>
      </c>
      <c r="D33" s="19"/>
      <c r="E33" s="24">
        <f t="shared" si="1"/>
        <v>0</v>
      </c>
    </row>
    <row r="34" spans="1:5" ht="19.5" customHeight="1" x14ac:dyDescent="0.2">
      <c r="A34" s="2"/>
      <c r="B34" s="44" t="s">
        <v>5</v>
      </c>
      <c r="C34" s="50">
        <v>70</v>
      </c>
      <c r="D34" s="19"/>
      <c r="E34" s="24">
        <f t="shared" si="1"/>
        <v>0</v>
      </c>
    </row>
    <row r="35" spans="1:5" ht="24" customHeight="1" x14ac:dyDescent="0.2">
      <c r="A35" s="2"/>
      <c r="B35" s="45" t="s">
        <v>26</v>
      </c>
      <c r="C35" s="50">
        <v>781</v>
      </c>
      <c r="D35" s="19"/>
      <c r="E35" s="24">
        <f t="shared" si="1"/>
        <v>0</v>
      </c>
    </row>
    <row r="36" spans="1:5" ht="28.5" x14ac:dyDescent="0.2">
      <c r="A36" s="2"/>
      <c r="B36" s="44" t="s">
        <v>24</v>
      </c>
      <c r="C36" s="50">
        <v>70</v>
      </c>
      <c r="D36" s="19"/>
      <c r="E36" s="24">
        <f t="shared" si="1"/>
        <v>0</v>
      </c>
    </row>
    <row r="37" spans="1:5" ht="15" x14ac:dyDescent="0.2">
      <c r="A37" s="2"/>
      <c r="B37" s="44" t="s">
        <v>25</v>
      </c>
      <c r="C37" s="50">
        <v>70</v>
      </c>
      <c r="D37" s="19"/>
      <c r="E37" s="24">
        <f t="shared" si="1"/>
        <v>0</v>
      </c>
    </row>
    <row r="38" spans="1:5" ht="24.75" customHeight="1" thickBot="1" x14ac:dyDescent="0.25">
      <c r="A38" s="2"/>
      <c r="B38" s="51" t="s">
        <v>36</v>
      </c>
      <c r="C38" s="25"/>
      <c r="D38" s="20"/>
      <c r="E38" s="16">
        <f>SUM(E32:E37)</f>
        <v>0</v>
      </c>
    </row>
    <row r="39" spans="1:5" ht="14.25" x14ac:dyDescent="0.2">
      <c r="A39" s="2"/>
      <c r="B39" s="42"/>
      <c r="C39" s="42"/>
      <c r="D39" s="40"/>
      <c r="E39" s="40"/>
    </row>
    <row r="40" spans="1:5" ht="15" thickBot="1" x14ac:dyDescent="0.25">
      <c r="A40" s="2"/>
      <c r="B40" s="42"/>
      <c r="C40" s="42"/>
      <c r="D40" s="40"/>
      <c r="E40" s="40"/>
    </row>
    <row r="41" spans="1:5" ht="12.75" customHeight="1" x14ac:dyDescent="0.2">
      <c r="A41" s="2"/>
      <c r="B41" s="66" t="s">
        <v>42</v>
      </c>
      <c r="C41" s="67"/>
      <c r="D41" s="67"/>
      <c r="E41" s="68"/>
    </row>
    <row r="42" spans="1:5" customFormat="1" x14ac:dyDescent="0.2">
      <c r="B42" s="69"/>
      <c r="C42" s="70"/>
      <c r="D42" s="70"/>
      <c r="E42" s="71"/>
    </row>
    <row r="43" spans="1:5" customFormat="1" ht="13.5" thickBot="1" x14ac:dyDescent="0.25">
      <c r="B43" s="72"/>
      <c r="C43" s="73"/>
      <c r="D43" s="73"/>
      <c r="E43" s="74"/>
    </row>
    <row r="44" spans="1:5" customFormat="1" x14ac:dyDescent="0.2"/>
    <row r="45" spans="1:5" customFormat="1" x14ac:dyDescent="0.2"/>
    <row r="46" spans="1:5" customFormat="1" x14ac:dyDescent="0.2"/>
    <row r="47" spans="1:5" customFormat="1" x14ac:dyDescent="0.2"/>
    <row r="48" spans="1:5" x14ac:dyDescent="0.2">
      <c r="B48" s="65" t="s">
        <v>38</v>
      </c>
      <c r="C48" s="65"/>
      <c r="D48" s="65"/>
      <c r="E48" s="65"/>
    </row>
    <row r="49" spans="2:5" x14ac:dyDescent="0.2">
      <c r="B49" s="65" t="s">
        <v>37</v>
      </c>
      <c r="C49" s="65"/>
      <c r="D49" s="65"/>
      <c r="E49" s="65"/>
    </row>
    <row r="85" ht="12.75" customHeight="1" x14ac:dyDescent="0.2"/>
    <row r="94" ht="12.75" customHeight="1" x14ac:dyDescent="0.2"/>
    <row r="96" ht="12.75" customHeight="1" x14ac:dyDescent="0.2"/>
    <row r="97" ht="12.75" customHeight="1" x14ac:dyDescent="0.2"/>
    <row r="98" ht="12.75" customHeight="1" x14ac:dyDescent="0.2"/>
  </sheetData>
  <mergeCells count="5">
    <mergeCell ref="B3:C3"/>
    <mergeCell ref="B2:E2"/>
    <mergeCell ref="B49:E49"/>
    <mergeCell ref="B48:E48"/>
    <mergeCell ref="B41:E43"/>
  </mergeCells>
  <printOptions horizontalCentered="1" gridLines="1"/>
  <pageMargins left="0.70866141732283472" right="0.70866141732283472" top="0" bottom="0" header="0.31496062992125984" footer="0.31496062992125984"/>
  <pageSetup scale="5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12"/>
  <sheetViews>
    <sheetView showGridLines="0" zoomScale="85" zoomScaleNormal="85" workbookViewId="0">
      <pane xSplit="1" topLeftCell="B1" activePane="topRight" state="frozen"/>
      <selection activeCell="E7" sqref="E7"/>
      <selection pane="topRight" activeCell="B30" sqref="B30"/>
    </sheetView>
  </sheetViews>
  <sheetFormatPr baseColWidth="10" defaultRowHeight="12.75" x14ac:dyDescent="0.2"/>
  <cols>
    <col min="1" max="1" width="4.5703125" style="3" customWidth="1"/>
    <col min="2" max="2" width="80.7109375" style="3" customWidth="1"/>
    <col min="3" max="3" width="20.7109375" style="3" customWidth="1"/>
    <col min="4" max="5" width="30.7109375" style="3" customWidth="1"/>
    <col min="6" max="16384" width="11.42578125" style="3"/>
  </cols>
  <sheetData>
    <row r="1" spans="1:5" ht="93" customHeight="1" x14ac:dyDescent="0.2">
      <c r="B1"/>
    </row>
    <row r="2" spans="1:5" ht="18" customHeight="1" x14ac:dyDescent="0.2">
      <c r="A2" s="2"/>
      <c r="B2" s="64" t="s">
        <v>51</v>
      </c>
      <c r="C2" s="64"/>
      <c r="D2" s="64"/>
      <c r="E2" s="64"/>
    </row>
    <row r="3" spans="1:5" ht="6.75" customHeight="1" x14ac:dyDescent="0.2">
      <c r="A3" s="2"/>
      <c r="B3" s="64"/>
      <c r="C3" s="64"/>
    </row>
    <row r="4" spans="1:5" ht="22.5" customHeight="1" thickBot="1" x14ac:dyDescent="0.25">
      <c r="A4" s="2"/>
      <c r="B4" s="1" t="s">
        <v>52</v>
      </c>
      <c r="C4" s="2"/>
    </row>
    <row r="5" spans="1:5" s="2" customFormat="1" ht="30" x14ac:dyDescent="0.2">
      <c r="B5" s="28" t="s">
        <v>6</v>
      </c>
      <c r="C5" s="4" t="s">
        <v>0</v>
      </c>
      <c r="D5" s="30" t="s">
        <v>33</v>
      </c>
      <c r="E5" s="58" t="s">
        <v>34</v>
      </c>
    </row>
    <row r="6" spans="1:5" ht="22.5" customHeight="1" x14ac:dyDescent="0.2">
      <c r="A6" s="2"/>
      <c r="B6" s="31" t="s">
        <v>3</v>
      </c>
      <c r="C6" s="22"/>
      <c r="D6" s="23"/>
      <c r="E6" s="59"/>
    </row>
    <row r="7" spans="1:5" ht="114" x14ac:dyDescent="0.2">
      <c r="A7" s="2"/>
      <c r="B7" s="26" t="s">
        <v>40</v>
      </c>
      <c r="C7" s="7">
        <v>185</v>
      </c>
      <c r="D7" s="8"/>
      <c r="E7" s="60">
        <f>D7*C7</f>
        <v>0</v>
      </c>
    </row>
    <row r="8" spans="1:5" ht="99.75" x14ac:dyDescent="0.2">
      <c r="A8" s="2"/>
      <c r="B8" s="27" t="s">
        <v>12</v>
      </c>
      <c r="C8" s="7">
        <v>7</v>
      </c>
      <c r="D8" s="8"/>
      <c r="E8" s="60">
        <f>D8*C8</f>
        <v>0</v>
      </c>
    </row>
    <row r="9" spans="1:5" ht="37.5" customHeight="1" x14ac:dyDescent="0.2">
      <c r="A9" s="2"/>
      <c r="B9" s="34" t="s">
        <v>1</v>
      </c>
      <c r="C9" s="9"/>
      <c r="D9" s="10"/>
      <c r="E9" s="61"/>
    </row>
    <row r="10" spans="1:5" ht="129" x14ac:dyDescent="0.2">
      <c r="A10" s="2"/>
      <c r="B10" s="35" t="s">
        <v>39</v>
      </c>
      <c r="C10" s="11">
        <v>13</v>
      </c>
      <c r="D10" s="8"/>
      <c r="E10" s="62">
        <f>D10*C10</f>
        <v>0</v>
      </c>
    </row>
    <row r="11" spans="1:5" ht="72" x14ac:dyDescent="0.2">
      <c r="A11" s="2"/>
      <c r="B11" s="35" t="s">
        <v>13</v>
      </c>
      <c r="C11" s="11">
        <v>2</v>
      </c>
      <c r="D11" s="8"/>
      <c r="E11" s="62">
        <f>D11*C11</f>
        <v>0</v>
      </c>
    </row>
    <row r="12" spans="1:5" ht="43.5" x14ac:dyDescent="0.2">
      <c r="A12" s="2"/>
      <c r="B12" s="35" t="s">
        <v>14</v>
      </c>
      <c r="C12" s="7">
        <v>15</v>
      </c>
      <c r="D12" s="8"/>
      <c r="E12" s="62">
        <f>D12*C12</f>
        <v>0</v>
      </c>
    </row>
    <row r="13" spans="1:5" ht="15" x14ac:dyDescent="0.2">
      <c r="A13" s="2"/>
      <c r="B13" s="31" t="s">
        <v>2</v>
      </c>
      <c r="C13" s="9"/>
      <c r="D13" s="10"/>
      <c r="E13" s="61"/>
    </row>
    <row r="14" spans="1:5" ht="43.5" x14ac:dyDescent="0.2">
      <c r="A14" s="2"/>
      <c r="B14" s="36" t="s">
        <v>15</v>
      </c>
      <c r="C14" s="7">
        <v>9</v>
      </c>
      <c r="D14" s="8"/>
      <c r="E14" s="62">
        <f>C14*D14</f>
        <v>0</v>
      </c>
    </row>
    <row r="15" spans="1:5" ht="57.75" x14ac:dyDescent="0.2">
      <c r="A15" s="2"/>
      <c r="B15" s="35" t="s">
        <v>16</v>
      </c>
      <c r="C15" s="7">
        <v>44</v>
      </c>
      <c r="D15" s="8"/>
      <c r="E15" s="62">
        <f t="shared" ref="E15:E27" si="0">C15*D15</f>
        <v>0</v>
      </c>
    </row>
    <row r="16" spans="1:5" ht="57.75" x14ac:dyDescent="0.2">
      <c r="A16" s="2"/>
      <c r="B16" s="37" t="s">
        <v>17</v>
      </c>
      <c r="C16" s="7">
        <v>5</v>
      </c>
      <c r="D16" s="8"/>
      <c r="E16" s="62">
        <f t="shared" si="0"/>
        <v>0</v>
      </c>
    </row>
    <row r="17" spans="1:5" ht="100.5" x14ac:dyDescent="0.2">
      <c r="A17" s="2"/>
      <c r="B17" s="35" t="s">
        <v>18</v>
      </c>
      <c r="C17" s="7">
        <v>9</v>
      </c>
      <c r="D17" s="8"/>
      <c r="E17" s="62">
        <f t="shared" si="0"/>
        <v>0</v>
      </c>
    </row>
    <row r="18" spans="1:5" ht="29.25" x14ac:dyDescent="0.2">
      <c r="A18" s="2"/>
      <c r="B18" s="35" t="s">
        <v>19</v>
      </c>
      <c r="C18" s="7">
        <v>6</v>
      </c>
      <c r="D18" s="8"/>
      <c r="E18" s="62">
        <f t="shared" si="0"/>
        <v>0</v>
      </c>
    </row>
    <row r="19" spans="1:5" ht="29.25" x14ac:dyDescent="0.2">
      <c r="A19" s="2"/>
      <c r="B19" s="43" t="s">
        <v>21</v>
      </c>
      <c r="C19" s="7">
        <v>10</v>
      </c>
      <c r="D19" s="8"/>
      <c r="E19" s="62">
        <f t="shared" si="0"/>
        <v>0</v>
      </c>
    </row>
    <row r="20" spans="1:5" ht="43.5" x14ac:dyDescent="0.2">
      <c r="A20" s="2"/>
      <c r="B20" s="35" t="s">
        <v>20</v>
      </c>
      <c r="C20" s="7">
        <v>1</v>
      </c>
      <c r="D20" s="8"/>
      <c r="E20" s="62">
        <f t="shared" si="0"/>
        <v>0</v>
      </c>
    </row>
    <row r="21" spans="1:5" ht="29.25" x14ac:dyDescent="0.2">
      <c r="A21" s="2"/>
      <c r="B21" s="35" t="s">
        <v>27</v>
      </c>
      <c r="C21" s="7">
        <v>2</v>
      </c>
      <c r="D21" s="8"/>
      <c r="E21" s="62">
        <f t="shared" si="0"/>
        <v>0</v>
      </c>
    </row>
    <row r="22" spans="1:5" ht="29.25" x14ac:dyDescent="0.2">
      <c r="A22" s="2"/>
      <c r="B22" s="43" t="s">
        <v>28</v>
      </c>
      <c r="C22" s="7">
        <v>7</v>
      </c>
      <c r="D22" s="8"/>
      <c r="E22" s="62">
        <f t="shared" si="0"/>
        <v>0</v>
      </c>
    </row>
    <row r="23" spans="1:5" ht="87.75" x14ac:dyDescent="0.2">
      <c r="A23" s="2"/>
      <c r="B23" s="35" t="s">
        <v>29</v>
      </c>
      <c r="C23" s="7">
        <v>2</v>
      </c>
      <c r="D23" s="8"/>
      <c r="E23" s="62">
        <f t="shared" si="0"/>
        <v>0</v>
      </c>
    </row>
    <row r="24" spans="1:5" ht="43.5" x14ac:dyDescent="0.2">
      <c r="A24" s="2"/>
      <c r="B24" s="37" t="s">
        <v>30</v>
      </c>
      <c r="C24" s="7">
        <v>42</v>
      </c>
      <c r="D24" s="8"/>
      <c r="E24" s="62">
        <f t="shared" si="0"/>
        <v>0</v>
      </c>
    </row>
    <row r="25" spans="1:5" ht="43.5" x14ac:dyDescent="0.2">
      <c r="A25" s="2"/>
      <c r="B25" s="37" t="s">
        <v>31</v>
      </c>
      <c r="C25" s="7">
        <v>8</v>
      </c>
      <c r="D25" s="8"/>
      <c r="E25" s="62">
        <f t="shared" si="0"/>
        <v>0</v>
      </c>
    </row>
    <row r="26" spans="1:5" ht="43.5" x14ac:dyDescent="0.2">
      <c r="A26" s="2"/>
      <c r="B26" s="37" t="s">
        <v>32</v>
      </c>
      <c r="C26" s="7">
        <v>6</v>
      </c>
      <c r="D26" s="8"/>
      <c r="E26" s="62">
        <f t="shared" si="0"/>
        <v>0</v>
      </c>
    </row>
    <row r="27" spans="1:5" ht="58.5" thickBot="1" x14ac:dyDescent="0.25">
      <c r="A27" s="2"/>
      <c r="B27" s="35" t="s">
        <v>22</v>
      </c>
      <c r="C27" s="7">
        <v>15</v>
      </c>
      <c r="D27" s="8"/>
      <c r="E27" s="62">
        <f t="shared" si="0"/>
        <v>0</v>
      </c>
    </row>
    <row r="28" spans="1:5" ht="30.75" thickBot="1" x14ac:dyDescent="0.25">
      <c r="A28" s="2"/>
      <c r="B28" s="55" t="s">
        <v>35</v>
      </c>
      <c r="C28" s="53"/>
      <c r="D28" s="17"/>
      <c r="E28" s="63">
        <f>SUM(E7:E27)</f>
        <v>0</v>
      </c>
    </row>
    <row r="29" spans="1:5" ht="15.75" thickBot="1" x14ac:dyDescent="0.25">
      <c r="A29" s="2"/>
      <c r="B29" s="38"/>
      <c r="C29" s="6"/>
    </row>
    <row r="30" spans="1:5" ht="30" x14ac:dyDescent="0.2">
      <c r="A30" s="2"/>
      <c r="B30" s="41" t="s">
        <v>41</v>
      </c>
      <c r="C30" s="14" t="s">
        <v>9</v>
      </c>
      <c r="D30" s="14" t="s">
        <v>7</v>
      </c>
      <c r="E30" s="15" t="s">
        <v>8</v>
      </c>
    </row>
    <row r="31" spans="1:5" ht="15" x14ac:dyDescent="0.2">
      <c r="A31" s="2"/>
      <c r="B31" s="44" t="s">
        <v>23</v>
      </c>
      <c r="C31" s="49">
        <v>238</v>
      </c>
      <c r="D31" s="18"/>
      <c r="E31" s="24">
        <f t="shared" ref="E31:E36" si="1">D31*C31</f>
        <v>0</v>
      </c>
    </row>
    <row r="32" spans="1:5" ht="15" x14ac:dyDescent="0.2">
      <c r="A32" s="2"/>
      <c r="B32" s="44" t="s">
        <v>4</v>
      </c>
      <c r="C32" s="50">
        <v>5</v>
      </c>
      <c r="D32" s="19"/>
      <c r="E32" s="24">
        <f t="shared" si="1"/>
        <v>0</v>
      </c>
    </row>
    <row r="33" spans="1:37" ht="15" x14ac:dyDescent="0.2">
      <c r="A33" s="2"/>
      <c r="B33" s="44" t="s">
        <v>5</v>
      </c>
      <c r="C33" s="50">
        <v>5</v>
      </c>
      <c r="D33" s="19"/>
      <c r="E33" s="24">
        <f t="shared" si="1"/>
        <v>0</v>
      </c>
    </row>
    <row r="34" spans="1:37" ht="18.75" customHeight="1" x14ac:dyDescent="0.2">
      <c r="A34" s="2"/>
      <c r="B34" s="45" t="s">
        <v>26</v>
      </c>
      <c r="C34" s="50">
        <v>192</v>
      </c>
      <c r="D34" s="19"/>
      <c r="E34" s="24">
        <f t="shared" si="1"/>
        <v>0</v>
      </c>
    </row>
    <row r="35" spans="1:37" ht="37.5" customHeight="1" x14ac:dyDescent="0.2">
      <c r="A35" s="2"/>
      <c r="B35" s="44" t="s">
        <v>24</v>
      </c>
      <c r="C35" s="50">
        <v>5</v>
      </c>
      <c r="D35" s="19"/>
      <c r="E35" s="24">
        <f t="shared" si="1"/>
        <v>0</v>
      </c>
    </row>
    <row r="36" spans="1:37" ht="32.25" customHeight="1" x14ac:dyDescent="0.2">
      <c r="A36" s="2"/>
      <c r="B36" s="44" t="s">
        <v>25</v>
      </c>
      <c r="C36" s="50">
        <v>5</v>
      </c>
      <c r="D36" s="19"/>
      <c r="E36" s="24">
        <f t="shared" si="1"/>
        <v>0</v>
      </c>
    </row>
    <row r="37" spans="1:37" ht="24.75" customHeight="1" thickBot="1" x14ac:dyDescent="0.25">
      <c r="A37" s="2"/>
      <c r="B37" s="51" t="s">
        <v>36</v>
      </c>
      <c r="C37" s="25"/>
      <c r="D37" s="20"/>
      <c r="E37" s="16">
        <f>SUM(E31:E36)</f>
        <v>0</v>
      </c>
    </row>
    <row r="38" spans="1:37" x14ac:dyDescent="0.2">
      <c r="A38" s="2"/>
      <c r="B38" s="2"/>
      <c r="C38" s="2"/>
    </row>
    <row r="39" spans="1:37" ht="13.5" thickBot="1" x14ac:dyDescent="0.25">
      <c r="A39" s="2"/>
      <c r="B39" s="2"/>
      <c r="C39" s="2"/>
    </row>
    <row r="40" spans="1:37" x14ac:dyDescent="0.2">
      <c r="B40" s="66" t="s">
        <v>42</v>
      </c>
      <c r="C40" s="67"/>
      <c r="D40" s="67"/>
      <c r="E40" s="68"/>
    </row>
    <row r="41" spans="1:37" x14ac:dyDescent="0.2">
      <c r="B41" s="69"/>
      <c r="C41" s="70"/>
      <c r="D41" s="70"/>
      <c r="E41" s="71"/>
    </row>
    <row r="42" spans="1:37" ht="15.75" thickBot="1" x14ac:dyDescent="0.25">
      <c r="B42" s="72"/>
      <c r="C42" s="73"/>
      <c r="D42" s="73"/>
      <c r="E42" s="74"/>
      <c r="AF42" s="75" t="s">
        <v>10</v>
      </c>
      <c r="AG42" s="75"/>
      <c r="AH42" s="75"/>
      <c r="AI42" s="75"/>
      <c r="AJ42" s="75"/>
      <c r="AK42" s="75"/>
    </row>
    <row r="46" spans="1:37" ht="12.75" customHeight="1" x14ac:dyDescent="0.2"/>
    <row r="48" spans="1:37" x14ac:dyDescent="0.2">
      <c r="B48" s="65" t="s">
        <v>38</v>
      </c>
      <c r="C48" s="65"/>
      <c r="D48" s="65"/>
      <c r="E48" s="65"/>
    </row>
    <row r="49" spans="2:5" ht="19.5" customHeight="1" x14ac:dyDescent="0.2">
      <c r="B49" s="65" t="s">
        <v>37</v>
      </c>
      <c r="C49" s="65"/>
      <c r="D49" s="65"/>
      <c r="E49" s="65"/>
    </row>
    <row r="50" spans="2:5" ht="14.25" customHeight="1" x14ac:dyDescent="0.2"/>
    <row r="93" ht="15.75" customHeight="1" x14ac:dyDescent="0.2"/>
    <row r="95" ht="16.5" customHeight="1" x14ac:dyDescent="0.2"/>
    <row r="96" ht="12.75" customHeight="1" x14ac:dyDescent="0.2"/>
    <row r="97" ht="12.75" customHeight="1" x14ac:dyDescent="0.2"/>
    <row r="106" ht="12.75" customHeight="1" x14ac:dyDescent="0.2"/>
    <row r="108" ht="12.75" customHeight="1" x14ac:dyDescent="0.2"/>
    <row r="109" ht="12.75" customHeight="1" x14ac:dyDescent="0.2"/>
    <row r="110" ht="12.75" customHeight="1" x14ac:dyDescent="0.2"/>
    <row r="111" ht="15.75" customHeight="1" x14ac:dyDescent="0.2"/>
    <row r="112" ht="16.5" customHeight="1" x14ac:dyDescent="0.2"/>
  </sheetData>
  <mergeCells count="6">
    <mergeCell ref="AF42:AK42"/>
    <mergeCell ref="B40:E42"/>
    <mergeCell ref="B2:E2"/>
    <mergeCell ref="B49:E49"/>
    <mergeCell ref="B48:E48"/>
    <mergeCell ref="B3:C3"/>
  </mergeCells>
  <printOptions horizontalCentered="1"/>
  <pageMargins left="0.70866141732283472" right="0.70866141732283472" top="0" bottom="0" header="0.31496062992125984" footer="0.31496062992125984"/>
  <pageSetup scale="55"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11"/>
  <sheetViews>
    <sheetView showGridLines="0" topLeftCell="A22" zoomScale="85" zoomScaleNormal="85" workbookViewId="0">
      <pane xSplit="1" topLeftCell="B1" activePane="topRight" state="frozen"/>
      <selection activeCell="E7" sqref="E7"/>
      <selection pane="topRight" activeCell="B31" sqref="B31"/>
    </sheetView>
  </sheetViews>
  <sheetFormatPr baseColWidth="10" defaultRowHeight="12.75" x14ac:dyDescent="0.2"/>
  <cols>
    <col min="1" max="1" width="4.5703125" style="3" customWidth="1"/>
    <col min="2" max="2" width="80.7109375" style="3" customWidth="1"/>
    <col min="3" max="3" width="20.7109375" style="3" customWidth="1"/>
    <col min="4" max="5" width="30.7109375" style="3" customWidth="1"/>
    <col min="6" max="6" width="12.28515625" style="3" bestFit="1" customWidth="1"/>
    <col min="7" max="16384" width="11.42578125" style="3"/>
  </cols>
  <sheetData>
    <row r="1" spans="1:5" ht="84" customHeight="1" x14ac:dyDescent="0.2">
      <c r="B1"/>
    </row>
    <row r="2" spans="1:5" ht="18" customHeight="1" x14ac:dyDescent="0.2">
      <c r="A2" s="2"/>
      <c r="B2" s="64" t="s">
        <v>53</v>
      </c>
      <c r="C2" s="64"/>
      <c r="D2" s="64"/>
      <c r="E2" s="64"/>
    </row>
    <row r="3" spans="1:5" ht="18" hidden="1" x14ac:dyDescent="0.2">
      <c r="A3" s="2"/>
      <c r="B3" s="64"/>
      <c r="C3" s="64"/>
    </row>
    <row r="4" spans="1:5" ht="22.5" customHeight="1" thickBot="1" x14ac:dyDescent="0.25">
      <c r="A4" s="2"/>
      <c r="B4" s="1" t="s">
        <v>54</v>
      </c>
      <c r="C4" s="2"/>
    </row>
    <row r="5" spans="1:5" s="2" customFormat="1" ht="39.75" customHeight="1" x14ac:dyDescent="0.2">
      <c r="B5" s="28" t="s">
        <v>6</v>
      </c>
      <c r="C5" s="4" t="s">
        <v>0</v>
      </c>
      <c r="D5" s="30" t="s">
        <v>33</v>
      </c>
      <c r="E5" s="5" t="s">
        <v>34</v>
      </c>
    </row>
    <row r="6" spans="1:5" ht="22.5" customHeight="1" x14ac:dyDescent="0.2">
      <c r="A6" s="2"/>
      <c r="B6" s="31" t="s">
        <v>3</v>
      </c>
      <c r="C6" s="22"/>
      <c r="D6" s="23"/>
      <c r="E6" s="23"/>
    </row>
    <row r="7" spans="1:5" ht="114" x14ac:dyDescent="0.2">
      <c r="A7" s="2"/>
      <c r="B7" s="26" t="s">
        <v>40</v>
      </c>
      <c r="C7" s="7">
        <v>141</v>
      </c>
      <c r="D7" s="8"/>
      <c r="E7" s="21">
        <f>D7*C7</f>
        <v>0</v>
      </c>
    </row>
    <row r="8" spans="1:5" ht="99.75" x14ac:dyDescent="0.2">
      <c r="A8" s="2"/>
      <c r="B8" s="27" t="s">
        <v>12</v>
      </c>
      <c r="C8" s="7">
        <v>4</v>
      </c>
      <c r="D8" s="8"/>
      <c r="E8" s="21">
        <f>D8*C8</f>
        <v>0</v>
      </c>
    </row>
    <row r="9" spans="1:5" ht="30" x14ac:dyDescent="0.2">
      <c r="A9" s="2"/>
      <c r="B9" s="34" t="s">
        <v>1</v>
      </c>
      <c r="C9" s="9"/>
      <c r="D9" s="10"/>
      <c r="E9" s="10"/>
    </row>
    <row r="10" spans="1:5" ht="129" x14ac:dyDescent="0.2">
      <c r="A10" s="2"/>
      <c r="B10" s="35" t="s">
        <v>39</v>
      </c>
      <c r="C10" s="11">
        <v>14</v>
      </c>
      <c r="D10" s="8"/>
      <c r="E10" s="8">
        <f>D10*C10</f>
        <v>0</v>
      </c>
    </row>
    <row r="11" spans="1:5" ht="72" x14ac:dyDescent="0.2">
      <c r="A11" s="2"/>
      <c r="B11" s="35" t="s">
        <v>13</v>
      </c>
      <c r="C11" s="11">
        <v>1</v>
      </c>
      <c r="D11" s="8"/>
      <c r="E11" s="8">
        <f>D11*C11</f>
        <v>0</v>
      </c>
    </row>
    <row r="12" spans="1:5" ht="43.5" x14ac:dyDescent="0.2">
      <c r="A12" s="2"/>
      <c r="B12" s="35" t="s">
        <v>14</v>
      </c>
      <c r="C12" s="7">
        <v>15</v>
      </c>
      <c r="D12" s="8"/>
      <c r="E12" s="8">
        <f>D12*C12</f>
        <v>0</v>
      </c>
    </row>
    <row r="13" spans="1:5" ht="15" x14ac:dyDescent="0.2">
      <c r="A13" s="2"/>
      <c r="B13" s="31" t="s">
        <v>2</v>
      </c>
      <c r="C13" s="9"/>
      <c r="D13" s="10"/>
      <c r="E13" s="10"/>
    </row>
    <row r="14" spans="1:5" ht="43.5" x14ac:dyDescent="0.2">
      <c r="A14" s="2"/>
      <c r="B14" s="36" t="s">
        <v>15</v>
      </c>
      <c r="C14" s="7">
        <v>13</v>
      </c>
      <c r="D14" s="8"/>
      <c r="E14" s="8">
        <f>C14*D14</f>
        <v>0</v>
      </c>
    </row>
    <row r="15" spans="1:5" ht="57.75" x14ac:dyDescent="0.2">
      <c r="A15" s="2"/>
      <c r="B15" s="35" t="s">
        <v>16</v>
      </c>
      <c r="C15" s="7">
        <v>37</v>
      </c>
      <c r="D15" s="8"/>
      <c r="E15" s="8">
        <f t="shared" ref="E15:E27" si="0">C15*D15</f>
        <v>0</v>
      </c>
    </row>
    <row r="16" spans="1:5" ht="57.75" x14ac:dyDescent="0.2">
      <c r="A16" s="2"/>
      <c r="B16" s="37" t="s">
        <v>17</v>
      </c>
      <c r="C16" s="7">
        <v>1</v>
      </c>
      <c r="D16" s="8"/>
      <c r="E16" s="8">
        <f t="shared" si="0"/>
        <v>0</v>
      </c>
    </row>
    <row r="17" spans="1:6" ht="86.25" customHeight="1" x14ac:dyDescent="0.2">
      <c r="A17" s="2"/>
      <c r="B17" s="35" t="s">
        <v>18</v>
      </c>
      <c r="C17" s="7">
        <v>7</v>
      </c>
      <c r="D17" s="8"/>
      <c r="E17" s="8">
        <f t="shared" si="0"/>
        <v>0</v>
      </c>
    </row>
    <row r="18" spans="1:6" ht="29.25" x14ac:dyDescent="0.2">
      <c r="A18" s="2"/>
      <c r="B18" s="35" t="s">
        <v>19</v>
      </c>
      <c r="C18" s="7">
        <v>4</v>
      </c>
      <c r="D18" s="8"/>
      <c r="E18" s="8">
        <f t="shared" si="0"/>
        <v>0</v>
      </c>
    </row>
    <row r="19" spans="1:6" ht="29.25" x14ac:dyDescent="0.2">
      <c r="A19" s="2"/>
      <c r="B19" s="43" t="s">
        <v>21</v>
      </c>
      <c r="C19" s="7">
        <v>11</v>
      </c>
      <c r="D19" s="8"/>
      <c r="E19" s="8">
        <f t="shared" si="0"/>
        <v>0</v>
      </c>
    </row>
    <row r="20" spans="1:6" ht="43.5" x14ac:dyDescent="0.2">
      <c r="A20" s="2"/>
      <c r="B20" s="35" t="s">
        <v>20</v>
      </c>
      <c r="C20" s="7">
        <v>2</v>
      </c>
      <c r="D20" s="8"/>
      <c r="E20" s="8">
        <f t="shared" si="0"/>
        <v>0</v>
      </c>
    </row>
    <row r="21" spans="1:6" ht="29.25" x14ac:dyDescent="0.2">
      <c r="A21" s="2"/>
      <c r="B21" s="35" t="s">
        <v>27</v>
      </c>
      <c r="C21" s="7">
        <v>1</v>
      </c>
      <c r="D21" s="8"/>
      <c r="E21" s="8">
        <f t="shared" si="0"/>
        <v>0</v>
      </c>
    </row>
    <row r="22" spans="1:6" ht="29.25" x14ac:dyDescent="0.2">
      <c r="A22" s="2"/>
      <c r="B22" s="43" t="s">
        <v>28</v>
      </c>
      <c r="C22" s="7">
        <v>10</v>
      </c>
      <c r="D22" s="8"/>
      <c r="E22" s="8">
        <f t="shared" si="0"/>
        <v>0</v>
      </c>
    </row>
    <row r="23" spans="1:6" ht="87.75" x14ac:dyDescent="0.2">
      <c r="A23" s="2"/>
      <c r="B23" s="35" t="s">
        <v>29</v>
      </c>
      <c r="C23" s="7">
        <v>1</v>
      </c>
      <c r="D23" s="8"/>
      <c r="E23" s="8">
        <f t="shared" si="0"/>
        <v>0</v>
      </c>
    </row>
    <row r="24" spans="1:6" ht="43.5" x14ac:dyDescent="0.2">
      <c r="A24" s="2"/>
      <c r="B24" s="37" t="s">
        <v>30</v>
      </c>
      <c r="C24" s="7">
        <v>27</v>
      </c>
      <c r="D24" s="8"/>
      <c r="E24" s="8">
        <f t="shared" si="0"/>
        <v>0</v>
      </c>
    </row>
    <row r="25" spans="1:6" ht="43.5" x14ac:dyDescent="0.2">
      <c r="A25" s="2"/>
      <c r="B25" s="37" t="s">
        <v>31</v>
      </c>
      <c r="C25" s="7">
        <v>7</v>
      </c>
      <c r="D25" s="8"/>
      <c r="E25" s="8">
        <f t="shared" si="0"/>
        <v>0</v>
      </c>
    </row>
    <row r="26" spans="1:6" ht="43.5" x14ac:dyDescent="0.2">
      <c r="A26" s="2"/>
      <c r="B26" s="37" t="s">
        <v>32</v>
      </c>
      <c r="C26" s="7">
        <v>2</v>
      </c>
      <c r="D26" s="8"/>
      <c r="E26" s="8">
        <f t="shared" si="0"/>
        <v>0</v>
      </c>
    </row>
    <row r="27" spans="1:6" ht="48" customHeight="1" thickBot="1" x14ac:dyDescent="0.25">
      <c r="A27" s="2"/>
      <c r="B27" s="35" t="s">
        <v>22</v>
      </c>
      <c r="C27" s="7">
        <v>15</v>
      </c>
      <c r="D27" s="8"/>
      <c r="E27" s="8">
        <f t="shared" si="0"/>
        <v>0</v>
      </c>
    </row>
    <row r="28" spans="1:6" ht="30.75" thickBot="1" x14ac:dyDescent="0.25">
      <c r="A28" s="2"/>
      <c r="B28" s="55" t="s">
        <v>35</v>
      </c>
      <c r="C28" s="53"/>
      <c r="D28" s="17"/>
      <c r="E28" s="12">
        <f>SUM(E7:E27)</f>
        <v>0</v>
      </c>
      <c r="F28" s="13"/>
    </row>
    <row r="29" spans="1:6" ht="15" x14ac:dyDescent="0.2">
      <c r="A29" s="2"/>
      <c r="B29" s="38"/>
      <c r="C29" s="52"/>
      <c r="D29" s="47"/>
      <c r="E29" s="48"/>
      <c r="F29" s="13"/>
    </row>
    <row r="30" spans="1:6" ht="15.75" thickBot="1" x14ac:dyDescent="0.25">
      <c r="A30" s="2"/>
      <c r="B30" s="38"/>
      <c r="C30" s="6"/>
    </row>
    <row r="31" spans="1:6" ht="30" x14ac:dyDescent="0.2">
      <c r="A31" s="2"/>
      <c r="B31" s="41" t="s">
        <v>41</v>
      </c>
      <c r="C31" s="14" t="s">
        <v>11</v>
      </c>
      <c r="D31" s="14" t="s">
        <v>7</v>
      </c>
      <c r="E31" s="15" t="s">
        <v>8</v>
      </c>
    </row>
    <row r="32" spans="1:6" ht="24.75" customHeight="1" x14ac:dyDescent="0.2">
      <c r="A32" s="2"/>
      <c r="B32" s="44" t="s">
        <v>23</v>
      </c>
      <c r="C32" s="49">
        <v>385</v>
      </c>
      <c r="D32" s="18"/>
      <c r="E32" s="24">
        <f t="shared" ref="E32:E37" si="1">D32*C32</f>
        <v>0</v>
      </c>
    </row>
    <row r="33" spans="1:33" ht="20.25" customHeight="1" x14ac:dyDescent="0.2">
      <c r="A33" s="2"/>
      <c r="B33" s="44" t="s">
        <v>4</v>
      </c>
      <c r="C33" s="50">
        <v>5</v>
      </c>
      <c r="D33" s="19"/>
      <c r="E33" s="24">
        <f t="shared" si="1"/>
        <v>0</v>
      </c>
    </row>
    <row r="34" spans="1:33" ht="19.5" customHeight="1" x14ac:dyDescent="0.2">
      <c r="A34" s="2"/>
      <c r="B34" s="44" t="s">
        <v>5</v>
      </c>
      <c r="C34" s="50">
        <v>5</v>
      </c>
      <c r="D34" s="19"/>
      <c r="E34" s="24">
        <f t="shared" si="1"/>
        <v>0</v>
      </c>
    </row>
    <row r="35" spans="1:33" ht="21" customHeight="1" x14ac:dyDescent="0.2">
      <c r="A35" s="2"/>
      <c r="B35" s="45" t="s">
        <v>26</v>
      </c>
      <c r="C35" s="50">
        <v>145</v>
      </c>
      <c r="D35" s="19"/>
      <c r="E35" s="24">
        <f t="shared" si="1"/>
        <v>0</v>
      </c>
    </row>
    <row r="36" spans="1:33" ht="39" customHeight="1" x14ac:dyDescent="0.2">
      <c r="A36" s="2"/>
      <c r="B36" s="44" t="s">
        <v>24</v>
      </c>
      <c r="C36" s="50">
        <v>5</v>
      </c>
      <c r="D36" s="19"/>
      <c r="E36" s="24">
        <f t="shared" si="1"/>
        <v>0</v>
      </c>
    </row>
    <row r="37" spans="1:33" ht="34.5" customHeight="1" x14ac:dyDescent="0.2">
      <c r="A37" s="2"/>
      <c r="B37" s="44" t="s">
        <v>25</v>
      </c>
      <c r="C37" s="50">
        <v>5</v>
      </c>
      <c r="D37" s="19"/>
      <c r="E37" s="24">
        <f t="shared" si="1"/>
        <v>0</v>
      </c>
    </row>
    <row r="38" spans="1:33" ht="20.25" customHeight="1" thickBot="1" x14ac:dyDescent="0.25">
      <c r="A38" s="2"/>
      <c r="B38" s="51" t="s">
        <v>36</v>
      </c>
      <c r="C38" s="25"/>
      <c r="D38" s="20"/>
      <c r="E38" s="16">
        <f>SUM(E32:E37)</f>
        <v>0</v>
      </c>
    </row>
    <row r="39" spans="1:33" ht="14.25" x14ac:dyDescent="0.2">
      <c r="A39" s="2"/>
      <c r="B39" s="42"/>
      <c r="C39" s="2"/>
    </row>
    <row r="40" spans="1:33" ht="15" thickBot="1" x14ac:dyDescent="0.25">
      <c r="A40" s="2"/>
      <c r="B40" s="42"/>
      <c r="C40" s="2"/>
    </row>
    <row r="41" spans="1:33" x14ac:dyDescent="0.2">
      <c r="B41" s="66" t="s">
        <v>42</v>
      </c>
      <c r="C41" s="67"/>
      <c r="D41" s="67"/>
      <c r="E41" s="68"/>
    </row>
    <row r="42" spans="1:33" ht="15.75" x14ac:dyDescent="0.2">
      <c r="B42" s="69"/>
      <c r="C42" s="70"/>
      <c r="D42" s="70"/>
      <c r="E42" s="71"/>
      <c r="U42" s="76"/>
      <c r="V42" s="76"/>
      <c r="W42" s="76"/>
      <c r="X42" s="76"/>
      <c r="Y42" s="76"/>
      <c r="Z42" s="76"/>
      <c r="AA42" s="76"/>
      <c r="AB42" s="76"/>
      <c r="AC42" s="76"/>
      <c r="AD42" s="76"/>
      <c r="AE42" s="76"/>
      <c r="AF42" s="76"/>
      <c r="AG42" s="76"/>
    </row>
    <row r="43" spans="1:33" ht="13.5" thickBot="1" x14ac:dyDescent="0.25">
      <c r="B43" s="72"/>
      <c r="C43" s="73"/>
      <c r="D43" s="73"/>
      <c r="E43" s="74"/>
    </row>
    <row r="44" spans="1:33" ht="14.25" x14ac:dyDescent="0.2">
      <c r="B44" s="40"/>
    </row>
    <row r="45" spans="1:33" ht="14.25" customHeight="1" x14ac:dyDescent="0.2">
      <c r="B45" s="40"/>
    </row>
    <row r="46" spans="1:33" ht="14.25" x14ac:dyDescent="0.2">
      <c r="B46" s="40"/>
    </row>
    <row r="47" spans="1:33" x14ac:dyDescent="0.2">
      <c r="B47" s="65" t="s">
        <v>38</v>
      </c>
      <c r="C47" s="65"/>
      <c r="D47" s="65"/>
      <c r="E47" s="65"/>
    </row>
    <row r="48" spans="1:33" ht="14.25" customHeight="1" x14ac:dyDescent="0.2">
      <c r="B48" s="65" t="s">
        <v>37</v>
      </c>
      <c r="C48" s="65"/>
      <c r="D48" s="65"/>
      <c r="E48" s="65"/>
    </row>
    <row r="49" spans="2:2" ht="14.25" customHeight="1" x14ac:dyDescent="0.2"/>
    <row r="50" spans="2:2" ht="14.25" x14ac:dyDescent="0.2">
      <c r="B50" s="40"/>
    </row>
    <row r="51" spans="2:2" ht="19.5" customHeight="1" x14ac:dyDescent="0.2">
      <c r="B51" s="40"/>
    </row>
    <row r="52" spans="2:2" ht="15.75" customHeight="1" x14ac:dyDescent="0.2">
      <c r="B52" s="40"/>
    </row>
    <row r="53" spans="2:2" ht="14.25" x14ac:dyDescent="0.2">
      <c r="B53" s="40"/>
    </row>
    <row r="54" spans="2:2" ht="14.25" x14ac:dyDescent="0.2">
      <c r="B54" s="40"/>
    </row>
    <row r="55" spans="2:2" ht="14.25" x14ac:dyDescent="0.2">
      <c r="B55" s="40"/>
    </row>
    <row r="56" spans="2:2" ht="14.25" x14ac:dyDescent="0.2">
      <c r="B56" s="40"/>
    </row>
    <row r="57" spans="2:2" ht="14.25" x14ac:dyDescent="0.2">
      <c r="B57" s="40"/>
    </row>
    <row r="58" spans="2:2" ht="14.25" x14ac:dyDescent="0.2">
      <c r="B58" s="40"/>
    </row>
    <row r="59" spans="2:2" ht="14.25" x14ac:dyDescent="0.2">
      <c r="B59" s="40"/>
    </row>
    <row r="60" spans="2:2" ht="14.25" x14ac:dyDescent="0.2">
      <c r="B60" s="40"/>
    </row>
    <row r="61" spans="2:2" ht="14.25" x14ac:dyDescent="0.2">
      <c r="B61" s="40"/>
    </row>
    <row r="62" spans="2:2" ht="14.25" x14ac:dyDescent="0.2">
      <c r="B62" s="40"/>
    </row>
    <row r="63" spans="2:2" ht="14.25" x14ac:dyDescent="0.2">
      <c r="B63" s="40"/>
    </row>
    <row r="64" spans="2:2" ht="14.25" x14ac:dyDescent="0.2">
      <c r="B64" s="40"/>
    </row>
    <row r="65" spans="2:2" ht="14.25" x14ac:dyDescent="0.2">
      <c r="B65" s="40"/>
    </row>
    <row r="66" spans="2:2" ht="14.25" x14ac:dyDescent="0.2">
      <c r="B66" s="40"/>
    </row>
    <row r="67" spans="2:2" ht="14.25" x14ac:dyDescent="0.2">
      <c r="B67" s="40"/>
    </row>
    <row r="68" spans="2:2" ht="14.25" x14ac:dyDescent="0.2">
      <c r="B68" s="40"/>
    </row>
    <row r="69" spans="2:2" ht="14.25" x14ac:dyDescent="0.2">
      <c r="B69" s="40"/>
    </row>
    <row r="70" spans="2:2" ht="14.25" x14ac:dyDescent="0.2">
      <c r="B70" s="40"/>
    </row>
    <row r="71" spans="2:2" ht="14.25" x14ac:dyDescent="0.2">
      <c r="B71" s="40"/>
    </row>
    <row r="72" spans="2:2" ht="14.25" x14ac:dyDescent="0.2">
      <c r="B72" s="40"/>
    </row>
    <row r="73" spans="2:2" ht="14.25" x14ac:dyDescent="0.2">
      <c r="B73" s="40"/>
    </row>
    <row r="74" spans="2:2" ht="14.25" x14ac:dyDescent="0.2">
      <c r="B74" s="40"/>
    </row>
    <row r="75" spans="2:2" ht="14.25" x14ac:dyDescent="0.2">
      <c r="B75" s="40"/>
    </row>
    <row r="76" spans="2:2" ht="14.25" x14ac:dyDescent="0.2">
      <c r="B76" s="40"/>
    </row>
    <row r="77" spans="2:2" ht="14.25" x14ac:dyDescent="0.2">
      <c r="B77" s="40"/>
    </row>
    <row r="78" spans="2:2" ht="14.25" x14ac:dyDescent="0.2">
      <c r="B78" s="40"/>
    </row>
    <row r="79" spans="2:2" ht="14.25" x14ac:dyDescent="0.2">
      <c r="B79" s="40"/>
    </row>
    <row r="80" spans="2:2" ht="14.25" x14ac:dyDescent="0.2">
      <c r="B80" s="40"/>
    </row>
    <row r="81" spans="2:2" ht="14.25" x14ac:dyDescent="0.2">
      <c r="B81" s="40"/>
    </row>
    <row r="92" spans="2:2" ht="15.75" customHeight="1" x14ac:dyDescent="0.2"/>
    <row r="94" spans="2:2" ht="16.5" customHeight="1" x14ac:dyDescent="0.2"/>
    <row r="95" spans="2:2" ht="12.75" customHeight="1" x14ac:dyDescent="0.2"/>
    <row r="96" spans="2:2" ht="12.75" customHeight="1" x14ac:dyDescent="0.2"/>
    <row r="105" ht="12.75" customHeight="1" x14ac:dyDescent="0.2"/>
    <row r="107" ht="12.75" customHeight="1" x14ac:dyDescent="0.2"/>
    <row r="108" ht="12.75" customHeight="1" x14ac:dyDescent="0.2"/>
    <row r="109" ht="12.75" customHeight="1" x14ac:dyDescent="0.2"/>
    <row r="110" ht="15.75" customHeight="1" x14ac:dyDescent="0.2"/>
    <row r="111" ht="16.5" customHeight="1" x14ac:dyDescent="0.2"/>
  </sheetData>
  <mergeCells count="6">
    <mergeCell ref="B47:E47"/>
    <mergeCell ref="B48:E48"/>
    <mergeCell ref="U42:AG42"/>
    <mergeCell ref="B3:C3"/>
    <mergeCell ref="B2:E2"/>
    <mergeCell ref="B41:E43"/>
  </mergeCells>
  <printOptions horizontalCentered="1"/>
  <pageMargins left="0.31496062992125984" right="0.70866141732283472" top="0" bottom="0" header="0.31496062992125984" footer="0.31496062992125984"/>
  <pageSetup scale="56"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13"/>
  <sheetViews>
    <sheetView showGridLines="0" topLeftCell="A25" zoomScale="85" zoomScaleNormal="85" workbookViewId="0">
      <pane xSplit="1" topLeftCell="B1" activePane="topRight" state="frozen"/>
      <selection activeCell="E7" sqref="E7"/>
      <selection pane="topRight" activeCell="B31" sqref="B31"/>
    </sheetView>
  </sheetViews>
  <sheetFormatPr baseColWidth="10" defaultRowHeight="12.75" x14ac:dyDescent="0.2"/>
  <cols>
    <col min="1" max="1" width="4.5703125" style="3" customWidth="1"/>
    <col min="2" max="2" width="80.7109375" style="3" customWidth="1"/>
    <col min="3" max="3" width="20.7109375" style="3" customWidth="1"/>
    <col min="4" max="5" width="30.7109375" style="3" customWidth="1"/>
    <col min="6" max="6" width="12.28515625" style="3" bestFit="1" customWidth="1"/>
    <col min="7" max="16384" width="11.42578125" style="3"/>
  </cols>
  <sheetData>
    <row r="1" spans="1:5" ht="81.75" customHeight="1" x14ac:dyDescent="0.2">
      <c r="B1"/>
    </row>
    <row r="2" spans="1:5" ht="18" customHeight="1" x14ac:dyDescent="0.2">
      <c r="A2" s="2"/>
      <c r="B2" s="64" t="s">
        <v>49</v>
      </c>
      <c r="C2" s="64"/>
      <c r="D2" s="64"/>
      <c r="E2" s="64"/>
    </row>
    <row r="3" spans="1:5" ht="8.25" customHeight="1" x14ac:dyDescent="0.2">
      <c r="A3" s="2"/>
      <c r="B3" s="64"/>
      <c r="C3" s="64"/>
    </row>
    <row r="4" spans="1:5" ht="13.5" thickBot="1" x14ac:dyDescent="0.25">
      <c r="A4" s="2"/>
      <c r="B4" s="1" t="s">
        <v>50</v>
      </c>
      <c r="C4" s="2"/>
    </row>
    <row r="5" spans="1:5" s="2" customFormat="1" ht="30" x14ac:dyDescent="0.2">
      <c r="B5" s="28" t="s">
        <v>6</v>
      </c>
      <c r="C5" s="4" t="s">
        <v>0</v>
      </c>
      <c r="D5" s="30" t="s">
        <v>33</v>
      </c>
      <c r="E5" s="5" t="s">
        <v>34</v>
      </c>
    </row>
    <row r="6" spans="1:5" ht="23.25" customHeight="1" x14ac:dyDescent="0.2">
      <c r="A6" s="2"/>
      <c r="B6" s="31" t="s">
        <v>3</v>
      </c>
      <c r="C6" s="22"/>
      <c r="D6" s="23"/>
      <c r="E6" s="23"/>
    </row>
    <row r="7" spans="1:5" ht="114" x14ac:dyDescent="0.2">
      <c r="A7" s="2"/>
      <c r="B7" s="26" t="s">
        <v>40</v>
      </c>
      <c r="C7" s="7">
        <v>235</v>
      </c>
      <c r="D7" s="8"/>
      <c r="E7" s="21">
        <f>D7*C7</f>
        <v>0</v>
      </c>
    </row>
    <row r="8" spans="1:5" ht="99.75" x14ac:dyDescent="0.2">
      <c r="A8" s="2"/>
      <c r="B8" s="27" t="s">
        <v>12</v>
      </c>
      <c r="C8" s="7">
        <v>7</v>
      </c>
      <c r="D8" s="8"/>
      <c r="E8" s="21">
        <f>D8*C8</f>
        <v>0</v>
      </c>
    </row>
    <row r="9" spans="1:5" ht="30" x14ac:dyDescent="0.2">
      <c r="A9" s="2"/>
      <c r="B9" s="34" t="s">
        <v>1</v>
      </c>
      <c r="C9" s="9"/>
      <c r="D9" s="10"/>
      <c r="E9" s="10"/>
    </row>
    <row r="10" spans="1:5" ht="129" x14ac:dyDescent="0.2">
      <c r="A10" s="2"/>
      <c r="B10" s="35" t="s">
        <v>39</v>
      </c>
      <c r="C10" s="11">
        <v>18</v>
      </c>
      <c r="D10" s="8"/>
      <c r="E10" s="8">
        <f>D10*C10</f>
        <v>0</v>
      </c>
    </row>
    <row r="11" spans="1:5" ht="72" x14ac:dyDescent="0.2">
      <c r="A11" s="2"/>
      <c r="B11" s="35" t="s">
        <v>13</v>
      </c>
      <c r="C11" s="11">
        <v>1</v>
      </c>
      <c r="D11" s="8"/>
      <c r="E11" s="8">
        <f>D11*C11</f>
        <v>0</v>
      </c>
    </row>
    <row r="12" spans="1:5" ht="49.5" customHeight="1" x14ac:dyDescent="0.2">
      <c r="A12" s="2"/>
      <c r="B12" s="35" t="s">
        <v>14</v>
      </c>
      <c r="C12" s="7">
        <v>19</v>
      </c>
      <c r="D12" s="8"/>
      <c r="E12" s="8">
        <f>D12*C12</f>
        <v>0</v>
      </c>
    </row>
    <row r="13" spans="1:5" ht="15" x14ac:dyDescent="0.2">
      <c r="A13" s="2"/>
      <c r="B13" s="31" t="s">
        <v>2</v>
      </c>
      <c r="C13" s="9"/>
      <c r="D13" s="10"/>
      <c r="E13" s="10"/>
    </row>
    <row r="14" spans="1:5" ht="49.5" customHeight="1" x14ac:dyDescent="0.2">
      <c r="A14" s="2"/>
      <c r="B14" s="36" t="s">
        <v>15</v>
      </c>
      <c r="C14" s="7">
        <v>14</v>
      </c>
      <c r="D14" s="8"/>
      <c r="E14" s="8">
        <f>C14*D14</f>
        <v>0</v>
      </c>
    </row>
    <row r="15" spans="1:5" ht="57.75" x14ac:dyDescent="0.2">
      <c r="A15" s="2"/>
      <c r="B15" s="35" t="s">
        <v>16</v>
      </c>
      <c r="C15" s="7">
        <v>63</v>
      </c>
      <c r="D15" s="8"/>
      <c r="E15" s="8">
        <f t="shared" ref="E15:E27" si="0">C15*D15</f>
        <v>0</v>
      </c>
    </row>
    <row r="16" spans="1:5" ht="62.25" customHeight="1" x14ac:dyDescent="0.2">
      <c r="A16" s="2"/>
      <c r="B16" s="37" t="s">
        <v>17</v>
      </c>
      <c r="C16" s="7">
        <v>1</v>
      </c>
      <c r="D16" s="8"/>
      <c r="E16" s="8">
        <f t="shared" si="0"/>
        <v>0</v>
      </c>
    </row>
    <row r="17" spans="1:6" ht="90" customHeight="1" x14ac:dyDescent="0.2">
      <c r="A17" s="2"/>
      <c r="B17" s="35" t="s">
        <v>18</v>
      </c>
      <c r="C17" s="7">
        <v>12</v>
      </c>
      <c r="D17" s="8"/>
      <c r="E17" s="8">
        <f t="shared" si="0"/>
        <v>0</v>
      </c>
    </row>
    <row r="18" spans="1:6" ht="32.25" customHeight="1" x14ac:dyDescent="0.2">
      <c r="A18" s="2"/>
      <c r="B18" s="35" t="s">
        <v>19</v>
      </c>
      <c r="C18" s="7">
        <v>10</v>
      </c>
      <c r="D18" s="8"/>
      <c r="E18" s="8">
        <f t="shared" si="0"/>
        <v>0</v>
      </c>
    </row>
    <row r="19" spans="1:6" ht="29.25" x14ac:dyDescent="0.2">
      <c r="A19" s="2"/>
      <c r="B19" s="43" t="s">
        <v>21</v>
      </c>
      <c r="C19" s="7">
        <v>16</v>
      </c>
      <c r="D19" s="8"/>
      <c r="E19" s="8">
        <f t="shared" si="0"/>
        <v>0</v>
      </c>
    </row>
    <row r="20" spans="1:6" ht="43.5" customHeight="1" x14ac:dyDescent="0.2">
      <c r="A20" s="2"/>
      <c r="B20" s="35" t="s">
        <v>20</v>
      </c>
      <c r="C20" s="7">
        <v>3</v>
      </c>
      <c r="D20" s="8"/>
      <c r="E20" s="8">
        <f t="shared" si="0"/>
        <v>0</v>
      </c>
    </row>
    <row r="21" spans="1:6" ht="32.25" customHeight="1" x14ac:dyDescent="0.2">
      <c r="A21" s="2"/>
      <c r="B21" s="35" t="s">
        <v>27</v>
      </c>
      <c r="C21" s="7">
        <v>0</v>
      </c>
      <c r="D21" s="8"/>
      <c r="E21" s="8">
        <f t="shared" si="0"/>
        <v>0</v>
      </c>
    </row>
    <row r="22" spans="1:6" ht="30.75" customHeight="1" x14ac:dyDescent="0.2">
      <c r="A22" s="2"/>
      <c r="B22" s="43" t="s">
        <v>28</v>
      </c>
      <c r="C22" s="7">
        <v>12</v>
      </c>
      <c r="D22" s="8"/>
      <c r="E22" s="8">
        <f t="shared" si="0"/>
        <v>0</v>
      </c>
    </row>
    <row r="23" spans="1:6" ht="87.75" x14ac:dyDescent="0.2">
      <c r="A23" s="2"/>
      <c r="B23" s="35" t="s">
        <v>29</v>
      </c>
      <c r="C23" s="7">
        <v>3</v>
      </c>
      <c r="D23" s="8"/>
      <c r="E23" s="8">
        <f t="shared" si="0"/>
        <v>0</v>
      </c>
    </row>
    <row r="24" spans="1:6" ht="43.5" x14ac:dyDescent="0.2">
      <c r="A24" s="2"/>
      <c r="B24" s="37" t="s">
        <v>30</v>
      </c>
      <c r="C24" s="7">
        <v>44</v>
      </c>
      <c r="D24" s="8"/>
      <c r="E24" s="8">
        <f t="shared" si="0"/>
        <v>0</v>
      </c>
    </row>
    <row r="25" spans="1:6" ht="48.75" customHeight="1" x14ac:dyDescent="0.2">
      <c r="A25" s="2"/>
      <c r="B25" s="37" t="s">
        <v>31</v>
      </c>
      <c r="C25" s="7">
        <v>11</v>
      </c>
      <c r="D25" s="8"/>
      <c r="E25" s="8">
        <f t="shared" si="0"/>
        <v>0</v>
      </c>
    </row>
    <row r="26" spans="1:6" ht="45.75" customHeight="1" x14ac:dyDescent="0.2">
      <c r="A26" s="2"/>
      <c r="B26" s="37" t="s">
        <v>32</v>
      </c>
      <c r="C26" s="7">
        <v>7</v>
      </c>
      <c r="D26" s="8"/>
      <c r="E26" s="8">
        <f t="shared" si="0"/>
        <v>0</v>
      </c>
    </row>
    <row r="27" spans="1:6" ht="50.25" customHeight="1" thickBot="1" x14ac:dyDescent="0.25">
      <c r="A27" s="2"/>
      <c r="B27" s="35" t="s">
        <v>22</v>
      </c>
      <c r="C27" s="7">
        <v>19</v>
      </c>
      <c r="D27" s="8"/>
      <c r="E27" s="8">
        <f t="shared" si="0"/>
        <v>0</v>
      </c>
    </row>
    <row r="28" spans="1:6" ht="24" customHeight="1" thickBot="1" x14ac:dyDescent="0.25">
      <c r="A28" s="2"/>
      <c r="B28" s="55" t="s">
        <v>35</v>
      </c>
      <c r="C28" s="53"/>
      <c r="D28" s="17"/>
      <c r="E28" s="12">
        <f>SUM(E7:E27)</f>
        <v>0</v>
      </c>
      <c r="F28" s="13"/>
    </row>
    <row r="29" spans="1:6" ht="15" x14ac:dyDescent="0.2">
      <c r="A29" s="2"/>
      <c r="B29" s="38"/>
      <c r="C29" s="56"/>
      <c r="D29" s="47"/>
      <c r="E29" s="48"/>
      <c r="F29" s="13"/>
    </row>
    <row r="30" spans="1:6" ht="15.75" thickBot="1" x14ac:dyDescent="0.25">
      <c r="A30" s="2"/>
      <c r="B30" s="38"/>
      <c r="C30" s="6"/>
    </row>
    <row r="31" spans="1:6" ht="30" x14ac:dyDescent="0.2">
      <c r="A31" s="2"/>
      <c r="B31" s="41" t="s">
        <v>41</v>
      </c>
      <c r="C31" s="14" t="s">
        <v>9</v>
      </c>
      <c r="D31" s="14" t="s">
        <v>7</v>
      </c>
      <c r="E31" s="15" t="s">
        <v>8</v>
      </c>
    </row>
    <row r="32" spans="1:6" ht="15" x14ac:dyDescent="0.2">
      <c r="A32" s="2"/>
      <c r="B32" s="44" t="s">
        <v>23</v>
      </c>
      <c r="C32" s="49">
        <v>994</v>
      </c>
      <c r="D32" s="18"/>
      <c r="E32" s="24">
        <f t="shared" ref="E32:E37" si="1">D32*C32</f>
        <v>0</v>
      </c>
    </row>
    <row r="33" spans="1:34" ht="15" x14ac:dyDescent="0.2">
      <c r="A33" s="2"/>
      <c r="B33" s="44" t="s">
        <v>4</v>
      </c>
      <c r="C33" s="50">
        <v>15</v>
      </c>
      <c r="D33" s="19"/>
      <c r="E33" s="24">
        <f t="shared" si="1"/>
        <v>0</v>
      </c>
    </row>
    <row r="34" spans="1:34" ht="15" x14ac:dyDescent="0.2">
      <c r="A34" s="2"/>
      <c r="B34" s="44" t="s">
        <v>5</v>
      </c>
      <c r="C34" s="50">
        <v>15</v>
      </c>
      <c r="D34" s="19"/>
      <c r="E34" s="24">
        <f t="shared" si="1"/>
        <v>0</v>
      </c>
    </row>
    <row r="35" spans="1:34" ht="15" x14ac:dyDescent="0.2">
      <c r="A35" s="2"/>
      <c r="B35" s="45" t="s">
        <v>26</v>
      </c>
      <c r="C35" s="50">
        <v>242</v>
      </c>
      <c r="D35" s="19"/>
      <c r="E35" s="24">
        <f t="shared" si="1"/>
        <v>0</v>
      </c>
    </row>
    <row r="36" spans="1:34" ht="28.5" x14ac:dyDescent="0.2">
      <c r="A36" s="2"/>
      <c r="B36" s="44" t="s">
        <v>24</v>
      </c>
      <c r="C36" s="50">
        <v>15</v>
      </c>
      <c r="D36" s="19"/>
      <c r="E36" s="24">
        <f t="shared" si="1"/>
        <v>0</v>
      </c>
    </row>
    <row r="37" spans="1:34" ht="15" x14ac:dyDescent="0.2">
      <c r="A37" s="2"/>
      <c r="B37" s="44" t="s">
        <v>25</v>
      </c>
      <c r="C37" s="50">
        <v>15</v>
      </c>
      <c r="D37" s="19"/>
      <c r="E37" s="24">
        <f t="shared" si="1"/>
        <v>0</v>
      </c>
    </row>
    <row r="38" spans="1:34" ht="15.75" thickBot="1" x14ac:dyDescent="0.25">
      <c r="A38" s="2"/>
      <c r="B38" s="51" t="s">
        <v>36</v>
      </c>
      <c r="C38" s="25"/>
      <c r="D38" s="20"/>
      <c r="E38" s="16">
        <f>SUM(E32:E37)</f>
        <v>0</v>
      </c>
    </row>
    <row r="39" spans="1:34" x14ac:dyDescent="0.2">
      <c r="A39" s="2"/>
      <c r="B39" s="2"/>
      <c r="C39" s="2"/>
    </row>
    <row r="40" spans="1:34" customFormat="1" ht="13.5" thickBot="1" x14ac:dyDescent="0.25"/>
    <row r="41" spans="1:34" customFormat="1" x14ac:dyDescent="0.2">
      <c r="B41" s="66" t="s">
        <v>42</v>
      </c>
      <c r="C41" s="67"/>
      <c r="D41" s="67"/>
      <c r="E41" s="68"/>
    </row>
    <row r="42" spans="1:34" customFormat="1" x14ac:dyDescent="0.2">
      <c r="B42" s="69"/>
      <c r="C42" s="70"/>
      <c r="D42" s="70"/>
      <c r="E42" s="71"/>
    </row>
    <row r="43" spans="1:34" customFormat="1" ht="13.5" thickBot="1" x14ac:dyDescent="0.25">
      <c r="B43" s="72"/>
      <c r="C43" s="73"/>
      <c r="D43" s="73"/>
      <c r="E43" s="74"/>
      <c r="AH43" t="s">
        <v>10</v>
      </c>
    </row>
    <row r="44" spans="1:34" customFormat="1" ht="13.5" customHeight="1" x14ac:dyDescent="0.2"/>
    <row r="45" spans="1:34" customFormat="1" ht="13.5" customHeight="1" x14ac:dyDescent="0.2"/>
    <row r="46" spans="1:34" customFormat="1" ht="13.5" customHeight="1" x14ac:dyDescent="0.2"/>
    <row r="47" spans="1:34" customFormat="1" ht="12.75" customHeight="1" x14ac:dyDescent="0.2"/>
    <row r="48" spans="1:34" customFormat="1" ht="21.75" customHeight="1" x14ac:dyDescent="0.2"/>
    <row r="49" spans="2:5" ht="17.25" customHeight="1" x14ac:dyDescent="0.2">
      <c r="B49" s="65" t="s">
        <v>38</v>
      </c>
      <c r="C49" s="65"/>
      <c r="D49" s="65"/>
      <c r="E49" s="65"/>
    </row>
    <row r="50" spans="2:5" ht="7.5" customHeight="1" x14ac:dyDescent="0.2">
      <c r="B50" s="65" t="s">
        <v>37</v>
      </c>
      <c r="C50" s="65"/>
      <c r="D50" s="65"/>
      <c r="E50" s="65"/>
    </row>
    <row r="51" spans="2:5" hidden="1" x14ac:dyDescent="0.2"/>
    <row r="94" ht="15.75" customHeight="1" x14ac:dyDescent="0.2"/>
    <row r="96" ht="16.5" customHeight="1" x14ac:dyDescent="0.2"/>
    <row r="97" ht="12.75" customHeight="1" x14ac:dyDescent="0.2"/>
    <row r="98" ht="12.75" customHeight="1" x14ac:dyDescent="0.2"/>
    <row r="107" ht="12.75" customHeight="1" x14ac:dyDescent="0.2"/>
    <row r="109" ht="12.75" customHeight="1" x14ac:dyDescent="0.2"/>
    <row r="110" ht="12.75" customHeight="1" x14ac:dyDescent="0.2"/>
    <row r="111" ht="12.75" customHeight="1" x14ac:dyDescent="0.2"/>
    <row r="112" ht="15.75" customHeight="1" x14ac:dyDescent="0.2"/>
    <row r="113" ht="16.5" customHeight="1" x14ac:dyDescent="0.2"/>
  </sheetData>
  <mergeCells count="5">
    <mergeCell ref="B49:E49"/>
    <mergeCell ref="B50:E50"/>
    <mergeCell ref="B3:C3"/>
    <mergeCell ref="B2:E2"/>
    <mergeCell ref="B41:E43"/>
  </mergeCells>
  <printOptions horizontalCentered="1"/>
  <pageMargins left="0.31496062992125984" right="0.70866141732283472" top="0" bottom="0" header="0.31496062992125984" footer="0.31496062992125984"/>
  <pageSetup scale="56"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showGridLines="0" topLeftCell="A25" zoomScale="85" zoomScaleNormal="85" workbookViewId="0">
      <pane xSplit="1" topLeftCell="B1" activePane="topRight" state="frozen"/>
      <selection activeCell="E7" sqref="E7"/>
      <selection pane="topRight" activeCell="B30" sqref="B30"/>
    </sheetView>
  </sheetViews>
  <sheetFormatPr baseColWidth="10" defaultRowHeight="12.75" x14ac:dyDescent="0.2"/>
  <cols>
    <col min="1" max="1" width="4.5703125" style="3" customWidth="1"/>
    <col min="2" max="2" width="81.5703125" style="3" customWidth="1"/>
    <col min="3" max="3" width="20.7109375" style="3" customWidth="1"/>
    <col min="4" max="5" width="30.7109375" style="3" customWidth="1"/>
    <col min="6" max="16384" width="11.42578125" style="3"/>
  </cols>
  <sheetData>
    <row r="1" spans="1:5" ht="64.5" customHeight="1" x14ac:dyDescent="0.2">
      <c r="B1"/>
    </row>
    <row r="2" spans="1:5" ht="18" customHeight="1" x14ac:dyDescent="0.2">
      <c r="A2" s="2"/>
      <c r="B2" s="64" t="s">
        <v>47</v>
      </c>
      <c r="C2" s="64"/>
      <c r="D2" s="64"/>
      <c r="E2" s="64"/>
    </row>
    <row r="3" spans="1:5" ht="3" customHeight="1" x14ac:dyDescent="0.2">
      <c r="A3" s="2"/>
      <c r="B3" s="64"/>
      <c r="C3" s="64"/>
    </row>
    <row r="4" spans="1:5" ht="22.5" customHeight="1" thickBot="1" x14ac:dyDescent="0.25">
      <c r="A4" s="2"/>
      <c r="B4" s="1" t="s">
        <v>48</v>
      </c>
      <c r="C4" s="2"/>
    </row>
    <row r="5" spans="1:5" s="2" customFormat="1" ht="30" x14ac:dyDescent="0.2">
      <c r="B5" s="28" t="s">
        <v>6</v>
      </c>
      <c r="C5" s="4" t="s">
        <v>0</v>
      </c>
      <c r="D5" s="30" t="s">
        <v>33</v>
      </c>
      <c r="E5" s="5" t="s">
        <v>34</v>
      </c>
    </row>
    <row r="6" spans="1:5" ht="15" x14ac:dyDescent="0.2">
      <c r="A6" s="2"/>
      <c r="B6" s="31" t="s">
        <v>3</v>
      </c>
      <c r="C6" s="22"/>
      <c r="D6" s="23"/>
      <c r="E6" s="23"/>
    </row>
    <row r="7" spans="1:5" ht="114" x14ac:dyDescent="0.2">
      <c r="A7" s="2"/>
      <c r="B7" s="26" t="s">
        <v>40</v>
      </c>
      <c r="C7" s="7">
        <v>214</v>
      </c>
      <c r="D7" s="8"/>
      <c r="E7" s="21">
        <f>D7*C7</f>
        <v>0</v>
      </c>
    </row>
    <row r="8" spans="1:5" ht="99.75" x14ac:dyDescent="0.2">
      <c r="A8" s="2"/>
      <c r="B8" s="27" t="s">
        <v>12</v>
      </c>
      <c r="C8" s="7">
        <v>4</v>
      </c>
      <c r="D8" s="8"/>
      <c r="E8" s="21">
        <f>D8*C8</f>
        <v>0</v>
      </c>
    </row>
    <row r="9" spans="1:5" ht="30" x14ac:dyDescent="0.2">
      <c r="A9" s="2"/>
      <c r="B9" s="34" t="s">
        <v>1</v>
      </c>
      <c r="C9" s="9"/>
      <c r="D9" s="10"/>
      <c r="E9" s="10"/>
    </row>
    <row r="10" spans="1:5" ht="129" x14ac:dyDescent="0.2">
      <c r="A10" s="2"/>
      <c r="B10" s="35" t="s">
        <v>39</v>
      </c>
      <c r="C10" s="11">
        <v>14</v>
      </c>
      <c r="D10" s="8"/>
      <c r="E10" s="8">
        <f>D10*C10</f>
        <v>0</v>
      </c>
    </row>
    <row r="11" spans="1:5" ht="72" x14ac:dyDescent="0.2">
      <c r="A11" s="2"/>
      <c r="B11" s="35" t="s">
        <v>13</v>
      </c>
      <c r="C11" s="11">
        <v>2</v>
      </c>
      <c r="D11" s="8"/>
      <c r="E11" s="8">
        <f>D11*C11</f>
        <v>0</v>
      </c>
    </row>
    <row r="12" spans="1:5" ht="45.75" customHeight="1" x14ac:dyDescent="0.2">
      <c r="A12" s="2"/>
      <c r="B12" s="35" t="s">
        <v>14</v>
      </c>
      <c r="C12" s="7">
        <v>16</v>
      </c>
      <c r="D12" s="8"/>
      <c r="E12" s="8">
        <f>D12*C12</f>
        <v>0</v>
      </c>
    </row>
    <row r="13" spans="1:5" ht="15" x14ac:dyDescent="0.2">
      <c r="A13" s="2"/>
      <c r="B13" s="31" t="s">
        <v>2</v>
      </c>
      <c r="C13" s="9"/>
      <c r="D13" s="10"/>
      <c r="E13" s="10"/>
    </row>
    <row r="14" spans="1:5" ht="43.5" x14ac:dyDescent="0.2">
      <c r="A14" s="2"/>
      <c r="B14" s="36" t="s">
        <v>15</v>
      </c>
      <c r="C14" s="7">
        <v>7</v>
      </c>
      <c r="D14" s="8"/>
      <c r="E14" s="8">
        <f>C14*D14</f>
        <v>0</v>
      </c>
    </row>
    <row r="15" spans="1:5" ht="57.75" x14ac:dyDescent="0.2">
      <c r="A15" s="2"/>
      <c r="B15" s="35" t="s">
        <v>16</v>
      </c>
      <c r="C15" s="7">
        <v>24</v>
      </c>
      <c r="D15" s="8"/>
      <c r="E15" s="8">
        <f t="shared" ref="E15:E27" si="0">C15*D15</f>
        <v>0</v>
      </c>
    </row>
    <row r="16" spans="1:5" ht="57.75" x14ac:dyDescent="0.2">
      <c r="A16" s="2"/>
      <c r="B16" s="37" t="s">
        <v>17</v>
      </c>
      <c r="C16" s="7">
        <v>1</v>
      </c>
      <c r="D16" s="8"/>
      <c r="E16" s="8">
        <f t="shared" si="0"/>
        <v>0</v>
      </c>
    </row>
    <row r="17" spans="1:5" ht="92.25" customHeight="1" x14ac:dyDescent="0.2">
      <c r="A17" s="2"/>
      <c r="B17" s="35" t="s">
        <v>18</v>
      </c>
      <c r="C17" s="7">
        <v>6</v>
      </c>
      <c r="D17" s="8"/>
      <c r="E17" s="8">
        <f t="shared" si="0"/>
        <v>0</v>
      </c>
    </row>
    <row r="18" spans="1:5" ht="29.25" x14ac:dyDescent="0.2">
      <c r="A18" s="2"/>
      <c r="B18" s="35" t="s">
        <v>19</v>
      </c>
      <c r="C18" s="7">
        <v>10</v>
      </c>
      <c r="D18" s="8"/>
      <c r="E18" s="8">
        <f t="shared" si="0"/>
        <v>0</v>
      </c>
    </row>
    <row r="19" spans="1:5" ht="29.25" x14ac:dyDescent="0.2">
      <c r="A19" s="2"/>
      <c r="B19" s="43" t="s">
        <v>21</v>
      </c>
      <c r="C19" s="7">
        <v>14</v>
      </c>
      <c r="D19" s="8"/>
      <c r="E19" s="8">
        <f t="shared" si="0"/>
        <v>0</v>
      </c>
    </row>
    <row r="20" spans="1:5" ht="47.25" customHeight="1" x14ac:dyDescent="0.2">
      <c r="A20" s="2"/>
      <c r="B20" s="35" t="s">
        <v>20</v>
      </c>
      <c r="C20" s="7">
        <v>6</v>
      </c>
      <c r="D20" s="8"/>
      <c r="E20" s="8">
        <f t="shared" si="0"/>
        <v>0</v>
      </c>
    </row>
    <row r="21" spans="1:5" ht="31.5" customHeight="1" x14ac:dyDescent="0.2">
      <c r="A21" s="2"/>
      <c r="B21" s="35" t="s">
        <v>27</v>
      </c>
      <c r="C21" s="7">
        <v>0</v>
      </c>
      <c r="D21" s="8"/>
      <c r="E21" s="8">
        <f t="shared" si="0"/>
        <v>0</v>
      </c>
    </row>
    <row r="22" spans="1:5" ht="33" customHeight="1" x14ac:dyDescent="0.2">
      <c r="A22" s="2"/>
      <c r="B22" s="43" t="s">
        <v>28</v>
      </c>
      <c r="C22" s="7">
        <v>8</v>
      </c>
      <c r="D22" s="8"/>
      <c r="E22" s="8">
        <f t="shared" si="0"/>
        <v>0</v>
      </c>
    </row>
    <row r="23" spans="1:5" ht="87.75" x14ac:dyDescent="0.2">
      <c r="A23" s="2"/>
      <c r="B23" s="35" t="s">
        <v>29</v>
      </c>
      <c r="C23" s="7">
        <v>3</v>
      </c>
      <c r="D23" s="8"/>
      <c r="E23" s="8">
        <f t="shared" si="0"/>
        <v>0</v>
      </c>
    </row>
    <row r="24" spans="1:5" ht="43.5" x14ac:dyDescent="0.2">
      <c r="A24" s="2"/>
      <c r="B24" s="37" t="s">
        <v>30</v>
      </c>
      <c r="C24" s="7">
        <v>23</v>
      </c>
      <c r="D24" s="8"/>
      <c r="E24" s="8">
        <f t="shared" si="0"/>
        <v>0</v>
      </c>
    </row>
    <row r="25" spans="1:5" ht="45.75" customHeight="1" x14ac:dyDescent="0.2">
      <c r="A25" s="2"/>
      <c r="B25" s="37" t="s">
        <v>31</v>
      </c>
      <c r="C25" s="7">
        <v>8</v>
      </c>
      <c r="D25" s="8"/>
      <c r="E25" s="8">
        <f t="shared" si="0"/>
        <v>0</v>
      </c>
    </row>
    <row r="26" spans="1:5" ht="45.75" customHeight="1" x14ac:dyDescent="0.2">
      <c r="A26" s="2"/>
      <c r="B26" s="37" t="s">
        <v>32</v>
      </c>
      <c r="C26" s="7">
        <v>5</v>
      </c>
      <c r="D26" s="8"/>
      <c r="E26" s="8">
        <f t="shared" si="0"/>
        <v>0</v>
      </c>
    </row>
    <row r="27" spans="1:5" ht="48" customHeight="1" thickBot="1" x14ac:dyDescent="0.25">
      <c r="A27" s="2"/>
      <c r="B27" s="35" t="s">
        <v>22</v>
      </c>
      <c r="C27" s="7">
        <v>16</v>
      </c>
      <c r="D27" s="8"/>
      <c r="E27" s="8">
        <f t="shared" si="0"/>
        <v>0</v>
      </c>
    </row>
    <row r="28" spans="1:5" ht="30.75" thickBot="1" x14ac:dyDescent="0.25">
      <c r="A28" s="2"/>
      <c r="B28" s="55" t="s">
        <v>35</v>
      </c>
      <c r="C28" s="53"/>
      <c r="D28" s="17"/>
      <c r="E28" s="12">
        <f>SUM(E7:E27)</f>
        <v>0</v>
      </c>
    </row>
    <row r="29" spans="1:5" ht="15.75" thickBot="1" x14ac:dyDescent="0.25">
      <c r="A29" s="2"/>
      <c r="B29" s="38"/>
      <c r="C29" s="6"/>
    </row>
    <row r="30" spans="1:5" ht="30" x14ac:dyDescent="0.2">
      <c r="A30" s="2"/>
      <c r="B30" s="41" t="s">
        <v>41</v>
      </c>
      <c r="C30" s="14" t="s">
        <v>9</v>
      </c>
      <c r="D30" s="14" t="s">
        <v>7</v>
      </c>
      <c r="E30" s="15" t="s">
        <v>8</v>
      </c>
    </row>
    <row r="31" spans="1:5" ht="15" x14ac:dyDescent="0.2">
      <c r="A31" s="2"/>
      <c r="B31" s="44" t="s">
        <v>23</v>
      </c>
      <c r="C31" s="57">
        <v>5467</v>
      </c>
      <c r="D31" s="18"/>
      <c r="E31" s="24">
        <f t="shared" ref="E31:E36" si="1">D31*C31</f>
        <v>0</v>
      </c>
    </row>
    <row r="32" spans="1:5" ht="15" x14ac:dyDescent="0.2">
      <c r="A32" s="2"/>
      <c r="B32" s="44" t="s">
        <v>4</v>
      </c>
      <c r="C32" s="57">
        <v>21</v>
      </c>
      <c r="D32" s="19"/>
      <c r="E32" s="24">
        <f t="shared" si="1"/>
        <v>0</v>
      </c>
    </row>
    <row r="33" spans="1:5" ht="15" x14ac:dyDescent="0.2">
      <c r="A33" s="2"/>
      <c r="B33" s="44" t="s">
        <v>5</v>
      </c>
      <c r="C33" s="57">
        <v>21</v>
      </c>
      <c r="D33" s="19"/>
      <c r="E33" s="24">
        <f t="shared" si="1"/>
        <v>0</v>
      </c>
    </row>
    <row r="34" spans="1:5" ht="12.75" customHeight="1" x14ac:dyDescent="0.2">
      <c r="A34" s="2"/>
      <c r="B34" s="45" t="s">
        <v>26</v>
      </c>
      <c r="C34" s="57">
        <v>218</v>
      </c>
      <c r="D34" s="19"/>
      <c r="E34" s="24">
        <f t="shared" si="1"/>
        <v>0</v>
      </c>
    </row>
    <row r="35" spans="1:5" ht="25.5" customHeight="1" x14ac:dyDescent="0.2">
      <c r="A35" s="2"/>
      <c r="B35" s="44" t="s">
        <v>24</v>
      </c>
      <c r="C35" s="57">
        <v>21</v>
      </c>
      <c r="D35" s="19"/>
      <c r="E35" s="24">
        <f t="shared" si="1"/>
        <v>0</v>
      </c>
    </row>
    <row r="36" spans="1:5" ht="15" x14ac:dyDescent="0.2">
      <c r="A36" s="2"/>
      <c r="B36" s="44" t="s">
        <v>25</v>
      </c>
      <c r="C36" s="57">
        <v>21</v>
      </c>
      <c r="D36" s="19"/>
      <c r="E36" s="24">
        <f t="shared" si="1"/>
        <v>0</v>
      </c>
    </row>
    <row r="37" spans="1:5" ht="15.75" thickBot="1" x14ac:dyDescent="0.25">
      <c r="A37" s="2"/>
      <c r="B37" s="51" t="s">
        <v>36</v>
      </c>
      <c r="C37" s="25"/>
      <c r="D37" s="20"/>
      <c r="E37" s="16">
        <f>SUM(E31:E36)</f>
        <v>0</v>
      </c>
    </row>
    <row r="38" spans="1:5" x14ac:dyDescent="0.2">
      <c r="A38" s="2"/>
      <c r="B38" s="2"/>
      <c r="C38" s="2"/>
    </row>
    <row r="39" spans="1:5" x14ac:dyDescent="0.2">
      <c r="A39" s="2"/>
      <c r="B39" s="2"/>
      <c r="C39" s="2"/>
    </row>
    <row r="40" spans="1:5" ht="13.5" thickBot="1" x14ac:dyDescent="0.25"/>
    <row r="41" spans="1:5" x14ac:dyDescent="0.2">
      <c r="B41" s="66" t="s">
        <v>42</v>
      </c>
      <c r="C41" s="67"/>
      <c r="D41" s="67"/>
      <c r="E41" s="68"/>
    </row>
    <row r="42" spans="1:5" x14ac:dyDescent="0.2">
      <c r="B42" s="69"/>
      <c r="C42" s="70"/>
      <c r="D42" s="70"/>
      <c r="E42" s="71"/>
    </row>
    <row r="43" spans="1:5" ht="13.5" thickBot="1" x14ac:dyDescent="0.25">
      <c r="B43" s="72"/>
      <c r="C43" s="73"/>
      <c r="D43" s="73"/>
      <c r="E43" s="74"/>
    </row>
    <row r="44" spans="1:5" ht="12.75" customHeight="1" x14ac:dyDescent="0.2"/>
    <row r="45" spans="1:5" ht="12.75" customHeight="1" x14ac:dyDescent="0.2"/>
    <row r="46" spans="1:5" ht="12.75" customHeight="1" x14ac:dyDescent="0.2"/>
    <row r="48" spans="1:5" x14ac:dyDescent="0.2">
      <c r="B48" s="65" t="s">
        <v>38</v>
      </c>
      <c r="C48" s="65"/>
      <c r="D48" s="65"/>
      <c r="E48" s="65"/>
    </row>
    <row r="49" spans="2:5" x14ac:dyDescent="0.2">
      <c r="B49" s="65" t="s">
        <v>37</v>
      </c>
      <c r="C49" s="65"/>
      <c r="D49" s="65"/>
      <c r="E49" s="65"/>
    </row>
    <row r="93" ht="15.75" customHeight="1" x14ac:dyDescent="0.2"/>
    <row r="96" ht="12.75" customHeight="1" x14ac:dyDescent="0.2"/>
    <row r="97" ht="12.75" customHeight="1" x14ac:dyDescent="0.2"/>
    <row r="106" ht="12.75" customHeight="1" x14ac:dyDescent="0.2"/>
    <row r="108" ht="12.75" customHeight="1" x14ac:dyDescent="0.2"/>
    <row r="109" ht="12.75" customHeight="1" x14ac:dyDescent="0.2"/>
    <row r="110" ht="12.75" customHeight="1" x14ac:dyDescent="0.2"/>
    <row r="111" ht="15.75" customHeight="1" x14ac:dyDescent="0.2"/>
    <row r="112" ht="16.5" customHeight="1" x14ac:dyDescent="0.2"/>
  </sheetData>
  <mergeCells count="5">
    <mergeCell ref="B3:C3"/>
    <mergeCell ref="B2:E2"/>
    <mergeCell ref="B48:E48"/>
    <mergeCell ref="B49:E49"/>
    <mergeCell ref="B41:E43"/>
  </mergeCells>
  <printOptions horizontalCentered="1"/>
  <pageMargins left="0.31496062992125984" right="0.70866141732283472" top="0" bottom="0" header="0.31496062992125984" footer="0.31496062992125984"/>
  <pageSetup scale="56"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showGridLines="0" tabSelected="1" topLeftCell="A22" zoomScale="85" zoomScaleNormal="85" workbookViewId="0">
      <pane xSplit="1" topLeftCell="B1" activePane="topRight" state="frozen"/>
      <selection activeCell="E7" sqref="E7"/>
      <selection pane="topRight" activeCell="B31" sqref="B31"/>
    </sheetView>
  </sheetViews>
  <sheetFormatPr baseColWidth="10" defaultRowHeight="12.75" x14ac:dyDescent="0.2"/>
  <cols>
    <col min="1" max="1" width="4.5703125" style="3" customWidth="1"/>
    <col min="2" max="2" width="81" style="3" customWidth="1"/>
    <col min="3" max="3" width="19" style="3" customWidth="1"/>
    <col min="4" max="5" width="30.7109375" style="3" customWidth="1"/>
    <col min="6" max="16384" width="11.42578125" style="3"/>
  </cols>
  <sheetData>
    <row r="1" spans="1:5" ht="75" customHeight="1" x14ac:dyDescent="0.2">
      <c r="B1"/>
    </row>
    <row r="2" spans="1:5" ht="18" customHeight="1" x14ac:dyDescent="0.2">
      <c r="A2" s="2"/>
      <c r="B2" s="64" t="s">
        <v>45</v>
      </c>
      <c r="C2" s="64"/>
      <c r="D2" s="64"/>
      <c r="E2" s="64"/>
    </row>
    <row r="3" spans="1:5" ht="13.5" customHeight="1" x14ac:dyDescent="0.2">
      <c r="A3" s="2"/>
      <c r="B3" s="64"/>
      <c r="C3" s="64"/>
    </row>
    <row r="4" spans="1:5" ht="22.5" customHeight="1" thickBot="1" x14ac:dyDescent="0.25">
      <c r="A4" s="2"/>
      <c r="B4" s="1" t="s">
        <v>46</v>
      </c>
      <c r="C4" s="2"/>
    </row>
    <row r="5" spans="1:5" s="2" customFormat="1" ht="30" x14ac:dyDescent="0.2">
      <c r="B5" s="28" t="s">
        <v>6</v>
      </c>
      <c r="C5" s="4" t="s">
        <v>0</v>
      </c>
      <c r="D5" s="30" t="s">
        <v>33</v>
      </c>
      <c r="E5" s="5" t="s">
        <v>34</v>
      </c>
    </row>
    <row r="6" spans="1:5" ht="18" customHeight="1" x14ac:dyDescent="0.2">
      <c r="A6" s="2"/>
      <c r="B6" s="31" t="s">
        <v>3</v>
      </c>
      <c r="C6" s="22"/>
      <c r="D6" s="23"/>
      <c r="E6" s="23"/>
    </row>
    <row r="7" spans="1:5" ht="114" x14ac:dyDescent="0.2">
      <c r="A7" s="2"/>
      <c r="B7" s="26" t="s">
        <v>40</v>
      </c>
      <c r="C7" s="7">
        <v>163</v>
      </c>
      <c r="D7" s="8"/>
      <c r="E7" s="21">
        <f>D7*C7</f>
        <v>0</v>
      </c>
    </row>
    <row r="8" spans="1:5" ht="106.5" customHeight="1" x14ac:dyDescent="0.2">
      <c r="A8" s="2"/>
      <c r="B8" s="27" t="s">
        <v>12</v>
      </c>
      <c r="C8" s="7">
        <v>2</v>
      </c>
      <c r="D8" s="8"/>
      <c r="E8" s="21">
        <f>D8*C8</f>
        <v>0</v>
      </c>
    </row>
    <row r="9" spans="1:5" ht="30" x14ac:dyDescent="0.2">
      <c r="A9" s="2"/>
      <c r="B9" s="34" t="s">
        <v>1</v>
      </c>
      <c r="C9" s="9"/>
      <c r="D9" s="10"/>
      <c r="E9" s="10"/>
    </row>
    <row r="10" spans="1:5" ht="129" x14ac:dyDescent="0.2">
      <c r="A10" s="2"/>
      <c r="B10" s="35" t="s">
        <v>39</v>
      </c>
      <c r="C10" s="11">
        <v>11</v>
      </c>
      <c r="D10" s="8"/>
      <c r="E10" s="8">
        <f>D10*C10</f>
        <v>0</v>
      </c>
    </row>
    <row r="11" spans="1:5" ht="72" x14ac:dyDescent="0.2">
      <c r="A11" s="2"/>
      <c r="B11" s="35" t="s">
        <v>13</v>
      </c>
      <c r="C11" s="11">
        <v>4</v>
      </c>
      <c r="D11" s="8"/>
      <c r="E11" s="8">
        <f>D11*C11</f>
        <v>0</v>
      </c>
    </row>
    <row r="12" spans="1:5" ht="43.5" customHeight="1" x14ac:dyDescent="0.2">
      <c r="A12" s="2"/>
      <c r="B12" s="35" t="s">
        <v>14</v>
      </c>
      <c r="C12" s="7">
        <v>15</v>
      </c>
      <c r="D12" s="8"/>
      <c r="E12" s="8">
        <f>D12*C12</f>
        <v>0</v>
      </c>
    </row>
    <row r="13" spans="1:5" ht="15" x14ac:dyDescent="0.2">
      <c r="A13" s="2"/>
      <c r="B13" s="31" t="s">
        <v>2</v>
      </c>
      <c r="C13" s="9"/>
      <c r="D13" s="10"/>
      <c r="E13" s="10"/>
    </row>
    <row r="14" spans="1:5" ht="46.5" customHeight="1" x14ac:dyDescent="0.2">
      <c r="A14" s="2"/>
      <c r="B14" s="36" t="s">
        <v>15</v>
      </c>
      <c r="C14" s="7">
        <v>7</v>
      </c>
      <c r="D14" s="8"/>
      <c r="E14" s="8">
        <f>C14*D14</f>
        <v>0</v>
      </c>
    </row>
    <row r="15" spans="1:5" ht="60.75" customHeight="1" x14ac:dyDescent="0.2">
      <c r="A15" s="2"/>
      <c r="B15" s="35" t="s">
        <v>16</v>
      </c>
      <c r="C15" s="7">
        <v>40</v>
      </c>
      <c r="D15" s="8"/>
      <c r="E15" s="8">
        <f t="shared" ref="E15:E27" si="0">C15*D15</f>
        <v>0</v>
      </c>
    </row>
    <row r="16" spans="1:5" ht="57.75" x14ac:dyDescent="0.2">
      <c r="A16" s="2"/>
      <c r="B16" s="37" t="s">
        <v>17</v>
      </c>
      <c r="C16" s="7">
        <v>2</v>
      </c>
      <c r="D16" s="8"/>
      <c r="E16" s="8">
        <f t="shared" si="0"/>
        <v>0</v>
      </c>
    </row>
    <row r="17" spans="1:5" ht="88.5" customHeight="1" x14ac:dyDescent="0.2">
      <c r="A17" s="2"/>
      <c r="B17" s="35" t="s">
        <v>18</v>
      </c>
      <c r="C17" s="7">
        <v>7</v>
      </c>
      <c r="D17" s="8"/>
      <c r="E17" s="8">
        <f t="shared" si="0"/>
        <v>0</v>
      </c>
    </row>
    <row r="18" spans="1:5" ht="30" customHeight="1" x14ac:dyDescent="0.2">
      <c r="A18" s="2"/>
      <c r="B18" s="35" t="s">
        <v>19</v>
      </c>
      <c r="C18" s="7">
        <v>7</v>
      </c>
      <c r="D18" s="8"/>
      <c r="E18" s="8">
        <f t="shared" si="0"/>
        <v>0</v>
      </c>
    </row>
    <row r="19" spans="1:5" ht="29.25" x14ac:dyDescent="0.2">
      <c r="A19" s="2"/>
      <c r="B19" s="43" t="s">
        <v>21</v>
      </c>
      <c r="C19" s="7">
        <v>13</v>
      </c>
      <c r="D19" s="8"/>
      <c r="E19" s="8">
        <f t="shared" si="0"/>
        <v>0</v>
      </c>
    </row>
    <row r="20" spans="1:5" ht="48" customHeight="1" x14ac:dyDescent="0.2">
      <c r="A20" s="2"/>
      <c r="B20" s="35" t="s">
        <v>20</v>
      </c>
      <c r="C20" s="7">
        <v>1</v>
      </c>
      <c r="D20" s="8"/>
      <c r="E20" s="8">
        <f t="shared" si="0"/>
        <v>0</v>
      </c>
    </row>
    <row r="21" spans="1:5" ht="32.25" customHeight="1" x14ac:dyDescent="0.2">
      <c r="A21" s="2"/>
      <c r="B21" s="35" t="s">
        <v>27</v>
      </c>
      <c r="C21" s="7">
        <v>1</v>
      </c>
      <c r="D21" s="8"/>
      <c r="E21" s="8">
        <f t="shared" si="0"/>
        <v>0</v>
      </c>
    </row>
    <row r="22" spans="1:5" ht="30.75" customHeight="1" x14ac:dyDescent="0.2">
      <c r="A22" s="2"/>
      <c r="B22" s="43" t="s">
        <v>28</v>
      </c>
      <c r="C22" s="7">
        <v>8</v>
      </c>
      <c r="D22" s="8"/>
      <c r="E22" s="8">
        <f t="shared" si="0"/>
        <v>0</v>
      </c>
    </row>
    <row r="23" spans="1:5" ht="87.75" x14ac:dyDescent="0.2">
      <c r="A23" s="2"/>
      <c r="B23" s="35" t="s">
        <v>29</v>
      </c>
      <c r="C23" s="7">
        <v>1</v>
      </c>
      <c r="D23" s="8"/>
      <c r="E23" s="8">
        <f t="shared" si="0"/>
        <v>0</v>
      </c>
    </row>
    <row r="24" spans="1:5" ht="33" customHeight="1" x14ac:dyDescent="0.2">
      <c r="A24" s="2"/>
      <c r="B24" s="37" t="s">
        <v>30</v>
      </c>
      <c r="C24" s="7">
        <v>27</v>
      </c>
      <c r="D24" s="8"/>
      <c r="E24" s="8">
        <f t="shared" si="0"/>
        <v>0</v>
      </c>
    </row>
    <row r="25" spans="1:5" ht="44.25" customHeight="1" x14ac:dyDescent="0.2">
      <c r="A25" s="2"/>
      <c r="B25" s="37" t="s">
        <v>31</v>
      </c>
      <c r="C25" s="7">
        <v>8</v>
      </c>
      <c r="D25" s="8"/>
      <c r="E25" s="8">
        <f t="shared" si="0"/>
        <v>0</v>
      </c>
    </row>
    <row r="26" spans="1:5" ht="43.5" x14ac:dyDescent="0.2">
      <c r="A26" s="2"/>
      <c r="B26" s="37" t="s">
        <v>32</v>
      </c>
      <c r="C26" s="7">
        <v>4</v>
      </c>
      <c r="D26" s="8"/>
      <c r="E26" s="8">
        <f t="shared" si="0"/>
        <v>0</v>
      </c>
    </row>
    <row r="27" spans="1:5" ht="46.5" customHeight="1" thickBot="1" x14ac:dyDescent="0.25">
      <c r="A27" s="2"/>
      <c r="B27" s="35" t="s">
        <v>22</v>
      </c>
      <c r="C27" s="7">
        <v>15</v>
      </c>
      <c r="D27" s="8"/>
      <c r="E27" s="8">
        <f t="shared" si="0"/>
        <v>0</v>
      </c>
    </row>
    <row r="28" spans="1:5" ht="24" customHeight="1" thickBot="1" x14ac:dyDescent="0.25">
      <c r="A28" s="2"/>
      <c r="B28" s="55" t="s">
        <v>35</v>
      </c>
      <c r="C28" s="53"/>
      <c r="D28" s="17"/>
      <c r="E28" s="12">
        <f>SUM(E7:E27)</f>
        <v>0</v>
      </c>
    </row>
    <row r="29" spans="1:5" ht="15" x14ac:dyDescent="0.2">
      <c r="A29" s="2"/>
      <c r="B29" s="38"/>
      <c r="C29" s="56"/>
      <c r="D29" s="47"/>
      <c r="E29" s="48"/>
    </row>
    <row r="30" spans="1:5" ht="15.75" thickBot="1" x14ac:dyDescent="0.25">
      <c r="A30" s="2"/>
      <c r="B30" s="38"/>
      <c r="C30" s="6"/>
    </row>
    <row r="31" spans="1:5" ht="30" x14ac:dyDescent="0.2">
      <c r="A31" s="2"/>
      <c r="B31" s="41" t="s">
        <v>41</v>
      </c>
      <c r="C31" s="14" t="s">
        <v>9</v>
      </c>
      <c r="D31" s="14" t="s">
        <v>7</v>
      </c>
      <c r="E31" s="15" t="s">
        <v>8</v>
      </c>
    </row>
    <row r="32" spans="1:5" ht="15" x14ac:dyDescent="0.2">
      <c r="A32" s="2"/>
      <c r="B32" s="44" t="s">
        <v>23</v>
      </c>
      <c r="C32" s="57">
        <v>1846</v>
      </c>
      <c r="D32" s="18"/>
      <c r="E32" s="24">
        <f t="shared" ref="E32:E37" si="1">D32*C32</f>
        <v>0</v>
      </c>
    </row>
    <row r="33" spans="1:5" ht="15" x14ac:dyDescent="0.2">
      <c r="A33" s="2"/>
      <c r="B33" s="44" t="s">
        <v>4</v>
      </c>
      <c r="C33" s="57">
        <v>23</v>
      </c>
      <c r="D33" s="19"/>
      <c r="E33" s="24">
        <f t="shared" si="1"/>
        <v>0</v>
      </c>
    </row>
    <row r="34" spans="1:5" ht="15" x14ac:dyDescent="0.2">
      <c r="A34" s="2"/>
      <c r="B34" s="44" t="s">
        <v>5</v>
      </c>
      <c r="C34" s="57">
        <v>23</v>
      </c>
      <c r="D34" s="19"/>
      <c r="E34" s="24">
        <f t="shared" si="1"/>
        <v>0</v>
      </c>
    </row>
    <row r="35" spans="1:5" ht="24.75" customHeight="1" x14ac:dyDescent="0.2">
      <c r="A35" s="2"/>
      <c r="B35" s="45" t="s">
        <v>26</v>
      </c>
      <c r="C35" s="57">
        <v>165</v>
      </c>
      <c r="D35" s="19"/>
      <c r="E35" s="24">
        <f t="shared" si="1"/>
        <v>0</v>
      </c>
    </row>
    <row r="36" spans="1:5" ht="39" customHeight="1" x14ac:dyDescent="0.2">
      <c r="A36" s="2"/>
      <c r="B36" s="44" t="s">
        <v>24</v>
      </c>
      <c r="C36" s="57">
        <v>23</v>
      </c>
      <c r="D36" s="19"/>
      <c r="E36" s="24">
        <f t="shared" si="1"/>
        <v>0</v>
      </c>
    </row>
    <row r="37" spans="1:5" ht="15" x14ac:dyDescent="0.2">
      <c r="A37" s="2"/>
      <c r="B37" s="44" t="s">
        <v>25</v>
      </c>
      <c r="C37" s="57">
        <v>23</v>
      </c>
      <c r="D37" s="19"/>
      <c r="E37" s="24">
        <f t="shared" si="1"/>
        <v>0</v>
      </c>
    </row>
    <row r="38" spans="1:5" ht="15.75" thickBot="1" x14ac:dyDescent="0.25">
      <c r="A38" s="2"/>
      <c r="B38" s="51" t="s">
        <v>36</v>
      </c>
      <c r="C38" s="25"/>
      <c r="D38" s="20"/>
      <c r="E38" s="16">
        <f>SUM(E32:E37)</f>
        <v>0</v>
      </c>
    </row>
    <row r="39" spans="1:5" x14ac:dyDescent="0.2">
      <c r="A39" s="2"/>
      <c r="B39" s="2"/>
      <c r="C39" s="2"/>
    </row>
    <row r="40" spans="1:5" x14ac:dyDescent="0.2">
      <c r="A40" s="2"/>
      <c r="B40" s="2"/>
      <c r="C40" s="2"/>
    </row>
    <row r="41" spans="1:5" ht="13.5" thickBot="1" x14ac:dyDescent="0.25"/>
    <row r="42" spans="1:5" x14ac:dyDescent="0.2">
      <c r="B42" s="66" t="s">
        <v>42</v>
      </c>
      <c r="C42" s="67"/>
      <c r="D42" s="67"/>
      <c r="E42" s="68"/>
    </row>
    <row r="43" spans="1:5" x14ac:dyDescent="0.2">
      <c r="B43" s="69"/>
      <c r="C43" s="70"/>
      <c r="D43" s="70"/>
      <c r="E43" s="71"/>
    </row>
    <row r="44" spans="1:5" ht="13.5" thickBot="1" x14ac:dyDescent="0.25">
      <c r="B44" s="72"/>
      <c r="C44" s="73"/>
      <c r="D44" s="73"/>
      <c r="E44" s="74"/>
    </row>
    <row r="45" spans="1:5" ht="12.75" customHeight="1" x14ac:dyDescent="0.2"/>
    <row r="46" spans="1:5" ht="12.75" customHeight="1" x14ac:dyDescent="0.2"/>
    <row r="47" spans="1:5" ht="12.75" customHeight="1" x14ac:dyDescent="0.2"/>
    <row r="49" spans="2:5" x14ac:dyDescent="0.2">
      <c r="B49" s="65" t="s">
        <v>38</v>
      </c>
      <c r="C49" s="65"/>
      <c r="D49" s="65"/>
      <c r="E49" s="65"/>
    </row>
    <row r="50" spans="2:5" x14ac:dyDescent="0.2">
      <c r="B50" s="65" t="s">
        <v>37</v>
      </c>
      <c r="C50" s="65"/>
      <c r="D50" s="65"/>
      <c r="E50" s="65"/>
    </row>
    <row r="94" ht="15.75" customHeight="1" x14ac:dyDescent="0.2"/>
    <row r="96" ht="16.5" customHeight="1" x14ac:dyDescent="0.2"/>
    <row r="97" ht="12.75" customHeight="1" x14ac:dyDescent="0.2"/>
    <row r="98" ht="12.75" customHeight="1" x14ac:dyDescent="0.2"/>
    <row r="107" ht="12.75" customHeight="1" x14ac:dyDescent="0.2"/>
    <row r="109" ht="12.75" customHeight="1" x14ac:dyDescent="0.2"/>
    <row r="110" ht="12.75" customHeight="1" x14ac:dyDescent="0.2"/>
    <row r="111" ht="12.75" customHeight="1" x14ac:dyDescent="0.2"/>
    <row r="112" ht="15.75" customHeight="1" x14ac:dyDescent="0.2"/>
    <row r="113" ht="16.5" customHeight="1" x14ac:dyDescent="0.2"/>
  </sheetData>
  <mergeCells count="5">
    <mergeCell ref="B49:E49"/>
    <mergeCell ref="B50:E50"/>
    <mergeCell ref="B3:C3"/>
    <mergeCell ref="B2:E2"/>
    <mergeCell ref="B42:E44"/>
  </mergeCells>
  <printOptions horizontalCentered="1"/>
  <pageMargins left="0.31496062992125984" right="0.70866141732283472" top="0" bottom="0" header="0.31496062992125984" footer="0.31496062992125984"/>
  <pageSetup scale="5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LOTE 1</vt:lpstr>
      <vt:lpstr>LOTE 2</vt:lpstr>
      <vt:lpstr>LOTE 3</vt:lpstr>
      <vt:lpstr>LOTE 4</vt:lpstr>
      <vt:lpstr>LOTE 5</vt:lpstr>
      <vt:lpstr>LOTE 6</vt:lpstr>
      <vt:lpstr>'LOTE 1'!Área_de_impresión</vt:lpstr>
      <vt:lpstr>'LOTE 2'!Área_de_impresión</vt:lpstr>
      <vt:lpstr>'LOTE 6'!Área_de_impresión</vt:lpstr>
    </vt:vector>
  </TitlesOfParts>
  <Company>DIAN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RSARMIENTOC</dc:creator>
  <cp:lastModifiedBy>Maria Eugenia Vitoviz Chavarro</cp:lastModifiedBy>
  <cp:lastPrinted>2019-04-22T21:33:35Z</cp:lastPrinted>
  <dcterms:created xsi:type="dcterms:W3CDTF">2011-08-05T16:08:29Z</dcterms:created>
  <dcterms:modified xsi:type="dcterms:W3CDTF">2019-05-28T23:56:06Z</dcterms:modified>
</cp:coreProperties>
</file>