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G:\Mi unidad\02 Travail\01 A\2022-2\01 CC\001 Procesos\001 CC\00001 SOFTICS INGENIEROS SAS\PRECONTRACTUALES\"/>
    </mc:Choice>
  </mc:AlternateContent>
  <xr:revisionPtr revIDLastSave="0" documentId="8_{520C41A1-C053-4B39-B48A-A64108531014}" xr6:coauthVersionLast="47" xr6:coauthVersionMax="47" xr10:uidLastSave="{00000000-0000-0000-0000-000000000000}"/>
  <bookViews>
    <workbookView xWindow="-120" yWindow="-120" windowWidth="29040" windowHeight="15720" xr2:uid="{06657B0C-7B93-48EB-959B-DED8F5F58080}"/>
  </bookViews>
  <sheets>
    <sheet name="Licencias Software" sheetId="1" r:id="rId1"/>
  </sheets>
  <externalReferences>
    <externalReference r:id="rId2"/>
  </externalReferences>
  <definedNames>
    <definedName name="B">#REF!</definedName>
    <definedName name="TIP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5" i="1" l="1"/>
  <c r="K15" i="1"/>
  <c r="P14" i="1"/>
  <c r="Q14" i="1" s="1"/>
  <c r="J14" i="1"/>
  <c r="K14" i="1" s="1"/>
  <c r="Q13" i="1"/>
  <c r="K13" i="1"/>
  <c r="P12" i="1"/>
  <c r="Q12" i="1" s="1"/>
  <c r="J12" i="1"/>
  <c r="K12" i="1" s="1"/>
  <c r="P11" i="1"/>
  <c r="Q11" i="1" s="1"/>
  <c r="P10" i="1"/>
  <c r="Q10" i="1" s="1"/>
  <c r="J10" i="1"/>
  <c r="K10" i="1" s="1"/>
  <c r="P9" i="1"/>
  <c r="Q9" i="1" s="1"/>
  <c r="K9" i="1"/>
  <c r="P8" i="1"/>
  <c r="Q8" i="1" s="1"/>
  <c r="K8" i="1"/>
  <c r="P7" i="1"/>
  <c r="Q7" i="1" s="1"/>
  <c r="J7" i="1"/>
  <c r="K7" i="1" s="1"/>
  <c r="Q6" i="1"/>
  <c r="P6" i="1"/>
  <c r="J6" i="1"/>
  <c r="K6" i="1" s="1"/>
  <c r="P5" i="1"/>
  <c r="Q5" i="1" s="1"/>
  <c r="J5" i="1"/>
  <c r="K5" i="1" s="1"/>
  <c r="P4" i="1"/>
  <c r="Q4" i="1" s="1"/>
  <c r="J4" i="1"/>
  <c r="K4" i="1" s="1"/>
</calcChain>
</file>

<file path=xl/sharedStrings.xml><?xml version="1.0" encoding="utf-8"?>
<sst xmlns="http://schemas.openxmlformats.org/spreadsheetml/2006/main" count="197" uniqueCount="116">
  <si>
    <t>MATRIZ DE RIESGOS POR TIPOLOGÍA - LICENCIAS DE SOFTWARE</t>
  </si>
  <si>
    <t>No.</t>
  </si>
  <si>
    <t>Clase</t>
  </si>
  <si>
    <t>Fuente</t>
  </si>
  <si>
    <t>Etapa</t>
  </si>
  <si>
    <t>Tipo</t>
  </si>
  <si>
    <t>Descripción (Qué puede pasar y, cómo puede ocurrir)</t>
  </si>
  <si>
    <t>Consecuencia de la ocurrencia del evento</t>
  </si>
  <si>
    <t>Valoración previa al tratamiento</t>
  </si>
  <si>
    <t>¿A quién se le asigna?</t>
  </si>
  <si>
    <t>Tratamiento/Controles a ser implementados</t>
  </si>
  <si>
    <t>Valoración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</si>
  <si>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</si>
  <si>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</si>
  <si>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</si>
  <si>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</si>
  <si>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</si>
  <si>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Probabilidad</t>
  </si>
  <si>
    <t>Impacto</t>
  </si>
  <si>
    <t>Valoración del riesgo</t>
  </si>
  <si>
    <t>Categoría</t>
  </si>
  <si>
    <t>¿Cómo se realiza el monitoreo?</t>
  </si>
  <si>
    <t>Periodicidad ¿Cuándo?</t>
  </si>
  <si>
    <t>General</t>
  </si>
  <si>
    <t>Interno y Externo</t>
  </si>
  <si>
    <t>Todas las etapas de la contratación</t>
  </si>
  <si>
    <t>Operacional</t>
  </si>
  <si>
    <t>Riesgo de corrupción en la contratación del Canal</t>
  </si>
  <si>
    <t>Faltas disciplinarias, fiscales y penales. Detrimento patrimonial</t>
  </si>
  <si>
    <t>Dependiendo del riesgo materializado (*)</t>
  </si>
  <si>
    <t>Denuncia ante las autoridades competentes. Activación de los mecanismos de garantía para dar cobertura al riesgo</t>
  </si>
  <si>
    <t>Si</t>
  </si>
  <si>
    <t>Transversal</t>
  </si>
  <si>
    <t>Liquidación del contrato</t>
  </si>
  <si>
    <t>Permanente</t>
  </si>
  <si>
    <t>Interno</t>
  </si>
  <si>
    <t>Pre-Contractual</t>
  </si>
  <si>
    <t>Legal</t>
  </si>
  <si>
    <t>Fallas en la determinación del tipo de proceso de selección o de experiencia e idoneidad del contratista</t>
  </si>
  <si>
    <t>Faltas disciplinarias, incapacidad para la ejecución contractual</t>
  </si>
  <si>
    <t>Canal Capital</t>
  </si>
  <si>
    <t>Las partes de mutuo acuerdo determinarán la forma de retornar el equilibrio contractual a fin de no generar perjuicio para las partes</t>
  </si>
  <si>
    <t>Contratista</t>
  </si>
  <si>
    <t>Estructuración</t>
  </si>
  <si>
    <t>Suscripción del contrato</t>
  </si>
  <si>
    <t>Verificación de la necesidad de la entidad e idoneidad del contratista</t>
  </si>
  <si>
    <t>Externo</t>
  </si>
  <si>
    <t>Ejecución</t>
  </si>
  <si>
    <t>Regulatorio</t>
  </si>
  <si>
    <t>Expedición de normas que impongan nuevos tributos, impuestos o cargas parafiscales que pueda  afectar el equilibrio económico del contrato</t>
  </si>
  <si>
    <t>Genera carga adicional a las previstas puede afectar a cualquiera de las partes del contrato</t>
  </si>
  <si>
    <t>Liquidación</t>
  </si>
  <si>
    <t>Permanente consulta y actualización normativa</t>
  </si>
  <si>
    <t>Específico</t>
  </si>
  <si>
    <t>Perjuicios que se puedan ocasionar por la ocurrencia de hechos de fuerza mayor o caso fortuito en los términos del contrato y de la legislación existente.</t>
  </si>
  <si>
    <t>Retrasos en ejecución contractual</t>
  </si>
  <si>
    <t>Contratista - Canal Capital</t>
  </si>
  <si>
    <t>Las partes de mutuo acuerdo acordarán la forma de retornar el equilibrio contractual a fin de no generar perjuicio para las partes</t>
  </si>
  <si>
    <t>Canal Capital  - Contratista</t>
  </si>
  <si>
    <t>Revisión por parte del Contratista y Supervisor del contrato</t>
  </si>
  <si>
    <t>Riesgos por bienes defectuosos. Se materializa cuando el producto del contrato, el bien o el servicio, no es de la calidad requerida por el canal</t>
  </si>
  <si>
    <t>Incumplimiento de las obligaciones del contrato</t>
  </si>
  <si>
    <t>Exigencias de garantías del producto o bien</t>
  </si>
  <si>
    <t>No</t>
  </si>
  <si>
    <t>Supervisor del contrato</t>
  </si>
  <si>
    <t>A través de la verificación de los bienes cuando se suministres o instalen, y por medio de los informes mensuales que genere el supervisor del contrato</t>
  </si>
  <si>
    <t xml:space="preserve">Riesgos por incompatibilidad del software o licencia </t>
  </si>
  <si>
    <t>Clàusulas de indemnidad en caso de incompatibilidad y claridad en los estudios previos y la solicitud de cotizaciones sobre la necesidad</t>
  </si>
  <si>
    <t xml:space="preserve">no </t>
  </si>
  <si>
    <t>Contratista-Canal Capital</t>
  </si>
  <si>
    <t>Elaboraciòn estudios previos</t>
  </si>
  <si>
    <t>Elaboraciòn minuta</t>
  </si>
  <si>
    <t>Revisiòn jurìdica de los estudios previos</t>
  </si>
  <si>
    <t>Previo a la firma del contrato</t>
  </si>
  <si>
    <t>Externa</t>
  </si>
  <si>
    <t xml:space="preserve">Demora en la solicitud y entrega de bienes o servicios </t>
  </si>
  <si>
    <t>Retraso en la ejecución del proyecto. Generación de incumplimiento</t>
  </si>
  <si>
    <t xml:space="preserve">Implementar un adecuado control de entrega de bienes y/o servicios teniendo en cuenta la ejecución del contrato. </t>
  </si>
  <si>
    <t>En la ocurrencia del evento</t>
  </si>
  <si>
    <t xml:space="preserve"> Implementar mecanismos para exigir el cumplimiento en los tiempos requeridos de la entrega de los bienes y/o servicios</t>
  </si>
  <si>
    <t>Posterior a la firma  del contrato</t>
  </si>
  <si>
    <t>Riesgo por no contar el contratista con la titularidad del software o licencia</t>
  </si>
  <si>
    <t>Incumplimiento de las normas de propiedad intelectual y pago de las sanciones correspondientes</t>
  </si>
  <si>
    <t>Riesgo Medio</t>
  </si>
  <si>
    <t>Revisar la titularidad del software o licencia con los abogados encargados de propiedad intelectual</t>
  </si>
  <si>
    <t>si</t>
  </si>
  <si>
    <t>Estudios previos</t>
  </si>
  <si>
    <t>Minuta contrato</t>
  </si>
  <si>
    <t>En la revisiòn de estudios previos</t>
  </si>
  <si>
    <t>Riesgo por la tardanza de la expedición del respectivo registro presupuestal como requisito de ejecución.</t>
  </si>
  <si>
    <t>Demora en el inicio de la ejecución del contrato. Hechos cumplidos.</t>
  </si>
  <si>
    <t>Adelantar el trámite del registro oportunamente ante Subdirección Financiera. Seguimiento a cada uno de los expedientes contractuales que requieran registro presupuestal</t>
  </si>
  <si>
    <t>Área jurídica / subdirección financiera</t>
  </si>
  <si>
    <t>Expedición del registro presupuestal</t>
  </si>
  <si>
    <t>A través de las comunicaciones que se generan entre las dependencias que participan en la elaboración del contrato y la dependencia encargada de  realizar el registro presupuestal</t>
  </si>
  <si>
    <t>Especifico</t>
  </si>
  <si>
    <t>Permanente, posterior a la firma  del contrato</t>
  </si>
  <si>
    <t xml:space="preserve">Riesgo de daños a bienes del Canal durante la prestación del servicio </t>
  </si>
  <si>
    <t xml:space="preserve">Retrasos en ejecución contractual y acciones judiciales por posibles responsabilidad extra contractual </t>
  </si>
  <si>
    <t xml:space="preserve">Realizar acciones como desocupar, o evacuar los espacios a intervenir a efectos de evitar daños en los bienes muebles o las áreas donde se van a desarrollar las adecuaciones o prestar los servicios técnicos </t>
  </si>
  <si>
    <t xml:space="preserve">Revisión y cuidado por parte del Contratista y seguimiento por el Supervisor del contrato </t>
  </si>
  <si>
    <t>Permanente, durante la ejecución del contrato</t>
  </si>
  <si>
    <t>Económicos</t>
  </si>
  <si>
    <t>Variación de los precios de los bienes y/o servicios a suministrar objeto del contrato, debido a fluctuaciones y cambios derivados de escasez, de la dinámica de oferta y demanda de bienes y servicios que requiera el contratista para el cumplimiento del contrato, particularmente para materiales o servicios importados originados en el comportamiento de la tasa de cambio de moneda extranjera.</t>
  </si>
  <si>
    <t>Mayores costos en la operación</t>
  </si>
  <si>
    <t xml:space="preserve">Desde el momento de elaboración de la oferta, incluir los efectos de variables macroeconómicas en el presupuesto. Contar con mecanismos financieros que permitan la contratación de materiales y servicios extranjeros. </t>
  </si>
  <si>
    <t>Sí</t>
  </si>
  <si>
    <t>Desde la preparación de la oferta</t>
  </si>
  <si>
    <t>Finalizada la etapa de ejecución contractual</t>
  </si>
  <si>
    <t>A través de revisión y control en la planeación de los eventos, informes parciales que genere el supervisor del contrato y comunicación a las demás personas que manejan información a fin de canalizar.</t>
  </si>
  <si>
    <t xml:space="preserve">Legal </t>
  </si>
  <si>
    <t xml:space="preserve">Falta de afiliación o mora en la cancelación de las cotizaciones al Sistema General de Riesgos Profesionales - ARL - de los trabajadores por medio de los cuales se pretende ejecutar el contrato </t>
  </si>
  <si>
    <t>Acciones judiciales e incumplimiento en las obligaciones generales del contrato</t>
  </si>
  <si>
    <t xml:space="preserve">Antes de la firma del contrato exigir declaración suscrita por el representante legal o el revisor fiscal donde se certifique estar a paz y salvo en el pago de los aportes al sistema de seguridad social y parafiscales </t>
  </si>
  <si>
    <t xml:space="preserve">Certificado del Contratista y/o seguimiento por el supervisor del contrato al momento de efectuar los pagos cuando la ejecución contractual se surte en un plazo mayor a 1 mes. </t>
  </si>
  <si>
    <t>(*) Para efectos del Riesgo de Corrupción considerado en el numeral 1 de la presente tabla, se acudirá a la METODOLOGÍA DE IDENTIFICACIÓN DE RIESGOS DE CORRUPCIÓN EN LA GESTIÓN CONTRACTUAL PÚBLICA, de la Veeduría Distrital.  En todo caso, el área donde nace la necesidad es responsable de analizar la contratación a realizar y ajustar la presente matriz de  riesgos de acuerdo a su contexto.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</si>
</sst>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scheme val="minor"/>
    </font>
    <font>
      <b/>
      <sz val="10"/>
      <color theme="1"/>
      <name val="Arial"/>
    </font>
    <font>
      <sz val="11"/>
      <name val="Calibri"/>
    </font>
    <font>
      <sz val="10"/>
      <color theme="1"/>
      <name val="Arial"/>
    </font>
    <font>
      <b/>
      <sz val="11"/>
      <color theme="1"/>
      <name val="Arial"/>
    </font>
    <font>
      <sz val="11"/>
      <color theme="1"/>
      <name val="Arial"/>
    </font>
  </fonts>
  <fills count="7">
    <fill>
      <patternFill patternType="none"/>
    </fill>
    <fill>
      <patternFill patternType="gray125"/>
    </fill>
    <fill>
      <patternFill patternType="solid">
        <fgColor rgb="FF8EAADB"/>
        <bgColor rgb="FF8EAADB"/>
      </patternFill>
    </fill>
    <fill>
      <patternFill patternType="solid">
        <fgColor rgb="FFDEEBF6"/>
        <bgColor rgb="FFDEEBF6"/>
      </patternFill>
    </fill>
    <fill>
      <patternFill patternType="solid">
        <fgColor rgb="FFFFFF00"/>
        <bgColor rgb="FFFFFF00"/>
      </patternFill>
    </fill>
    <fill>
      <patternFill patternType="solid">
        <fgColor rgb="FF92D050"/>
        <bgColor rgb="FF92D050"/>
      </patternFill>
    </fill>
    <fill>
      <patternFill patternType="solid">
        <fgColor rgb="FFFFC000"/>
        <bgColor rgb="FFFFC000"/>
      </patternFill>
    </fill>
  </fills>
  <borders count="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7">
    <xf numFmtId="0" fontId="0" fillId="0" borderId="0" xfId="0"/>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3" fillId="0" borderId="0" xfId="0" applyFont="1" applyAlignment="1">
      <alignment horizontal="center" vertical="center"/>
    </xf>
    <xf numFmtId="0" fontId="4" fillId="2" borderId="4" xfId="0" applyFont="1" applyFill="1" applyBorder="1" applyAlignment="1">
      <alignment horizontal="center" wrapText="1"/>
    </xf>
    <xf numFmtId="0" fontId="4" fillId="2" borderId="1" xfId="0" applyFont="1" applyFill="1" applyBorder="1" applyAlignment="1">
      <alignment horizontal="center" wrapText="1"/>
    </xf>
    <xf numFmtId="0" fontId="4" fillId="3" borderId="1" xfId="0" applyFont="1" applyFill="1" applyBorder="1" applyAlignment="1">
      <alignment horizontal="center" wrapText="1"/>
    </xf>
    <xf numFmtId="0" fontId="4" fillId="3" borderId="4" xfId="0" applyFont="1" applyFill="1" applyBorder="1" applyAlignment="1">
      <alignment horizontal="center" wrapText="1"/>
    </xf>
    <xf numFmtId="0" fontId="2" fillId="0" borderId="5" xfId="0" applyFont="1" applyBorder="1"/>
    <xf numFmtId="0" fontId="4" fillId="2" borderId="6" xfId="0" applyFont="1" applyFill="1" applyBorder="1" applyAlignment="1">
      <alignment horizontal="center" wrapText="1"/>
    </xf>
    <xf numFmtId="0" fontId="4" fillId="3" borderId="6" xfId="0" applyFont="1" applyFill="1" applyBorder="1" applyAlignment="1">
      <alignment horizontal="center" wrapText="1"/>
    </xf>
    <xf numFmtId="0" fontId="5" fillId="0" borderId="6" xfId="0" applyFont="1" applyBorder="1" applyAlignment="1">
      <alignment horizontal="center" wrapText="1"/>
    </xf>
    <xf numFmtId="0" fontId="5" fillId="4" borderId="6" xfId="0" applyFont="1" applyFill="1" applyBorder="1" applyAlignment="1">
      <alignment horizontal="center" wrapText="1"/>
    </xf>
    <xf numFmtId="0" fontId="5" fillId="5" borderId="6" xfId="0" applyFont="1" applyFill="1" applyBorder="1" applyAlignment="1">
      <alignment horizontal="center" wrapText="1"/>
    </xf>
    <xf numFmtId="0" fontId="5" fillId="6" borderId="6" xfId="0" applyFont="1" applyFill="1" applyBorder="1" applyAlignment="1">
      <alignment horizontal="center" wrapText="1"/>
    </xf>
    <xf numFmtId="0" fontId="5"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57150</xdr:colOff>
      <xdr:row>0</xdr:row>
      <xdr:rowOff>57150</xdr:rowOff>
    </xdr:from>
    <xdr:ext cx="819150" cy="523875"/>
    <xdr:pic>
      <xdr:nvPicPr>
        <xdr:cNvPr id="2" name="image3.png" title="Imagen">
          <a:extLst>
            <a:ext uri="{FF2B5EF4-FFF2-40B4-BE49-F238E27FC236}">
              <a16:creationId xmlns:a16="http://schemas.microsoft.com/office/drawing/2014/main" id="{20247E98-5E73-40BD-A22B-2E62B96FFA4F}"/>
            </a:ext>
          </a:extLst>
        </xdr:cNvPr>
        <xdr:cNvPicPr preferRelativeResize="0"/>
      </xdr:nvPicPr>
      <xdr:blipFill>
        <a:blip xmlns:r="http://schemas.openxmlformats.org/officeDocument/2006/relationships" r:embed="rId1" cstate="print"/>
        <a:stretch>
          <a:fillRect/>
        </a:stretch>
      </xdr:blipFill>
      <xdr:spPr>
        <a:xfrm>
          <a:off x="57150" y="57150"/>
          <a:ext cx="819150" cy="523875"/>
        </a:xfrm>
        <a:prstGeom prst="rect">
          <a:avLst/>
        </a:prstGeom>
        <a:noFill/>
      </xdr:spPr>
    </xdr:pic>
    <xdr:clientData fLocksWithSheet="0"/>
  </xdr:oneCellAnchor>
  <xdr:oneCellAnchor>
    <xdr:from>
      <xdr:col>22</xdr:col>
      <xdr:colOff>133350</xdr:colOff>
      <xdr:row>0</xdr:row>
      <xdr:rowOff>57150</xdr:rowOff>
    </xdr:from>
    <xdr:ext cx="590550" cy="523875"/>
    <xdr:pic>
      <xdr:nvPicPr>
        <xdr:cNvPr id="3" name="image4.png" title="Imagen">
          <a:extLst>
            <a:ext uri="{FF2B5EF4-FFF2-40B4-BE49-F238E27FC236}">
              <a16:creationId xmlns:a16="http://schemas.microsoft.com/office/drawing/2014/main" id="{7D2FA455-462C-42FB-8402-EADF6ACB38DA}"/>
            </a:ext>
          </a:extLst>
        </xdr:cNvPr>
        <xdr:cNvPicPr preferRelativeResize="0"/>
      </xdr:nvPicPr>
      <xdr:blipFill>
        <a:blip xmlns:r="http://schemas.openxmlformats.org/officeDocument/2006/relationships" r:embed="rId2" cstate="print"/>
        <a:stretch>
          <a:fillRect/>
        </a:stretch>
      </xdr:blipFill>
      <xdr:spPr>
        <a:xfrm>
          <a:off x="21297900" y="57150"/>
          <a:ext cx="590550" cy="52387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trices%20de%20riesgos%20por%20tipolog&#237;a%20contractual%201204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sheetName val="Btl - logistica"/>
      <sheetName val="Licencias Software"/>
      <sheetName val="Admin delegada"/>
      <sheetName val="Bioseguridad "/>
      <sheetName val="Compañía de seguros"/>
      <sheetName val="Suministro de bienes y servicio"/>
      <sheetName val="Corredor de seguros"/>
      <sheetName val="Empresas Servicios Temporales"/>
      <sheetName val="Servicios de conectividad"/>
      <sheetName val="Prestación de servicios"/>
      <sheetName val="Pauta"/>
      <sheetName val="Transporte"/>
      <sheetName val="Tiquetes"/>
      <sheetName val="Vigilancia"/>
      <sheetName val="Consultoría"/>
      <sheetName val="Coproducción internacional"/>
      <sheetName val="Suministro de equipos tecnológi"/>
      <sheetName val="Produccion por encarg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99D8C-3D73-4FEC-94B6-C219BC68CCE2}">
  <sheetPr>
    <outlinePr summaryBelow="0" summaryRight="0"/>
  </sheetPr>
  <dimension ref="A1:Z16"/>
  <sheetViews>
    <sheetView tabSelected="1" topLeftCell="A12" zoomScale="70" zoomScaleNormal="70" workbookViewId="0">
      <selection activeCell="C15" sqref="C15"/>
    </sheetView>
  </sheetViews>
  <sheetFormatPr baseColWidth="10" defaultColWidth="14.42578125" defaultRowHeight="15" customHeight="1"/>
  <sheetData>
    <row r="1" spans="1:26" ht="53.25" customHeight="1">
      <c r="A1" s="1" t="s">
        <v>0</v>
      </c>
      <c r="B1" s="2"/>
      <c r="C1" s="2"/>
      <c r="D1" s="2"/>
      <c r="E1" s="2"/>
      <c r="F1" s="2"/>
      <c r="G1" s="2"/>
      <c r="H1" s="2"/>
      <c r="I1" s="2"/>
      <c r="J1" s="2"/>
      <c r="K1" s="2"/>
      <c r="L1" s="2"/>
      <c r="M1" s="2"/>
      <c r="N1" s="2"/>
      <c r="O1" s="2"/>
      <c r="P1" s="2"/>
      <c r="Q1" s="2"/>
      <c r="R1" s="2"/>
      <c r="S1" s="2"/>
      <c r="T1" s="2"/>
      <c r="U1" s="2"/>
      <c r="V1" s="2"/>
      <c r="W1" s="3"/>
      <c r="X1" s="4"/>
      <c r="Y1" s="4"/>
      <c r="Z1" s="4"/>
    </row>
    <row r="2" spans="1:26">
      <c r="A2" s="5" t="s">
        <v>1</v>
      </c>
      <c r="B2" s="5" t="s">
        <v>2</v>
      </c>
      <c r="C2" s="5" t="s">
        <v>3</v>
      </c>
      <c r="D2" s="5" t="s">
        <v>4</v>
      </c>
      <c r="E2" s="5" t="s">
        <v>5</v>
      </c>
      <c r="F2" s="5" t="s">
        <v>6</v>
      </c>
      <c r="G2" s="5" t="s">
        <v>7</v>
      </c>
      <c r="H2" s="6" t="s">
        <v>8</v>
      </c>
      <c r="I2" s="2"/>
      <c r="J2" s="2"/>
      <c r="K2" s="3"/>
      <c r="L2" s="5" t="s">
        <v>9</v>
      </c>
      <c r="M2" s="5" t="s">
        <v>10</v>
      </c>
      <c r="N2" s="7" t="s">
        <v>11</v>
      </c>
      <c r="O2" s="2"/>
      <c r="P2" s="2"/>
      <c r="Q2" s="3"/>
      <c r="R2" s="8" t="s">
        <v>12</v>
      </c>
      <c r="S2" s="8" t="s">
        <v>13</v>
      </c>
      <c r="T2" s="8" t="s">
        <v>14</v>
      </c>
      <c r="U2" s="8" t="s">
        <v>15</v>
      </c>
      <c r="V2" s="7" t="s">
        <v>16</v>
      </c>
      <c r="W2" s="3"/>
    </row>
    <row r="3" spans="1:26" ht="45">
      <c r="A3" s="9"/>
      <c r="B3" s="9"/>
      <c r="C3" s="9"/>
      <c r="D3" s="9"/>
      <c r="E3" s="9"/>
      <c r="F3" s="9"/>
      <c r="G3" s="9"/>
      <c r="H3" s="10" t="s">
        <v>17</v>
      </c>
      <c r="I3" s="10" t="s">
        <v>18</v>
      </c>
      <c r="J3" s="10" t="s">
        <v>19</v>
      </c>
      <c r="K3" s="10" t="s">
        <v>20</v>
      </c>
      <c r="L3" s="9"/>
      <c r="M3" s="9"/>
      <c r="N3" s="11" t="s">
        <v>17</v>
      </c>
      <c r="O3" s="11" t="s">
        <v>18</v>
      </c>
      <c r="P3" s="11" t="s">
        <v>19</v>
      </c>
      <c r="Q3" s="11" t="s">
        <v>20</v>
      </c>
      <c r="R3" s="9"/>
      <c r="S3" s="9"/>
      <c r="T3" s="9"/>
      <c r="U3" s="9"/>
      <c r="V3" s="11" t="s">
        <v>21</v>
      </c>
      <c r="W3" s="11" t="s">
        <v>22</v>
      </c>
    </row>
    <row r="4" spans="1:26" ht="157.5">
      <c r="A4" s="12">
        <v>1</v>
      </c>
      <c r="B4" s="12" t="s">
        <v>23</v>
      </c>
      <c r="C4" s="12" t="s">
        <v>24</v>
      </c>
      <c r="D4" s="12" t="s">
        <v>25</v>
      </c>
      <c r="E4" s="12" t="s">
        <v>26</v>
      </c>
      <c r="F4" s="12" t="s">
        <v>27</v>
      </c>
      <c r="G4" s="12" t="s">
        <v>28</v>
      </c>
      <c r="H4" s="12">
        <v>2</v>
      </c>
      <c r="I4" s="12">
        <v>3</v>
      </c>
      <c r="J4" s="12">
        <f t="shared" ref="J4:J7" si="0">H4*I4</f>
        <v>6</v>
      </c>
      <c r="K4" s="13" t="str">
        <f t="shared" ref="K4:K10" si="1">IF(J4="","",IF(J4&lt;=2,"Riesgo Bajo",IF(J4&lt;=6,"Riesgo Medio",IF(J4&lt;=12,"Riesgo Alto","Riesgo Extremo"))))</f>
        <v>Riesgo Medio</v>
      </c>
      <c r="L4" s="12" t="s">
        <v>29</v>
      </c>
      <c r="M4" s="12" t="s">
        <v>30</v>
      </c>
      <c r="N4" s="12">
        <v>2</v>
      </c>
      <c r="O4" s="12">
        <v>2</v>
      </c>
      <c r="P4" s="12">
        <f t="shared" ref="P4:P12" si="2">N4*O4</f>
        <v>4</v>
      </c>
      <c r="Q4" s="13" t="str">
        <f t="shared" ref="Q4:Q15" si="3">IF(P4="","",IF(P4&lt;=2,"Riesgo Bajo",IF(P4&lt;=6,"Riesgo Medio",IF(P4&lt;=12,"Riesgo Alto","Riesgo Extremo"))))</f>
        <v>Riesgo Medio</v>
      </c>
      <c r="R4" s="12" t="s">
        <v>31</v>
      </c>
      <c r="S4" s="12" t="s">
        <v>29</v>
      </c>
      <c r="T4" s="12" t="s">
        <v>32</v>
      </c>
      <c r="U4" s="12" t="s">
        <v>33</v>
      </c>
      <c r="V4" s="12" t="s">
        <v>29</v>
      </c>
      <c r="W4" s="12" t="s">
        <v>34</v>
      </c>
    </row>
    <row r="5" spans="1:26" ht="171.75">
      <c r="A5" s="12">
        <v>2</v>
      </c>
      <c r="B5" s="12" t="s">
        <v>23</v>
      </c>
      <c r="C5" s="12" t="s">
        <v>35</v>
      </c>
      <c r="D5" s="12" t="s">
        <v>36</v>
      </c>
      <c r="E5" s="12" t="s">
        <v>37</v>
      </c>
      <c r="F5" s="12" t="s">
        <v>38</v>
      </c>
      <c r="G5" s="12" t="s">
        <v>39</v>
      </c>
      <c r="H5" s="12">
        <v>1</v>
      </c>
      <c r="I5" s="12">
        <v>3</v>
      </c>
      <c r="J5" s="12">
        <f t="shared" si="0"/>
        <v>3</v>
      </c>
      <c r="K5" s="13" t="str">
        <f t="shared" si="1"/>
        <v>Riesgo Medio</v>
      </c>
      <c r="L5" s="12" t="s">
        <v>40</v>
      </c>
      <c r="M5" s="12" t="s">
        <v>41</v>
      </c>
      <c r="N5" s="12">
        <v>1</v>
      </c>
      <c r="O5" s="12">
        <v>3</v>
      </c>
      <c r="P5" s="12">
        <f t="shared" si="2"/>
        <v>3</v>
      </c>
      <c r="Q5" s="13" t="str">
        <f t="shared" si="3"/>
        <v>Riesgo Medio</v>
      </c>
      <c r="R5" s="12" t="s">
        <v>31</v>
      </c>
      <c r="S5" s="12" t="s">
        <v>42</v>
      </c>
      <c r="T5" s="12" t="s">
        <v>43</v>
      </c>
      <c r="U5" s="12" t="s">
        <v>44</v>
      </c>
      <c r="V5" s="12" t="s">
        <v>45</v>
      </c>
      <c r="W5" s="12" t="s">
        <v>34</v>
      </c>
    </row>
    <row r="6" spans="1:26" ht="200.25">
      <c r="A6" s="12">
        <v>3</v>
      </c>
      <c r="B6" s="12" t="s">
        <v>23</v>
      </c>
      <c r="C6" s="12" t="s">
        <v>46</v>
      </c>
      <c r="D6" s="12" t="s">
        <v>47</v>
      </c>
      <c r="E6" s="12" t="s">
        <v>48</v>
      </c>
      <c r="F6" s="12" t="s">
        <v>49</v>
      </c>
      <c r="G6" s="12" t="s">
        <v>50</v>
      </c>
      <c r="H6" s="12">
        <v>2</v>
      </c>
      <c r="I6" s="12">
        <v>2</v>
      </c>
      <c r="J6" s="12">
        <f t="shared" si="0"/>
        <v>4</v>
      </c>
      <c r="K6" s="13" t="str">
        <f t="shared" si="1"/>
        <v>Riesgo Medio</v>
      </c>
      <c r="L6" s="12" t="s">
        <v>40</v>
      </c>
      <c r="M6" s="12" t="s">
        <v>41</v>
      </c>
      <c r="N6" s="12">
        <v>1</v>
      </c>
      <c r="O6" s="12">
        <v>2</v>
      </c>
      <c r="P6" s="12">
        <f t="shared" si="2"/>
        <v>2</v>
      </c>
      <c r="Q6" s="14" t="str">
        <f t="shared" si="3"/>
        <v>Riesgo Bajo</v>
      </c>
      <c r="R6" s="12" t="s">
        <v>31</v>
      </c>
      <c r="S6" s="12" t="s">
        <v>40</v>
      </c>
      <c r="T6" s="12" t="s">
        <v>47</v>
      </c>
      <c r="U6" s="12" t="s">
        <v>51</v>
      </c>
      <c r="V6" s="12" t="s">
        <v>52</v>
      </c>
      <c r="W6" s="12" t="s">
        <v>34</v>
      </c>
    </row>
    <row r="7" spans="1:26" ht="186">
      <c r="A7" s="12">
        <v>4</v>
      </c>
      <c r="B7" s="12" t="s">
        <v>53</v>
      </c>
      <c r="C7" s="12" t="s">
        <v>46</v>
      </c>
      <c r="D7" s="12" t="s">
        <v>47</v>
      </c>
      <c r="E7" s="12" t="s">
        <v>48</v>
      </c>
      <c r="F7" s="12" t="s">
        <v>54</v>
      </c>
      <c r="G7" s="12" t="s">
        <v>55</v>
      </c>
      <c r="H7" s="12">
        <v>3</v>
      </c>
      <c r="I7" s="12">
        <v>3</v>
      </c>
      <c r="J7" s="12">
        <f t="shared" si="0"/>
        <v>9</v>
      </c>
      <c r="K7" s="15" t="str">
        <f t="shared" si="1"/>
        <v>Riesgo Alto</v>
      </c>
      <c r="L7" s="12" t="s">
        <v>56</v>
      </c>
      <c r="M7" s="12" t="s">
        <v>57</v>
      </c>
      <c r="N7" s="12">
        <v>3</v>
      </c>
      <c r="O7" s="12">
        <v>2</v>
      </c>
      <c r="P7" s="12">
        <f t="shared" si="2"/>
        <v>6</v>
      </c>
      <c r="Q7" s="13" t="str">
        <f t="shared" si="3"/>
        <v>Riesgo Medio</v>
      </c>
      <c r="R7" s="12" t="s">
        <v>31</v>
      </c>
      <c r="S7" s="12" t="s">
        <v>58</v>
      </c>
      <c r="T7" s="12" t="s">
        <v>47</v>
      </c>
      <c r="U7" s="12" t="s">
        <v>51</v>
      </c>
      <c r="V7" s="12" t="s">
        <v>59</v>
      </c>
      <c r="W7" s="12" t="s">
        <v>34</v>
      </c>
    </row>
    <row r="8" spans="1:26" ht="200.25">
      <c r="A8" s="12">
        <v>5</v>
      </c>
      <c r="B8" s="12" t="s">
        <v>53</v>
      </c>
      <c r="C8" s="12" t="s">
        <v>46</v>
      </c>
      <c r="D8" s="12" t="s">
        <v>47</v>
      </c>
      <c r="E8" s="12" t="s">
        <v>26</v>
      </c>
      <c r="F8" s="12" t="s">
        <v>60</v>
      </c>
      <c r="G8" s="12" t="s">
        <v>61</v>
      </c>
      <c r="H8" s="12">
        <v>2</v>
      </c>
      <c r="I8" s="12">
        <v>3</v>
      </c>
      <c r="J8" s="12">
        <v>6</v>
      </c>
      <c r="K8" s="13" t="str">
        <f t="shared" si="1"/>
        <v>Riesgo Medio</v>
      </c>
      <c r="L8" s="12" t="s">
        <v>42</v>
      </c>
      <c r="M8" s="12" t="s">
        <v>62</v>
      </c>
      <c r="N8" s="12">
        <v>1</v>
      </c>
      <c r="O8" s="12">
        <v>2</v>
      </c>
      <c r="P8" s="12">
        <f t="shared" si="2"/>
        <v>2</v>
      </c>
      <c r="Q8" s="14" t="str">
        <f t="shared" si="3"/>
        <v>Riesgo Bajo</v>
      </c>
      <c r="R8" s="12" t="s">
        <v>63</v>
      </c>
      <c r="S8" s="12" t="s">
        <v>64</v>
      </c>
      <c r="T8" s="12" t="s">
        <v>47</v>
      </c>
      <c r="U8" s="12" t="s">
        <v>51</v>
      </c>
      <c r="V8" s="12" t="s">
        <v>65</v>
      </c>
      <c r="W8" s="12" t="s">
        <v>34</v>
      </c>
    </row>
    <row r="9" spans="1:26" ht="171.75">
      <c r="A9" s="12">
        <v>6</v>
      </c>
      <c r="B9" s="12" t="s">
        <v>53</v>
      </c>
      <c r="C9" s="12" t="s">
        <v>46</v>
      </c>
      <c r="D9" s="12" t="s">
        <v>47</v>
      </c>
      <c r="E9" s="12" t="s">
        <v>26</v>
      </c>
      <c r="F9" s="12" t="s">
        <v>66</v>
      </c>
      <c r="G9" s="12" t="s">
        <v>61</v>
      </c>
      <c r="H9" s="12">
        <v>1</v>
      </c>
      <c r="I9" s="12">
        <v>3</v>
      </c>
      <c r="J9" s="12">
        <v>6</v>
      </c>
      <c r="K9" s="13" t="str">
        <f t="shared" si="1"/>
        <v>Riesgo Medio</v>
      </c>
      <c r="L9" s="12" t="s">
        <v>56</v>
      </c>
      <c r="M9" s="12" t="s">
        <v>67</v>
      </c>
      <c r="N9" s="12">
        <v>1</v>
      </c>
      <c r="O9" s="12">
        <v>2</v>
      </c>
      <c r="P9" s="12">
        <f t="shared" si="2"/>
        <v>2</v>
      </c>
      <c r="Q9" s="14" t="str">
        <f t="shared" si="3"/>
        <v>Riesgo Bajo</v>
      </c>
      <c r="R9" s="12" t="s">
        <v>68</v>
      </c>
      <c r="S9" s="12" t="s">
        <v>69</v>
      </c>
      <c r="T9" s="12" t="s">
        <v>70</v>
      </c>
      <c r="U9" s="12" t="s">
        <v>71</v>
      </c>
      <c r="V9" s="12" t="s">
        <v>72</v>
      </c>
      <c r="W9" s="12" t="s">
        <v>73</v>
      </c>
    </row>
    <row r="10" spans="1:26" ht="143.25">
      <c r="A10" s="12">
        <v>7</v>
      </c>
      <c r="B10" s="12" t="s">
        <v>53</v>
      </c>
      <c r="C10" s="12" t="s">
        <v>74</v>
      </c>
      <c r="D10" s="12" t="s">
        <v>47</v>
      </c>
      <c r="E10" s="12" t="s">
        <v>26</v>
      </c>
      <c r="F10" s="12" t="s">
        <v>75</v>
      </c>
      <c r="G10" s="12" t="s">
        <v>76</v>
      </c>
      <c r="H10" s="12">
        <v>2</v>
      </c>
      <c r="I10" s="12">
        <v>4</v>
      </c>
      <c r="J10" s="12">
        <f>H10*I10</f>
        <v>8</v>
      </c>
      <c r="K10" s="15" t="str">
        <f t="shared" si="1"/>
        <v>Riesgo Alto</v>
      </c>
      <c r="L10" s="12" t="s">
        <v>42</v>
      </c>
      <c r="M10" s="12" t="s">
        <v>77</v>
      </c>
      <c r="N10" s="12">
        <v>1</v>
      </c>
      <c r="O10" s="12">
        <v>4</v>
      </c>
      <c r="P10" s="12">
        <f t="shared" si="2"/>
        <v>4</v>
      </c>
      <c r="Q10" s="13" t="str">
        <f t="shared" si="3"/>
        <v>Riesgo Medio</v>
      </c>
      <c r="R10" s="12" t="s">
        <v>31</v>
      </c>
      <c r="S10" s="12" t="s">
        <v>42</v>
      </c>
      <c r="T10" s="12" t="s">
        <v>47</v>
      </c>
      <c r="U10" s="12" t="s">
        <v>78</v>
      </c>
      <c r="V10" s="12" t="s">
        <v>79</v>
      </c>
      <c r="W10" s="12" t="s">
        <v>80</v>
      </c>
    </row>
    <row r="11" spans="1:26" ht="129">
      <c r="A11" s="12">
        <v>8</v>
      </c>
      <c r="B11" s="12" t="s">
        <v>53</v>
      </c>
      <c r="C11" s="12" t="s">
        <v>46</v>
      </c>
      <c r="D11" s="12" t="s">
        <v>47</v>
      </c>
      <c r="E11" s="12" t="s">
        <v>26</v>
      </c>
      <c r="F11" s="12" t="s">
        <v>81</v>
      </c>
      <c r="G11" s="12" t="s">
        <v>82</v>
      </c>
      <c r="H11" s="12">
        <v>2</v>
      </c>
      <c r="I11" s="12">
        <v>4</v>
      </c>
      <c r="J11" s="12">
        <v>6</v>
      </c>
      <c r="K11" s="13" t="s">
        <v>83</v>
      </c>
      <c r="L11" s="12" t="s">
        <v>40</v>
      </c>
      <c r="M11" s="12" t="s">
        <v>84</v>
      </c>
      <c r="N11" s="12">
        <v>1</v>
      </c>
      <c r="O11" s="12">
        <v>2</v>
      </c>
      <c r="P11" s="12">
        <f t="shared" si="2"/>
        <v>2</v>
      </c>
      <c r="Q11" s="14" t="str">
        <f t="shared" si="3"/>
        <v>Riesgo Bajo</v>
      </c>
      <c r="R11" s="12" t="s">
        <v>85</v>
      </c>
      <c r="S11" s="12" t="s">
        <v>40</v>
      </c>
      <c r="T11" s="12" t="s">
        <v>86</v>
      </c>
      <c r="U11" s="12" t="s">
        <v>87</v>
      </c>
      <c r="V11" s="12" t="s">
        <v>88</v>
      </c>
      <c r="W11" s="12" t="s">
        <v>73</v>
      </c>
    </row>
    <row r="12" spans="1:26" ht="243">
      <c r="A12" s="12">
        <v>9</v>
      </c>
      <c r="B12" s="12" t="s">
        <v>53</v>
      </c>
      <c r="C12" s="12" t="s">
        <v>35</v>
      </c>
      <c r="D12" s="12" t="s">
        <v>47</v>
      </c>
      <c r="E12" s="12" t="s">
        <v>26</v>
      </c>
      <c r="F12" s="12" t="s">
        <v>89</v>
      </c>
      <c r="G12" s="12" t="s">
        <v>90</v>
      </c>
      <c r="H12" s="12">
        <v>1</v>
      </c>
      <c r="I12" s="12">
        <v>3</v>
      </c>
      <c r="J12" s="12">
        <f t="shared" ref="J12" si="4">H12*I12</f>
        <v>3</v>
      </c>
      <c r="K12" s="13" t="str">
        <f t="shared" ref="K12:K15" si="5">IF(J12="","",IF(J12&lt;=2,"Riesgo Bajo",IF(J12&lt;=6,"Riesgo Medio",IF(J12&lt;=12,"Riesgo Alto","Riesgo Extremo"))))</f>
        <v>Riesgo Medio</v>
      </c>
      <c r="L12" s="12" t="s">
        <v>40</v>
      </c>
      <c r="M12" s="12" t="s">
        <v>91</v>
      </c>
      <c r="N12" s="12">
        <v>1</v>
      </c>
      <c r="O12" s="12">
        <v>3</v>
      </c>
      <c r="P12" s="12">
        <f t="shared" si="2"/>
        <v>3</v>
      </c>
      <c r="Q12" s="13" t="str">
        <f t="shared" si="3"/>
        <v>Riesgo Medio</v>
      </c>
      <c r="R12" s="12" t="s">
        <v>63</v>
      </c>
      <c r="S12" s="12" t="s">
        <v>92</v>
      </c>
      <c r="T12" s="12" t="s">
        <v>44</v>
      </c>
      <c r="U12" s="12" t="s">
        <v>93</v>
      </c>
      <c r="V12" s="12" t="s">
        <v>94</v>
      </c>
      <c r="W12" s="12" t="s">
        <v>80</v>
      </c>
    </row>
    <row r="13" spans="1:26" ht="271.5">
      <c r="A13" s="12">
        <v>10</v>
      </c>
      <c r="B13" s="12" t="s">
        <v>95</v>
      </c>
      <c r="C13" s="12" t="s">
        <v>46</v>
      </c>
      <c r="D13" s="12" t="s">
        <v>47</v>
      </c>
      <c r="E13" s="12" t="s">
        <v>26</v>
      </c>
      <c r="F13" s="12" t="s">
        <v>97</v>
      </c>
      <c r="G13" s="12" t="s">
        <v>98</v>
      </c>
      <c r="H13" s="12">
        <v>2</v>
      </c>
      <c r="I13" s="12">
        <v>2</v>
      </c>
      <c r="J13" s="12">
        <v>4</v>
      </c>
      <c r="K13" s="13" t="str">
        <f t="shared" si="5"/>
        <v>Riesgo Medio</v>
      </c>
      <c r="L13" s="12" t="s">
        <v>42</v>
      </c>
      <c r="M13" s="12" t="s">
        <v>99</v>
      </c>
      <c r="N13" s="12">
        <v>1</v>
      </c>
      <c r="O13" s="12">
        <v>1</v>
      </c>
      <c r="P13" s="12">
        <v>1</v>
      </c>
      <c r="Q13" s="14" t="str">
        <f t="shared" si="3"/>
        <v>Riesgo Bajo</v>
      </c>
      <c r="R13" s="12" t="s">
        <v>63</v>
      </c>
      <c r="S13" s="12" t="s">
        <v>58</v>
      </c>
      <c r="T13" s="12" t="s">
        <v>44</v>
      </c>
      <c r="U13" s="12" t="s">
        <v>33</v>
      </c>
      <c r="V13" s="12" t="s">
        <v>100</v>
      </c>
      <c r="W13" s="12" t="s">
        <v>101</v>
      </c>
    </row>
    <row r="14" spans="1:26" ht="409.6">
      <c r="A14" s="12">
        <v>11</v>
      </c>
      <c r="B14" s="12" t="s">
        <v>53</v>
      </c>
      <c r="C14" s="12" t="s">
        <v>46</v>
      </c>
      <c r="D14" s="12" t="s">
        <v>47</v>
      </c>
      <c r="E14" s="12" t="s">
        <v>102</v>
      </c>
      <c r="F14" s="12" t="s">
        <v>103</v>
      </c>
      <c r="G14" s="12" t="s">
        <v>104</v>
      </c>
      <c r="H14" s="12">
        <v>3</v>
      </c>
      <c r="I14" s="12">
        <v>3</v>
      </c>
      <c r="J14" s="12">
        <f>H14*I14</f>
        <v>9</v>
      </c>
      <c r="K14" s="15" t="str">
        <f t="shared" si="5"/>
        <v>Riesgo Alto</v>
      </c>
      <c r="L14" s="12" t="s">
        <v>42</v>
      </c>
      <c r="M14" s="12" t="s">
        <v>105</v>
      </c>
      <c r="N14" s="12">
        <v>2</v>
      </c>
      <c r="O14" s="12">
        <v>2</v>
      </c>
      <c r="P14" s="12">
        <f>N14*O14</f>
        <v>4</v>
      </c>
      <c r="Q14" s="13" t="str">
        <f t="shared" si="3"/>
        <v>Riesgo Medio</v>
      </c>
      <c r="R14" s="12" t="s">
        <v>106</v>
      </c>
      <c r="S14" s="12" t="s">
        <v>42</v>
      </c>
      <c r="T14" s="12" t="s">
        <v>107</v>
      </c>
      <c r="U14" s="12" t="s">
        <v>108</v>
      </c>
      <c r="V14" s="12" t="s">
        <v>109</v>
      </c>
      <c r="W14" s="12" t="s">
        <v>34</v>
      </c>
    </row>
    <row r="15" spans="1:26" ht="285.75">
      <c r="A15" s="12">
        <v>12</v>
      </c>
      <c r="B15" s="12" t="s">
        <v>53</v>
      </c>
      <c r="C15" s="12" t="s">
        <v>46</v>
      </c>
      <c r="D15" s="12" t="s">
        <v>47</v>
      </c>
      <c r="E15" s="12" t="s">
        <v>110</v>
      </c>
      <c r="F15" s="12" t="s">
        <v>111</v>
      </c>
      <c r="G15" s="12" t="s">
        <v>112</v>
      </c>
      <c r="H15" s="12">
        <v>1</v>
      </c>
      <c r="I15" s="12">
        <v>4</v>
      </c>
      <c r="J15" s="12">
        <v>4</v>
      </c>
      <c r="K15" s="13" t="str">
        <f t="shared" si="5"/>
        <v>Riesgo Medio</v>
      </c>
      <c r="L15" s="12" t="s">
        <v>42</v>
      </c>
      <c r="M15" s="12" t="s">
        <v>113</v>
      </c>
      <c r="N15" s="12">
        <v>1</v>
      </c>
      <c r="O15" s="12">
        <v>2</v>
      </c>
      <c r="P15" s="12">
        <v>2</v>
      </c>
      <c r="Q15" s="14" t="str">
        <f t="shared" si="3"/>
        <v>Riesgo Bajo</v>
      </c>
      <c r="R15" s="12" t="s">
        <v>63</v>
      </c>
      <c r="S15" s="12" t="s">
        <v>58</v>
      </c>
      <c r="T15" s="12" t="s">
        <v>43</v>
      </c>
      <c r="U15" s="12" t="s">
        <v>44</v>
      </c>
      <c r="V15" s="12" t="s">
        <v>114</v>
      </c>
      <c r="W15" s="12" t="s">
        <v>96</v>
      </c>
    </row>
    <row r="16" spans="1:26">
      <c r="A16" s="16" t="s">
        <v>115</v>
      </c>
      <c r="B16" s="2"/>
      <c r="C16" s="2"/>
      <c r="D16" s="2"/>
      <c r="E16" s="2"/>
      <c r="F16" s="2"/>
      <c r="G16" s="2"/>
      <c r="H16" s="2"/>
      <c r="I16" s="2"/>
      <c r="J16" s="2"/>
      <c r="K16" s="2"/>
      <c r="L16" s="2"/>
      <c r="M16" s="2"/>
      <c r="N16" s="2"/>
      <c r="O16" s="2"/>
      <c r="P16" s="2"/>
      <c r="Q16" s="2"/>
      <c r="R16" s="2"/>
      <c r="S16" s="2"/>
      <c r="T16" s="2"/>
      <c r="U16" s="2"/>
      <c r="V16" s="2"/>
      <c r="W16" s="3"/>
    </row>
  </sheetData>
  <mergeCells count="18">
    <mergeCell ref="V2:W2"/>
    <mergeCell ref="A16:W16"/>
    <mergeCell ref="M2:M3"/>
    <mergeCell ref="N2:Q2"/>
    <mergeCell ref="R2:R3"/>
    <mergeCell ref="S2:S3"/>
    <mergeCell ref="T2:T3"/>
    <mergeCell ref="U2:U3"/>
    <mergeCell ref="A1:W1"/>
    <mergeCell ref="A2:A3"/>
    <mergeCell ref="B2:B3"/>
    <mergeCell ref="C2:C3"/>
    <mergeCell ref="D2:D3"/>
    <mergeCell ref="E2:E3"/>
    <mergeCell ref="F2:F3"/>
    <mergeCell ref="G2:G3"/>
    <mergeCell ref="H2:K2"/>
    <mergeCell ref="L2:L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Licencias Software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David Cedeño</dc:creator>
  <cp:lastModifiedBy>Julián David Cedeño</cp:lastModifiedBy>
  <dcterms:created xsi:type="dcterms:W3CDTF">2022-12-15T17:57:48Z</dcterms:created>
  <dcterms:modified xsi:type="dcterms:W3CDTF">2022-12-15T18:03:22Z</dcterms:modified>
</cp:coreProperties>
</file>