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monroy\OneDrive - Defensoria del Pueblo\VICTIMAS\ALBERTO ROMERO\BLANCA ELISABET CASTRO MERCHAN\"/>
    </mc:Choice>
  </mc:AlternateContent>
  <bookViews>
    <workbookView xWindow="0" yWindow="0" windowWidth="6540" windowHeight="10680"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V3'!$B$2:$M$85</definedName>
    <definedName name="_xlnm.Print_Titles" localSheetId="0">Hoja1!$3:$11</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39" i="8" l="1"/>
  <c r="F39" i="8"/>
  <c r="K23" i="8" l="1"/>
  <c r="K24" i="8" s="1"/>
  <c r="K39" i="7" l="1"/>
  <c r="J51" i="7"/>
  <c r="F39" i="7"/>
  <c r="K23" i="7"/>
  <c r="K24" i="7"/>
  <c r="J23" i="6"/>
  <c r="J24" i="6"/>
  <c r="J26" i="6"/>
  <c r="I42" i="6"/>
  <c r="H42" i="6"/>
  <c r="G42" i="6"/>
  <c r="F42" i="6"/>
  <c r="J41" i="6"/>
  <c r="J40" i="6"/>
  <c r="J39" i="6"/>
  <c r="J38" i="6"/>
  <c r="J37" i="6"/>
  <c r="J36" i="6"/>
  <c r="J35" i="6"/>
  <c r="J34" i="6"/>
  <c r="J33" i="6"/>
  <c r="J32" i="6"/>
  <c r="J31" i="6"/>
  <c r="J30" i="6"/>
  <c r="I54" i="6"/>
  <c r="J42" i="6"/>
  <c r="M42" i="6"/>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3"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<sst xmlns="http://schemas.openxmlformats.org/spreadsheetml/2006/main" count="511" uniqueCount="226">
  <si>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</si>
  <si>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</si>
  <si>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</si>
  <si>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</si>
  <si>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</si>
  <si>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</si>
  <si>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</si>
  <si>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</si>
  <si>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</si>
  <si>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</si>
  <si>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</si>
  <si>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</si>
  <si>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</si>
  <si>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</si>
  <si>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</si>
  <si>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</si>
  <si>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</si>
  <si>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</si>
  <si>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</si>
  <si>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</si>
  <si>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</si>
  <si>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</si>
  <si>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</si>
  <si>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</si>
  <si>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</si>
  <si>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</si>
  <si>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</si>
  <si>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</si>
  <si>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</si>
  <si>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</si>
  <si>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</si>
  <si>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</si>
  <si>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</si>
  <si>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</si>
  <si>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</si>
  <si>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</si>
  <si>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</si>
  <si>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</si>
  <si>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</si>
  <si>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</si>
  <si>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</si>
  <si>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</si>
  <si>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</si>
  <si>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</si>
  <si>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</si>
  <si>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</si>
  <si>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</si>
  <si>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</si>
  <si>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</si>
  <si>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</si>
  <si>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</si>
  <si>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</si>
  <si>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</si>
  <si>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</si>
  <si>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</si>
  <si>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</si>
  <si>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</si>
  <si>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</si>
  <si>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</si>
  <si>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</si>
  <si>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</si>
  <si>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</si>
  <si>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</si>
  <si>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</si>
  <si>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</si>
  <si>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</si>
  <si>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</si>
  <si>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</si>
  <si>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</si>
  <si>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</si>
  <si>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</si>
  <si>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</si>
  <si>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</si>
  <si>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</si>
  <si>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</si>
  <si>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</si>
  <si>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</si>
  <si>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</si>
  <si>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</si>
  <si>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</si>
  <si>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</si>
  <si>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</si>
  <si>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</si>
  <si>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</si>
  <si>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</si>
  <si>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</si>
  <si>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</si>
  <si>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</si>
  <si>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</si>
  <si>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</si>
  <si>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</si>
  <si>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</si>
  <si>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</si>
  <si>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</si>
  <si>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</si>
  <si>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</si>
  <si>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</si>
  <si>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</si>
  <si>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</si>
  <si>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</si>
  <si>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</si>
  <si>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</si>
  <si>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</si>
  <si>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</si>
  <si>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</si>
  <si>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</si>
  <si>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</si>
  <si>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</si>
  <si>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</si>
  <si>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</si>
  <si>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</si>
  <si>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</si>
  <si>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</si>
  <si>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</si>
  <si>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</si>
  <si>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</si>
  <si>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</si>
  <si>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</si>
  <si>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</si>
  <si>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</si>
  <si>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</si>
  <si>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</si>
  <si>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</si>
  <si>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</si>
  <si>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</si>
  <si>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</si>
  <si>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</si>
  <si>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</si>
  <si>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</si>
  <si>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</si>
  <si>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</si>
  <si>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</si>
  <si>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</si>
  <si>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</si>
  <si>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</si>
  <si>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</si>
  <si>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</si>
  <si>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</si>
  <si>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</si>
  <si>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</si>
  <si>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</si>
  <si>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</si>
  <si>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</si>
  <si>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</si>
  <si>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</si>
  <si>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</si>
  <si>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</si>
  <si>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</si>
  <si>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</si>
  <si>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</si>
  <si>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</si>
  <si>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</si>
  <si>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</si>
  <si>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</si>
  <si>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</si>
  <si>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</si>
  <si>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</si>
  <si>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</si>
  <si>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</si>
  <si>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</si>
  <si>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</si>
  <si>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</si>
  <si>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</si>
  <si>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</si>
  <si>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</si>
  <si>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</si>
  <si>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</si>
  <si>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</si>
  <si>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</si>
  <si>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</si>
  <si>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</si>
  <si>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</si>
  <si>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</si>
  <si>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</si>
  <si>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</si>
  <si>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</si>
  <si>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</si>
  <si>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</si>
  <si>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TIPO DE CONTRATO prestación de servicios profesionales 
CONTRATO No. CD-DP-3780-2022
Año 2022</t>
  </si>
  <si>
    <t>BLANCA ELISABET CASTRO MERCHAN</t>
  </si>
  <si>
    <t>51.983.971 de Bogotá.</t>
  </si>
  <si>
    <t>Bogotá  D. C</t>
  </si>
  <si>
    <t>Caja Social</t>
  </si>
  <si>
    <t>Ahorros</t>
  </si>
  <si>
    <t>x</t>
  </si>
  <si>
    <t>Bogotá D.C</t>
  </si>
  <si>
    <t>$    230.900.00</t>
  </si>
  <si>
    <t>$      295.500.00</t>
  </si>
  <si>
    <t>$        536.100.00</t>
  </si>
  <si>
    <t>$           9.700.00</t>
  </si>
  <si>
    <t>Carrera 72 f Bis No. 39 B 38 Sur</t>
  </si>
  <si>
    <t>SEGUROS MUNDIAL</t>
  </si>
  <si>
    <t>CCA-100014915</t>
  </si>
  <si>
    <t>CUMPLIMINETO</t>
  </si>
  <si>
    <t>CALIDAD DEL SERVICIO</t>
  </si>
  <si>
    <t>Desde el 01 de  DICIEMBRE de 2022 
hasta el 30 de JUNIO de 2025</t>
  </si>
  <si>
    <t>Anexos: N/A</t>
  </si>
  <si>
    <t>Del 05 de diciembre de 2022 hasta el 31 de diciembre de 2020</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</si>
  <si>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</si>
  <si>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BOGOTA</t>
  </si>
  <si>
    <t>AÑO</t>
  </si>
  <si>
    <t>Prestación de servicios profesionales de abogado para la representación judicial y extrajudicial de los usuarios del servicio de defensora pública</t>
  </si>
  <si>
    <t>Realizar la vigilancia, seguimiento y control del cumplimiento de las obligaciones a cargo del contratista</t>
  </si>
  <si>
    <t>ALBERTO JAVIER ROMERO BARRIOS / PROFESIONAL ADMINISTRATIVO Y DE GESTION G 19</t>
  </si>
  <si>
    <r>
      <t xml:space="preserve">CDP No.163922    Año </t>
    </r>
    <r>
      <rPr>
        <b/>
        <sz val="10"/>
        <rFont val="Trebuchet MS"/>
        <family val="2"/>
      </rPr>
      <t>2022</t>
    </r>
  </si>
  <si>
    <t>30 de junio de 2023</t>
  </si>
  <si>
    <t xml:space="preserve">DICIEMBRE </t>
  </si>
  <si>
    <t>Certifico que el contratista cumplio enn las obligaciones pactadas en el contrato CD-DP-3780, igualmente con el pago de los aportes al Sistema de Seguridad Social y ARL. por tanto, autorizo el pago de los honorarios al(la) contratista del dia 05 al 31 de diciembre de 2022.</t>
  </si>
  <si>
    <t>1) Prestar de manera personal, autónoma e ininterrumpida el Servicio de Defensoría Pública.</t>
  </si>
  <si>
    <t>El(La) contratista cumplió de manera personal, autónoma e ininterrumpida el Servicio de Defensoría Pública. En consideración a la emergencia sanitaria, el servicio se presta de manera virtual, a través de diferentes plataformas tecnológicas</t>
  </si>
  <si>
    <t>2)Representar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</si>
  <si>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</si>
  <si>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3) Asistir oportunamente a las audiencias y diligencias a las cuales sea citado en calidad de defensor público teniendo estas prelación sobre las demás que tenga como profesional independiente.</t>
  </si>
  <si>
    <t>El(La) contratista atendió oportunamente los requerimientos de los despachos judiciales para la realización de las respectivas audiencias. Por la emergencia sanitaria, las audiencias se atienden de manera virtual, a través de diferentes plataformas tecnológicas</t>
  </si>
  <si>
    <t>4) Estudiar, diseñar y realizar la estrategia jurídica en cada uno de los procesos o casos asignados, con el fin de garantizar la eficiencia, eficacia y la calidad en la representación judicial y optimizar la prestación del Servicio Nacional de Defensoría Pública.</t>
  </si>
  <si>
    <t>El(La) contratista elaboró las estrategias jurídicas de los procesos asignados.</t>
  </si>
  <si>
    <t>5)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</si>
  <si>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</si>
  <si>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 xml:space="preserve">6) Asistir a las barras de defensores públicos y presentar al final de ellas las evaluaciones que establezca el coordinador académico, participar de los programas de capacitación, campañas, brigadas y demás actividades programadas por la DEFENSORÍA. </t>
  </si>
  <si>
    <t xml:space="preserve">El(La) contratista participó de las Barras defensores públicos realizadas en el mes y en las capacitaciones organizadas por la Unidad de Capacitación. </t>
  </si>
  <si>
    <t>7) Cumplir con los turnos establecidos para la prestación del servicio.</t>
  </si>
  <si>
    <t xml:space="preserve">El(La) contratista cumplio con los turnos programados por esta coordinacion. Por la emergencia sanitaria, los turnos se realizan de manera virtual. </t>
  </si>
  <si>
    <t>8)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</si>
  <si>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El(La) contratista actualizó el sistema de información Visión Web.</t>
  </si>
  <si>
    <t>Con ocasión de la Cuarentena Nacional ordenada por el gobierno nacional, generada por la enfermedad denominada CORONAVIRUS (COVID-19), y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</si>
  <si>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Desde el 01 de DICIEMBRE de 2022 
hasta el 30 de OCTUBRE de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</si>
</sst>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 #,##0.00;[Red]\-&quot;$&quot;\ #,##0.00"/>
    <numFmt numFmtId="164" formatCode="_-&quot;$&quot;* #,##0.00_-;\-&quot;$&quot;* #,##0.00_-;_-&quot;$&quot;* &quot;-&quot;??_-;_-@_-"/>
    <numFmt numFmtId="165" formatCode="[$$-240A]\ #,##0.00"/>
    <numFmt numFmtId="166" formatCode="0.00;[Red]0.00"/>
    <numFmt numFmtId="167" formatCode="0.0"/>
    <numFmt numFmtId="168" formatCode="[$$-240A]#,##0.00"/>
  </numFmts>
  <fonts count="34"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8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164" fontId="25" fillId="0" borderId="0" applyFont="0" applyFill="0" applyBorder="0" applyAlignment="0" applyProtection="0"/>
  </cellStyleXfs>
  <cellXfs count="602">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5"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24" xfId="0" applyFont="1" applyBorder="1" applyProtection="1">
      <protection locked="0"/>
    </xf>
    <xf numFmtId="0" fontId="13" fillId="0" borderId="0" xfId="0" applyFont="1" applyAlignment="1">
      <alignment vertical="center" wrapText="1"/>
    </xf>
    <xf numFmtId="0" fontId="13" fillId="0" borderId="74"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Protection="1">
      <protection locked="0"/>
    </xf>
    <xf numFmtId="0" fontId="13" fillId="0" borderId="10" xfId="0" applyFont="1" applyBorder="1" applyProtection="1">
      <protection locked="0"/>
    </xf>
    <xf numFmtId="0" fontId="13" fillId="2" borderId="20" xfId="0" applyFont="1" applyFill="1" applyBorder="1" applyAlignment="1" applyProtection="1">
      <alignment horizontal="center" vertical="center"/>
      <protection locked="0"/>
    </xf>
    <xf numFmtId="0" fontId="13" fillId="2" borderId="18" xfId="0" applyFont="1" applyFill="1" applyBorder="1" applyAlignment="1" applyProtection="1">
      <alignment horizontal="center" vertic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14" fontId="17" fillId="0" borderId="23"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xf numFmtId="0" fontId="12" fillId="2" borderId="17" xfId="0" applyFont="1" applyFill="1" applyBorder="1" applyAlignment="1" applyProtection="1">
      <alignment horizontal="center"/>
      <protection locked="0"/>
    </xf>
    <xf numFmtId="0" fontId="12" fillId="2" borderId="26" xfId="0" applyFont="1" applyFill="1" applyBorder="1" applyAlignment="1" applyProtection="1">
      <alignment horizontal="center"/>
      <protection locked="0"/>
    </xf>
    <xf numFmtId="0" fontId="12" fillId="2" borderId="27" xfId="0" applyFont="1" applyFill="1" applyBorder="1" applyAlignment="1" applyProtection="1">
      <alignment horizontal="center"/>
      <protection locked="0"/>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0"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3"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3"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xf numFmtId="0" fontId="12" fillId="0" borderId="17"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62" xfId="0" applyFont="1" applyBorder="1" applyAlignment="1" applyProtection="1">
      <alignment horizontal="center" vertical="center" wrapText="1"/>
      <protection locked="0"/>
    </xf>
    <xf numFmtId="0" fontId="12" fillId="0" borderId="55" xfId="0" applyFont="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2" fillId="0" borderId="22" xfId="0" applyFont="1" applyBorder="1" applyAlignment="1">
      <alignment horizontal="center" vertical="center" wrapText="1"/>
    </xf>
    <xf numFmtId="0" fontId="12" fillId="0" borderId="29" xfId="0" applyFont="1" applyBorder="1" applyAlignment="1">
      <alignment horizontal="center" vertical="center" wrapText="1"/>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46" xfId="0" applyFont="1" applyBorder="1" applyAlignment="1" applyProtection="1">
      <alignment horizontal="center" vertical="center" wrapText="1"/>
      <protection locked="0"/>
    </xf>
    <xf numFmtId="0" fontId="12" fillId="0" borderId="57" xfId="0" applyFont="1" applyBorder="1" applyAlignment="1" applyProtection="1">
      <alignment horizontal="center" vertical="center" wrapText="1"/>
      <protection locked="0"/>
    </xf>
    <xf numFmtId="0" fontId="12" fillId="0" borderId="47" xfId="0" applyFont="1" applyBorder="1" applyAlignment="1" applyProtection="1">
      <alignment horizontal="center" vertical="center" wrapText="1"/>
      <protection locked="0"/>
    </xf>
    <xf numFmtId="0" fontId="17" fillId="0" borderId="10" xfId="0" applyFont="1" applyBorder="1" applyAlignment="1" applyProtection="1">
      <alignment horizontal="left" vertical="center" wrapText="1"/>
      <protection locked="0"/>
    </xf>
    <xf numFmtId="0" fontId="13" fillId="0" borderId="11"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11" xfId="0" applyFont="1" applyBorder="1" applyAlignment="1" applyProtection="1">
      <alignment horizontal="center" vertical="justify" wrapText="1"/>
      <protection locked="0"/>
    </xf>
    <xf numFmtId="0" fontId="13" fillId="0" borderId="7" xfId="0" applyFont="1" applyBorder="1" applyAlignment="1" applyProtection="1">
      <alignment horizontal="center" vertical="justify" wrapText="1"/>
      <protection locked="0"/>
    </xf>
    <xf numFmtId="0" fontId="13" fillId="0" borderId="15" xfId="0" applyFont="1" applyBorder="1" applyAlignment="1" applyProtection="1">
      <alignment horizontal="center" vertical="justify" wrapText="1"/>
      <protection locked="0"/>
    </xf>
    <xf numFmtId="165" fontId="12" fillId="0" borderId="26" xfId="0" applyNumberFormat="1" applyFont="1" applyBorder="1" applyAlignment="1" applyProtection="1">
      <alignment horizontal="center"/>
      <protection locked="0"/>
    </xf>
    <xf numFmtId="0" fontId="13" fillId="2" borderId="62"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0" fontId="12" fillId="2" borderId="79" xfId="0" applyFont="1" applyFill="1" applyBorder="1" applyAlignment="1" applyProtection="1">
      <alignment horizontal="left" wrapText="1"/>
      <protection locked="0"/>
    </xf>
    <xf numFmtId="0" fontId="12" fillId="2" borderId="78" xfId="0" applyFont="1" applyFill="1" applyBorder="1" applyAlignment="1" applyProtection="1">
      <alignment horizontal="left" wrapText="1"/>
      <protection locked="0"/>
    </xf>
    <xf numFmtId="0" fontId="13" fillId="2" borderId="75" xfId="0" applyFont="1" applyFill="1" applyBorder="1" applyAlignment="1" applyProtection="1">
      <alignment horizontal="center" vertical="center"/>
      <protection locked="0"/>
    </xf>
    <xf numFmtId="0" fontId="13" fillId="2" borderId="76" xfId="0" applyFont="1" applyFill="1" applyBorder="1" applyAlignment="1" applyProtection="1">
      <alignment horizontal="center" vertical="center"/>
      <protection locked="0"/>
    </xf>
    <xf numFmtId="0" fontId="12" fillId="2" borderId="75" xfId="0" applyFont="1" applyFill="1" applyBorder="1" applyAlignment="1" applyProtection="1">
      <alignment horizontal="left" wrapText="1"/>
      <protection locked="0"/>
    </xf>
    <xf numFmtId="0" fontId="13" fillId="2" borderId="77" xfId="0" applyFont="1" applyFill="1" applyBorder="1" applyAlignment="1" applyProtection="1">
      <alignment horizontal="center" vertical="center"/>
      <protection locked="0"/>
    </xf>
    <xf numFmtId="0" fontId="13" fillId="2" borderId="15" xfId="0" applyFont="1" applyFill="1" applyBorder="1" applyAlignment="1" applyProtection="1">
      <alignment horizontal="left"/>
      <protection locked="0"/>
    </xf>
    <xf numFmtId="0" fontId="13" fillId="2" borderId="39" xfId="0" applyFont="1" applyFill="1" applyBorder="1" applyAlignment="1" applyProtection="1">
      <alignment horizontal="left"/>
      <protection locked="0"/>
    </xf>
    <xf numFmtId="0" fontId="13" fillId="2" borderId="40" xfId="0" applyFont="1" applyFill="1" applyBorder="1" applyAlignment="1" applyProtection="1">
      <alignment horizontal="left"/>
      <protection locked="0"/>
    </xf>
    <xf numFmtId="0" fontId="13" fillId="2" borderId="17" xfId="0" applyFont="1" applyFill="1" applyBorder="1" applyAlignment="1" applyProtection="1">
      <alignment horizontal="left"/>
      <protection locked="0"/>
    </xf>
    <xf numFmtId="0" fontId="13" fillId="2" borderId="68" xfId="0" applyFont="1" applyFill="1" applyBorder="1" applyAlignment="1" applyProtection="1">
      <alignment horizontal="left"/>
      <protection locked="0"/>
    </xf>
    <xf numFmtId="0" fontId="13" fillId="2" borderId="23" xfId="0" applyFont="1" applyFill="1" applyBorder="1" applyAlignment="1" applyProtection="1">
      <alignment horizontal="center"/>
      <protection locked="0"/>
    </xf>
    <xf numFmtId="0" fontId="13" fillId="2" borderId="41" xfId="0" applyFont="1" applyFill="1" applyBorder="1" applyAlignment="1" applyProtection="1">
      <alignment horizontal="center"/>
      <protection locked="0"/>
    </xf>
    <xf numFmtId="0" fontId="13" fillId="2" borderId="42" xfId="0"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12" fillId="3" borderId="49" xfId="0" applyFont="1" applyFill="1" applyBorder="1" applyAlignment="1" applyProtection="1">
      <alignment horizontal="center"/>
      <protection locked="0"/>
    </xf>
    <xf numFmtId="0" fontId="22" fillId="0" borderId="28"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4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52"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5" xfId="0" applyFont="1" applyBorder="1" applyAlignment="1">
      <alignment horizontal="center" vertical="center" wrapText="1"/>
    </xf>
    <xf numFmtId="0" fontId="22" fillId="0" borderId="39"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42"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2" xfId="0" applyFont="1" applyBorder="1" applyAlignment="1">
      <alignment horizontal="center" vertical="center" wrapText="1"/>
    </xf>
    <xf numFmtId="0" fontId="12" fillId="0" borderId="54" xfId="0" applyFont="1" applyBorder="1" applyAlignment="1" applyProtection="1">
      <alignment horizontal="left"/>
      <protection locked="0"/>
    </xf>
    <xf numFmtId="0" fontId="12" fillId="0" borderId="55" xfId="0" applyFont="1" applyBorder="1" applyAlignment="1" applyProtection="1">
      <alignment horizontal="left"/>
      <protection locked="0"/>
    </xf>
    <xf numFmtId="0" fontId="12" fillId="0" borderId="6" xfId="0" applyFont="1" applyBorder="1" applyAlignment="1" applyProtection="1">
      <alignment horizontal="center"/>
      <protection locked="0"/>
    </xf>
    <xf numFmtId="0" fontId="12" fillId="0" borderId="60" xfId="0" applyFont="1" applyBorder="1" applyAlignment="1" applyProtection="1">
      <alignment horizontal="center"/>
      <protection locked="0"/>
    </xf>
    <xf numFmtId="0" fontId="14" fillId="2" borderId="16" xfId="0" applyFont="1" applyFill="1" applyBorder="1" applyAlignment="1" applyProtection="1">
      <alignment horizontal="left"/>
      <protection locked="0"/>
    </xf>
    <xf numFmtId="0" fontId="14" fillId="2" borderId="10" xfId="0" applyFont="1" applyFill="1" applyBorder="1" applyAlignment="1" applyProtection="1">
      <alignment horizontal="left"/>
      <protection locked="0"/>
    </xf>
    <xf numFmtId="0" fontId="14" fillId="2" borderId="15" xfId="0" applyFont="1" applyFill="1" applyBorder="1" applyAlignment="1" applyProtection="1">
      <alignment horizontal="center"/>
      <protection locked="0"/>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5" xfId="0" applyFont="1" applyBorder="1" applyAlignment="1">
      <alignment horizontal="left" vertical="center" wrapText="1"/>
    </xf>
    <xf numFmtId="0" fontId="13" fillId="0" borderId="1" xfId="0" applyFont="1" applyBorder="1" applyAlignment="1" applyProtection="1">
      <alignment horizontal="left" vertical="top" wrapText="1"/>
      <protection locked="0"/>
    </xf>
    <xf numFmtId="0" fontId="13" fillId="0" borderId="2" xfId="0" applyFont="1" applyBorder="1" applyAlignment="1" applyProtection="1">
      <alignment horizontal="left" vertical="top" wrapText="1"/>
      <protection locked="0"/>
    </xf>
    <xf numFmtId="0" fontId="13" fillId="0" borderId="5" xfId="0" applyFont="1" applyBorder="1" applyAlignment="1" applyProtection="1">
      <alignment horizontal="left" vertical="top" wrapText="1"/>
      <protection locked="0"/>
    </xf>
    <xf numFmtId="0" fontId="23" fillId="0" borderId="61" xfId="0" applyFont="1" applyBorder="1" applyAlignment="1">
      <alignment horizontal="left" vertical="center" wrapText="1"/>
    </xf>
    <xf numFmtId="0" fontId="23" fillId="0" borderId="50" xfId="0" applyFont="1" applyBorder="1" applyAlignment="1">
      <alignment horizontal="left" vertical="center" wrapText="1"/>
    </xf>
    <xf numFmtId="0" fontId="23" fillId="0" borderId="63" xfId="0" applyFont="1" applyBorder="1" applyAlignment="1">
      <alignment horizontal="left" vertical="center" wrapText="1"/>
    </xf>
    <xf numFmtId="0" fontId="13" fillId="0" borderId="61" xfId="0" applyFont="1" applyBorder="1" applyAlignment="1" applyProtection="1">
      <alignment horizontal="left" vertical="top" wrapText="1"/>
      <protection locked="0"/>
    </xf>
    <xf numFmtId="0" fontId="13" fillId="0" borderId="50" xfId="0" applyFont="1" applyBorder="1" applyAlignment="1" applyProtection="1">
      <alignment horizontal="left" vertical="top" wrapText="1"/>
      <protection locked="0"/>
    </xf>
    <xf numFmtId="0" fontId="13" fillId="0" borderId="63" xfId="0" applyFont="1" applyBorder="1" applyAlignment="1" applyProtection="1">
      <alignment horizontal="left" vertical="top" wrapText="1"/>
      <protection locked="0"/>
    </xf>
    <xf numFmtId="0" fontId="31" fillId="0" borderId="32" xfId="0" applyFont="1" applyBorder="1" applyAlignment="1">
      <alignment horizontal="center" vertical="center" wrapText="1"/>
    </xf>
    <xf numFmtId="0" fontId="31" fillId="0" borderId="80" xfId="0" applyFont="1" applyBorder="1" applyAlignment="1">
      <alignment horizontal="center" vertical="center" wrapText="1"/>
    </xf>
    <xf numFmtId="0" fontId="31" fillId="0" borderId="81"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31" fillId="0" borderId="5"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0" fillId="0" borderId="63" xfId="0" applyFont="1" applyBorder="1" applyAlignment="1">
      <alignment horizontal="center" vertical="center" wrapText="1"/>
    </xf>
    <xf numFmtId="0" fontId="23"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14" fontId="12" fillId="0" borderId="62" xfId="0" applyNumberFormat="1" applyFont="1" applyBorder="1" applyAlignment="1" applyProtection="1">
      <alignment horizontal="center"/>
      <protection locked="0"/>
    </xf>
    <xf numFmtId="8" fontId="13" fillId="0" borderId="28" xfId="0" applyNumberFormat="1" applyFont="1" applyBorder="1" applyAlignment="1">
      <alignment horizontal="center" vertical="center" wrapText="1"/>
    </xf>
    <xf numFmtId="8" fontId="13" fillId="0" borderId="19"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xmlns=""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xmlns=""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209551</xdr:colOff>
      <xdr:row>81</xdr:row>
      <xdr:rowOff>71177</xdr:rowOff>
    </xdr:from>
    <xdr:to>
      <xdr:col>9</xdr:col>
      <xdr:colOff>1047751</xdr:colOff>
      <xdr:row>81</xdr:row>
      <xdr:rowOff>897743</xdr:rowOff>
    </xdr:to>
    <xdr:pic>
      <xdr:nvPicPr>
        <xdr:cNvPr id="5" name="Imagen 4">
          <a:extLst>
            <a:ext uri="{FF2B5EF4-FFF2-40B4-BE49-F238E27FC236}">
              <a16:creationId xmlns:a16="http://schemas.microsoft.com/office/drawing/2014/main" xmlns="" id="{2D71F300-C2B5-0489-582A-371B508BA6B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0914" r="19764"/>
        <a:stretch/>
      </xdr:blipFill>
      <xdr:spPr>
        <a:xfrm>
          <a:off x="5991226" y="24464702"/>
          <a:ext cx="1905000" cy="826566"/>
        </a:xfrm>
        <a:prstGeom prst="rect">
          <a:avLst/>
        </a:prstGeom>
      </xdr:spPr>
    </xdr:pic>
    <xdr:clientData/>
  </xdr:twoCellAnchor>
  <xdr:twoCellAnchor editAs="oneCell">
    <xdr:from>
      <xdr:col>3</xdr:col>
      <xdr:colOff>209549</xdr:colOff>
      <xdr:row>81</xdr:row>
      <xdr:rowOff>142875</xdr:rowOff>
    </xdr:from>
    <xdr:to>
      <xdr:col>5</xdr:col>
      <xdr:colOff>885824</xdr:colOff>
      <xdr:row>81</xdr:row>
      <xdr:rowOff>828675</xdr:rowOff>
    </xdr:to>
    <xdr:pic>
      <xdr:nvPicPr>
        <xdr:cNvPr id="7" name="Imagen 6" descr="C:\Users\jmonroy\Desktop\firma doctor romero.png"/>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4" y="27022425"/>
          <a:ext cx="1990725" cy="685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1"/>
    <col min="10" max="16384" width="26.28515625" style="2"/>
  </cols>
  <sheetData>
    <row r="1" spans="2:9" ht="52.5" customHeight="1" x14ac:dyDescent="0.2">
      <c r="B1" s="152"/>
      <c r="C1" s="152"/>
      <c r="D1" s="152"/>
      <c r="E1" s="152"/>
      <c r="F1" s="152"/>
      <c r="G1" s="152"/>
      <c r="H1" s="152"/>
    </row>
    <row r="2" spans="2:9" s="1" customFormat="1" ht="41.25" customHeight="1" thickBot="1" x14ac:dyDescent="0.25">
      <c r="B2" s="153"/>
      <c r="C2" s="153"/>
      <c r="D2" s="153"/>
      <c r="E2" s="153"/>
      <c r="F2" s="153"/>
      <c r="G2" s="153"/>
      <c r="H2" s="153"/>
      <c r="I2" s="32"/>
    </row>
    <row r="3" spans="2:9" x14ac:dyDescent="0.2">
      <c r="B3" s="175" t="s">
        <v>35</v>
      </c>
      <c r="C3" s="176"/>
      <c r="D3" s="176"/>
      <c r="E3" s="176"/>
      <c r="F3" s="176"/>
      <c r="G3" s="176"/>
      <c r="H3" s="177"/>
    </row>
    <row r="4" spans="2:9" ht="7.5" customHeight="1" thickBot="1" x14ac:dyDescent="0.25">
      <c r="B4" s="178"/>
      <c r="C4" s="179"/>
      <c r="D4" s="179"/>
      <c r="E4" s="179"/>
      <c r="F4" s="179"/>
      <c r="G4" s="179"/>
      <c r="H4" s="180"/>
    </row>
    <row r="5" spans="2:9" ht="18" customHeight="1" thickBot="1" x14ac:dyDescent="0.25">
      <c r="B5" s="169" t="s">
        <v>95</v>
      </c>
      <c r="C5" s="170"/>
      <c r="D5" s="170"/>
      <c r="E5" s="170"/>
      <c r="F5" s="170"/>
      <c r="G5" s="170"/>
      <c r="H5" s="171"/>
    </row>
    <row r="6" spans="2:9" ht="18" customHeight="1" thickBot="1" x14ac:dyDescent="0.25">
      <c r="B6" s="29" t="s">
        <v>54</v>
      </c>
      <c r="C6" s="154" t="s">
        <v>93</v>
      </c>
      <c r="D6" s="155"/>
      <c r="E6" s="155"/>
      <c r="F6" s="155"/>
      <c r="G6" s="155"/>
      <c r="H6" s="156"/>
    </row>
    <row r="7" spans="2:9" ht="18.75" customHeight="1" x14ac:dyDescent="0.2">
      <c r="B7" s="7" t="s">
        <v>31</v>
      </c>
      <c r="C7" s="10" t="s">
        <v>93</v>
      </c>
      <c r="D7" s="10"/>
      <c r="E7" s="10"/>
      <c r="F7" s="10"/>
      <c r="G7" s="10"/>
      <c r="H7" s="183" t="s">
        <v>65</v>
      </c>
    </row>
    <row r="8" spans="2:9" x14ac:dyDescent="0.2">
      <c r="B8" s="13" t="s">
        <v>96</v>
      </c>
      <c r="C8" s="14" t="s">
        <v>63</v>
      </c>
      <c r="D8" s="39">
        <v>11537</v>
      </c>
      <c r="E8" s="14" t="s">
        <v>64</v>
      </c>
      <c r="F8" s="14"/>
      <c r="G8" s="14"/>
      <c r="H8" s="184"/>
    </row>
    <row r="9" spans="2:9" x14ac:dyDescent="0.2">
      <c r="B9" s="181" t="s">
        <v>36</v>
      </c>
      <c r="C9" s="19" t="s">
        <v>37</v>
      </c>
      <c r="D9" s="19" t="s">
        <v>40</v>
      </c>
      <c r="E9" s="186"/>
      <c r="F9" s="187"/>
      <c r="G9" s="188"/>
      <c r="H9" s="184"/>
    </row>
    <row r="10" spans="2:9" x14ac:dyDescent="0.2">
      <c r="B10" s="182"/>
      <c r="C10" s="30" t="s">
        <v>55</v>
      </c>
      <c r="D10" s="4"/>
      <c r="E10" s="189"/>
      <c r="F10" s="190"/>
      <c r="G10" s="191"/>
      <c r="H10" s="184"/>
    </row>
    <row r="11" spans="2:9" ht="13.5" thickBot="1" x14ac:dyDescent="0.25">
      <c r="B11" s="3" t="s">
        <v>24</v>
      </c>
      <c r="C11" s="14" t="s">
        <v>56</v>
      </c>
      <c r="D11" s="11"/>
      <c r="E11" s="11"/>
      <c r="F11" s="11"/>
      <c r="G11" s="11"/>
      <c r="H11" s="185"/>
    </row>
    <row r="12" spans="2:9" x14ac:dyDescent="0.2">
      <c r="B12" s="157" t="s">
        <v>0</v>
      </c>
      <c r="C12" s="158"/>
      <c r="D12" s="158"/>
      <c r="E12" s="158"/>
      <c r="F12" s="158"/>
      <c r="G12" s="158"/>
      <c r="H12" s="159"/>
    </row>
    <row r="13" spans="2:9" x14ac:dyDescent="0.2">
      <c r="B13" s="157" t="s">
        <v>0</v>
      </c>
      <c r="C13" s="158"/>
      <c r="D13" s="158"/>
      <c r="E13" s="158"/>
      <c r="F13" s="158"/>
      <c r="G13" s="158"/>
      <c r="H13" s="159"/>
    </row>
    <row r="14" spans="2:9" x14ac:dyDescent="0.2">
      <c r="B14" s="13" t="s">
        <v>23</v>
      </c>
      <c r="C14" s="14" t="s">
        <v>66</v>
      </c>
      <c r="D14" s="14"/>
      <c r="E14" s="14"/>
      <c r="F14" s="14"/>
      <c r="G14" s="14"/>
      <c r="H14" s="17"/>
    </row>
    <row r="15" spans="2:9" x14ac:dyDescent="0.2">
      <c r="B15" s="13" t="s">
        <v>45</v>
      </c>
      <c r="C15" s="36" t="s">
        <v>67</v>
      </c>
      <c r="D15" s="36"/>
      <c r="E15" s="36"/>
      <c r="F15" s="36"/>
      <c r="G15" s="36"/>
      <c r="H15" s="17"/>
    </row>
    <row r="16" spans="2:9" x14ac:dyDescent="0.2">
      <c r="B16" s="13" t="s">
        <v>1</v>
      </c>
      <c r="C16" s="36"/>
      <c r="D16" s="36"/>
      <c r="E16" s="36"/>
      <c r="F16" s="36"/>
      <c r="G16" s="36"/>
      <c r="H16" s="17"/>
    </row>
    <row r="17" spans="2:8" x14ac:dyDescent="0.2">
      <c r="B17" s="13" t="s">
        <v>2</v>
      </c>
      <c r="C17" s="36"/>
      <c r="D17" s="36"/>
      <c r="E17" s="36"/>
      <c r="F17" s="36"/>
      <c r="G17" s="36"/>
      <c r="H17" s="21"/>
    </row>
    <row r="18" spans="2:8" x14ac:dyDescent="0.2">
      <c r="B18" s="13" t="s">
        <v>3</v>
      </c>
      <c r="C18" s="36" t="s">
        <v>68</v>
      </c>
      <c r="D18" s="36"/>
      <c r="E18" s="36"/>
      <c r="F18" s="36"/>
      <c r="G18" s="36"/>
      <c r="H18" s="22"/>
    </row>
    <row r="19" spans="2:8" x14ac:dyDescent="0.2">
      <c r="B19" s="13" t="s">
        <v>4</v>
      </c>
      <c r="C19" s="36">
        <v>7469484</v>
      </c>
      <c r="D19" s="36" t="s">
        <v>69</v>
      </c>
      <c r="E19" s="36"/>
      <c r="F19" s="36"/>
      <c r="G19" s="36"/>
      <c r="H19" s="22"/>
    </row>
    <row r="20" spans="2:8" x14ac:dyDescent="0.2">
      <c r="B20" s="13" t="s">
        <v>5</v>
      </c>
      <c r="C20" s="160" t="s">
        <v>70</v>
      </c>
      <c r="D20" s="161"/>
      <c r="E20" s="161"/>
      <c r="F20" s="161"/>
      <c r="G20" s="162"/>
      <c r="H20" s="9" t="s">
        <v>71</v>
      </c>
    </row>
    <row r="21" spans="2:8" x14ac:dyDescent="0.2">
      <c r="B21" s="13" t="s">
        <v>21</v>
      </c>
      <c r="C21" s="36" t="s">
        <v>72</v>
      </c>
      <c r="D21" s="36"/>
      <c r="E21" s="36"/>
      <c r="F21" s="36"/>
      <c r="G21" s="36"/>
      <c r="H21" s="22"/>
    </row>
    <row r="22" spans="2:8" x14ac:dyDescent="0.2">
      <c r="B22" s="13" t="s">
        <v>19</v>
      </c>
      <c r="C22" s="36" t="s">
        <v>72</v>
      </c>
      <c r="D22" s="36"/>
      <c r="E22" s="36"/>
      <c r="F22" s="36"/>
      <c r="G22" s="36"/>
      <c r="H22" s="22"/>
    </row>
    <row r="23" spans="2:8" x14ac:dyDescent="0.2">
      <c r="B23" s="13" t="s">
        <v>33</v>
      </c>
      <c r="C23" s="36" t="s">
        <v>58</v>
      </c>
      <c r="D23" s="36"/>
      <c r="E23" s="36"/>
      <c r="F23" s="36"/>
      <c r="G23" s="36"/>
      <c r="H23" s="22"/>
    </row>
    <row r="24" spans="2:8" x14ac:dyDescent="0.2">
      <c r="B24" s="13" t="s">
        <v>6</v>
      </c>
      <c r="C24" s="36" t="s">
        <v>73</v>
      </c>
      <c r="D24" s="36"/>
      <c r="E24" s="36"/>
      <c r="F24" s="36"/>
      <c r="G24" s="36"/>
      <c r="H24" s="22"/>
    </row>
    <row r="25" spans="2:8" ht="14.25" customHeight="1" x14ac:dyDescent="0.2">
      <c r="B25" s="13" t="s">
        <v>7</v>
      </c>
      <c r="C25" s="36" t="s">
        <v>74</v>
      </c>
      <c r="D25" s="36"/>
      <c r="E25" s="36"/>
      <c r="F25" s="36"/>
      <c r="G25" s="36"/>
      <c r="H25" s="22"/>
    </row>
    <row r="26" spans="2:8" ht="78.75" customHeight="1" x14ac:dyDescent="0.2">
      <c r="B26" s="40" t="s">
        <v>22</v>
      </c>
      <c r="C26" s="166" t="s">
        <v>75</v>
      </c>
      <c r="D26" s="167"/>
      <c r="E26" s="167"/>
      <c r="F26" s="167"/>
      <c r="G26" s="167"/>
      <c r="H26" s="168"/>
    </row>
    <row r="27" spans="2:8" ht="27" customHeight="1" x14ac:dyDescent="0.2">
      <c r="B27" s="20" t="s">
        <v>59</v>
      </c>
      <c r="C27" s="172" t="s">
        <v>76</v>
      </c>
      <c r="D27" s="173"/>
      <c r="E27" s="173"/>
      <c r="F27" s="173"/>
      <c r="G27" s="173"/>
      <c r="H27" s="174"/>
    </row>
    <row r="28" spans="2:8" ht="16.5" customHeight="1" x14ac:dyDescent="0.2">
      <c r="B28" s="13" t="s">
        <v>60</v>
      </c>
      <c r="C28" s="163" t="s">
        <v>77</v>
      </c>
      <c r="D28" s="164"/>
      <c r="E28" s="164"/>
      <c r="F28" s="164"/>
      <c r="G28" s="164"/>
      <c r="H28" s="165"/>
    </row>
    <row r="29" spans="2:8" ht="16.5" customHeight="1" x14ac:dyDescent="0.2">
      <c r="B29" s="13" t="s">
        <v>30</v>
      </c>
      <c r="C29" s="163"/>
      <c r="D29" s="164"/>
      <c r="E29" s="164"/>
      <c r="F29" s="164"/>
      <c r="G29" s="164"/>
      <c r="H29" s="165"/>
    </row>
    <row r="30" spans="2:8" ht="16.5" customHeight="1" x14ac:dyDescent="0.2">
      <c r="B30" s="13" t="s">
        <v>34</v>
      </c>
      <c r="C30" s="163">
        <v>22000000</v>
      </c>
      <c r="D30" s="164"/>
      <c r="E30" s="164"/>
      <c r="F30" s="164"/>
      <c r="G30" s="164"/>
      <c r="H30" s="165"/>
    </row>
    <row r="31" spans="2:8" x14ac:dyDescent="0.2">
      <c r="B31" s="13" t="s">
        <v>25</v>
      </c>
      <c r="C31" s="14"/>
      <c r="D31" s="14"/>
      <c r="E31" s="14"/>
      <c r="F31" s="14"/>
      <c r="G31" s="14"/>
      <c r="H31" s="41" t="s">
        <v>25</v>
      </c>
    </row>
    <row r="32" spans="2:8" x14ac:dyDescent="0.2">
      <c r="B32" s="134" t="s">
        <v>8</v>
      </c>
      <c r="C32" s="192" t="s">
        <v>9</v>
      </c>
      <c r="D32" s="192"/>
      <c r="E32" s="192"/>
      <c r="F32" s="192"/>
      <c r="G32" s="192"/>
      <c r="H32" s="16">
        <f>C30</f>
        <v>22000000</v>
      </c>
    </row>
    <row r="33" spans="1:8" x14ac:dyDescent="0.2">
      <c r="B33" s="135"/>
      <c r="C33" s="192" t="s">
        <v>57</v>
      </c>
      <c r="D33" s="192"/>
      <c r="E33" s="192"/>
      <c r="F33" s="192"/>
      <c r="G33" s="192"/>
      <c r="H33" s="17">
        <v>4.18</v>
      </c>
    </row>
    <row r="34" spans="1:8" x14ac:dyDescent="0.2">
      <c r="B34" s="134" t="s">
        <v>10</v>
      </c>
      <c r="C34" s="38" t="s">
        <v>61</v>
      </c>
      <c r="D34" s="42"/>
      <c r="E34" s="43"/>
      <c r="F34" s="44"/>
      <c r="G34" s="35"/>
      <c r="H34" s="18">
        <f>C30/H33</f>
        <v>5263157.8947368423</v>
      </c>
    </row>
    <row r="35" spans="1:8" x14ac:dyDescent="0.2">
      <c r="B35" s="136"/>
      <c r="C35" s="143"/>
      <c r="D35" s="144"/>
      <c r="E35" s="145"/>
      <c r="F35" s="12"/>
      <c r="G35" s="12"/>
      <c r="H35" s="18"/>
    </row>
    <row r="36" spans="1:8" x14ac:dyDescent="0.2">
      <c r="B36" s="136"/>
      <c r="C36" s="45" t="s">
        <v>32</v>
      </c>
      <c r="D36" s="46"/>
      <c r="E36" s="47"/>
      <c r="F36" s="48"/>
      <c r="G36" s="12"/>
      <c r="H36" s="18">
        <f>C30</f>
        <v>22000000</v>
      </c>
    </row>
    <row r="37" spans="1:8" x14ac:dyDescent="0.2">
      <c r="B37" s="136"/>
      <c r="C37" s="192" t="s">
        <v>39</v>
      </c>
      <c r="D37" s="192"/>
      <c r="E37" s="192"/>
      <c r="F37" s="49" t="s">
        <v>78</v>
      </c>
      <c r="G37" s="15" t="s">
        <v>79</v>
      </c>
      <c r="H37" s="16" t="s">
        <v>80</v>
      </c>
    </row>
    <row r="38" spans="1:8" x14ac:dyDescent="0.2">
      <c r="B38" s="136"/>
      <c r="C38" s="192" t="s">
        <v>26</v>
      </c>
      <c r="D38" s="192"/>
      <c r="E38" s="192"/>
      <c r="F38" s="50" t="s">
        <v>81</v>
      </c>
      <c r="G38" s="15" t="s">
        <v>82</v>
      </c>
      <c r="H38" s="16" t="s">
        <v>83</v>
      </c>
    </row>
    <row r="39" spans="1:8" x14ac:dyDescent="0.2">
      <c r="B39" s="136"/>
      <c r="C39" s="192" t="s">
        <v>27</v>
      </c>
      <c r="D39" s="192"/>
      <c r="E39" s="192"/>
      <c r="F39" s="50" t="s">
        <v>84</v>
      </c>
      <c r="G39" s="15"/>
      <c r="H39" s="16"/>
    </row>
    <row r="40" spans="1:8" x14ac:dyDescent="0.2">
      <c r="B40" s="136"/>
      <c r="C40" s="192" t="s">
        <v>28</v>
      </c>
      <c r="D40" s="192"/>
      <c r="E40" s="192"/>
      <c r="F40" s="50" t="s">
        <v>85</v>
      </c>
      <c r="G40" s="15"/>
      <c r="H40" s="16"/>
    </row>
    <row r="41" spans="1:8" x14ac:dyDescent="0.2">
      <c r="B41" s="136"/>
      <c r="C41" s="192" t="s">
        <v>29</v>
      </c>
      <c r="D41" s="192"/>
      <c r="E41" s="192"/>
      <c r="F41" s="50" t="s">
        <v>86</v>
      </c>
      <c r="G41" s="15"/>
      <c r="H41" s="16"/>
    </row>
    <row r="42" spans="1:8" ht="12" customHeight="1" x14ac:dyDescent="0.2">
      <c r="B42" s="136"/>
      <c r="C42" s="192" t="s">
        <v>38</v>
      </c>
      <c r="D42" s="192"/>
      <c r="E42" s="192"/>
      <c r="F42" s="192"/>
      <c r="G42" s="192"/>
      <c r="H42" s="16">
        <v>22000000</v>
      </c>
    </row>
    <row r="43" spans="1:8" ht="13.5" thickBot="1" x14ac:dyDescent="0.25">
      <c r="B43" s="136"/>
      <c r="C43" s="192" t="s">
        <v>41</v>
      </c>
      <c r="D43" s="192"/>
      <c r="E43" s="192"/>
      <c r="F43" s="192"/>
      <c r="G43" s="192"/>
      <c r="H43" s="16" t="s">
        <v>87</v>
      </c>
    </row>
    <row r="44" spans="1:8" ht="18.75" customHeight="1" x14ac:dyDescent="0.2">
      <c r="B44" s="137" t="s">
        <v>11</v>
      </c>
      <c r="C44" s="193" t="s">
        <v>12</v>
      </c>
      <c r="D44" s="194"/>
      <c r="E44" s="194"/>
      <c r="F44" s="194"/>
      <c r="G44" s="195"/>
      <c r="H44" s="16"/>
    </row>
    <row r="45" spans="1:8" x14ac:dyDescent="0.2">
      <c r="B45" s="138"/>
      <c r="C45" s="197" t="s">
        <v>13</v>
      </c>
      <c r="D45" s="198"/>
      <c r="E45" s="198"/>
      <c r="F45" s="198"/>
      <c r="G45" s="199"/>
      <c r="H45" s="16"/>
    </row>
    <row r="46" spans="1:8" x14ac:dyDescent="0.2">
      <c r="B46" s="138"/>
      <c r="C46" s="200" t="s">
        <v>14</v>
      </c>
      <c r="D46" s="201"/>
      <c r="E46" s="201"/>
      <c r="F46" s="201"/>
      <c r="G46" s="202"/>
      <c r="H46" s="16" t="s">
        <v>77</v>
      </c>
    </row>
    <row r="47" spans="1:8" ht="0.75" customHeight="1" x14ac:dyDescent="0.2">
      <c r="A47" s="6"/>
      <c r="B47" s="139" t="s">
        <v>15</v>
      </c>
      <c r="C47" s="25"/>
      <c r="D47" s="25"/>
      <c r="E47" s="25"/>
      <c r="F47" s="25"/>
      <c r="G47" s="25"/>
      <c r="H47" s="8" t="s">
        <v>25</v>
      </c>
    </row>
    <row r="48" spans="1:8" ht="25.5" customHeight="1" x14ac:dyDescent="0.2">
      <c r="B48" s="139"/>
      <c r="C48" s="146" t="s">
        <v>20</v>
      </c>
      <c r="D48" s="146"/>
      <c r="E48" s="146"/>
      <c r="F48" s="146"/>
      <c r="G48" s="146"/>
      <c r="H48" s="37">
        <f>H33/10</f>
        <v>0.41799999999999998</v>
      </c>
    </row>
    <row r="49" spans="2:9" ht="25.5" customHeight="1" x14ac:dyDescent="0.2">
      <c r="B49" s="23"/>
      <c r="C49" s="24"/>
      <c r="D49" s="24"/>
      <c r="E49" s="24"/>
      <c r="F49" s="24"/>
      <c r="G49" s="24"/>
      <c r="H49" s="26"/>
    </row>
    <row r="50" spans="2:9" ht="25.5" customHeight="1" x14ac:dyDescent="0.2">
      <c r="B50" s="23"/>
      <c r="C50" s="24"/>
      <c r="D50" s="24"/>
      <c r="E50" s="24"/>
      <c r="F50" s="24"/>
      <c r="G50" s="24"/>
      <c r="H50" s="26"/>
    </row>
    <row r="51" spans="2:9" ht="25.5" customHeight="1" x14ac:dyDescent="0.2">
      <c r="B51" s="23"/>
      <c r="C51" s="24"/>
      <c r="D51" s="24"/>
      <c r="E51" s="24"/>
      <c r="F51" s="24"/>
      <c r="G51" s="24"/>
      <c r="H51" s="26"/>
    </row>
    <row r="52" spans="2:9" ht="25.5" customHeight="1" x14ac:dyDescent="0.2">
      <c r="B52" s="23"/>
      <c r="C52" s="24"/>
      <c r="D52" s="24"/>
      <c r="E52" s="24"/>
      <c r="F52" s="24"/>
      <c r="G52" s="24"/>
      <c r="H52" s="26"/>
    </row>
    <row r="53" spans="2:9" ht="25.5" customHeight="1" x14ac:dyDescent="0.2">
      <c r="B53" s="23"/>
      <c r="C53" s="24"/>
      <c r="D53" s="24"/>
      <c r="E53" s="24"/>
      <c r="F53" s="24"/>
      <c r="G53" s="24"/>
      <c r="H53" s="26"/>
    </row>
    <row r="54" spans="2:9" s="5" customFormat="1" ht="21" customHeight="1" x14ac:dyDescent="0.2">
      <c r="B54" s="27" t="s">
        <v>8</v>
      </c>
      <c r="C54" s="139" t="s">
        <v>42</v>
      </c>
      <c r="D54" s="139"/>
      <c r="E54" s="139"/>
      <c r="F54" s="139"/>
      <c r="G54" s="139" t="s">
        <v>43</v>
      </c>
      <c r="H54" s="139"/>
      <c r="I54" s="33"/>
    </row>
    <row r="55" spans="2:9" s="5" customFormat="1" ht="295.5" customHeight="1" x14ac:dyDescent="0.2">
      <c r="B55" s="52" t="s">
        <v>8</v>
      </c>
      <c r="C55" s="149" t="s">
        <v>94</v>
      </c>
      <c r="D55" s="150"/>
      <c r="E55" s="150"/>
      <c r="F55" s="151"/>
      <c r="G55" s="148" t="s">
        <v>88</v>
      </c>
      <c r="H55" s="148"/>
      <c r="I55" s="33"/>
    </row>
    <row r="56" spans="2:9" ht="44.25" customHeight="1" x14ac:dyDescent="0.2">
      <c r="B56" s="52" t="s">
        <v>16</v>
      </c>
      <c r="C56" s="139"/>
      <c r="D56" s="139"/>
      <c r="E56" s="139"/>
      <c r="F56" s="139"/>
      <c r="G56" s="139"/>
      <c r="H56" s="139"/>
    </row>
    <row r="57" spans="2:9" ht="30" customHeight="1" x14ac:dyDescent="0.2">
      <c r="B57" s="28" t="s">
        <v>17</v>
      </c>
      <c r="C57" s="139" t="s">
        <v>89</v>
      </c>
      <c r="D57" s="139"/>
      <c r="E57" s="139"/>
      <c r="F57" s="139"/>
      <c r="G57" s="139"/>
      <c r="H57" s="139"/>
    </row>
    <row r="58" spans="2:9" ht="1.5" hidden="1" customHeight="1" x14ac:dyDescent="0.2">
      <c r="B58" s="28"/>
      <c r="C58" s="28"/>
      <c r="D58" s="28"/>
      <c r="E58" s="28"/>
      <c r="F58" s="28"/>
      <c r="G58" s="28"/>
      <c r="H58" s="53"/>
    </row>
    <row r="59" spans="2:9" ht="74.45" customHeight="1" x14ac:dyDescent="0.2">
      <c r="B59" s="28" t="s">
        <v>18</v>
      </c>
      <c r="C59" s="147" t="s">
        <v>90</v>
      </c>
      <c r="D59" s="147"/>
      <c r="E59" s="147"/>
      <c r="F59" s="147"/>
      <c r="G59" s="147"/>
      <c r="H59" s="147"/>
    </row>
    <row r="60" spans="2:9" ht="33" customHeight="1" x14ac:dyDescent="0.2">
      <c r="B60" s="139" t="s">
        <v>49</v>
      </c>
      <c r="C60" s="196" t="s">
        <v>46</v>
      </c>
      <c r="D60" s="196"/>
      <c r="E60" s="196"/>
      <c r="F60" s="196"/>
      <c r="G60" s="196"/>
      <c r="H60" s="51">
        <v>275000</v>
      </c>
    </row>
    <row r="61" spans="2:9" ht="39" customHeight="1" x14ac:dyDescent="0.2">
      <c r="B61" s="139"/>
      <c r="C61" s="196" t="s">
        <v>47</v>
      </c>
      <c r="D61" s="196"/>
      <c r="E61" s="196"/>
      <c r="F61" s="196"/>
      <c r="G61" s="196"/>
      <c r="H61" s="51">
        <v>352000</v>
      </c>
    </row>
    <row r="62" spans="2:9" ht="39" customHeight="1" x14ac:dyDescent="0.2">
      <c r="B62" s="139"/>
      <c r="C62" s="196" t="s">
        <v>62</v>
      </c>
      <c r="D62" s="196"/>
      <c r="E62" s="196"/>
      <c r="F62" s="196"/>
      <c r="G62" s="196"/>
      <c r="H62" s="51">
        <v>11600</v>
      </c>
    </row>
    <row r="63" spans="2:9" ht="39" customHeight="1" x14ac:dyDescent="0.2">
      <c r="B63" s="139"/>
      <c r="C63" s="196" t="s">
        <v>53</v>
      </c>
      <c r="D63" s="196"/>
      <c r="E63" s="196"/>
      <c r="F63" s="196"/>
      <c r="G63" s="196"/>
      <c r="H63" s="28" t="s">
        <v>56</v>
      </c>
    </row>
    <row r="64" spans="2:9" ht="15.75" customHeight="1" x14ac:dyDescent="0.2">
      <c r="B64" s="139" t="s">
        <v>48</v>
      </c>
      <c r="C64" s="139"/>
      <c r="D64" s="139"/>
      <c r="E64" s="139"/>
      <c r="F64" s="139"/>
      <c r="G64" s="139"/>
      <c r="H64" s="34">
        <f>SUM(H60:H63)</f>
        <v>638600</v>
      </c>
    </row>
    <row r="65" spans="2:8" ht="17.25" customHeight="1" x14ac:dyDescent="0.2">
      <c r="B65" s="28" t="s">
        <v>52</v>
      </c>
      <c r="C65" s="140"/>
      <c r="D65" s="141"/>
      <c r="E65" s="141"/>
      <c r="F65" s="141"/>
      <c r="G65" s="141"/>
      <c r="H65" s="142"/>
    </row>
    <row r="66" spans="2:8" ht="43.5" customHeight="1" x14ac:dyDescent="0.2">
      <c r="B66" s="28" t="s">
        <v>50</v>
      </c>
      <c r="C66" s="132"/>
      <c r="D66" s="132"/>
      <c r="E66" s="132"/>
      <c r="F66" s="132"/>
      <c r="G66" s="132"/>
      <c r="H66" s="132"/>
    </row>
    <row r="67" spans="2:8" ht="30.75" customHeight="1" x14ac:dyDescent="0.2">
      <c r="B67" s="28" t="s">
        <v>51</v>
      </c>
      <c r="C67" s="132" t="s">
        <v>91</v>
      </c>
      <c r="D67" s="132"/>
      <c r="E67" s="132"/>
      <c r="F67" s="132"/>
      <c r="G67" s="132"/>
      <c r="H67" s="132"/>
    </row>
    <row r="68" spans="2:8" ht="30.75" customHeight="1" x14ac:dyDescent="0.2">
      <c r="B68" s="28" t="s">
        <v>54</v>
      </c>
      <c r="C68" s="131" t="s">
        <v>92</v>
      </c>
      <c r="D68" s="132"/>
      <c r="E68" s="132"/>
      <c r="F68" s="132"/>
      <c r="G68" s="132"/>
      <c r="H68" s="132"/>
    </row>
    <row r="69" spans="2:8" ht="18.75" customHeight="1" x14ac:dyDescent="0.2">
      <c r="B69" s="133" t="s">
        <v>44</v>
      </c>
      <c r="C69" s="133"/>
      <c r="D69" s="133"/>
      <c r="E69" s="133"/>
      <c r="F69" s="133"/>
      <c r="G69" s="133"/>
      <c r="H69" s="133"/>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4" customWidth="1"/>
    <col min="2" max="2" width="14" style="54" customWidth="1"/>
    <col min="3" max="3" width="15.28515625" style="54" customWidth="1"/>
    <col min="4" max="4" width="13.85546875" style="54" customWidth="1"/>
    <col min="5" max="5" width="8.140625" style="54" customWidth="1"/>
    <col min="6" max="7" width="6.7109375" style="54" customWidth="1"/>
    <col min="8" max="8" width="9.85546875" style="54" customWidth="1"/>
    <col min="9" max="9" width="7" style="54" customWidth="1"/>
    <col min="10" max="10" width="5" style="54" customWidth="1"/>
    <col min="11" max="11" width="6.28515625" style="54" customWidth="1"/>
    <col min="12" max="12" width="6.140625" style="54" customWidth="1"/>
    <col min="13" max="16384" width="26.28515625" style="54"/>
  </cols>
  <sheetData>
    <row r="1" spans="2:12" ht="15.75" thickBot="1" x14ac:dyDescent="0.35"/>
    <row r="2" spans="2:12" ht="15" customHeight="1" x14ac:dyDescent="0.3">
      <c r="B2" s="88"/>
      <c r="C2" s="203" t="s">
        <v>123</v>
      </c>
      <c r="D2" s="204"/>
      <c r="E2" s="204"/>
      <c r="F2" s="204"/>
      <c r="G2" s="204"/>
      <c r="H2" s="204"/>
      <c r="I2" s="205"/>
      <c r="J2" s="212" t="s">
        <v>127</v>
      </c>
      <c r="K2" s="213"/>
      <c r="L2" s="214"/>
    </row>
    <row r="3" spans="2:12" ht="15" customHeight="1" x14ac:dyDescent="0.3">
      <c r="B3" s="89"/>
      <c r="C3" s="206"/>
      <c r="D3" s="207"/>
      <c r="E3" s="207"/>
      <c r="F3" s="207"/>
      <c r="G3" s="207"/>
      <c r="H3" s="207"/>
      <c r="I3" s="208"/>
      <c r="J3" s="215" t="s">
        <v>125</v>
      </c>
      <c r="K3" s="216"/>
      <c r="L3" s="217"/>
    </row>
    <row r="4" spans="2:12" ht="39.75" customHeight="1" thickBot="1" x14ac:dyDescent="0.35">
      <c r="B4" s="90"/>
      <c r="C4" s="209" t="s">
        <v>126</v>
      </c>
      <c r="D4" s="210"/>
      <c r="E4" s="210"/>
      <c r="F4" s="210"/>
      <c r="G4" s="210"/>
      <c r="H4" s="210"/>
      <c r="I4" s="211"/>
      <c r="J4" s="218" t="s">
        <v>124</v>
      </c>
      <c r="K4" s="219"/>
      <c r="L4" s="220"/>
    </row>
    <row r="5" spans="2:12" ht="15.75" thickBot="1" x14ac:dyDescent="0.35"/>
    <row r="6" spans="2:12" ht="18" customHeight="1" thickBot="1" x14ac:dyDescent="0.35">
      <c r="B6" s="241" t="s">
        <v>54</v>
      </c>
      <c r="C6" s="242"/>
      <c r="D6" s="221"/>
      <c r="E6" s="222"/>
      <c r="F6" s="222"/>
      <c r="G6" s="222"/>
      <c r="H6" s="222"/>
      <c r="I6" s="223"/>
      <c r="J6" s="223"/>
      <c r="K6" s="223"/>
      <c r="L6" s="224"/>
    </row>
    <row r="7" spans="2:12" ht="18.75" customHeight="1" x14ac:dyDescent="0.35">
      <c r="B7" s="243" t="s">
        <v>97</v>
      </c>
      <c r="C7" s="244"/>
      <c r="D7" s="79"/>
      <c r="E7" s="80"/>
      <c r="F7" s="80"/>
      <c r="G7" s="80"/>
      <c r="H7" s="80"/>
      <c r="I7" s="225" t="s">
        <v>109</v>
      </c>
      <c r="J7" s="226"/>
      <c r="K7" s="226"/>
      <c r="L7" s="227"/>
    </row>
    <row r="8" spans="2:12" x14ac:dyDescent="0.3">
      <c r="B8" s="245" t="s">
        <v>110</v>
      </c>
      <c r="C8" s="246"/>
      <c r="D8" s="68" t="s">
        <v>101</v>
      </c>
      <c r="E8" s="56"/>
      <c r="F8" s="72"/>
      <c r="G8" s="55" t="s">
        <v>102</v>
      </c>
      <c r="H8" s="55"/>
      <c r="I8" s="228"/>
      <c r="J8" s="229"/>
      <c r="K8" s="229"/>
      <c r="L8" s="230"/>
    </row>
    <row r="9" spans="2:12" x14ac:dyDescent="0.3">
      <c r="B9" s="247" t="s">
        <v>36</v>
      </c>
      <c r="C9" s="248"/>
      <c r="D9" s="237" t="s">
        <v>37</v>
      </c>
      <c r="E9" s="238"/>
      <c r="F9" s="73" t="s">
        <v>40</v>
      </c>
      <c r="G9" s="74"/>
      <c r="H9" s="74"/>
      <c r="I9" s="228"/>
      <c r="J9" s="229"/>
      <c r="K9" s="229"/>
      <c r="L9" s="230"/>
    </row>
    <row r="10" spans="2:12" x14ac:dyDescent="0.3">
      <c r="B10" s="247"/>
      <c r="C10" s="248"/>
      <c r="D10" s="239"/>
      <c r="E10" s="240"/>
      <c r="F10" s="81"/>
      <c r="G10" s="82"/>
      <c r="H10" s="82"/>
      <c r="I10" s="228"/>
      <c r="J10" s="229"/>
      <c r="K10" s="229"/>
      <c r="L10" s="230"/>
    </row>
    <row r="11" spans="2:12" ht="15.75" thickBot="1" x14ac:dyDescent="0.35">
      <c r="B11" s="245" t="s">
        <v>24</v>
      </c>
      <c r="C11" s="249"/>
      <c r="D11" s="75" t="s">
        <v>56</v>
      </c>
      <c r="E11" s="76"/>
      <c r="F11" s="77"/>
      <c r="G11" s="75" t="s">
        <v>58</v>
      </c>
      <c r="H11" s="83"/>
      <c r="I11" s="231"/>
      <c r="J11" s="232"/>
      <c r="K11" s="232"/>
      <c r="L11" s="233"/>
    </row>
    <row r="12" spans="2:12" x14ac:dyDescent="0.3">
      <c r="B12" s="250" t="s">
        <v>0</v>
      </c>
      <c r="C12" s="251"/>
      <c r="D12" s="252"/>
      <c r="E12" s="252"/>
      <c r="F12" s="251"/>
      <c r="G12" s="252"/>
      <c r="H12" s="252"/>
      <c r="I12" s="252"/>
      <c r="J12" s="252"/>
      <c r="K12" s="252"/>
      <c r="L12" s="253"/>
    </row>
    <row r="13" spans="2:12" x14ac:dyDescent="0.3">
      <c r="B13" s="245" t="s">
        <v>23</v>
      </c>
      <c r="C13" s="246"/>
      <c r="D13" s="234"/>
      <c r="E13" s="235"/>
      <c r="F13" s="235"/>
      <c r="G13" s="235"/>
      <c r="H13" s="235"/>
      <c r="I13" s="235"/>
      <c r="J13" s="235"/>
      <c r="K13" s="235"/>
      <c r="L13" s="236"/>
    </row>
    <row r="14" spans="2:12" x14ac:dyDescent="0.3">
      <c r="B14" s="245" t="s">
        <v>45</v>
      </c>
      <c r="C14" s="246"/>
      <c r="D14" s="234"/>
      <c r="E14" s="235"/>
      <c r="F14" s="235"/>
      <c r="G14" s="235"/>
      <c r="H14" s="235"/>
      <c r="I14" s="235"/>
      <c r="J14" s="235"/>
      <c r="K14" s="235"/>
      <c r="L14" s="236"/>
    </row>
    <row r="15" spans="2:12" x14ac:dyDescent="0.3">
      <c r="B15" s="245" t="s">
        <v>1</v>
      </c>
      <c r="C15" s="246"/>
      <c r="D15" s="234"/>
      <c r="E15" s="235"/>
      <c r="F15" s="235"/>
      <c r="G15" s="235"/>
      <c r="H15" s="235"/>
      <c r="I15" s="235"/>
      <c r="J15" s="235"/>
      <c r="K15" s="235"/>
      <c r="L15" s="236"/>
    </row>
    <row r="16" spans="2:12" x14ac:dyDescent="0.3">
      <c r="B16" s="245" t="s">
        <v>2</v>
      </c>
      <c r="C16" s="246"/>
      <c r="D16" s="234"/>
      <c r="E16" s="235"/>
      <c r="F16" s="235"/>
      <c r="G16" s="235"/>
      <c r="H16" s="235"/>
      <c r="I16" s="235"/>
      <c r="J16" s="235"/>
      <c r="K16" s="235"/>
      <c r="L16" s="236"/>
    </row>
    <row r="17" spans="2:12" x14ac:dyDescent="0.3">
      <c r="B17" s="245" t="s">
        <v>3</v>
      </c>
      <c r="C17" s="246"/>
      <c r="D17" s="234"/>
      <c r="E17" s="235"/>
      <c r="F17" s="235"/>
      <c r="G17" s="235"/>
      <c r="H17" s="235"/>
      <c r="I17" s="235"/>
      <c r="J17" s="235"/>
      <c r="K17" s="235"/>
      <c r="L17" s="236"/>
    </row>
    <row r="18" spans="2:12" x14ac:dyDescent="0.3">
      <c r="B18" s="245" t="s">
        <v>4</v>
      </c>
      <c r="C18" s="246"/>
      <c r="D18" s="234"/>
      <c r="E18" s="235"/>
      <c r="F18" s="235"/>
      <c r="G18" s="275"/>
      <c r="H18" s="69" t="s">
        <v>98</v>
      </c>
      <c r="I18" s="272"/>
      <c r="J18" s="273"/>
      <c r="K18" s="273"/>
      <c r="L18" s="274"/>
    </row>
    <row r="19" spans="2:12" x14ac:dyDescent="0.3">
      <c r="B19" s="245" t="s">
        <v>5</v>
      </c>
      <c r="C19" s="246"/>
      <c r="D19" s="234"/>
      <c r="E19" s="235"/>
      <c r="F19" s="235"/>
      <c r="G19" s="275"/>
      <c r="H19" s="78" t="s">
        <v>99</v>
      </c>
      <c r="I19" s="272"/>
      <c r="J19" s="273"/>
      <c r="K19" s="273"/>
      <c r="L19" s="274"/>
    </row>
    <row r="20" spans="2:12" x14ac:dyDescent="0.3">
      <c r="B20" s="245" t="s">
        <v>21</v>
      </c>
      <c r="C20" s="246"/>
      <c r="D20" s="234"/>
      <c r="E20" s="235"/>
      <c r="F20" s="235"/>
      <c r="G20" s="235"/>
      <c r="H20" s="235"/>
      <c r="I20" s="235"/>
      <c r="J20" s="235"/>
      <c r="K20" s="235"/>
      <c r="L20" s="236"/>
    </row>
    <row r="21" spans="2:12" ht="15.75" thickBot="1" x14ac:dyDescent="0.35">
      <c r="B21" s="245" t="s">
        <v>19</v>
      </c>
      <c r="C21" s="246"/>
      <c r="D21" s="276"/>
      <c r="E21" s="277"/>
      <c r="F21" s="277"/>
      <c r="G21" s="277"/>
      <c r="H21" s="277"/>
      <c r="I21" s="277"/>
      <c r="J21" s="277"/>
      <c r="K21" s="277"/>
      <c r="L21" s="278"/>
    </row>
    <row r="22" spans="2:12" ht="15.75" thickBot="1" x14ac:dyDescent="0.35">
      <c r="B22" s="245" t="s">
        <v>33</v>
      </c>
      <c r="C22" s="246"/>
      <c r="D22" s="70" t="s">
        <v>56</v>
      </c>
      <c r="E22" s="71"/>
      <c r="F22" s="55"/>
      <c r="G22" s="70" t="s">
        <v>58</v>
      </c>
      <c r="H22" s="71"/>
      <c r="I22" s="320"/>
      <c r="J22" s="235"/>
      <c r="K22" s="235"/>
      <c r="L22" s="236"/>
    </row>
    <row r="23" spans="2:12" x14ac:dyDescent="0.3">
      <c r="B23" s="245" t="s">
        <v>6</v>
      </c>
      <c r="C23" s="246"/>
      <c r="D23" s="323"/>
      <c r="E23" s="324"/>
      <c r="F23" s="324"/>
      <c r="G23" s="324"/>
      <c r="H23" s="324"/>
      <c r="I23" s="324"/>
      <c r="J23" s="324"/>
      <c r="K23" s="324"/>
      <c r="L23" s="325"/>
    </row>
    <row r="24" spans="2:12" ht="14.25" customHeight="1" x14ac:dyDescent="0.3">
      <c r="B24" s="245" t="s">
        <v>7</v>
      </c>
      <c r="C24" s="246"/>
      <c r="D24" s="234"/>
      <c r="E24" s="235"/>
      <c r="F24" s="235"/>
      <c r="G24" s="235"/>
      <c r="H24" s="235"/>
      <c r="I24" s="235"/>
      <c r="J24" s="235"/>
      <c r="K24" s="235"/>
      <c r="L24" s="236"/>
    </row>
    <row r="25" spans="2:12" ht="57.75" customHeight="1" x14ac:dyDescent="0.3">
      <c r="B25" s="321" t="s">
        <v>22</v>
      </c>
      <c r="C25" s="322"/>
      <c r="D25" s="311"/>
      <c r="E25" s="312"/>
      <c r="F25" s="312"/>
      <c r="G25" s="312"/>
      <c r="H25" s="312"/>
      <c r="I25" s="312"/>
      <c r="J25" s="312"/>
      <c r="K25" s="312"/>
      <c r="L25" s="313"/>
    </row>
    <row r="26" spans="2:12" ht="27" customHeight="1" x14ac:dyDescent="0.3">
      <c r="B26" s="307" t="s">
        <v>59</v>
      </c>
      <c r="C26" s="308"/>
      <c r="D26" s="317"/>
      <c r="E26" s="318"/>
      <c r="F26" s="318"/>
      <c r="G26" s="318"/>
      <c r="H26" s="318"/>
      <c r="I26" s="318"/>
      <c r="J26" s="318"/>
      <c r="K26" s="318"/>
      <c r="L26" s="319"/>
    </row>
    <row r="27" spans="2:12" ht="27" customHeight="1" x14ac:dyDescent="0.3">
      <c r="B27" s="307" t="s">
        <v>100</v>
      </c>
      <c r="C27" s="308"/>
      <c r="D27" s="57"/>
      <c r="E27" s="58"/>
      <c r="F27" s="58"/>
      <c r="G27" s="58"/>
      <c r="H27" s="58"/>
      <c r="I27" s="58"/>
      <c r="J27" s="58"/>
      <c r="K27" s="58"/>
      <c r="L27" s="59"/>
    </row>
    <row r="28" spans="2:12" ht="16.5" customHeight="1" x14ac:dyDescent="0.3">
      <c r="B28" s="309" t="s">
        <v>60</v>
      </c>
      <c r="C28" s="310"/>
      <c r="D28" s="314"/>
      <c r="E28" s="315"/>
      <c r="F28" s="315"/>
      <c r="G28" s="315"/>
      <c r="H28" s="315"/>
      <c r="I28" s="315"/>
      <c r="J28" s="315"/>
      <c r="K28" s="315"/>
      <c r="L28" s="316"/>
    </row>
    <row r="29" spans="2:12" ht="16.5" customHeight="1" x14ac:dyDescent="0.3">
      <c r="B29" s="309" t="s">
        <v>30</v>
      </c>
      <c r="C29" s="310"/>
      <c r="D29" s="314"/>
      <c r="E29" s="315"/>
      <c r="F29" s="315"/>
      <c r="G29" s="315"/>
      <c r="H29" s="315"/>
      <c r="I29" s="315"/>
      <c r="J29" s="315"/>
      <c r="K29" s="315"/>
      <c r="L29" s="316"/>
    </row>
    <row r="30" spans="2:12" ht="16.5" customHeight="1" x14ac:dyDescent="0.3">
      <c r="B30" s="309" t="s">
        <v>34</v>
      </c>
      <c r="C30" s="310"/>
      <c r="D30" s="314"/>
      <c r="E30" s="315"/>
      <c r="F30" s="315"/>
      <c r="G30" s="315"/>
      <c r="H30" s="315"/>
      <c r="I30" s="315"/>
      <c r="J30" s="315"/>
      <c r="K30" s="315"/>
      <c r="L30" s="316"/>
    </row>
    <row r="31" spans="2:12" x14ac:dyDescent="0.3">
      <c r="B31" s="66" t="s">
        <v>25</v>
      </c>
      <c r="C31" s="55"/>
      <c r="D31" s="55"/>
      <c r="E31" s="55"/>
      <c r="F31" s="55"/>
      <c r="G31" s="55"/>
      <c r="H31" s="55"/>
      <c r="I31" s="55"/>
      <c r="J31" s="55"/>
      <c r="K31" s="55"/>
      <c r="L31" s="67" t="s">
        <v>25</v>
      </c>
    </row>
    <row r="32" spans="2:12" x14ac:dyDescent="0.3">
      <c r="B32" s="281" t="s">
        <v>8</v>
      </c>
      <c r="C32" s="282"/>
      <c r="D32" s="294" t="s">
        <v>103</v>
      </c>
      <c r="E32" s="294"/>
      <c r="F32" s="294"/>
      <c r="G32" s="294"/>
      <c r="H32" s="294"/>
      <c r="I32" s="254">
        <f>D30</f>
        <v>0</v>
      </c>
      <c r="J32" s="255"/>
      <c r="K32" s="255"/>
      <c r="L32" s="256"/>
    </row>
    <row r="33" spans="2:12" x14ac:dyDescent="0.3">
      <c r="B33" s="283"/>
      <c r="C33" s="284"/>
      <c r="D33" s="294" t="s">
        <v>57</v>
      </c>
      <c r="E33" s="294"/>
      <c r="F33" s="294"/>
      <c r="G33" s="294"/>
      <c r="H33" s="294"/>
      <c r="I33" s="326">
        <v>1</v>
      </c>
      <c r="J33" s="327"/>
      <c r="K33" s="327"/>
      <c r="L33" s="328"/>
    </row>
    <row r="34" spans="2:12" x14ac:dyDescent="0.3">
      <c r="B34" s="281" t="s">
        <v>10</v>
      </c>
      <c r="C34" s="282"/>
      <c r="D34" s="304" t="s">
        <v>60</v>
      </c>
      <c r="E34" s="305"/>
      <c r="F34" s="305"/>
      <c r="G34" s="305"/>
      <c r="H34" s="306"/>
      <c r="I34" s="254">
        <f>+D30/I33</f>
        <v>0</v>
      </c>
      <c r="J34" s="255"/>
      <c r="K34" s="255"/>
      <c r="L34" s="256"/>
    </row>
    <row r="35" spans="2:12" x14ac:dyDescent="0.3">
      <c r="B35" s="285"/>
      <c r="C35" s="286"/>
      <c r="D35" s="301"/>
      <c r="E35" s="302"/>
      <c r="F35" s="303"/>
      <c r="G35" s="60" t="s">
        <v>107</v>
      </c>
      <c r="H35" s="60" t="s">
        <v>104</v>
      </c>
      <c r="I35" s="314"/>
      <c r="J35" s="315"/>
      <c r="K35" s="315"/>
      <c r="L35" s="316"/>
    </row>
    <row r="36" spans="2:12" x14ac:dyDescent="0.3">
      <c r="B36" s="285"/>
      <c r="C36" s="286"/>
      <c r="D36" s="294" t="s">
        <v>111</v>
      </c>
      <c r="E36" s="294"/>
      <c r="F36" s="294"/>
      <c r="G36" s="61"/>
      <c r="H36" s="62"/>
      <c r="I36" s="254">
        <v>0</v>
      </c>
      <c r="J36" s="255"/>
      <c r="K36" s="255"/>
      <c r="L36" s="256"/>
    </row>
    <row r="37" spans="2:12" x14ac:dyDescent="0.3">
      <c r="B37" s="285"/>
      <c r="C37" s="286"/>
      <c r="D37" s="294" t="s">
        <v>112</v>
      </c>
      <c r="E37" s="294"/>
      <c r="F37" s="294"/>
      <c r="G37" s="63"/>
      <c r="H37" s="62"/>
      <c r="I37" s="254">
        <v>0</v>
      </c>
      <c r="J37" s="255"/>
      <c r="K37" s="255"/>
      <c r="L37" s="256"/>
    </row>
    <row r="38" spans="2:12" x14ac:dyDescent="0.3">
      <c r="B38" s="285"/>
      <c r="C38" s="286"/>
      <c r="D38" s="294" t="s">
        <v>113</v>
      </c>
      <c r="E38" s="294"/>
      <c r="F38" s="294"/>
      <c r="G38" s="63"/>
      <c r="H38" s="62"/>
      <c r="I38" s="254">
        <v>0</v>
      </c>
      <c r="J38" s="255"/>
      <c r="K38" s="255"/>
      <c r="L38" s="256"/>
    </row>
    <row r="39" spans="2:12" x14ac:dyDescent="0.3">
      <c r="B39" s="285"/>
      <c r="C39" s="286"/>
      <c r="D39" s="294" t="s">
        <v>114</v>
      </c>
      <c r="E39" s="294"/>
      <c r="F39" s="294"/>
      <c r="G39" s="63"/>
      <c r="H39" s="62"/>
      <c r="I39" s="254">
        <v>0</v>
      </c>
      <c r="J39" s="255"/>
      <c r="K39" s="255"/>
      <c r="L39" s="256"/>
    </row>
    <row r="40" spans="2:12" x14ac:dyDescent="0.3">
      <c r="B40" s="285"/>
      <c r="C40" s="286"/>
      <c r="D40" s="294" t="s">
        <v>115</v>
      </c>
      <c r="E40" s="294"/>
      <c r="F40" s="294"/>
      <c r="G40" s="63"/>
      <c r="H40" s="62"/>
      <c r="I40" s="254">
        <v>0</v>
      </c>
      <c r="J40" s="255"/>
      <c r="K40" s="255"/>
      <c r="L40" s="256"/>
    </row>
    <row r="41" spans="2:12" x14ac:dyDescent="0.3">
      <c r="B41" s="285"/>
      <c r="C41" s="286"/>
      <c r="D41" s="294" t="s">
        <v>116</v>
      </c>
      <c r="E41" s="294"/>
      <c r="F41" s="294"/>
      <c r="G41" s="63"/>
      <c r="H41" s="62"/>
      <c r="I41" s="254">
        <v>0</v>
      </c>
      <c r="J41" s="255"/>
      <c r="K41" s="255"/>
      <c r="L41" s="256"/>
    </row>
    <row r="42" spans="2:12" x14ac:dyDescent="0.3">
      <c r="B42" s="285"/>
      <c r="C42" s="286"/>
      <c r="D42" s="294" t="s">
        <v>117</v>
      </c>
      <c r="E42" s="294"/>
      <c r="F42" s="294"/>
      <c r="G42" s="63"/>
      <c r="H42" s="62"/>
      <c r="I42" s="254">
        <v>0</v>
      </c>
      <c r="J42" s="255"/>
      <c r="K42" s="255"/>
      <c r="L42" s="256"/>
    </row>
    <row r="43" spans="2:12" x14ac:dyDescent="0.3">
      <c r="B43" s="285"/>
      <c r="C43" s="286"/>
      <c r="D43" s="294" t="s">
        <v>118</v>
      </c>
      <c r="E43" s="294"/>
      <c r="F43" s="294"/>
      <c r="G43" s="63"/>
      <c r="H43" s="62"/>
      <c r="I43" s="254">
        <v>0</v>
      </c>
      <c r="J43" s="255"/>
      <c r="K43" s="255"/>
      <c r="L43" s="256"/>
    </row>
    <row r="44" spans="2:12" x14ac:dyDescent="0.3">
      <c r="B44" s="285"/>
      <c r="C44" s="286"/>
      <c r="D44" s="294" t="s">
        <v>119</v>
      </c>
      <c r="E44" s="294"/>
      <c r="F44" s="294"/>
      <c r="G44" s="63"/>
      <c r="H44" s="62"/>
      <c r="I44" s="254">
        <v>0</v>
      </c>
      <c r="J44" s="255"/>
      <c r="K44" s="255"/>
      <c r="L44" s="256"/>
    </row>
    <row r="45" spans="2:12" x14ac:dyDescent="0.3">
      <c r="B45" s="285"/>
      <c r="C45" s="286"/>
      <c r="D45" s="294" t="s">
        <v>120</v>
      </c>
      <c r="E45" s="294"/>
      <c r="F45" s="294"/>
      <c r="G45" s="63"/>
      <c r="H45" s="62"/>
      <c r="I45" s="254">
        <v>0</v>
      </c>
      <c r="J45" s="255"/>
      <c r="K45" s="255"/>
      <c r="L45" s="256"/>
    </row>
    <row r="46" spans="2:12" x14ac:dyDescent="0.3">
      <c r="B46" s="285"/>
      <c r="C46" s="286"/>
      <c r="D46" s="294" t="s">
        <v>121</v>
      </c>
      <c r="E46" s="294"/>
      <c r="F46" s="294"/>
      <c r="G46" s="63"/>
      <c r="H46" s="62"/>
      <c r="I46" s="254">
        <v>0</v>
      </c>
      <c r="J46" s="255"/>
      <c r="K46" s="255"/>
      <c r="L46" s="256"/>
    </row>
    <row r="47" spans="2:12" x14ac:dyDescent="0.3">
      <c r="B47" s="285"/>
      <c r="C47" s="286"/>
      <c r="D47" s="294" t="s">
        <v>122</v>
      </c>
      <c r="E47" s="294"/>
      <c r="F47" s="294"/>
      <c r="G47" s="63"/>
      <c r="H47" s="62"/>
      <c r="I47" s="254">
        <v>0</v>
      </c>
      <c r="J47" s="255"/>
      <c r="K47" s="255"/>
      <c r="L47" s="256"/>
    </row>
    <row r="48" spans="2:12" ht="15" customHeight="1" thickBot="1" x14ac:dyDescent="0.35">
      <c r="B48" s="287"/>
      <c r="C48" s="288"/>
      <c r="D48" s="300" t="s">
        <v>105</v>
      </c>
      <c r="E48" s="300"/>
      <c r="F48" s="300"/>
      <c r="G48" s="300"/>
      <c r="H48" s="300"/>
      <c r="I48" s="260">
        <f>SUM(I36:L47)</f>
        <v>0</v>
      </c>
      <c r="J48" s="261"/>
      <c r="K48" s="261"/>
      <c r="L48" s="262"/>
    </row>
    <row r="49" spans="2:12" ht="15" customHeight="1" thickBot="1" x14ac:dyDescent="0.35">
      <c r="B49" s="85"/>
      <c r="C49" s="85"/>
      <c r="D49" s="86"/>
      <c r="E49" s="86"/>
      <c r="F49" s="86"/>
      <c r="G49" s="86"/>
      <c r="H49" s="86"/>
      <c r="I49" s="87"/>
      <c r="J49" s="87"/>
      <c r="K49" s="87"/>
      <c r="L49" s="87"/>
    </row>
    <row r="50" spans="2:12" s="64" customFormat="1" x14ac:dyDescent="0.2">
      <c r="B50" s="257" t="s">
        <v>8</v>
      </c>
      <c r="C50" s="293"/>
      <c r="D50" s="295" t="s">
        <v>42</v>
      </c>
      <c r="E50" s="295"/>
      <c r="F50" s="295"/>
      <c r="G50" s="295"/>
      <c r="H50" s="295" t="s">
        <v>43</v>
      </c>
      <c r="I50" s="295"/>
      <c r="J50" s="295"/>
      <c r="K50" s="295"/>
      <c r="L50" s="296"/>
    </row>
    <row r="51" spans="2:12" s="64" customFormat="1" x14ac:dyDescent="0.2">
      <c r="B51" s="289" t="s">
        <v>8</v>
      </c>
      <c r="C51" s="290"/>
      <c r="D51" s="297"/>
      <c r="E51" s="298"/>
      <c r="F51" s="298"/>
      <c r="G51" s="299"/>
      <c r="H51" s="291"/>
      <c r="I51" s="291"/>
      <c r="J51" s="291"/>
      <c r="K51" s="291"/>
      <c r="L51" s="292"/>
    </row>
    <row r="52" spans="2:12" ht="39.75" customHeight="1" x14ac:dyDescent="0.3">
      <c r="B52" s="289" t="s">
        <v>16</v>
      </c>
      <c r="C52" s="290"/>
      <c r="D52" s="279"/>
      <c r="E52" s="279"/>
      <c r="F52" s="279"/>
      <c r="G52" s="279"/>
      <c r="H52" s="279"/>
      <c r="I52" s="279"/>
      <c r="J52" s="279"/>
      <c r="K52" s="279"/>
      <c r="L52" s="280"/>
    </row>
    <row r="53" spans="2:12" ht="30" customHeight="1" x14ac:dyDescent="0.3">
      <c r="B53" s="289" t="s">
        <v>17</v>
      </c>
      <c r="C53" s="290"/>
      <c r="D53" s="279"/>
      <c r="E53" s="279"/>
      <c r="F53" s="279"/>
      <c r="G53" s="279"/>
      <c r="H53" s="279"/>
      <c r="I53" s="279"/>
      <c r="J53" s="279"/>
      <c r="K53" s="279"/>
      <c r="L53" s="280"/>
    </row>
    <row r="54" spans="2:12" ht="1.5" hidden="1" customHeight="1" x14ac:dyDescent="0.3">
      <c r="B54" s="289"/>
      <c r="C54" s="290"/>
      <c r="D54" s="65"/>
      <c r="E54" s="65"/>
      <c r="F54" s="65"/>
      <c r="G54" s="65"/>
      <c r="H54" s="65"/>
      <c r="I54" s="65"/>
      <c r="J54" s="65"/>
      <c r="K54" s="65"/>
      <c r="L54" s="84"/>
    </row>
    <row r="55" spans="2:12" ht="44.25" customHeight="1" x14ac:dyDescent="0.3">
      <c r="B55" s="289" t="s">
        <v>18</v>
      </c>
      <c r="C55" s="290"/>
      <c r="D55" s="334"/>
      <c r="E55" s="334"/>
      <c r="F55" s="334"/>
      <c r="G55" s="334"/>
      <c r="H55" s="334"/>
      <c r="I55" s="334"/>
      <c r="J55" s="334"/>
      <c r="K55" s="334"/>
      <c r="L55" s="335"/>
    </row>
    <row r="56" spans="2:12" ht="36" customHeight="1" x14ac:dyDescent="0.3">
      <c r="B56" s="347" t="s">
        <v>49</v>
      </c>
      <c r="C56" s="348"/>
      <c r="D56" s="336" t="s">
        <v>46</v>
      </c>
      <c r="E56" s="336"/>
      <c r="F56" s="336"/>
      <c r="G56" s="336"/>
      <c r="H56" s="336"/>
      <c r="I56" s="269"/>
      <c r="J56" s="270"/>
      <c r="K56" s="270"/>
      <c r="L56" s="271"/>
    </row>
    <row r="57" spans="2:12" ht="39" customHeight="1" x14ac:dyDescent="0.3">
      <c r="B57" s="349"/>
      <c r="C57" s="350"/>
      <c r="D57" s="336" t="s">
        <v>47</v>
      </c>
      <c r="E57" s="336"/>
      <c r="F57" s="336"/>
      <c r="G57" s="336"/>
      <c r="H57" s="336"/>
      <c r="I57" s="269"/>
      <c r="J57" s="270"/>
      <c r="K57" s="270"/>
      <c r="L57" s="271"/>
    </row>
    <row r="58" spans="2:12" ht="27.75" customHeight="1" thickBot="1" x14ac:dyDescent="0.35">
      <c r="B58" s="349"/>
      <c r="C58" s="350"/>
      <c r="D58" s="336" t="s">
        <v>62</v>
      </c>
      <c r="E58" s="336"/>
      <c r="F58" s="336"/>
      <c r="G58" s="336"/>
      <c r="H58" s="336"/>
      <c r="I58" s="263"/>
      <c r="J58" s="264"/>
      <c r="K58" s="264"/>
      <c r="L58" s="265"/>
    </row>
    <row r="59" spans="2:12" ht="24.75" customHeight="1" thickBot="1" x14ac:dyDescent="0.35">
      <c r="B59" s="351"/>
      <c r="C59" s="352"/>
      <c r="D59" s="336" t="s">
        <v>53</v>
      </c>
      <c r="E59" s="336"/>
      <c r="F59" s="336"/>
      <c r="G59" s="336"/>
      <c r="H59" s="336"/>
      <c r="I59" s="70" t="s">
        <v>56</v>
      </c>
      <c r="J59" s="71"/>
      <c r="K59" s="70" t="s">
        <v>58</v>
      </c>
      <c r="L59" s="71"/>
    </row>
    <row r="60" spans="2:12" ht="15.75" customHeight="1" thickBot="1" x14ac:dyDescent="0.35">
      <c r="B60" s="345" t="s">
        <v>48</v>
      </c>
      <c r="C60" s="346"/>
      <c r="D60" s="346"/>
      <c r="E60" s="346"/>
      <c r="F60" s="346"/>
      <c r="G60" s="346"/>
      <c r="H60" s="346"/>
      <c r="I60" s="266">
        <f>SUM(I56:L58)</f>
        <v>0</v>
      </c>
      <c r="J60" s="267"/>
      <c r="K60" s="267"/>
      <c r="L60" s="268"/>
    </row>
    <row r="61" spans="2:12" ht="17.25" customHeight="1" x14ac:dyDescent="0.3">
      <c r="B61" s="257" t="s">
        <v>52</v>
      </c>
      <c r="C61" s="258"/>
      <c r="D61" s="258"/>
      <c r="E61" s="258"/>
      <c r="F61" s="259"/>
      <c r="G61" s="257" t="s">
        <v>108</v>
      </c>
      <c r="H61" s="258"/>
      <c r="I61" s="258"/>
      <c r="J61" s="258"/>
      <c r="K61" s="258"/>
      <c r="L61" s="259"/>
    </row>
    <row r="62" spans="2:12" ht="36" customHeight="1" x14ac:dyDescent="0.3">
      <c r="B62" s="289" t="s">
        <v>50</v>
      </c>
      <c r="C62" s="290"/>
      <c r="D62" s="344"/>
      <c r="E62" s="342"/>
      <c r="F62" s="343"/>
      <c r="G62" s="341"/>
      <c r="H62" s="342"/>
      <c r="I62" s="342"/>
      <c r="J62" s="342"/>
      <c r="K62" s="342"/>
      <c r="L62" s="343"/>
    </row>
    <row r="63" spans="2:12" ht="30.75" customHeight="1" x14ac:dyDescent="0.3">
      <c r="B63" s="289" t="s">
        <v>106</v>
      </c>
      <c r="C63" s="290"/>
      <c r="D63" s="344"/>
      <c r="E63" s="342"/>
      <c r="F63" s="343"/>
      <c r="G63" s="341"/>
      <c r="H63" s="342"/>
      <c r="I63" s="342"/>
      <c r="J63" s="342"/>
      <c r="K63" s="342"/>
      <c r="L63" s="343"/>
    </row>
    <row r="64" spans="2:12" ht="20.25" customHeight="1" thickBot="1" x14ac:dyDescent="0.35">
      <c r="B64" s="332" t="s">
        <v>54</v>
      </c>
      <c r="C64" s="333"/>
      <c r="D64" s="340"/>
      <c r="E64" s="338"/>
      <c r="F64" s="339"/>
      <c r="G64" s="337"/>
      <c r="H64" s="338"/>
      <c r="I64" s="338"/>
      <c r="J64" s="338"/>
      <c r="K64" s="338"/>
      <c r="L64" s="339"/>
    </row>
    <row r="65" spans="2:12" ht="18.75" customHeight="1" thickBot="1" x14ac:dyDescent="0.35">
      <c r="B65" s="329" t="s">
        <v>44</v>
      </c>
      <c r="C65" s="330"/>
      <c r="D65" s="330"/>
      <c r="E65" s="330"/>
      <c r="F65" s="330"/>
      <c r="G65" s="330"/>
      <c r="H65" s="330"/>
      <c r="I65" s="330"/>
      <c r="J65" s="330"/>
      <c r="K65" s="330"/>
      <c r="L65" s="331"/>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4" customWidth="1"/>
    <col min="2" max="2" width="14" style="54" customWidth="1"/>
    <col min="3" max="3" width="14.5703125" style="54" customWidth="1"/>
    <col min="4" max="4" width="13.85546875" style="54" customWidth="1"/>
    <col min="5" max="5" width="8.140625" style="54" customWidth="1"/>
    <col min="6" max="9" width="16" style="54" customWidth="1"/>
    <col min="10" max="10" width="5.7109375" style="54" customWidth="1"/>
    <col min="11" max="11" width="6.28515625" style="54" customWidth="1"/>
    <col min="12" max="12" width="9.140625" style="54" customWidth="1"/>
    <col min="13" max="16384" width="26.28515625" style="54"/>
  </cols>
  <sheetData>
    <row r="1" spans="2:12" ht="15.75" thickBot="1" x14ac:dyDescent="0.35"/>
    <row r="2" spans="2:12" ht="15" customHeight="1" x14ac:dyDescent="0.3">
      <c r="B2" s="88"/>
      <c r="C2" s="203" t="s">
        <v>123</v>
      </c>
      <c r="D2" s="204"/>
      <c r="E2" s="204"/>
      <c r="F2" s="204"/>
      <c r="G2" s="204"/>
      <c r="H2" s="204"/>
      <c r="I2" s="205"/>
      <c r="J2" s="212" t="s">
        <v>127</v>
      </c>
      <c r="K2" s="213"/>
      <c r="L2" s="214"/>
    </row>
    <row r="3" spans="2:12" ht="15" customHeight="1" x14ac:dyDescent="0.3">
      <c r="B3" s="89"/>
      <c r="C3" s="206"/>
      <c r="D3" s="207"/>
      <c r="E3" s="207"/>
      <c r="F3" s="207"/>
      <c r="G3" s="207"/>
      <c r="H3" s="207"/>
      <c r="I3" s="208"/>
      <c r="J3" s="215" t="s">
        <v>131</v>
      </c>
      <c r="K3" s="216"/>
      <c r="L3" s="217"/>
    </row>
    <row r="4" spans="2:12" ht="39.75" customHeight="1" thickBot="1" x14ac:dyDescent="0.35">
      <c r="B4" s="90"/>
      <c r="C4" s="209" t="s">
        <v>142</v>
      </c>
      <c r="D4" s="210"/>
      <c r="E4" s="210"/>
      <c r="F4" s="210"/>
      <c r="G4" s="210"/>
      <c r="H4" s="210"/>
      <c r="I4" s="211"/>
      <c r="J4" s="218" t="s">
        <v>132</v>
      </c>
      <c r="K4" s="219"/>
      <c r="L4" s="220"/>
    </row>
    <row r="5" spans="2:12" ht="15.75" thickBot="1" x14ac:dyDescent="0.35"/>
    <row r="6" spans="2:12" ht="18" customHeight="1" x14ac:dyDescent="0.3">
      <c r="B6" s="241" t="s">
        <v>54</v>
      </c>
      <c r="C6" s="242"/>
      <c r="D6" s="360"/>
      <c r="E6" s="361"/>
      <c r="F6" s="361"/>
      <c r="G6" s="361"/>
      <c r="H6" s="361"/>
      <c r="I6" s="353" t="s">
        <v>134</v>
      </c>
      <c r="J6" s="354"/>
      <c r="K6" s="354"/>
      <c r="L6" s="355"/>
    </row>
    <row r="7" spans="2:12" ht="18.75" customHeight="1" x14ac:dyDescent="0.35">
      <c r="B7" s="243" t="s">
        <v>97</v>
      </c>
      <c r="C7" s="244"/>
      <c r="D7" s="362"/>
      <c r="E7" s="363"/>
      <c r="F7" s="363"/>
      <c r="G7" s="363"/>
      <c r="H7" s="363"/>
      <c r="I7" s="356"/>
      <c r="J7" s="229"/>
      <c r="K7" s="229"/>
      <c r="L7" s="230"/>
    </row>
    <row r="8" spans="2:12" x14ac:dyDescent="0.3">
      <c r="B8" s="245" t="s">
        <v>110</v>
      </c>
      <c r="C8" s="246"/>
      <c r="D8" s="68" t="s">
        <v>101</v>
      </c>
      <c r="E8" s="56"/>
      <c r="F8" s="72"/>
      <c r="G8" s="55" t="s">
        <v>102</v>
      </c>
      <c r="H8" s="55"/>
      <c r="I8" s="356"/>
      <c r="J8" s="229"/>
      <c r="K8" s="229"/>
      <c r="L8" s="230"/>
    </row>
    <row r="9" spans="2:12" x14ac:dyDescent="0.3">
      <c r="B9" s="247" t="s">
        <v>36</v>
      </c>
      <c r="C9" s="248"/>
      <c r="D9" s="237" t="s">
        <v>37</v>
      </c>
      <c r="E9" s="238"/>
      <c r="F9" s="73" t="s">
        <v>40</v>
      </c>
      <c r="G9" s="74"/>
      <c r="H9" s="74"/>
      <c r="I9" s="356"/>
      <c r="J9" s="229"/>
      <c r="K9" s="229"/>
      <c r="L9" s="230"/>
    </row>
    <row r="10" spans="2:12" x14ac:dyDescent="0.3">
      <c r="B10" s="247"/>
      <c r="C10" s="248"/>
      <c r="D10" s="239"/>
      <c r="E10" s="240"/>
      <c r="F10" s="81"/>
      <c r="G10" s="82"/>
      <c r="H10" s="82"/>
      <c r="I10" s="356"/>
      <c r="J10" s="229"/>
      <c r="K10" s="229"/>
      <c r="L10" s="230"/>
    </row>
    <row r="11" spans="2:12" ht="15.75" thickBot="1" x14ac:dyDescent="0.35">
      <c r="B11" s="245" t="s">
        <v>24</v>
      </c>
      <c r="C11" s="249"/>
      <c r="D11" s="75" t="s">
        <v>56</v>
      </c>
      <c r="E11" s="76"/>
      <c r="F11" s="77"/>
      <c r="G11" s="75" t="s">
        <v>58</v>
      </c>
      <c r="H11" s="83"/>
      <c r="I11" s="357"/>
      <c r="J11" s="358"/>
      <c r="K11" s="358"/>
      <c r="L11" s="359"/>
    </row>
    <row r="12" spans="2:12" x14ac:dyDescent="0.3">
      <c r="B12" s="364" t="s">
        <v>0</v>
      </c>
      <c r="C12" s="365"/>
      <c r="D12" s="366"/>
      <c r="E12" s="366"/>
      <c r="F12" s="365"/>
      <c r="G12" s="366"/>
      <c r="H12" s="366"/>
      <c r="I12" s="366"/>
      <c r="J12" s="366"/>
      <c r="K12" s="366"/>
      <c r="L12" s="367"/>
    </row>
    <row r="13" spans="2:12" x14ac:dyDescent="0.3">
      <c r="B13" s="245" t="s">
        <v>45</v>
      </c>
      <c r="C13" s="246"/>
      <c r="D13" s="234"/>
      <c r="E13" s="235"/>
      <c r="F13" s="235"/>
      <c r="G13" s="235"/>
      <c r="H13" s="235"/>
      <c r="I13" s="235"/>
      <c r="J13" s="235"/>
      <c r="K13" s="235"/>
      <c r="L13" s="236"/>
    </row>
    <row r="14" spans="2:12" x14ac:dyDescent="0.3">
      <c r="B14" s="245" t="s">
        <v>1</v>
      </c>
      <c r="C14" s="246"/>
      <c r="D14" s="234"/>
      <c r="E14" s="235"/>
      <c r="F14" s="236"/>
      <c r="G14" s="245" t="s">
        <v>2</v>
      </c>
      <c r="H14" s="246"/>
      <c r="I14" s="234"/>
      <c r="J14" s="235"/>
      <c r="K14" s="235"/>
      <c r="L14" s="236"/>
    </row>
    <row r="15" spans="2:12" x14ac:dyDescent="0.3">
      <c r="B15" s="245" t="s">
        <v>3</v>
      </c>
      <c r="C15" s="246"/>
      <c r="D15" s="234"/>
      <c r="E15" s="235"/>
      <c r="F15" s="236"/>
      <c r="G15" s="245" t="s">
        <v>128</v>
      </c>
      <c r="H15" s="246"/>
      <c r="I15" s="234"/>
      <c r="J15" s="235"/>
      <c r="K15" s="235"/>
      <c r="L15" s="236"/>
    </row>
    <row r="16" spans="2:12" x14ac:dyDescent="0.3">
      <c r="B16" s="245" t="s">
        <v>135</v>
      </c>
      <c r="C16" s="246"/>
      <c r="D16" s="234"/>
      <c r="E16" s="235"/>
      <c r="F16" s="236"/>
      <c r="G16" s="245" t="s">
        <v>98</v>
      </c>
      <c r="H16" s="246"/>
      <c r="I16" s="272"/>
      <c r="J16" s="273"/>
      <c r="K16" s="273"/>
      <c r="L16" s="274"/>
    </row>
    <row r="17" spans="2:12" x14ac:dyDescent="0.3">
      <c r="B17" s="245" t="s">
        <v>5</v>
      </c>
      <c r="C17" s="246"/>
      <c r="D17" s="234"/>
      <c r="E17" s="235"/>
      <c r="F17" s="236"/>
      <c r="G17" s="245" t="s">
        <v>99</v>
      </c>
      <c r="H17" s="246"/>
      <c r="I17" s="272"/>
      <c r="J17" s="273"/>
      <c r="K17" s="273"/>
      <c r="L17" s="274"/>
    </row>
    <row r="18" spans="2:12" ht="15.75" thickBot="1" x14ac:dyDescent="0.35">
      <c r="B18" s="245" t="s">
        <v>136</v>
      </c>
      <c r="C18" s="246"/>
      <c r="D18" s="276"/>
      <c r="E18" s="277"/>
      <c r="F18" s="278"/>
      <c r="G18" s="245" t="s">
        <v>129</v>
      </c>
      <c r="H18" s="246"/>
      <c r="I18" s="234"/>
      <c r="J18" s="235"/>
      <c r="K18" s="235"/>
      <c r="L18" s="236"/>
    </row>
    <row r="19" spans="2:12" ht="15.75" thickBot="1" x14ac:dyDescent="0.35">
      <c r="B19" s="245" t="s">
        <v>33</v>
      </c>
      <c r="C19" s="246"/>
      <c r="D19" s="70" t="s">
        <v>56</v>
      </c>
      <c r="E19" s="71"/>
      <c r="F19" s="55"/>
      <c r="G19" s="70" t="s">
        <v>58</v>
      </c>
      <c r="H19" s="71"/>
      <c r="I19" s="320"/>
      <c r="J19" s="235"/>
      <c r="K19" s="235"/>
      <c r="L19" s="236"/>
    </row>
    <row r="20" spans="2:12" ht="15.75" thickBot="1" x14ac:dyDescent="0.35">
      <c r="B20" s="370" t="s">
        <v>6</v>
      </c>
      <c r="C20" s="371"/>
      <c r="D20" s="372"/>
      <c r="E20" s="373"/>
      <c r="F20" s="374"/>
      <c r="G20" s="370" t="s">
        <v>7</v>
      </c>
      <c r="H20" s="371"/>
      <c r="I20" s="276"/>
      <c r="J20" s="277"/>
      <c r="K20" s="277"/>
      <c r="L20" s="278"/>
    </row>
    <row r="21" spans="2:12" ht="65.25" customHeight="1" x14ac:dyDescent="0.3">
      <c r="B21" s="379" t="s">
        <v>22</v>
      </c>
      <c r="C21" s="380"/>
      <c r="D21" s="381"/>
      <c r="E21" s="382"/>
      <c r="F21" s="382"/>
      <c r="G21" s="382"/>
      <c r="H21" s="382"/>
      <c r="I21" s="382"/>
      <c r="J21" s="382"/>
      <c r="K21" s="382"/>
      <c r="L21" s="383"/>
    </row>
    <row r="22" spans="2:12" ht="30.75" customHeight="1" thickBot="1" x14ac:dyDescent="0.35">
      <c r="B22" s="384" t="s">
        <v>59</v>
      </c>
      <c r="C22" s="385"/>
      <c r="D22" s="368"/>
      <c r="E22" s="368"/>
      <c r="F22" s="368"/>
      <c r="G22" s="425" t="s">
        <v>100</v>
      </c>
      <c r="H22" s="425"/>
      <c r="I22" s="368"/>
      <c r="J22" s="368"/>
      <c r="K22" s="368"/>
      <c r="L22" s="369"/>
    </row>
    <row r="23" spans="2:12" s="95" customFormat="1" ht="29.25" customHeight="1" x14ac:dyDescent="0.3">
      <c r="B23" s="386" t="s">
        <v>145</v>
      </c>
      <c r="C23" s="387"/>
      <c r="D23" s="388">
        <v>0</v>
      </c>
      <c r="E23" s="388"/>
      <c r="F23" s="107" t="s">
        <v>146</v>
      </c>
      <c r="G23" s="389">
        <v>0</v>
      </c>
      <c r="H23" s="389"/>
      <c r="I23" s="107" t="s">
        <v>34</v>
      </c>
      <c r="J23" s="390">
        <f>+D23+G23</f>
        <v>0</v>
      </c>
      <c r="K23" s="390"/>
      <c r="L23" s="391"/>
    </row>
    <row r="24" spans="2:12" ht="17.25" customHeight="1" x14ac:dyDescent="0.3">
      <c r="B24" s="375" t="s">
        <v>147</v>
      </c>
      <c r="C24" s="376"/>
      <c r="D24" s="392" t="s">
        <v>103</v>
      </c>
      <c r="E24" s="392"/>
      <c r="F24" s="392"/>
      <c r="G24" s="392"/>
      <c r="H24" s="392"/>
      <c r="I24" s="392"/>
      <c r="J24" s="377">
        <f>K23</f>
        <v>0</v>
      </c>
      <c r="K24" s="377"/>
      <c r="L24" s="378"/>
    </row>
    <row r="25" spans="2:12" ht="17.25" customHeight="1" x14ac:dyDescent="0.3">
      <c r="B25" s="375"/>
      <c r="C25" s="376"/>
      <c r="D25" s="392" t="s">
        <v>57</v>
      </c>
      <c r="E25" s="392"/>
      <c r="F25" s="392"/>
      <c r="G25" s="392"/>
      <c r="H25" s="392"/>
      <c r="I25" s="392"/>
      <c r="J25" s="393">
        <v>1</v>
      </c>
      <c r="K25" s="393"/>
      <c r="L25" s="394"/>
    </row>
    <row r="26" spans="2:12" ht="15" customHeight="1" thickBot="1" x14ac:dyDescent="0.35">
      <c r="B26" s="411" t="s">
        <v>60</v>
      </c>
      <c r="C26" s="412"/>
      <c r="D26" s="412"/>
      <c r="E26" s="412"/>
      <c r="F26" s="412"/>
      <c r="G26" s="412"/>
      <c r="H26" s="412"/>
      <c r="I26" s="412"/>
      <c r="J26" s="418">
        <f>+J24/J25</f>
        <v>0</v>
      </c>
      <c r="K26" s="418"/>
      <c r="L26" s="419"/>
    </row>
    <row r="27" spans="2:12" ht="24.75" customHeight="1" x14ac:dyDescent="0.3">
      <c r="B27" s="413" t="s">
        <v>10</v>
      </c>
      <c r="C27" s="423"/>
      <c r="D27" s="423"/>
      <c r="E27" s="424"/>
      <c r="F27" s="409" t="s">
        <v>148</v>
      </c>
      <c r="G27" s="410"/>
      <c r="H27" s="407"/>
      <c r="I27" s="408"/>
      <c r="J27" s="398" t="s">
        <v>130</v>
      </c>
      <c r="K27" s="399"/>
      <c r="L27" s="400"/>
    </row>
    <row r="28" spans="2:12" s="95" customFormat="1" ht="30" customHeight="1" x14ac:dyDescent="0.3">
      <c r="B28" s="414"/>
      <c r="C28" s="416"/>
      <c r="D28" s="416"/>
      <c r="E28" s="417"/>
      <c r="F28" s="103" t="s">
        <v>137</v>
      </c>
      <c r="G28" s="103" t="s">
        <v>138</v>
      </c>
      <c r="H28" s="103" t="s">
        <v>139</v>
      </c>
      <c r="I28" s="103" t="s">
        <v>140</v>
      </c>
      <c r="J28" s="401"/>
      <c r="K28" s="402"/>
      <c r="L28" s="403"/>
    </row>
    <row r="29" spans="2:12" s="95" customFormat="1" ht="24" customHeight="1" x14ac:dyDescent="0.3">
      <c r="B29" s="414"/>
      <c r="C29" s="104" t="s">
        <v>141</v>
      </c>
      <c r="D29" s="104" t="s">
        <v>107</v>
      </c>
      <c r="E29" s="102" t="s">
        <v>104</v>
      </c>
      <c r="F29" s="101"/>
      <c r="G29" s="101"/>
      <c r="H29" s="101"/>
      <c r="I29" s="101"/>
      <c r="J29" s="404"/>
      <c r="K29" s="405"/>
      <c r="L29" s="406"/>
    </row>
    <row r="30" spans="2:12" ht="30" x14ac:dyDescent="0.35">
      <c r="B30" s="414"/>
      <c r="C30" s="100" t="s">
        <v>111</v>
      </c>
      <c r="D30" s="98"/>
      <c r="E30" s="98"/>
      <c r="F30" s="106">
        <v>25</v>
      </c>
      <c r="G30" s="106">
        <v>2</v>
      </c>
      <c r="H30" s="106">
        <v>0</v>
      </c>
      <c r="I30" s="106">
        <v>0</v>
      </c>
      <c r="J30" s="395">
        <f>SUM(F30:I30)</f>
        <v>27</v>
      </c>
      <c r="K30" s="396"/>
      <c r="L30" s="397"/>
    </row>
    <row r="31" spans="2:12" x14ac:dyDescent="0.3">
      <c r="B31" s="414"/>
      <c r="C31" s="97" t="s">
        <v>112</v>
      </c>
      <c r="D31" s="97"/>
      <c r="E31" s="98"/>
      <c r="F31" s="106"/>
      <c r="G31" s="106"/>
      <c r="H31" s="106"/>
      <c r="I31" s="106"/>
      <c r="J31" s="395">
        <f>SUM(F31:I31)</f>
        <v>0</v>
      </c>
      <c r="K31" s="396"/>
      <c r="L31" s="397"/>
    </row>
    <row r="32" spans="2:12" x14ac:dyDescent="0.3">
      <c r="B32" s="414"/>
      <c r="C32" s="98" t="s">
        <v>113</v>
      </c>
      <c r="D32" s="98"/>
      <c r="E32" s="98"/>
      <c r="F32" s="106"/>
      <c r="G32" s="106"/>
      <c r="H32" s="106"/>
      <c r="I32" s="106"/>
      <c r="J32" s="395">
        <f t="shared" ref="J32:J41" si="0">SUM(F32:I32)</f>
        <v>0</v>
      </c>
      <c r="K32" s="396"/>
      <c r="L32" s="397"/>
    </row>
    <row r="33" spans="2:13" x14ac:dyDescent="0.3">
      <c r="B33" s="414"/>
      <c r="C33" s="98" t="s">
        <v>114</v>
      </c>
      <c r="D33" s="98"/>
      <c r="E33" s="98"/>
      <c r="F33" s="106"/>
      <c r="G33" s="106"/>
      <c r="H33" s="106"/>
      <c r="I33" s="106"/>
      <c r="J33" s="395">
        <f t="shared" si="0"/>
        <v>0</v>
      </c>
      <c r="K33" s="396"/>
      <c r="L33" s="397"/>
    </row>
    <row r="34" spans="2:13" x14ac:dyDescent="0.3">
      <c r="B34" s="414"/>
      <c r="C34" s="98" t="s">
        <v>115</v>
      </c>
      <c r="D34" s="98"/>
      <c r="E34" s="98"/>
      <c r="F34" s="106"/>
      <c r="G34" s="106"/>
      <c r="H34" s="106"/>
      <c r="I34" s="106"/>
      <c r="J34" s="395">
        <f t="shared" si="0"/>
        <v>0</v>
      </c>
      <c r="K34" s="396"/>
      <c r="L34" s="397"/>
    </row>
    <row r="35" spans="2:13" x14ac:dyDescent="0.3">
      <c r="B35" s="414"/>
      <c r="C35" s="98" t="s">
        <v>116</v>
      </c>
      <c r="D35" s="98"/>
      <c r="E35" s="98"/>
      <c r="F35" s="106"/>
      <c r="G35" s="106"/>
      <c r="H35" s="106"/>
      <c r="I35" s="106"/>
      <c r="J35" s="395">
        <f t="shared" si="0"/>
        <v>0</v>
      </c>
      <c r="K35" s="396"/>
      <c r="L35" s="397"/>
    </row>
    <row r="36" spans="2:13" x14ac:dyDescent="0.3">
      <c r="B36" s="414"/>
      <c r="C36" s="98" t="s">
        <v>117</v>
      </c>
      <c r="D36" s="98"/>
      <c r="E36" s="98"/>
      <c r="F36" s="106"/>
      <c r="G36" s="106"/>
      <c r="H36" s="106"/>
      <c r="I36" s="106"/>
      <c r="J36" s="395">
        <f t="shared" si="0"/>
        <v>0</v>
      </c>
      <c r="K36" s="396"/>
      <c r="L36" s="397"/>
    </row>
    <row r="37" spans="2:13" x14ac:dyDescent="0.3">
      <c r="B37" s="414"/>
      <c r="C37" s="98" t="s">
        <v>118</v>
      </c>
      <c r="D37" s="98"/>
      <c r="E37" s="98"/>
      <c r="F37" s="106"/>
      <c r="G37" s="106"/>
      <c r="H37" s="106"/>
      <c r="I37" s="106"/>
      <c r="J37" s="395">
        <f t="shared" si="0"/>
        <v>0</v>
      </c>
      <c r="K37" s="396"/>
      <c r="L37" s="397"/>
    </row>
    <row r="38" spans="2:13" x14ac:dyDescent="0.3">
      <c r="B38" s="414"/>
      <c r="C38" s="98" t="s">
        <v>119</v>
      </c>
      <c r="D38" s="98"/>
      <c r="E38" s="98"/>
      <c r="F38" s="106"/>
      <c r="G38" s="106"/>
      <c r="H38" s="106"/>
      <c r="I38" s="106"/>
      <c r="J38" s="395">
        <f t="shared" si="0"/>
        <v>0</v>
      </c>
      <c r="K38" s="396"/>
      <c r="L38" s="397"/>
    </row>
    <row r="39" spans="2:13" x14ac:dyDescent="0.3">
      <c r="B39" s="414"/>
      <c r="C39" s="98" t="s">
        <v>120</v>
      </c>
      <c r="D39" s="98"/>
      <c r="E39" s="98"/>
      <c r="F39" s="106"/>
      <c r="G39" s="106"/>
      <c r="H39" s="106"/>
      <c r="I39" s="106"/>
      <c r="J39" s="395">
        <f t="shared" si="0"/>
        <v>0</v>
      </c>
      <c r="K39" s="396"/>
      <c r="L39" s="397"/>
    </row>
    <row r="40" spans="2:13" x14ac:dyDescent="0.3">
      <c r="B40" s="414"/>
      <c r="C40" s="98" t="s">
        <v>121</v>
      </c>
      <c r="D40" s="98"/>
      <c r="E40" s="98"/>
      <c r="F40" s="106"/>
      <c r="G40" s="106"/>
      <c r="H40" s="106"/>
      <c r="I40" s="106"/>
      <c r="J40" s="395">
        <f t="shared" si="0"/>
        <v>0</v>
      </c>
      <c r="K40" s="396"/>
      <c r="L40" s="397"/>
    </row>
    <row r="41" spans="2:13" x14ac:dyDescent="0.3">
      <c r="B41" s="414"/>
      <c r="C41" s="98" t="s">
        <v>122</v>
      </c>
      <c r="D41" s="98"/>
      <c r="E41" s="98"/>
      <c r="F41" s="106"/>
      <c r="G41" s="106"/>
      <c r="H41" s="106"/>
      <c r="I41" s="106"/>
      <c r="J41" s="395">
        <f t="shared" si="0"/>
        <v>0</v>
      </c>
      <c r="K41" s="396"/>
      <c r="L41" s="397"/>
    </row>
    <row r="42" spans="2:13" ht="15" customHeight="1" thickBot="1" x14ac:dyDescent="0.35">
      <c r="B42" s="415"/>
      <c r="C42" s="109" t="s">
        <v>105</v>
      </c>
      <c r="D42" s="99"/>
      <c r="E42" s="99"/>
      <c r="F42" s="108">
        <f>SUM(F30:F41)</f>
        <v>25</v>
      </c>
      <c r="G42" s="108">
        <f t="shared" ref="G42:I42" si="1">SUM(G30:G41)</f>
        <v>2</v>
      </c>
      <c r="H42" s="108">
        <f t="shared" si="1"/>
        <v>0</v>
      </c>
      <c r="I42" s="108">
        <f t="shared" si="1"/>
        <v>0</v>
      </c>
      <c r="J42" s="420">
        <f>SUM(J30:L41)</f>
        <v>27</v>
      </c>
      <c r="K42" s="421"/>
      <c r="L42" s="422"/>
      <c r="M42" s="105">
        <f>SUM(F42:I42)-J42</f>
        <v>0</v>
      </c>
    </row>
    <row r="43" spans="2:13" ht="15" customHeight="1" thickBot="1" x14ac:dyDescent="0.35">
      <c r="B43" s="85"/>
      <c r="C43" s="85"/>
      <c r="D43" s="86"/>
      <c r="E43" s="86"/>
      <c r="F43" s="86"/>
      <c r="G43" s="86"/>
      <c r="H43" s="86"/>
      <c r="I43" s="87"/>
      <c r="J43" s="87"/>
      <c r="K43" s="87"/>
      <c r="L43" s="87"/>
    </row>
    <row r="44" spans="2:13" s="64" customFormat="1" ht="29.25" customHeight="1" x14ac:dyDescent="0.2">
      <c r="B44" s="431" t="s">
        <v>149</v>
      </c>
      <c r="C44" s="432"/>
      <c r="D44" s="295" t="s">
        <v>42</v>
      </c>
      <c r="E44" s="295"/>
      <c r="F44" s="295"/>
      <c r="G44" s="295"/>
      <c r="H44" s="295" t="s">
        <v>43</v>
      </c>
      <c r="I44" s="295"/>
      <c r="J44" s="295"/>
      <c r="K44" s="295"/>
      <c r="L44" s="296"/>
    </row>
    <row r="45" spans="2:13" s="64" customFormat="1" ht="19.5" customHeight="1" x14ac:dyDescent="0.2">
      <c r="B45" s="289"/>
      <c r="C45" s="290"/>
      <c r="D45" s="297"/>
      <c r="E45" s="298"/>
      <c r="F45" s="298"/>
      <c r="G45" s="299"/>
      <c r="H45" s="291"/>
      <c r="I45" s="291"/>
      <c r="J45" s="291"/>
      <c r="K45" s="291"/>
      <c r="L45" s="292"/>
    </row>
    <row r="46" spans="2:13" ht="39.75" customHeight="1" x14ac:dyDescent="0.3">
      <c r="B46" s="289" t="s">
        <v>16</v>
      </c>
      <c r="C46" s="290"/>
      <c r="D46" s="279"/>
      <c r="E46" s="279"/>
      <c r="F46" s="279"/>
      <c r="G46" s="279"/>
      <c r="H46" s="279"/>
      <c r="I46" s="279"/>
      <c r="J46" s="279"/>
      <c r="K46" s="279"/>
      <c r="L46" s="280"/>
    </row>
    <row r="47" spans="2:13" ht="30" customHeight="1" x14ac:dyDescent="0.3">
      <c r="B47" s="289" t="s">
        <v>143</v>
      </c>
      <c r="C47" s="290"/>
      <c r="D47" s="279"/>
      <c r="E47" s="279"/>
      <c r="F47" s="279"/>
      <c r="G47" s="279"/>
      <c r="H47" s="279"/>
      <c r="I47" s="279"/>
      <c r="J47" s="279"/>
      <c r="K47" s="279"/>
      <c r="L47" s="280"/>
    </row>
    <row r="48" spans="2:13" ht="1.5" hidden="1" customHeight="1" x14ac:dyDescent="0.3">
      <c r="B48" s="289"/>
      <c r="C48" s="290"/>
      <c r="D48" s="65"/>
      <c r="E48" s="65"/>
      <c r="F48" s="65"/>
      <c r="G48" s="65"/>
      <c r="H48" s="65"/>
      <c r="I48" s="65"/>
      <c r="J48" s="65"/>
      <c r="K48" s="65"/>
      <c r="L48" s="84"/>
    </row>
    <row r="49" spans="2:12" ht="42" customHeight="1" x14ac:dyDescent="0.3">
      <c r="B49" s="289" t="s">
        <v>18</v>
      </c>
      <c r="C49" s="290"/>
      <c r="D49" s="334"/>
      <c r="E49" s="334"/>
      <c r="F49" s="334"/>
      <c r="G49" s="334"/>
      <c r="H49" s="334"/>
      <c r="I49" s="334"/>
      <c r="J49" s="334"/>
      <c r="K49" s="334"/>
      <c r="L49" s="335"/>
    </row>
    <row r="50" spans="2:12" ht="36" customHeight="1" x14ac:dyDescent="0.3">
      <c r="B50" s="347" t="s">
        <v>49</v>
      </c>
      <c r="C50" s="348"/>
      <c r="D50" s="336" t="s">
        <v>46</v>
      </c>
      <c r="E50" s="336"/>
      <c r="F50" s="336"/>
      <c r="G50" s="336"/>
      <c r="H50" s="336"/>
      <c r="I50" s="269"/>
      <c r="J50" s="270"/>
      <c r="K50" s="270"/>
      <c r="L50" s="271"/>
    </row>
    <row r="51" spans="2:12" ht="39" customHeight="1" x14ac:dyDescent="0.3">
      <c r="B51" s="349"/>
      <c r="C51" s="350"/>
      <c r="D51" s="336" t="s">
        <v>47</v>
      </c>
      <c r="E51" s="336"/>
      <c r="F51" s="336"/>
      <c r="G51" s="336"/>
      <c r="H51" s="336"/>
      <c r="I51" s="269"/>
      <c r="J51" s="270"/>
      <c r="K51" s="270"/>
      <c r="L51" s="271"/>
    </row>
    <row r="52" spans="2:12" ht="27.75" customHeight="1" thickBot="1" x14ac:dyDescent="0.35">
      <c r="B52" s="349"/>
      <c r="C52" s="350"/>
      <c r="D52" s="336" t="s">
        <v>62</v>
      </c>
      <c r="E52" s="336"/>
      <c r="F52" s="336"/>
      <c r="G52" s="336"/>
      <c r="H52" s="336"/>
      <c r="I52" s="263"/>
      <c r="J52" s="264"/>
      <c r="K52" s="264"/>
      <c r="L52" s="265"/>
    </row>
    <row r="53" spans="2:12" ht="24.75" customHeight="1" thickBot="1" x14ac:dyDescent="0.35">
      <c r="B53" s="351"/>
      <c r="C53" s="352"/>
      <c r="D53" s="336" t="s">
        <v>53</v>
      </c>
      <c r="E53" s="336"/>
      <c r="F53" s="336"/>
      <c r="G53" s="336"/>
      <c r="H53" s="336"/>
      <c r="I53" s="70" t="s">
        <v>56</v>
      </c>
      <c r="J53" s="71"/>
      <c r="K53" s="70" t="s">
        <v>58</v>
      </c>
      <c r="L53" s="71"/>
    </row>
    <row r="54" spans="2:12" ht="15.75" customHeight="1" thickBot="1" x14ac:dyDescent="0.35">
      <c r="B54" s="345" t="s">
        <v>48</v>
      </c>
      <c r="C54" s="346"/>
      <c r="D54" s="346"/>
      <c r="E54" s="346"/>
      <c r="F54" s="346"/>
      <c r="G54" s="346"/>
      <c r="H54" s="346"/>
      <c r="I54" s="266">
        <f>SUM(I50:L52)</f>
        <v>0</v>
      </c>
      <c r="J54" s="267"/>
      <c r="K54" s="267"/>
      <c r="L54" s="268"/>
    </row>
    <row r="55" spans="2:12" ht="17.25" customHeight="1" x14ac:dyDescent="0.3">
      <c r="B55" s="428" t="s">
        <v>144</v>
      </c>
      <c r="C55" s="429"/>
      <c r="D55" s="429"/>
      <c r="E55" s="429"/>
      <c r="F55" s="430"/>
      <c r="G55" s="257" t="s">
        <v>108</v>
      </c>
      <c r="H55" s="258"/>
      <c r="I55" s="258"/>
      <c r="J55" s="258"/>
      <c r="K55" s="258"/>
      <c r="L55" s="259"/>
    </row>
    <row r="56" spans="2:12" ht="33" customHeight="1" x14ac:dyDescent="0.3">
      <c r="B56" s="426" t="s">
        <v>50</v>
      </c>
      <c r="C56" s="427"/>
      <c r="D56" s="344"/>
      <c r="E56" s="342"/>
      <c r="F56" s="343"/>
      <c r="G56" s="341"/>
      <c r="H56" s="342"/>
      <c r="I56" s="342"/>
      <c r="J56" s="342"/>
      <c r="K56" s="342"/>
      <c r="L56" s="343"/>
    </row>
    <row r="57" spans="2:12" ht="30.75" customHeight="1" x14ac:dyDescent="0.3">
      <c r="B57" s="426" t="s">
        <v>133</v>
      </c>
      <c r="C57" s="427"/>
      <c r="D57" s="344"/>
      <c r="E57" s="342"/>
      <c r="F57" s="343"/>
      <c r="G57" s="341"/>
      <c r="H57" s="342"/>
      <c r="I57" s="342"/>
      <c r="J57" s="342"/>
      <c r="K57" s="342"/>
      <c r="L57" s="343"/>
    </row>
    <row r="58" spans="2:12" ht="20.25" customHeight="1" thickBot="1" x14ac:dyDescent="0.35">
      <c r="B58" s="332" t="s">
        <v>54</v>
      </c>
      <c r="C58" s="333"/>
      <c r="D58" s="340"/>
      <c r="E58" s="338"/>
      <c r="F58" s="339"/>
      <c r="G58" s="337"/>
      <c r="H58" s="338"/>
      <c r="I58" s="338"/>
      <c r="J58" s="338"/>
      <c r="K58" s="338"/>
      <c r="L58" s="339"/>
    </row>
    <row r="59" spans="2:12" ht="18.75" customHeight="1" thickBot="1" x14ac:dyDescent="0.35">
      <c r="B59" s="329" t="s">
        <v>44</v>
      </c>
      <c r="C59" s="330"/>
      <c r="D59" s="330"/>
      <c r="E59" s="330"/>
      <c r="F59" s="330"/>
      <c r="G59" s="330"/>
      <c r="H59" s="330"/>
      <c r="I59" s="330"/>
      <c r="J59" s="330"/>
      <c r="K59" s="330"/>
      <c r="L59" s="331"/>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4" customWidth="1"/>
    <col min="2" max="2" width="14" style="54" customWidth="1"/>
    <col min="3" max="3" width="19" style="54" customWidth="1"/>
    <col min="4" max="4" width="11.570312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203" t="s">
        <v>123</v>
      </c>
      <c r="D2" s="204"/>
      <c r="E2" s="204"/>
      <c r="F2" s="204"/>
      <c r="G2" s="204"/>
      <c r="H2" s="204"/>
      <c r="I2" s="204"/>
      <c r="J2" s="205"/>
      <c r="K2" s="212" t="s">
        <v>127</v>
      </c>
      <c r="L2" s="213"/>
      <c r="M2" s="214"/>
    </row>
    <row r="3" spans="2:13" ht="15" customHeight="1" x14ac:dyDescent="0.3">
      <c r="B3" s="89"/>
      <c r="C3" s="206"/>
      <c r="D3" s="207"/>
      <c r="E3" s="207"/>
      <c r="F3" s="207"/>
      <c r="G3" s="207"/>
      <c r="H3" s="207"/>
      <c r="I3" s="207"/>
      <c r="J3" s="208"/>
      <c r="K3" s="215" t="s">
        <v>125</v>
      </c>
      <c r="L3" s="216"/>
      <c r="M3" s="217"/>
    </row>
    <row r="4" spans="2:13" ht="39.75" customHeight="1" thickBot="1" x14ac:dyDescent="0.35">
      <c r="B4" s="90"/>
      <c r="C4" s="209" t="s">
        <v>142</v>
      </c>
      <c r="D4" s="210"/>
      <c r="E4" s="210"/>
      <c r="F4" s="210"/>
      <c r="G4" s="210"/>
      <c r="H4" s="210"/>
      <c r="I4" s="210"/>
      <c r="J4" s="211"/>
      <c r="K4" s="218" t="s">
        <v>156</v>
      </c>
      <c r="L4" s="219"/>
      <c r="M4" s="220"/>
    </row>
    <row r="5" spans="2:13" ht="15.75" thickBot="1" x14ac:dyDescent="0.35"/>
    <row r="6" spans="2:13" ht="18" customHeight="1" x14ac:dyDescent="0.3">
      <c r="B6" s="241" t="s">
        <v>54</v>
      </c>
      <c r="C6" s="242"/>
      <c r="D6" s="360"/>
      <c r="E6" s="361"/>
      <c r="F6" s="361"/>
      <c r="G6" s="361"/>
      <c r="H6" s="361"/>
      <c r="I6" s="361"/>
      <c r="J6" s="353" t="s">
        <v>134</v>
      </c>
      <c r="K6" s="354"/>
      <c r="L6" s="354"/>
      <c r="M6" s="355"/>
    </row>
    <row r="7" spans="2:13" ht="18.75" customHeight="1" x14ac:dyDescent="0.35">
      <c r="B7" s="243" t="s">
        <v>97</v>
      </c>
      <c r="C7" s="244"/>
      <c r="D7" s="362"/>
      <c r="E7" s="363"/>
      <c r="F7" s="363"/>
      <c r="G7" s="363"/>
      <c r="H7" s="363"/>
      <c r="I7" s="363"/>
      <c r="J7" s="356"/>
      <c r="K7" s="229"/>
      <c r="L7" s="229"/>
      <c r="M7" s="230"/>
    </row>
    <row r="8" spans="2:13" x14ac:dyDescent="0.3">
      <c r="B8" s="245" t="s">
        <v>110</v>
      </c>
      <c r="C8" s="246"/>
      <c r="D8" s="68" t="s">
        <v>101</v>
      </c>
      <c r="E8" s="56"/>
      <c r="F8" s="72"/>
      <c r="G8" s="72"/>
      <c r="H8" s="55" t="s">
        <v>102</v>
      </c>
      <c r="I8" s="55"/>
      <c r="J8" s="356"/>
      <c r="K8" s="229"/>
      <c r="L8" s="229"/>
      <c r="M8" s="230"/>
    </row>
    <row r="9" spans="2:13" x14ac:dyDescent="0.3">
      <c r="B9" s="247" t="s">
        <v>36</v>
      </c>
      <c r="C9" s="248"/>
      <c r="D9" s="237" t="s">
        <v>37</v>
      </c>
      <c r="E9" s="238"/>
      <c r="F9" s="73" t="s">
        <v>40</v>
      </c>
      <c r="G9" s="74"/>
      <c r="H9" s="74"/>
      <c r="I9" s="74"/>
      <c r="J9" s="356"/>
      <c r="K9" s="229"/>
      <c r="L9" s="229"/>
      <c r="M9" s="230"/>
    </row>
    <row r="10" spans="2:13" x14ac:dyDescent="0.3">
      <c r="B10" s="247"/>
      <c r="C10" s="248"/>
      <c r="D10" s="239"/>
      <c r="E10" s="240"/>
      <c r="F10" s="81"/>
      <c r="G10" s="82"/>
      <c r="H10" s="82"/>
      <c r="I10" s="82"/>
      <c r="J10" s="356"/>
      <c r="K10" s="229"/>
      <c r="L10" s="229"/>
      <c r="M10" s="230"/>
    </row>
    <row r="11" spans="2:13" ht="15.75" thickBot="1" x14ac:dyDescent="0.35">
      <c r="B11" s="245" t="s">
        <v>24</v>
      </c>
      <c r="C11" s="249"/>
      <c r="D11" s="75" t="s">
        <v>56</v>
      </c>
      <c r="E11" s="76"/>
      <c r="F11" s="77"/>
      <c r="G11" s="111"/>
      <c r="H11" s="75" t="s">
        <v>58</v>
      </c>
      <c r="I11" s="83"/>
      <c r="J11" s="357"/>
      <c r="K11" s="358"/>
      <c r="L11" s="358"/>
      <c r="M11" s="359"/>
    </row>
    <row r="12" spans="2:13" x14ac:dyDescent="0.3">
      <c r="B12" s="364" t="s">
        <v>0</v>
      </c>
      <c r="C12" s="365"/>
      <c r="D12" s="366"/>
      <c r="E12" s="366"/>
      <c r="F12" s="365"/>
      <c r="G12" s="366"/>
      <c r="H12" s="366"/>
      <c r="I12" s="366"/>
      <c r="J12" s="366"/>
      <c r="K12" s="366"/>
      <c r="L12" s="366"/>
      <c r="M12" s="367"/>
    </row>
    <row r="13" spans="2:13" x14ac:dyDescent="0.3">
      <c r="B13" s="245" t="s">
        <v>45</v>
      </c>
      <c r="C13" s="246"/>
      <c r="D13" s="234"/>
      <c r="E13" s="235"/>
      <c r="F13" s="235"/>
      <c r="G13" s="235"/>
      <c r="H13" s="235"/>
      <c r="I13" s="235"/>
      <c r="J13" s="235"/>
      <c r="K13" s="235"/>
      <c r="L13" s="235"/>
      <c r="M13" s="236"/>
    </row>
    <row r="14" spans="2:13" x14ac:dyDescent="0.3">
      <c r="B14" s="245" t="s">
        <v>1</v>
      </c>
      <c r="C14" s="246"/>
      <c r="D14" s="234"/>
      <c r="E14" s="235"/>
      <c r="F14" s="235"/>
      <c r="G14" s="92"/>
      <c r="H14" s="245" t="s">
        <v>2</v>
      </c>
      <c r="I14" s="246"/>
      <c r="J14" s="234"/>
      <c r="K14" s="235"/>
      <c r="L14" s="235"/>
      <c r="M14" s="236"/>
    </row>
    <row r="15" spans="2:13" x14ac:dyDescent="0.3">
      <c r="B15" s="245" t="s">
        <v>3</v>
      </c>
      <c r="C15" s="246"/>
      <c r="D15" s="234"/>
      <c r="E15" s="235"/>
      <c r="F15" s="235"/>
      <c r="G15" s="92"/>
      <c r="H15" s="245" t="s">
        <v>128</v>
      </c>
      <c r="I15" s="246"/>
      <c r="J15" s="234"/>
      <c r="K15" s="235"/>
      <c r="L15" s="235"/>
      <c r="M15" s="236"/>
    </row>
    <row r="16" spans="2:13" x14ac:dyDescent="0.3">
      <c r="B16" s="245" t="s">
        <v>135</v>
      </c>
      <c r="C16" s="246"/>
      <c r="D16" s="234"/>
      <c r="E16" s="235"/>
      <c r="F16" s="235"/>
      <c r="G16" s="92"/>
      <c r="H16" s="245" t="s">
        <v>98</v>
      </c>
      <c r="I16" s="246"/>
      <c r="J16" s="272"/>
      <c r="K16" s="273"/>
      <c r="L16" s="273"/>
      <c r="M16" s="274"/>
    </row>
    <row r="17" spans="2:13" x14ac:dyDescent="0.3">
      <c r="B17" s="245" t="s">
        <v>5</v>
      </c>
      <c r="C17" s="246"/>
      <c r="D17" s="234"/>
      <c r="E17" s="235"/>
      <c r="F17" s="235"/>
      <c r="G17" s="92"/>
      <c r="H17" s="245" t="s">
        <v>99</v>
      </c>
      <c r="I17" s="246"/>
      <c r="J17" s="272"/>
      <c r="K17" s="273"/>
      <c r="L17" s="273"/>
      <c r="M17" s="274"/>
    </row>
    <row r="18" spans="2:13" ht="15.75" thickBot="1" x14ac:dyDescent="0.35">
      <c r="B18" s="245" t="s">
        <v>136</v>
      </c>
      <c r="C18" s="246"/>
      <c r="D18" s="276"/>
      <c r="E18" s="277"/>
      <c r="F18" s="277"/>
      <c r="G18" s="94"/>
      <c r="H18" s="245" t="s">
        <v>129</v>
      </c>
      <c r="I18" s="246"/>
      <c r="J18" s="234"/>
      <c r="K18" s="235"/>
      <c r="L18" s="235"/>
      <c r="M18" s="236"/>
    </row>
    <row r="19" spans="2:13" ht="15.75" thickBot="1" x14ac:dyDescent="0.35">
      <c r="B19" s="245" t="s">
        <v>33</v>
      </c>
      <c r="C19" s="246"/>
      <c r="D19" s="70" t="s">
        <v>56</v>
      </c>
      <c r="E19" s="71"/>
      <c r="F19" s="55"/>
      <c r="G19" s="111"/>
      <c r="H19" s="70" t="s">
        <v>58</v>
      </c>
      <c r="I19" s="71"/>
      <c r="J19" s="320"/>
      <c r="K19" s="235"/>
      <c r="L19" s="235"/>
      <c r="M19" s="236"/>
    </row>
    <row r="20" spans="2:13" ht="15.75" thickBot="1" x14ac:dyDescent="0.35">
      <c r="B20" s="370" t="s">
        <v>6</v>
      </c>
      <c r="C20" s="371"/>
      <c r="D20" s="434"/>
      <c r="E20" s="435"/>
      <c r="F20" s="435"/>
      <c r="G20" s="96"/>
      <c r="H20" s="370" t="s">
        <v>7</v>
      </c>
      <c r="I20" s="371"/>
      <c r="J20" s="276"/>
      <c r="K20" s="277"/>
      <c r="L20" s="277"/>
      <c r="M20" s="278"/>
    </row>
    <row r="21" spans="2:13" ht="65.25" customHeight="1" x14ac:dyDescent="0.3">
      <c r="B21" s="379" t="s">
        <v>22</v>
      </c>
      <c r="C21" s="380"/>
      <c r="D21" s="381"/>
      <c r="E21" s="382"/>
      <c r="F21" s="382"/>
      <c r="G21" s="382"/>
      <c r="H21" s="382"/>
      <c r="I21" s="382"/>
      <c r="J21" s="382"/>
      <c r="K21" s="382"/>
      <c r="L21" s="382"/>
      <c r="M21" s="383"/>
    </row>
    <row r="22" spans="2:13" ht="30.75" customHeight="1" thickBot="1" x14ac:dyDescent="0.35">
      <c r="B22" s="384" t="s">
        <v>153</v>
      </c>
      <c r="C22" s="385"/>
      <c r="D22" s="368"/>
      <c r="E22" s="368"/>
      <c r="F22" s="433"/>
      <c r="G22" s="115"/>
      <c r="H22" s="425" t="s">
        <v>100</v>
      </c>
      <c r="I22" s="425"/>
      <c r="J22" s="368"/>
      <c r="K22" s="368"/>
      <c r="L22" s="368"/>
      <c r="M22" s="369"/>
    </row>
    <row r="23" spans="2:13" s="95" customFormat="1" ht="29.25" customHeight="1" thickTop="1" x14ac:dyDescent="0.3">
      <c r="B23" s="444" t="s">
        <v>145</v>
      </c>
      <c r="C23" s="445"/>
      <c r="D23" s="446">
        <v>0</v>
      </c>
      <c r="E23" s="446"/>
      <c r="F23" s="118" t="s">
        <v>146</v>
      </c>
      <c r="G23" s="119"/>
      <c r="H23" s="447">
        <v>0</v>
      </c>
      <c r="I23" s="447"/>
      <c r="J23" s="120" t="s">
        <v>34</v>
      </c>
      <c r="K23" s="448">
        <f>+D23+H23</f>
        <v>0</v>
      </c>
      <c r="L23" s="448"/>
      <c r="M23" s="449"/>
    </row>
    <row r="24" spans="2:13" ht="17.25" customHeight="1" thickBot="1" x14ac:dyDescent="0.35">
      <c r="B24" s="450" t="s">
        <v>57</v>
      </c>
      <c r="C24" s="451"/>
      <c r="D24" s="452">
        <v>1</v>
      </c>
      <c r="E24" s="452"/>
      <c r="F24" s="453"/>
      <c r="G24" s="116"/>
      <c r="H24" s="452" t="s">
        <v>60</v>
      </c>
      <c r="I24" s="452"/>
      <c r="J24" s="452"/>
      <c r="K24" s="418">
        <f>+K23/D24</f>
        <v>0</v>
      </c>
      <c r="L24" s="418"/>
      <c r="M24" s="419"/>
    </row>
    <row r="25" spans="2:13" ht="12" customHeight="1" thickBot="1" x14ac:dyDescent="0.35">
      <c r="K25" s="440"/>
      <c r="L25" s="440"/>
      <c r="M25" s="440"/>
    </row>
    <row r="26" spans="2:13" s="95" customFormat="1" ht="30" customHeight="1" x14ac:dyDescent="0.3">
      <c r="B26" s="441" t="s">
        <v>154</v>
      </c>
      <c r="C26" s="117" t="s">
        <v>141</v>
      </c>
      <c r="D26" s="117" t="s">
        <v>107</v>
      </c>
      <c r="E26" s="117" t="s">
        <v>104</v>
      </c>
      <c r="F26" s="112" t="s">
        <v>150</v>
      </c>
      <c r="G26" s="469"/>
      <c r="H26" s="475" t="s">
        <v>155</v>
      </c>
      <c r="I26" s="464"/>
      <c r="J26" s="464"/>
      <c r="K26" s="464" t="s">
        <v>151</v>
      </c>
      <c r="L26" s="464"/>
      <c r="M26" s="465"/>
    </row>
    <row r="27" spans="2:13" ht="15.75" x14ac:dyDescent="0.35">
      <c r="B27" s="442"/>
      <c r="C27" s="100" t="s">
        <v>152</v>
      </c>
      <c r="D27" s="98"/>
      <c r="E27" s="98"/>
      <c r="F27" s="113">
        <v>0</v>
      </c>
      <c r="G27" s="469"/>
      <c r="H27" s="436"/>
      <c r="I27" s="437"/>
      <c r="J27" s="437"/>
      <c r="K27" s="438">
        <v>0</v>
      </c>
      <c r="L27" s="438"/>
      <c r="M27" s="439"/>
    </row>
    <row r="28" spans="2:13" x14ac:dyDescent="0.3">
      <c r="B28" s="442"/>
      <c r="C28" s="98" t="s">
        <v>112</v>
      </c>
      <c r="D28" s="98"/>
      <c r="E28" s="98"/>
      <c r="F28" s="113">
        <v>0</v>
      </c>
      <c r="G28" s="469"/>
      <c r="H28" s="436"/>
      <c r="I28" s="437"/>
      <c r="J28" s="437"/>
      <c r="K28" s="438">
        <v>0</v>
      </c>
      <c r="L28" s="438"/>
      <c r="M28" s="439"/>
    </row>
    <row r="29" spans="2:13" x14ac:dyDescent="0.3">
      <c r="B29" s="442"/>
      <c r="C29" s="98" t="s">
        <v>113</v>
      </c>
      <c r="D29" s="98"/>
      <c r="E29" s="98"/>
      <c r="F29" s="113">
        <v>0</v>
      </c>
      <c r="G29" s="469"/>
      <c r="H29" s="436"/>
      <c r="I29" s="437"/>
      <c r="J29" s="437"/>
      <c r="K29" s="438">
        <v>0</v>
      </c>
      <c r="L29" s="438"/>
      <c r="M29" s="439"/>
    </row>
    <row r="30" spans="2:13" x14ac:dyDescent="0.3">
      <c r="B30" s="442"/>
      <c r="C30" s="98" t="s">
        <v>114</v>
      </c>
      <c r="D30" s="98"/>
      <c r="E30" s="98"/>
      <c r="F30" s="113">
        <v>0</v>
      </c>
      <c r="G30" s="469"/>
      <c r="H30" s="436"/>
      <c r="I30" s="437"/>
      <c r="J30" s="437"/>
      <c r="K30" s="438">
        <v>0</v>
      </c>
      <c r="L30" s="438"/>
      <c r="M30" s="439"/>
    </row>
    <row r="31" spans="2:13" x14ac:dyDescent="0.3">
      <c r="B31" s="442"/>
      <c r="C31" s="98" t="s">
        <v>115</v>
      </c>
      <c r="D31" s="98"/>
      <c r="E31" s="98"/>
      <c r="F31" s="113">
        <v>0</v>
      </c>
      <c r="G31" s="469"/>
      <c r="H31" s="436"/>
      <c r="I31" s="437"/>
      <c r="J31" s="437"/>
      <c r="K31" s="438">
        <v>0</v>
      </c>
      <c r="L31" s="438"/>
      <c r="M31" s="439"/>
    </row>
    <row r="32" spans="2:13" x14ac:dyDescent="0.3">
      <c r="B32" s="442"/>
      <c r="C32" s="98" t="s">
        <v>116</v>
      </c>
      <c r="D32" s="98"/>
      <c r="E32" s="98"/>
      <c r="F32" s="113">
        <v>0</v>
      </c>
      <c r="G32" s="469"/>
      <c r="H32" s="436"/>
      <c r="I32" s="437"/>
      <c r="J32" s="437"/>
      <c r="K32" s="438">
        <v>0</v>
      </c>
      <c r="L32" s="438"/>
      <c r="M32" s="439"/>
    </row>
    <row r="33" spans="2:14" x14ac:dyDescent="0.3">
      <c r="B33" s="442"/>
      <c r="C33" s="98" t="s">
        <v>117</v>
      </c>
      <c r="D33" s="98"/>
      <c r="E33" s="98"/>
      <c r="F33" s="113">
        <v>0</v>
      </c>
      <c r="G33" s="469"/>
      <c r="H33" s="436"/>
      <c r="I33" s="437"/>
      <c r="J33" s="437"/>
      <c r="K33" s="438">
        <v>0</v>
      </c>
      <c r="L33" s="438"/>
      <c r="M33" s="439"/>
    </row>
    <row r="34" spans="2:14" x14ac:dyDescent="0.3">
      <c r="B34" s="442"/>
      <c r="C34" s="98" t="s">
        <v>118</v>
      </c>
      <c r="D34" s="98"/>
      <c r="E34" s="98"/>
      <c r="F34" s="113">
        <v>0</v>
      </c>
      <c r="G34" s="469"/>
      <c r="H34" s="436"/>
      <c r="I34" s="437"/>
      <c r="J34" s="437"/>
      <c r="K34" s="438">
        <v>0</v>
      </c>
      <c r="L34" s="438"/>
      <c r="M34" s="439"/>
    </row>
    <row r="35" spans="2:14" x14ac:dyDescent="0.3">
      <c r="B35" s="442"/>
      <c r="C35" s="98" t="s">
        <v>119</v>
      </c>
      <c r="D35" s="98"/>
      <c r="E35" s="98"/>
      <c r="F35" s="113">
        <v>0</v>
      </c>
      <c r="G35" s="469"/>
      <c r="H35" s="436"/>
      <c r="I35" s="437"/>
      <c r="J35" s="437"/>
      <c r="K35" s="438">
        <v>0</v>
      </c>
      <c r="L35" s="438"/>
      <c r="M35" s="439"/>
    </row>
    <row r="36" spans="2:14" x14ac:dyDescent="0.3">
      <c r="B36" s="442"/>
      <c r="C36" s="98" t="s">
        <v>120</v>
      </c>
      <c r="D36" s="98"/>
      <c r="E36" s="98"/>
      <c r="F36" s="113">
        <v>0</v>
      </c>
      <c r="G36" s="469"/>
      <c r="H36" s="436"/>
      <c r="I36" s="437"/>
      <c r="J36" s="437"/>
      <c r="K36" s="438">
        <v>0</v>
      </c>
      <c r="L36" s="438"/>
      <c r="M36" s="439"/>
    </row>
    <row r="37" spans="2:14" x14ac:dyDescent="0.3">
      <c r="B37" s="442"/>
      <c r="C37" s="98" t="s">
        <v>121</v>
      </c>
      <c r="D37" s="98"/>
      <c r="E37" s="98"/>
      <c r="F37" s="113">
        <v>0</v>
      </c>
      <c r="G37" s="469"/>
      <c r="H37" s="436"/>
      <c r="I37" s="437"/>
      <c r="J37" s="437"/>
      <c r="K37" s="438">
        <v>0</v>
      </c>
      <c r="L37" s="438"/>
      <c r="M37" s="439"/>
    </row>
    <row r="38" spans="2:14" ht="15.75" thickBot="1" x14ac:dyDescent="0.35">
      <c r="B38" s="442"/>
      <c r="C38" s="98" t="s">
        <v>122</v>
      </c>
      <c r="D38" s="98"/>
      <c r="E38" s="98"/>
      <c r="F38" s="113">
        <v>0</v>
      </c>
      <c r="G38" s="469"/>
      <c r="H38" s="454"/>
      <c r="I38" s="455"/>
      <c r="J38" s="455"/>
      <c r="K38" s="456">
        <v>0</v>
      </c>
      <c r="L38" s="456"/>
      <c r="M38" s="457"/>
    </row>
    <row r="39" spans="2:14" ht="15" customHeight="1" thickBot="1" x14ac:dyDescent="0.35">
      <c r="B39" s="443"/>
      <c r="C39" s="109" t="s">
        <v>105</v>
      </c>
      <c r="D39" s="99"/>
      <c r="E39" s="99"/>
      <c r="F39" s="114">
        <f>SUM(F27:F38)</f>
        <v>0</v>
      </c>
      <c r="G39" s="469"/>
      <c r="H39" s="470"/>
      <c r="I39" s="471"/>
      <c r="J39" s="472"/>
      <c r="K39" s="473">
        <f>SUM(K27:M38)</f>
        <v>0</v>
      </c>
      <c r="L39" s="471"/>
      <c r="M39" s="474"/>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431" t="s">
        <v>149</v>
      </c>
      <c r="C41" s="432"/>
      <c r="D41" s="295" t="s">
        <v>42</v>
      </c>
      <c r="E41" s="295"/>
      <c r="F41" s="295"/>
      <c r="G41" s="295"/>
      <c r="H41" s="295"/>
      <c r="I41" s="295" t="s">
        <v>43</v>
      </c>
      <c r="J41" s="295"/>
      <c r="K41" s="295"/>
      <c r="L41" s="295"/>
      <c r="M41" s="296"/>
    </row>
    <row r="42" spans="2:14" s="64" customFormat="1" ht="19.5" customHeight="1" x14ac:dyDescent="0.2">
      <c r="B42" s="289"/>
      <c r="C42" s="290"/>
      <c r="D42" s="297"/>
      <c r="E42" s="298"/>
      <c r="F42" s="298"/>
      <c r="G42" s="298"/>
      <c r="H42" s="299"/>
      <c r="I42" s="291"/>
      <c r="J42" s="291"/>
      <c r="K42" s="291"/>
      <c r="L42" s="291"/>
      <c r="M42" s="292"/>
    </row>
    <row r="43" spans="2:14" ht="39.75" customHeight="1" x14ac:dyDescent="0.3">
      <c r="B43" s="289" t="s">
        <v>16</v>
      </c>
      <c r="C43" s="290"/>
      <c r="D43" s="279"/>
      <c r="E43" s="279"/>
      <c r="F43" s="279"/>
      <c r="G43" s="279"/>
      <c r="H43" s="279"/>
      <c r="I43" s="279"/>
      <c r="J43" s="279"/>
      <c r="K43" s="279"/>
      <c r="L43" s="279"/>
      <c r="M43" s="280"/>
    </row>
    <row r="44" spans="2:14" ht="30" customHeight="1" x14ac:dyDescent="0.3">
      <c r="B44" s="289" t="s">
        <v>143</v>
      </c>
      <c r="C44" s="290"/>
      <c r="D44" s="279"/>
      <c r="E44" s="279"/>
      <c r="F44" s="279"/>
      <c r="G44" s="279"/>
      <c r="H44" s="279"/>
      <c r="I44" s="279"/>
      <c r="J44" s="279"/>
      <c r="K44" s="279"/>
      <c r="L44" s="279"/>
      <c r="M44" s="280"/>
    </row>
    <row r="45" spans="2:14" ht="1.5" hidden="1" customHeight="1" x14ac:dyDescent="0.3">
      <c r="B45" s="289"/>
      <c r="C45" s="290"/>
      <c r="D45" s="65"/>
      <c r="E45" s="65"/>
      <c r="F45" s="65"/>
      <c r="G45" s="65"/>
      <c r="H45" s="65"/>
      <c r="I45" s="65"/>
      <c r="J45" s="65"/>
      <c r="K45" s="65"/>
      <c r="L45" s="65"/>
      <c r="M45" s="84"/>
    </row>
    <row r="46" spans="2:14" ht="42" customHeight="1" x14ac:dyDescent="0.3">
      <c r="B46" s="289" t="s">
        <v>18</v>
      </c>
      <c r="C46" s="290"/>
      <c r="D46" s="334"/>
      <c r="E46" s="334"/>
      <c r="F46" s="334"/>
      <c r="G46" s="334"/>
      <c r="H46" s="334"/>
      <c r="I46" s="334"/>
      <c r="J46" s="334"/>
      <c r="K46" s="334"/>
      <c r="L46" s="334"/>
      <c r="M46" s="335"/>
    </row>
    <row r="47" spans="2:14" ht="36" customHeight="1" x14ac:dyDescent="0.3">
      <c r="B47" s="347" t="s">
        <v>49</v>
      </c>
      <c r="C47" s="348"/>
      <c r="D47" s="336" t="s">
        <v>46</v>
      </c>
      <c r="E47" s="336"/>
      <c r="F47" s="336"/>
      <c r="G47" s="336"/>
      <c r="H47" s="336"/>
      <c r="I47" s="336"/>
      <c r="J47" s="458">
        <v>0</v>
      </c>
      <c r="K47" s="459"/>
      <c r="L47" s="459"/>
      <c r="M47" s="460"/>
    </row>
    <row r="48" spans="2:14" ht="39" customHeight="1" x14ac:dyDescent="0.3">
      <c r="B48" s="349"/>
      <c r="C48" s="350"/>
      <c r="D48" s="336" t="s">
        <v>47</v>
      </c>
      <c r="E48" s="336"/>
      <c r="F48" s="336"/>
      <c r="G48" s="336"/>
      <c r="H48" s="336"/>
      <c r="I48" s="336"/>
      <c r="J48" s="458">
        <v>0</v>
      </c>
      <c r="K48" s="459"/>
      <c r="L48" s="459"/>
      <c r="M48" s="460"/>
    </row>
    <row r="49" spans="2:13" ht="27.75" customHeight="1" thickBot="1" x14ac:dyDescent="0.35">
      <c r="B49" s="349"/>
      <c r="C49" s="350"/>
      <c r="D49" s="336" t="s">
        <v>62</v>
      </c>
      <c r="E49" s="336"/>
      <c r="F49" s="336"/>
      <c r="G49" s="336"/>
      <c r="H49" s="336"/>
      <c r="I49" s="336"/>
      <c r="J49" s="461">
        <v>0</v>
      </c>
      <c r="K49" s="462"/>
      <c r="L49" s="462"/>
      <c r="M49" s="463"/>
    </row>
    <row r="50" spans="2:13" ht="24.75" customHeight="1" thickBot="1" x14ac:dyDescent="0.35">
      <c r="B50" s="351"/>
      <c r="C50" s="352"/>
      <c r="D50" s="336" t="s">
        <v>53</v>
      </c>
      <c r="E50" s="336"/>
      <c r="F50" s="336"/>
      <c r="G50" s="336"/>
      <c r="H50" s="336"/>
      <c r="I50" s="336"/>
      <c r="J50" s="70" t="s">
        <v>56</v>
      </c>
      <c r="K50" s="71"/>
      <c r="L50" s="70" t="s">
        <v>58</v>
      </c>
      <c r="M50" s="71"/>
    </row>
    <row r="51" spans="2:13" ht="15.75" customHeight="1" thickBot="1" x14ac:dyDescent="0.35">
      <c r="B51" s="345" t="s">
        <v>48</v>
      </c>
      <c r="C51" s="346"/>
      <c r="D51" s="346"/>
      <c r="E51" s="346"/>
      <c r="F51" s="346"/>
      <c r="G51" s="346"/>
      <c r="H51" s="346"/>
      <c r="I51" s="346"/>
      <c r="J51" s="466">
        <f>SUM(J47:M49)</f>
        <v>0</v>
      </c>
      <c r="K51" s="467"/>
      <c r="L51" s="467"/>
      <c r="M51" s="468"/>
    </row>
    <row r="52" spans="2:13" ht="17.25" customHeight="1" x14ac:dyDescent="0.3">
      <c r="B52" s="428" t="s">
        <v>144</v>
      </c>
      <c r="C52" s="429"/>
      <c r="D52" s="429"/>
      <c r="E52" s="429"/>
      <c r="F52" s="429"/>
      <c r="G52" s="110"/>
      <c r="H52" s="257" t="s">
        <v>108</v>
      </c>
      <c r="I52" s="258"/>
      <c r="J52" s="258"/>
      <c r="K52" s="258"/>
      <c r="L52" s="258"/>
      <c r="M52" s="259"/>
    </row>
    <row r="53" spans="2:13" ht="33" customHeight="1" x14ac:dyDescent="0.3">
      <c r="B53" s="426" t="s">
        <v>50</v>
      </c>
      <c r="C53" s="427"/>
      <c r="D53" s="344"/>
      <c r="E53" s="342"/>
      <c r="F53" s="342"/>
      <c r="G53" s="93"/>
      <c r="H53" s="341"/>
      <c r="I53" s="342"/>
      <c r="J53" s="342"/>
      <c r="K53" s="342"/>
      <c r="L53" s="342"/>
      <c r="M53" s="343"/>
    </row>
    <row r="54" spans="2:13" ht="30.75" customHeight="1" x14ac:dyDescent="0.3">
      <c r="B54" s="426" t="s">
        <v>133</v>
      </c>
      <c r="C54" s="427"/>
      <c r="D54" s="344"/>
      <c r="E54" s="342"/>
      <c r="F54" s="342"/>
      <c r="G54" s="93"/>
      <c r="H54" s="341"/>
      <c r="I54" s="342"/>
      <c r="J54" s="342"/>
      <c r="K54" s="342"/>
      <c r="L54" s="342"/>
      <c r="M54" s="343"/>
    </row>
    <row r="55" spans="2:13" ht="20.25" customHeight="1" thickBot="1" x14ac:dyDescent="0.35">
      <c r="B55" s="332" t="s">
        <v>54</v>
      </c>
      <c r="C55" s="333"/>
      <c r="D55" s="340"/>
      <c r="E55" s="338"/>
      <c r="F55" s="338"/>
      <c r="G55" s="91"/>
      <c r="H55" s="337"/>
      <c r="I55" s="338"/>
      <c r="J55" s="338"/>
      <c r="K55" s="338"/>
      <c r="L55" s="338"/>
      <c r="M55" s="339"/>
    </row>
    <row r="56" spans="2:13" ht="18.75" customHeight="1" thickBot="1" x14ac:dyDescent="0.35">
      <c r="B56" s="329" t="s">
        <v>44</v>
      </c>
      <c r="C56" s="330"/>
      <c r="D56" s="330"/>
      <c r="E56" s="330"/>
      <c r="F56" s="330"/>
      <c r="G56" s="330"/>
      <c r="H56" s="330"/>
      <c r="I56" s="330"/>
      <c r="J56" s="330"/>
      <c r="K56" s="330"/>
      <c r="L56" s="330"/>
      <c r="M56" s="331"/>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85"/>
  <sheetViews>
    <sheetView tabSelected="1" showWhiteSpace="0" zoomScaleNormal="100" zoomScaleSheetLayoutView="75" zoomScalePageLayoutView="124" workbookViewId="0">
      <selection activeCell="D14" sqref="D14:F14"/>
    </sheetView>
  </sheetViews>
  <sheetFormatPr baseColWidth="10" defaultColWidth="26.28515625" defaultRowHeight="15" x14ac:dyDescent="0.3"/>
  <cols>
    <col min="1" max="1" width="2.5703125" style="54" customWidth="1"/>
    <col min="2" max="2" width="14" style="54" customWidth="1"/>
    <col min="3" max="3" width="19" style="54" customWidth="1"/>
    <col min="4" max="4" width="11.5703125" style="54" customWidth="1"/>
    <col min="5" max="5" width="8.140625" style="54" customWidth="1"/>
    <col min="6" max="6" width="17.28515625" style="54" customWidth="1"/>
    <col min="7" max="7" width="4.28515625" style="54" hidden="1"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550" t="s">
        <v>123</v>
      </c>
      <c r="D2" s="551"/>
      <c r="E2" s="551"/>
      <c r="F2" s="551"/>
      <c r="G2" s="551"/>
      <c r="H2" s="551"/>
      <c r="I2" s="551"/>
      <c r="J2" s="552"/>
      <c r="K2" s="556" t="s">
        <v>127</v>
      </c>
      <c r="L2" s="557"/>
      <c r="M2" s="558"/>
    </row>
    <row r="3" spans="2:13" ht="15" customHeight="1" x14ac:dyDescent="0.3">
      <c r="B3" s="89"/>
      <c r="C3" s="553"/>
      <c r="D3" s="554"/>
      <c r="E3" s="554"/>
      <c r="F3" s="554"/>
      <c r="G3" s="554"/>
      <c r="H3" s="554"/>
      <c r="I3" s="554"/>
      <c r="J3" s="555"/>
      <c r="K3" s="559" t="s">
        <v>131</v>
      </c>
      <c r="L3" s="560"/>
      <c r="M3" s="561"/>
    </row>
    <row r="4" spans="2:13" ht="39.75" customHeight="1" thickBot="1" x14ac:dyDescent="0.35">
      <c r="B4" s="90"/>
      <c r="C4" s="562" t="s">
        <v>142</v>
      </c>
      <c r="D4" s="563"/>
      <c r="E4" s="563"/>
      <c r="F4" s="563"/>
      <c r="G4" s="563"/>
      <c r="H4" s="563"/>
      <c r="I4" s="563"/>
      <c r="J4" s="564"/>
      <c r="K4" s="565" t="s">
        <v>177</v>
      </c>
      <c r="L4" s="566"/>
      <c r="M4" s="567"/>
    </row>
    <row r="5" spans="2:13" ht="15.75" thickBot="1" x14ac:dyDescent="0.35"/>
    <row r="6" spans="2:13" ht="18" customHeight="1" x14ac:dyDescent="0.3">
      <c r="B6" s="568" t="s">
        <v>54</v>
      </c>
      <c r="C6" s="569"/>
      <c r="D6" s="599">
        <v>44922</v>
      </c>
      <c r="E6" s="570"/>
      <c r="F6" s="570"/>
      <c r="G6" s="570"/>
      <c r="H6" s="570"/>
      <c r="I6" s="571"/>
      <c r="J6" s="353" t="s">
        <v>178</v>
      </c>
      <c r="K6" s="354"/>
      <c r="L6" s="354"/>
      <c r="M6" s="355"/>
    </row>
    <row r="7" spans="2:13" ht="18.75" customHeight="1" x14ac:dyDescent="0.35">
      <c r="B7" s="572" t="s">
        <v>97</v>
      </c>
      <c r="C7" s="573"/>
      <c r="D7" s="362" t="s">
        <v>197</v>
      </c>
      <c r="E7" s="363"/>
      <c r="F7" s="363"/>
      <c r="G7" s="363"/>
      <c r="H7" s="363"/>
      <c r="I7" s="574"/>
      <c r="J7" s="356"/>
      <c r="K7" s="229"/>
      <c r="L7" s="229"/>
      <c r="M7" s="230"/>
    </row>
    <row r="8" spans="2:13" x14ac:dyDescent="0.3">
      <c r="B8" s="309" t="s">
        <v>204</v>
      </c>
      <c r="C8" s="310"/>
      <c r="D8" s="68" t="s">
        <v>101</v>
      </c>
      <c r="E8" s="56"/>
      <c r="F8" s="128">
        <v>4618022</v>
      </c>
      <c r="G8" s="72"/>
      <c r="H8" s="55" t="s">
        <v>200</v>
      </c>
      <c r="I8" s="55">
        <v>2022</v>
      </c>
      <c r="J8" s="356"/>
      <c r="K8" s="229"/>
      <c r="L8" s="229"/>
      <c r="M8" s="230"/>
    </row>
    <row r="9" spans="2:13" ht="19.5" customHeight="1" x14ac:dyDescent="0.3">
      <c r="B9" s="517" t="s">
        <v>158</v>
      </c>
      <c r="C9" s="518"/>
      <c r="D9" s="81" t="s">
        <v>56</v>
      </c>
      <c r="E9" s="121" t="s">
        <v>159</v>
      </c>
      <c r="F9" s="68" t="s">
        <v>160</v>
      </c>
      <c r="G9" s="82"/>
      <c r="H9" s="82"/>
      <c r="I9" s="127">
        <v>44900</v>
      </c>
      <c r="J9" s="356"/>
      <c r="K9" s="229"/>
      <c r="L9" s="229"/>
      <c r="M9" s="230"/>
    </row>
    <row r="10" spans="2:13" ht="20.25" customHeight="1" x14ac:dyDescent="0.3">
      <c r="B10" s="517" t="s">
        <v>36</v>
      </c>
      <c r="C10" s="518"/>
      <c r="D10" s="237" t="s">
        <v>37</v>
      </c>
      <c r="E10" s="238"/>
      <c r="F10" s="73" t="s">
        <v>40</v>
      </c>
      <c r="G10" s="74"/>
      <c r="H10" s="74"/>
      <c r="I10" s="74"/>
      <c r="J10" s="356"/>
      <c r="K10" s="229"/>
      <c r="L10" s="229"/>
      <c r="M10" s="230"/>
    </row>
    <row r="11" spans="2:13" ht="15.75" thickBot="1" x14ac:dyDescent="0.35">
      <c r="B11" s="309" t="s">
        <v>24</v>
      </c>
      <c r="C11" s="539"/>
      <c r="D11" s="75" t="s">
        <v>56</v>
      </c>
      <c r="E11" s="129" t="s">
        <v>55</v>
      </c>
      <c r="F11" s="77"/>
      <c r="G11" s="111"/>
      <c r="H11" s="75" t="s">
        <v>58</v>
      </c>
      <c r="I11" s="83"/>
      <c r="J11" s="357"/>
      <c r="K11" s="358"/>
      <c r="L11" s="358"/>
      <c r="M11" s="359"/>
    </row>
    <row r="12" spans="2:13" x14ac:dyDescent="0.3">
      <c r="B12" s="549" t="s">
        <v>0</v>
      </c>
      <c r="C12" s="366"/>
      <c r="D12" s="366"/>
      <c r="E12" s="366"/>
      <c r="F12" s="366"/>
      <c r="G12" s="366"/>
      <c r="H12" s="366"/>
      <c r="I12" s="366"/>
      <c r="J12" s="366"/>
      <c r="K12" s="366"/>
      <c r="L12" s="366"/>
      <c r="M12" s="367"/>
    </row>
    <row r="13" spans="2:13" x14ac:dyDescent="0.3">
      <c r="B13" s="309" t="s">
        <v>45</v>
      </c>
      <c r="C13" s="310"/>
      <c r="D13" s="121"/>
      <c r="E13" s="121"/>
      <c r="F13" s="121"/>
      <c r="G13" s="121"/>
      <c r="H13" s="121"/>
      <c r="I13" s="121"/>
      <c r="J13" s="121"/>
      <c r="K13" s="121"/>
      <c r="L13" s="121"/>
      <c r="M13" s="121"/>
    </row>
    <row r="14" spans="2:13" x14ac:dyDescent="0.3">
      <c r="B14" s="309" t="s">
        <v>1</v>
      </c>
      <c r="C14" s="310"/>
      <c r="D14" s="234" t="s">
        <v>179</v>
      </c>
      <c r="E14" s="235"/>
      <c r="F14" s="235"/>
      <c r="G14" s="92"/>
      <c r="H14" s="309" t="s">
        <v>2</v>
      </c>
      <c r="I14" s="310"/>
      <c r="J14" s="234" t="s">
        <v>180</v>
      </c>
      <c r="K14" s="235"/>
      <c r="L14" s="235"/>
      <c r="M14" s="236"/>
    </row>
    <row r="15" spans="2:13" x14ac:dyDescent="0.3">
      <c r="B15" s="309" t="s">
        <v>3</v>
      </c>
      <c r="C15" s="310"/>
      <c r="D15" s="234" t="s">
        <v>190</v>
      </c>
      <c r="E15" s="235"/>
      <c r="F15" s="235"/>
      <c r="G15" s="92"/>
      <c r="H15" s="309" t="s">
        <v>128</v>
      </c>
      <c r="I15" s="310"/>
      <c r="J15" s="234" t="s">
        <v>181</v>
      </c>
      <c r="K15" s="235"/>
      <c r="L15" s="235"/>
      <c r="M15" s="236"/>
    </row>
    <row r="16" spans="2:13" x14ac:dyDescent="0.3">
      <c r="B16" s="309" t="s">
        <v>135</v>
      </c>
      <c r="C16" s="310"/>
      <c r="D16" s="234"/>
      <c r="E16" s="235"/>
      <c r="F16" s="235"/>
      <c r="G16" s="92"/>
      <c r="H16" s="309" t="s">
        <v>98</v>
      </c>
      <c r="I16" s="310"/>
      <c r="J16" s="272">
        <v>3212710068</v>
      </c>
      <c r="K16" s="273"/>
      <c r="L16" s="273"/>
      <c r="M16" s="274"/>
    </row>
    <row r="17" spans="2:13" x14ac:dyDescent="0.3">
      <c r="B17" s="309" t="s">
        <v>5</v>
      </c>
      <c r="C17" s="310"/>
      <c r="D17" s="234" t="s">
        <v>183</v>
      </c>
      <c r="E17" s="235"/>
      <c r="F17" s="235"/>
      <c r="G17" s="92"/>
      <c r="H17" s="309" t="s">
        <v>99</v>
      </c>
      <c r="I17" s="310"/>
      <c r="J17" s="272" t="s">
        <v>182</v>
      </c>
      <c r="K17" s="273"/>
      <c r="L17" s="273"/>
      <c r="M17" s="274"/>
    </row>
    <row r="18" spans="2:13" ht="15.75" thickBot="1" x14ac:dyDescent="0.35">
      <c r="B18" s="309" t="s">
        <v>136</v>
      </c>
      <c r="C18" s="310"/>
      <c r="D18" s="547">
        <v>44900</v>
      </c>
      <c r="E18" s="277"/>
      <c r="F18" s="277"/>
      <c r="G18" s="94"/>
      <c r="H18" s="540" t="s">
        <v>129</v>
      </c>
      <c r="I18" s="541"/>
      <c r="J18" s="548">
        <v>44900</v>
      </c>
      <c r="K18" s="235"/>
      <c r="L18" s="235"/>
      <c r="M18" s="236"/>
    </row>
    <row r="19" spans="2:13" ht="15.75" thickBot="1" x14ac:dyDescent="0.35">
      <c r="B19" s="309" t="s">
        <v>33</v>
      </c>
      <c r="C19" s="539"/>
      <c r="D19" s="70" t="s">
        <v>56</v>
      </c>
      <c r="E19" s="71"/>
      <c r="F19" s="55"/>
      <c r="G19" s="111"/>
      <c r="H19" s="70" t="s">
        <v>58</v>
      </c>
      <c r="I19" s="130" t="s">
        <v>55</v>
      </c>
      <c r="J19" s="320"/>
      <c r="K19" s="235"/>
      <c r="L19" s="235"/>
      <c r="M19" s="236"/>
    </row>
    <row r="20" spans="2:13" ht="15.75" thickBot="1" x14ac:dyDescent="0.35">
      <c r="B20" s="540" t="s">
        <v>6</v>
      </c>
      <c r="C20" s="541"/>
      <c r="D20" s="434" t="s">
        <v>205</v>
      </c>
      <c r="E20" s="435"/>
      <c r="F20" s="435"/>
      <c r="G20" s="96"/>
      <c r="H20" s="542" t="s">
        <v>7</v>
      </c>
      <c r="I20" s="543"/>
      <c r="J20" s="544">
        <v>7</v>
      </c>
      <c r="K20" s="545"/>
      <c r="L20" s="545"/>
      <c r="M20" s="546"/>
    </row>
    <row r="21" spans="2:13" ht="53.25" customHeight="1" x14ac:dyDescent="0.3">
      <c r="B21" s="379" t="s">
        <v>22</v>
      </c>
      <c r="C21" s="380"/>
      <c r="D21" s="530" t="s">
        <v>198</v>
      </c>
      <c r="E21" s="531"/>
      <c r="F21" s="531"/>
      <c r="G21" s="531"/>
      <c r="H21" s="531"/>
      <c r="I21" s="531"/>
      <c r="J21" s="531"/>
      <c r="K21" s="531"/>
      <c r="L21" s="531"/>
      <c r="M21" s="532"/>
    </row>
    <row r="22" spans="2:13" ht="30.75" customHeight="1" thickBot="1" x14ac:dyDescent="0.35">
      <c r="B22" s="533" t="s">
        <v>153</v>
      </c>
      <c r="C22" s="534"/>
      <c r="D22" s="535" t="s">
        <v>199</v>
      </c>
      <c r="E22" s="536"/>
      <c r="F22" s="536"/>
      <c r="G22" s="115"/>
      <c r="H22" s="537" t="s">
        <v>100</v>
      </c>
      <c r="I22" s="534"/>
      <c r="J22" s="535" t="s">
        <v>185</v>
      </c>
      <c r="K22" s="536"/>
      <c r="L22" s="536"/>
      <c r="M22" s="538"/>
    </row>
    <row r="23" spans="2:13" s="95" customFormat="1" ht="29.25" customHeight="1" thickTop="1" x14ac:dyDescent="0.3">
      <c r="B23" s="444" t="s">
        <v>145</v>
      </c>
      <c r="C23" s="445"/>
      <c r="D23" s="446">
        <v>32315871</v>
      </c>
      <c r="E23" s="446"/>
      <c r="F23" s="118" t="s">
        <v>146</v>
      </c>
      <c r="G23" s="119"/>
      <c r="H23" s="447">
        <v>0</v>
      </c>
      <c r="I23" s="447"/>
      <c r="J23" s="120" t="s">
        <v>34</v>
      </c>
      <c r="K23" s="448">
        <f>+D23+H23</f>
        <v>32315871</v>
      </c>
      <c r="L23" s="448"/>
      <c r="M23" s="449"/>
    </row>
    <row r="24" spans="2:13" ht="22.5" customHeight="1" thickBot="1" x14ac:dyDescent="0.35">
      <c r="B24" s="450" t="s">
        <v>57</v>
      </c>
      <c r="C24" s="451"/>
      <c r="D24" s="452">
        <v>7</v>
      </c>
      <c r="E24" s="452"/>
      <c r="F24" s="453"/>
      <c r="G24" s="116"/>
      <c r="H24" s="452" t="s">
        <v>60</v>
      </c>
      <c r="I24" s="452"/>
      <c r="J24" s="452"/>
      <c r="K24" s="418">
        <f>+K23/D24</f>
        <v>4616553</v>
      </c>
      <c r="L24" s="418"/>
      <c r="M24" s="419"/>
    </row>
    <row r="25" spans="2:13" ht="12" customHeight="1" thickBot="1" x14ac:dyDescent="0.35">
      <c r="K25" s="529"/>
      <c r="L25" s="529"/>
      <c r="M25" s="529"/>
    </row>
    <row r="26" spans="2:13" s="95" customFormat="1" ht="30" customHeight="1" x14ac:dyDescent="0.3">
      <c r="B26" s="441" t="s">
        <v>154</v>
      </c>
      <c r="C26" s="117" t="s">
        <v>141</v>
      </c>
      <c r="D26" s="117" t="s">
        <v>107</v>
      </c>
      <c r="E26" s="117" t="s">
        <v>104</v>
      </c>
      <c r="F26" s="112" t="s">
        <v>150</v>
      </c>
      <c r="G26" s="469"/>
      <c r="H26" s="475" t="s">
        <v>155</v>
      </c>
      <c r="I26" s="464"/>
      <c r="J26" s="464"/>
      <c r="K26" s="464" t="s">
        <v>151</v>
      </c>
      <c r="L26" s="464"/>
      <c r="M26" s="465"/>
    </row>
    <row r="27" spans="2:13" ht="15.75" x14ac:dyDescent="0.35">
      <c r="B27" s="442"/>
      <c r="C27" s="100" t="s">
        <v>152</v>
      </c>
      <c r="D27" s="98" t="s">
        <v>206</v>
      </c>
      <c r="E27" s="98">
        <v>26</v>
      </c>
      <c r="F27" s="113">
        <v>4462667.9000000004</v>
      </c>
      <c r="G27" s="469"/>
      <c r="H27" s="436">
        <v>4618022</v>
      </c>
      <c r="I27" s="437"/>
      <c r="J27" s="437"/>
      <c r="K27" s="438">
        <v>4462667.9000000004</v>
      </c>
      <c r="L27" s="438"/>
      <c r="M27" s="439"/>
    </row>
    <row r="28" spans="2:13" x14ac:dyDescent="0.3">
      <c r="B28" s="442"/>
      <c r="C28" s="98" t="s">
        <v>112</v>
      </c>
      <c r="D28" s="98"/>
      <c r="E28" s="98"/>
      <c r="F28" s="113">
        <v>0</v>
      </c>
      <c r="G28" s="469"/>
      <c r="H28" s="436"/>
      <c r="I28" s="437"/>
      <c r="J28" s="437"/>
      <c r="K28" s="438">
        <v>0</v>
      </c>
      <c r="L28" s="438"/>
      <c r="M28" s="439"/>
    </row>
    <row r="29" spans="2:13" x14ac:dyDescent="0.3">
      <c r="B29" s="442"/>
      <c r="C29" s="98" t="s">
        <v>113</v>
      </c>
      <c r="D29" s="98"/>
      <c r="E29" s="98"/>
      <c r="F29" s="113">
        <v>0</v>
      </c>
      <c r="G29" s="469"/>
      <c r="H29" s="436"/>
      <c r="I29" s="437"/>
      <c r="J29" s="437"/>
      <c r="K29" s="438">
        <v>0</v>
      </c>
      <c r="L29" s="438"/>
      <c r="M29" s="439"/>
    </row>
    <row r="30" spans="2:13" x14ac:dyDescent="0.3">
      <c r="B30" s="442"/>
      <c r="C30" s="98" t="s">
        <v>114</v>
      </c>
      <c r="D30" s="98"/>
      <c r="E30" s="98"/>
      <c r="F30" s="113">
        <v>0</v>
      </c>
      <c r="G30" s="469"/>
      <c r="H30" s="436"/>
      <c r="I30" s="437"/>
      <c r="J30" s="437"/>
      <c r="K30" s="438">
        <v>0</v>
      </c>
      <c r="L30" s="438"/>
      <c r="M30" s="439"/>
    </row>
    <row r="31" spans="2:13" x14ac:dyDescent="0.3">
      <c r="B31" s="442"/>
      <c r="C31" s="98" t="s">
        <v>115</v>
      </c>
      <c r="D31" s="98"/>
      <c r="E31" s="98"/>
      <c r="F31" s="113">
        <v>0</v>
      </c>
      <c r="G31" s="469"/>
      <c r="H31" s="436"/>
      <c r="I31" s="437"/>
      <c r="J31" s="437"/>
      <c r="K31" s="438">
        <v>0</v>
      </c>
      <c r="L31" s="438"/>
      <c r="M31" s="439"/>
    </row>
    <row r="32" spans="2:13" x14ac:dyDescent="0.3">
      <c r="B32" s="442"/>
      <c r="C32" s="98" t="s">
        <v>116</v>
      </c>
      <c r="D32" s="98"/>
      <c r="E32" s="98"/>
      <c r="F32" s="113">
        <v>0</v>
      </c>
      <c r="G32" s="469"/>
      <c r="H32" s="436"/>
      <c r="I32" s="437"/>
      <c r="J32" s="437"/>
      <c r="K32" s="438">
        <v>0</v>
      </c>
      <c r="L32" s="438"/>
      <c r="M32" s="439"/>
    </row>
    <row r="33" spans="2:14" x14ac:dyDescent="0.3">
      <c r="B33" s="442"/>
      <c r="C33" s="98" t="s">
        <v>117</v>
      </c>
      <c r="D33" s="98"/>
      <c r="E33" s="98"/>
      <c r="F33" s="113">
        <v>0</v>
      </c>
      <c r="G33" s="469"/>
      <c r="H33" s="436"/>
      <c r="I33" s="437"/>
      <c r="J33" s="437"/>
      <c r="K33" s="438">
        <v>0</v>
      </c>
      <c r="L33" s="438"/>
      <c r="M33" s="439"/>
    </row>
    <row r="34" spans="2:14" x14ac:dyDescent="0.3">
      <c r="B34" s="442"/>
      <c r="C34" s="98" t="s">
        <v>118</v>
      </c>
      <c r="D34" s="98"/>
      <c r="E34" s="98"/>
      <c r="F34" s="113">
        <v>0</v>
      </c>
      <c r="G34" s="469"/>
      <c r="H34" s="436"/>
      <c r="I34" s="437"/>
      <c r="J34" s="437"/>
      <c r="K34" s="438">
        <v>0</v>
      </c>
      <c r="L34" s="438"/>
      <c r="M34" s="439"/>
    </row>
    <row r="35" spans="2:14" x14ac:dyDescent="0.3">
      <c r="B35" s="442"/>
      <c r="C35" s="98" t="s">
        <v>119</v>
      </c>
      <c r="D35" s="98"/>
      <c r="E35" s="98"/>
      <c r="F35" s="113">
        <v>0</v>
      </c>
      <c r="G35" s="469"/>
      <c r="H35" s="436"/>
      <c r="I35" s="437"/>
      <c r="J35" s="437"/>
      <c r="K35" s="438">
        <v>0</v>
      </c>
      <c r="L35" s="438"/>
      <c r="M35" s="439"/>
    </row>
    <row r="36" spans="2:14" x14ac:dyDescent="0.3">
      <c r="B36" s="442"/>
      <c r="C36" s="98" t="s">
        <v>120</v>
      </c>
      <c r="D36" s="98"/>
      <c r="E36" s="98"/>
      <c r="F36" s="113">
        <v>0</v>
      </c>
      <c r="G36" s="469"/>
      <c r="H36" s="436"/>
      <c r="I36" s="437"/>
      <c r="J36" s="437"/>
      <c r="K36" s="438">
        <v>0</v>
      </c>
      <c r="L36" s="438"/>
      <c r="M36" s="439"/>
    </row>
    <row r="37" spans="2:14" x14ac:dyDescent="0.3">
      <c r="B37" s="442"/>
      <c r="C37" s="98" t="s">
        <v>121</v>
      </c>
      <c r="D37" s="98"/>
      <c r="E37" s="98"/>
      <c r="F37" s="113">
        <v>0</v>
      </c>
      <c r="G37" s="469"/>
      <c r="H37" s="436"/>
      <c r="I37" s="437"/>
      <c r="J37" s="437"/>
      <c r="K37" s="438">
        <v>0</v>
      </c>
      <c r="L37" s="438"/>
      <c r="M37" s="439"/>
    </row>
    <row r="38" spans="2:14" ht="15.75" thickBot="1" x14ac:dyDescent="0.35">
      <c r="B38" s="442"/>
      <c r="C38" s="98" t="s">
        <v>122</v>
      </c>
      <c r="D38" s="98"/>
      <c r="E38" s="98"/>
      <c r="F38" s="113">
        <v>0</v>
      </c>
      <c r="G38" s="469"/>
      <c r="H38" s="454"/>
      <c r="I38" s="455"/>
      <c r="J38" s="455"/>
      <c r="K38" s="456">
        <v>0</v>
      </c>
      <c r="L38" s="456"/>
      <c r="M38" s="457"/>
    </row>
    <row r="39" spans="2:14" ht="15" customHeight="1" thickBot="1" x14ac:dyDescent="0.35">
      <c r="B39" s="443"/>
      <c r="C39" s="109" t="s">
        <v>105</v>
      </c>
      <c r="D39" s="99"/>
      <c r="E39" s="99"/>
      <c r="F39" s="114">
        <f>SUM(F27:F38)</f>
        <v>4462667.9000000004</v>
      </c>
      <c r="G39" s="469"/>
      <c r="H39" s="470"/>
      <c r="I39" s="471"/>
      <c r="J39" s="472"/>
      <c r="K39" s="473">
        <f>SUM(K27:M38)</f>
        <v>4462667.9000000004</v>
      </c>
      <c r="L39" s="471"/>
      <c r="M39" s="474"/>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431" t="s">
        <v>149</v>
      </c>
      <c r="C41" s="432"/>
      <c r="D41" s="510" t="s">
        <v>42</v>
      </c>
      <c r="E41" s="429"/>
      <c r="F41" s="429"/>
      <c r="G41" s="429"/>
      <c r="H41" s="511"/>
      <c r="I41" s="510" t="s">
        <v>43</v>
      </c>
      <c r="J41" s="429"/>
      <c r="K41" s="429"/>
      <c r="L41" s="429"/>
      <c r="M41" s="430"/>
    </row>
    <row r="42" spans="2:14" ht="32.25" customHeight="1" x14ac:dyDescent="0.3">
      <c r="B42" s="289" t="s">
        <v>16</v>
      </c>
      <c r="C42" s="290"/>
      <c r="D42" s="523" t="s">
        <v>201</v>
      </c>
      <c r="E42" s="524"/>
      <c r="F42" s="524"/>
      <c r="G42" s="524"/>
      <c r="H42" s="524"/>
      <c r="I42" s="524"/>
      <c r="J42" s="524"/>
      <c r="K42" s="524"/>
      <c r="L42" s="524"/>
      <c r="M42" s="525"/>
    </row>
    <row r="43" spans="2:14" ht="26.25" customHeight="1" x14ac:dyDescent="0.3">
      <c r="B43" s="289" t="s">
        <v>143</v>
      </c>
      <c r="C43" s="290"/>
      <c r="D43" s="523" t="s">
        <v>202</v>
      </c>
      <c r="E43" s="524"/>
      <c r="F43" s="524"/>
      <c r="G43" s="524"/>
      <c r="H43" s="524"/>
      <c r="I43" s="524"/>
      <c r="J43" s="524"/>
      <c r="K43" s="524"/>
      <c r="L43" s="524"/>
      <c r="M43" s="525"/>
    </row>
    <row r="44" spans="2:14" ht="49.5" customHeight="1" x14ac:dyDescent="0.3">
      <c r="B44" s="289" t="s">
        <v>18</v>
      </c>
      <c r="C44" s="290"/>
      <c r="D44" s="526" t="s">
        <v>207</v>
      </c>
      <c r="E44" s="527"/>
      <c r="F44" s="527"/>
      <c r="G44" s="527"/>
      <c r="H44" s="527"/>
      <c r="I44" s="527"/>
      <c r="J44" s="527"/>
      <c r="K44" s="527"/>
      <c r="L44" s="527"/>
      <c r="M44" s="528"/>
    </row>
    <row r="45" spans="2:14" ht="36" customHeight="1" x14ac:dyDescent="0.3">
      <c r="B45" s="347" t="s">
        <v>49</v>
      </c>
      <c r="C45" s="348"/>
      <c r="D45" s="269" t="s">
        <v>46</v>
      </c>
      <c r="E45" s="270"/>
      <c r="F45" s="270"/>
      <c r="G45" s="270"/>
      <c r="H45" s="270"/>
      <c r="I45" s="522"/>
      <c r="J45" s="458" t="s">
        <v>186</v>
      </c>
      <c r="K45" s="459"/>
      <c r="L45" s="459"/>
      <c r="M45" s="460"/>
    </row>
    <row r="46" spans="2:14" ht="39" customHeight="1" x14ac:dyDescent="0.3">
      <c r="B46" s="349"/>
      <c r="C46" s="350"/>
      <c r="D46" s="269" t="s">
        <v>47</v>
      </c>
      <c r="E46" s="270"/>
      <c r="F46" s="270"/>
      <c r="G46" s="270"/>
      <c r="H46" s="270"/>
      <c r="I46" s="522"/>
      <c r="J46" s="458" t="s">
        <v>187</v>
      </c>
      <c r="K46" s="459"/>
      <c r="L46" s="459"/>
      <c r="M46" s="460"/>
    </row>
    <row r="47" spans="2:14" ht="27.75" customHeight="1" thickBot="1" x14ac:dyDescent="0.35">
      <c r="B47" s="349"/>
      <c r="C47" s="350"/>
      <c r="D47" s="269" t="s">
        <v>62</v>
      </c>
      <c r="E47" s="270"/>
      <c r="F47" s="270"/>
      <c r="G47" s="270"/>
      <c r="H47" s="270"/>
      <c r="I47" s="522"/>
      <c r="J47" s="461" t="s">
        <v>189</v>
      </c>
      <c r="K47" s="462"/>
      <c r="L47" s="462"/>
      <c r="M47" s="463"/>
    </row>
    <row r="48" spans="2:14" ht="24.75" customHeight="1" thickBot="1" x14ac:dyDescent="0.35">
      <c r="B48" s="351"/>
      <c r="C48" s="352"/>
      <c r="D48" s="269" t="s">
        <v>53</v>
      </c>
      <c r="E48" s="270"/>
      <c r="F48" s="270"/>
      <c r="G48" s="270"/>
      <c r="H48" s="270"/>
      <c r="I48" s="271"/>
      <c r="J48" s="70" t="s">
        <v>56</v>
      </c>
      <c r="K48" s="71" t="s">
        <v>184</v>
      </c>
      <c r="L48" s="70" t="s">
        <v>58</v>
      </c>
      <c r="M48" s="71"/>
    </row>
    <row r="49" spans="2:13" ht="15.75" customHeight="1" x14ac:dyDescent="0.3">
      <c r="B49" s="519" t="s">
        <v>48</v>
      </c>
      <c r="C49" s="520"/>
      <c r="D49" s="520"/>
      <c r="E49" s="520"/>
      <c r="F49" s="520"/>
      <c r="G49" s="520"/>
      <c r="H49" s="520"/>
      <c r="I49" s="521"/>
      <c r="J49" s="466" t="s">
        <v>188</v>
      </c>
      <c r="K49" s="467"/>
      <c r="L49" s="467"/>
      <c r="M49" s="468"/>
    </row>
    <row r="50" spans="2:13" ht="11.25" customHeight="1" thickBot="1" x14ac:dyDescent="0.35"/>
    <row r="51" spans="2:13" ht="21.75" customHeight="1" thickBot="1" x14ac:dyDescent="0.35">
      <c r="B51" s="512" t="s">
        <v>161</v>
      </c>
      <c r="C51" s="513"/>
      <c r="D51" s="513"/>
      <c r="E51" s="513"/>
      <c r="F51" s="513"/>
      <c r="G51" s="513"/>
      <c r="H51" s="513"/>
      <c r="I51" s="513"/>
      <c r="J51" s="513"/>
      <c r="K51" s="513"/>
      <c r="L51" s="513"/>
      <c r="M51" s="514"/>
    </row>
    <row r="52" spans="2:13" ht="15.75" thickBot="1" x14ac:dyDescent="0.35">
      <c r="B52" s="504" t="s">
        <v>162</v>
      </c>
      <c r="C52" s="506"/>
      <c r="D52" s="504" t="s">
        <v>191</v>
      </c>
      <c r="E52" s="505"/>
      <c r="F52" s="505"/>
      <c r="G52" s="505"/>
      <c r="H52" s="505"/>
      <c r="I52" s="505"/>
      <c r="J52" s="505"/>
      <c r="K52" s="505"/>
      <c r="L52" s="505"/>
      <c r="M52" s="506"/>
    </row>
    <row r="53" spans="2:13" ht="15.75" thickBot="1" x14ac:dyDescent="0.35">
      <c r="B53" s="504" t="s">
        <v>163</v>
      </c>
      <c r="C53" s="506"/>
      <c r="D53" s="504" t="s">
        <v>192</v>
      </c>
      <c r="E53" s="505"/>
      <c r="F53" s="505"/>
      <c r="G53" s="505"/>
      <c r="H53" s="505"/>
      <c r="I53" s="505"/>
      <c r="J53" s="505"/>
      <c r="K53" s="505"/>
      <c r="L53" s="505"/>
      <c r="M53" s="506"/>
    </row>
    <row r="54" spans="2:13" ht="15.75" thickBot="1" x14ac:dyDescent="0.35">
      <c r="B54" s="504" t="s">
        <v>164</v>
      </c>
      <c r="C54" s="506"/>
      <c r="D54" s="486" t="s">
        <v>165</v>
      </c>
      <c r="E54" s="515"/>
      <c r="F54" s="515"/>
      <c r="G54" s="515"/>
      <c r="H54" s="515"/>
      <c r="I54" s="515"/>
      <c r="J54" s="516"/>
      <c r="K54" s="507" t="s">
        <v>166</v>
      </c>
      <c r="L54" s="508"/>
      <c r="M54" s="509"/>
    </row>
    <row r="55" spans="2:13" ht="45.75" customHeight="1" x14ac:dyDescent="0.3">
      <c r="B55" s="495" t="s">
        <v>193</v>
      </c>
      <c r="C55" s="496"/>
      <c r="D55" s="496"/>
      <c r="E55" s="496"/>
      <c r="F55" s="497"/>
      <c r="G55" s="123"/>
      <c r="H55" s="492" t="s">
        <v>225</v>
      </c>
      <c r="I55" s="493"/>
      <c r="J55" s="494"/>
      <c r="K55" s="600">
        <v>3231587.1</v>
      </c>
      <c r="L55" s="493"/>
      <c r="M55" s="494"/>
    </row>
    <row r="56" spans="2:13" ht="45.75" customHeight="1" thickBot="1" x14ac:dyDescent="0.35">
      <c r="B56" s="501" t="s">
        <v>194</v>
      </c>
      <c r="C56" s="502"/>
      <c r="D56" s="502"/>
      <c r="E56" s="502"/>
      <c r="F56" s="503"/>
      <c r="G56" s="123"/>
      <c r="H56" s="498" t="s">
        <v>195</v>
      </c>
      <c r="I56" s="499"/>
      <c r="J56" s="500"/>
      <c r="K56" s="601">
        <v>6463174.2000000002</v>
      </c>
      <c r="L56" s="499"/>
      <c r="M56" s="500"/>
    </row>
    <row r="57" spans="2:13" ht="15.75" thickBot="1" x14ac:dyDescent="0.35"/>
    <row r="58" spans="2:13" ht="30.75" customHeight="1" thickBot="1" x14ac:dyDescent="0.35">
      <c r="B58" s="486" t="s">
        <v>167</v>
      </c>
      <c r="C58" s="487"/>
      <c r="D58" s="487"/>
      <c r="E58" s="487"/>
      <c r="F58" s="487"/>
      <c r="G58" s="487"/>
      <c r="H58" s="487"/>
      <c r="I58" s="487"/>
      <c r="J58" s="487"/>
      <c r="K58" s="487"/>
      <c r="L58" s="487"/>
      <c r="M58" s="488"/>
    </row>
    <row r="59" spans="2:13" x14ac:dyDescent="0.3">
      <c r="B59" s="489" t="s">
        <v>168</v>
      </c>
      <c r="C59" s="490"/>
      <c r="D59" s="490"/>
      <c r="E59" s="490"/>
      <c r="F59" s="491"/>
      <c r="H59" s="489" t="s">
        <v>169</v>
      </c>
      <c r="I59" s="490"/>
      <c r="J59" s="490"/>
      <c r="K59" s="490"/>
      <c r="L59" s="490"/>
      <c r="M59" s="491"/>
    </row>
    <row r="60" spans="2:13" ht="32.1" customHeight="1" x14ac:dyDescent="0.3">
      <c r="B60" s="575" t="s">
        <v>208</v>
      </c>
      <c r="C60" s="576"/>
      <c r="D60" s="576"/>
      <c r="E60" s="576"/>
      <c r="F60" s="577"/>
      <c r="H60" s="578" t="s">
        <v>209</v>
      </c>
      <c r="I60" s="579"/>
      <c r="J60" s="579"/>
      <c r="K60" s="579"/>
      <c r="L60" s="579"/>
      <c r="M60" s="580"/>
    </row>
    <row r="61" spans="2:13" ht="144" customHeight="1" x14ac:dyDescent="0.3">
      <c r="B61" s="575" t="s">
        <v>210</v>
      </c>
      <c r="C61" s="576"/>
      <c r="D61" s="576"/>
      <c r="E61" s="576"/>
      <c r="F61" s="577"/>
      <c r="H61" s="578" t="s">
        <v>211</v>
      </c>
      <c r="I61" s="579"/>
      <c r="J61" s="579"/>
      <c r="K61" s="579"/>
      <c r="L61" s="579"/>
      <c r="M61" s="580"/>
    </row>
    <row r="62" spans="2:13" ht="64.5" customHeight="1" thickBot="1" x14ac:dyDescent="0.35">
      <c r="B62" s="575" t="s">
        <v>212</v>
      </c>
      <c r="C62" s="576"/>
      <c r="D62" s="576"/>
      <c r="E62" s="576"/>
      <c r="F62" s="577"/>
      <c r="G62" s="122"/>
      <c r="H62" s="578" t="s">
        <v>213</v>
      </c>
      <c r="I62" s="579"/>
      <c r="J62" s="579"/>
      <c r="K62" s="579"/>
      <c r="L62" s="579"/>
      <c r="M62" s="580"/>
    </row>
    <row r="63" spans="2:13" ht="56.1" customHeight="1" x14ac:dyDescent="0.3">
      <c r="B63" s="575" t="s">
        <v>214</v>
      </c>
      <c r="C63" s="576"/>
      <c r="D63" s="576"/>
      <c r="E63" s="576"/>
      <c r="F63" s="577"/>
      <c r="H63" s="578" t="s">
        <v>215</v>
      </c>
      <c r="I63" s="579"/>
      <c r="J63" s="579"/>
      <c r="K63" s="579"/>
      <c r="L63" s="579"/>
      <c r="M63" s="580"/>
    </row>
    <row r="64" spans="2:13" ht="63.95" customHeight="1" x14ac:dyDescent="0.3">
      <c r="B64" s="575" t="s">
        <v>216</v>
      </c>
      <c r="C64" s="576"/>
      <c r="D64" s="576"/>
      <c r="E64" s="576"/>
      <c r="F64" s="577"/>
      <c r="H64" s="578" t="s">
        <v>217</v>
      </c>
      <c r="I64" s="579"/>
      <c r="J64" s="579"/>
      <c r="K64" s="579"/>
      <c r="L64" s="579"/>
      <c r="M64" s="580"/>
    </row>
    <row r="65" spans="2:13" ht="54" customHeight="1" x14ac:dyDescent="0.3">
      <c r="B65" s="575" t="s">
        <v>218</v>
      </c>
      <c r="C65" s="576"/>
      <c r="D65" s="576"/>
      <c r="E65" s="576"/>
      <c r="F65" s="577"/>
      <c r="H65" s="578" t="s">
        <v>219</v>
      </c>
      <c r="I65" s="579"/>
      <c r="J65" s="579"/>
      <c r="K65" s="579"/>
      <c r="L65" s="579"/>
      <c r="M65" s="580"/>
    </row>
    <row r="66" spans="2:13" ht="45" customHeight="1" x14ac:dyDescent="0.3">
      <c r="B66" s="575" t="s">
        <v>220</v>
      </c>
      <c r="C66" s="576"/>
      <c r="D66" s="576"/>
      <c r="E66" s="576"/>
      <c r="F66" s="577"/>
      <c r="H66" s="578" t="s">
        <v>221</v>
      </c>
      <c r="I66" s="579"/>
      <c r="J66" s="579"/>
      <c r="K66" s="579"/>
      <c r="L66" s="579"/>
      <c r="M66" s="580"/>
    </row>
    <row r="67" spans="2:13" ht="60.95" customHeight="1" thickBot="1" x14ac:dyDescent="0.35">
      <c r="B67" s="581" t="s">
        <v>222</v>
      </c>
      <c r="C67" s="582"/>
      <c r="D67" s="582"/>
      <c r="E67" s="582"/>
      <c r="F67" s="583"/>
      <c r="H67" s="584" t="s">
        <v>223</v>
      </c>
      <c r="I67" s="585"/>
      <c r="J67" s="585"/>
      <c r="K67" s="585"/>
      <c r="L67" s="585"/>
      <c r="M67" s="586"/>
    </row>
    <row r="68" spans="2:13" ht="15.75" thickBot="1" x14ac:dyDescent="0.35"/>
    <row r="69" spans="2:13" ht="17.25" thickBot="1" x14ac:dyDescent="0.35">
      <c r="B69" s="481" t="s">
        <v>170</v>
      </c>
      <c r="C69" s="482"/>
      <c r="D69" s="482"/>
      <c r="E69" s="482"/>
      <c r="F69" s="482"/>
      <c r="G69" s="485"/>
      <c r="H69" s="482"/>
      <c r="I69" s="482"/>
      <c r="J69" s="482"/>
      <c r="K69" s="482"/>
      <c r="L69" s="482"/>
      <c r="M69" s="483"/>
    </row>
    <row r="70" spans="2:13" ht="16.5" x14ac:dyDescent="0.3">
      <c r="B70" s="587" t="s">
        <v>171</v>
      </c>
      <c r="C70" s="588"/>
      <c r="D70" s="588"/>
      <c r="E70" s="588"/>
      <c r="F70" s="588"/>
      <c r="G70" s="124"/>
      <c r="H70" s="587" t="s">
        <v>172</v>
      </c>
      <c r="I70" s="588"/>
      <c r="J70" s="588"/>
      <c r="K70" s="588"/>
      <c r="L70" s="588"/>
      <c r="M70" s="589"/>
    </row>
    <row r="71" spans="2:13" ht="23.25" customHeight="1" x14ac:dyDescent="0.3">
      <c r="B71" s="590" t="s">
        <v>173</v>
      </c>
      <c r="C71" s="591"/>
      <c r="D71" s="591" t="s">
        <v>174</v>
      </c>
      <c r="E71" s="591"/>
      <c r="F71" s="591"/>
      <c r="H71" s="590" t="s">
        <v>173</v>
      </c>
      <c r="I71" s="591"/>
      <c r="J71" s="591" t="s">
        <v>174</v>
      </c>
      <c r="K71" s="591"/>
      <c r="L71" s="591"/>
      <c r="M71" s="592"/>
    </row>
    <row r="72" spans="2:13" ht="23.25" customHeight="1" thickBot="1" x14ac:dyDescent="0.35">
      <c r="B72" s="593">
        <v>100</v>
      </c>
      <c r="C72" s="594"/>
      <c r="D72" s="594">
        <v>100</v>
      </c>
      <c r="E72" s="594"/>
      <c r="F72" s="594"/>
      <c r="G72" s="122"/>
      <c r="H72" s="593">
        <v>100</v>
      </c>
      <c r="I72" s="594"/>
      <c r="J72" s="594">
        <v>100</v>
      </c>
      <c r="K72" s="594"/>
      <c r="L72" s="594"/>
      <c r="M72" s="595"/>
    </row>
    <row r="73" spans="2:13" ht="15.75" thickBot="1" x14ac:dyDescent="0.35"/>
    <row r="74" spans="2:13" ht="17.25" thickBot="1" x14ac:dyDescent="0.35">
      <c r="B74" s="481" t="s">
        <v>175</v>
      </c>
      <c r="C74" s="482"/>
      <c r="D74" s="482"/>
      <c r="E74" s="482"/>
      <c r="F74" s="482"/>
      <c r="G74" s="482"/>
      <c r="H74" s="482"/>
      <c r="I74" s="482"/>
      <c r="J74" s="482"/>
      <c r="K74" s="482"/>
      <c r="L74" s="482"/>
      <c r="M74" s="483"/>
    </row>
    <row r="75" spans="2:13" ht="117" customHeight="1" thickBot="1" x14ac:dyDescent="0.35">
      <c r="B75" s="596" t="s">
        <v>224</v>
      </c>
      <c r="C75" s="597"/>
      <c r="D75" s="597"/>
      <c r="E75" s="597"/>
      <c r="F75" s="597"/>
      <c r="G75" s="597"/>
      <c r="H75" s="597"/>
      <c r="I75" s="597"/>
      <c r="J75" s="597"/>
      <c r="K75" s="597"/>
      <c r="L75" s="597"/>
      <c r="M75" s="598"/>
    </row>
    <row r="77" spans="2:13" x14ac:dyDescent="0.3">
      <c r="B77" s="125" t="s">
        <v>176</v>
      </c>
    </row>
    <row r="78" spans="2:13" x14ac:dyDescent="0.3">
      <c r="B78" s="126"/>
    </row>
    <row r="79" spans="2:13" ht="27" customHeight="1" x14ac:dyDescent="0.3">
      <c r="B79" s="484" t="s">
        <v>196</v>
      </c>
      <c r="C79" s="484"/>
      <c r="D79" s="484"/>
      <c r="E79" s="484"/>
      <c r="F79" s="484"/>
      <c r="G79" s="484"/>
      <c r="H79" s="484"/>
      <c r="I79" s="484"/>
      <c r="J79" s="484"/>
      <c r="K79" s="484"/>
      <c r="L79" s="484"/>
      <c r="M79" s="484"/>
    </row>
    <row r="80" spans="2:13" ht="15.75" thickBot="1" x14ac:dyDescent="0.35"/>
    <row r="81" spans="2:13" x14ac:dyDescent="0.3">
      <c r="B81" s="428" t="s">
        <v>144</v>
      </c>
      <c r="C81" s="429"/>
      <c r="D81" s="429"/>
      <c r="E81" s="429"/>
      <c r="F81" s="429"/>
      <c r="G81" s="110"/>
      <c r="H81" s="257" t="s">
        <v>108</v>
      </c>
      <c r="I81" s="258"/>
      <c r="J81" s="258"/>
      <c r="K81" s="258"/>
      <c r="L81" s="258"/>
      <c r="M81" s="259"/>
    </row>
    <row r="82" spans="2:13" ht="72.75" customHeight="1" x14ac:dyDescent="0.3">
      <c r="B82" s="426" t="s">
        <v>50</v>
      </c>
      <c r="C82" s="427"/>
      <c r="D82" s="344"/>
      <c r="E82" s="342"/>
      <c r="F82" s="342"/>
      <c r="G82" s="93"/>
      <c r="H82" s="341"/>
      <c r="I82" s="342"/>
      <c r="J82" s="342"/>
      <c r="K82" s="342"/>
      <c r="L82" s="342"/>
      <c r="M82" s="343"/>
    </row>
    <row r="83" spans="2:13" ht="42" customHeight="1" x14ac:dyDescent="0.3">
      <c r="B83" s="426" t="s">
        <v>157</v>
      </c>
      <c r="C83" s="427"/>
      <c r="D83" s="344" t="s">
        <v>203</v>
      </c>
      <c r="E83" s="342"/>
      <c r="F83" s="342"/>
      <c r="G83" s="93"/>
      <c r="H83" s="341" t="s">
        <v>179</v>
      </c>
      <c r="I83" s="342"/>
      <c r="J83" s="342"/>
      <c r="K83" s="342"/>
      <c r="L83" s="342"/>
      <c r="M83" s="343"/>
    </row>
    <row r="84" spans="2:13" ht="21.75" customHeight="1" thickBot="1" x14ac:dyDescent="0.35">
      <c r="B84" s="332" t="s">
        <v>54</v>
      </c>
      <c r="C84" s="333"/>
      <c r="D84" s="476">
        <v>44921</v>
      </c>
      <c r="E84" s="338"/>
      <c r="F84" s="338"/>
      <c r="G84" s="91"/>
      <c r="H84" s="477"/>
      <c r="I84" s="338"/>
      <c r="J84" s="338"/>
      <c r="K84" s="338"/>
      <c r="L84" s="338"/>
      <c r="M84" s="339"/>
    </row>
    <row r="85" spans="2:13" ht="15.75" thickBot="1" x14ac:dyDescent="0.35">
      <c r="B85" s="478" t="s">
        <v>44</v>
      </c>
      <c r="C85" s="479"/>
      <c r="D85" s="479"/>
      <c r="E85" s="479"/>
      <c r="F85" s="479"/>
      <c r="G85" s="479"/>
      <c r="H85" s="479"/>
      <c r="I85" s="479"/>
      <c r="J85" s="479"/>
      <c r="K85" s="479"/>
      <c r="L85" s="479"/>
      <c r="M85" s="480"/>
    </row>
  </sheetData>
  <mergeCells count="166">
    <mergeCell ref="B60:F60"/>
    <mergeCell ref="H60:M60"/>
    <mergeCell ref="B61:F61"/>
    <mergeCell ref="H61:M61"/>
    <mergeCell ref="B62:F62"/>
    <mergeCell ref="H62:M62"/>
    <mergeCell ref="B63:F63"/>
    <mergeCell ref="H63:M63"/>
    <mergeCell ref="B64:F64"/>
    <mergeCell ref="H64:M64"/>
    <mergeCell ref="B65:F65"/>
    <mergeCell ref="H65:M65"/>
    <mergeCell ref="B66:F66"/>
    <mergeCell ref="H66:M66"/>
    <mergeCell ref="B67:F67"/>
    <mergeCell ref="H67:M67"/>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49:I49"/>
    <mergeCell ref="J49:M49"/>
    <mergeCell ref="B45:C48"/>
    <mergeCell ref="D45:I45"/>
    <mergeCell ref="J45:M45"/>
    <mergeCell ref="D46:I46"/>
    <mergeCell ref="J46:M46"/>
    <mergeCell ref="D47:I47"/>
    <mergeCell ref="J47:M47"/>
    <mergeCell ref="D48:I48"/>
    <mergeCell ref="B42:C42"/>
    <mergeCell ref="D42:M42"/>
    <mergeCell ref="B43:C43"/>
    <mergeCell ref="D43:M43"/>
    <mergeCell ref="B44:C44"/>
    <mergeCell ref="D44:M44"/>
    <mergeCell ref="K29:M29"/>
    <mergeCell ref="D52:M52"/>
    <mergeCell ref="D53:M53"/>
    <mergeCell ref="K54:M54"/>
    <mergeCell ref="H39:J39"/>
    <mergeCell ref="K39:M39"/>
    <mergeCell ref="B41:C41"/>
    <mergeCell ref="D41:H41"/>
    <mergeCell ref="I41:M41"/>
    <mergeCell ref="B51:M51"/>
    <mergeCell ref="B52:C52"/>
    <mergeCell ref="B53:C53"/>
    <mergeCell ref="B54:C54"/>
    <mergeCell ref="D54:J54"/>
    <mergeCell ref="B58:M58"/>
    <mergeCell ref="H59:M59"/>
    <mergeCell ref="B59:F59"/>
    <mergeCell ref="H55:J55"/>
    <mergeCell ref="B55:F55"/>
    <mergeCell ref="K55:M55"/>
    <mergeCell ref="K56:M56"/>
    <mergeCell ref="H56:J56"/>
    <mergeCell ref="B56:F56"/>
    <mergeCell ref="B75:M75"/>
    <mergeCell ref="B74:M74"/>
    <mergeCell ref="B79:M79"/>
    <mergeCell ref="B81:F81"/>
    <mergeCell ref="H81:M81"/>
    <mergeCell ref="B69:M69"/>
    <mergeCell ref="B70:F70"/>
    <mergeCell ref="B71:C71"/>
    <mergeCell ref="B72:C72"/>
    <mergeCell ref="D71:F71"/>
    <mergeCell ref="D72:F72"/>
    <mergeCell ref="J71:M71"/>
    <mergeCell ref="H71:I71"/>
    <mergeCell ref="H72:I72"/>
    <mergeCell ref="J72:M72"/>
    <mergeCell ref="H70:M70"/>
    <mergeCell ref="B84:C84"/>
    <mergeCell ref="D84:F84"/>
    <mergeCell ref="H84:M84"/>
    <mergeCell ref="B85:M85"/>
    <mergeCell ref="B82:C82"/>
    <mergeCell ref="D82:F82"/>
    <mergeCell ref="H82:M82"/>
    <mergeCell ref="B83:C83"/>
    <mergeCell ref="D83:F83"/>
    <mergeCell ref="H83:M83"/>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FD5153CA-AB1F-430D-9A3B-006898F77D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BA5C0C-1BC0-41EF-AF34-76E031977A84}">
  <ds:schemaRef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4.xml><?xml version="1.0" encoding="utf-8"?>
<ds:datastoreItem xmlns:ds="http://schemas.openxmlformats.org/officeDocument/2006/customXml" ds:itemID="{8F92B635-132D-4C8B-97EF-4A65398C42D5}">
  <ds:schemaRefs>
    <ds:schemaRef ds:uri="office.server.policy"/>
    <ds:schemaRef ds:uri="http://www.w3.org/2000/xmln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John Monroy</cp:lastModifiedBy>
  <cp:lastPrinted>2020-03-05T22:15:42Z</cp:lastPrinted>
  <dcterms:created xsi:type="dcterms:W3CDTF">2007-02-14T20:21:57Z</dcterms:created>
  <dcterms:modified xsi:type="dcterms:W3CDTF">2022-12-27T19:42:52Z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y fmtid="{D5CDD505-2E9C-101B-9397-08002B2CF9AE}" pid="11" name="MediaServiceImageTags">
    <vt:lpwstr/>
  </property>
</Properties>
</file>