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cardioinfantil-my.sharepoint.com/personal/jrodriguezb_lacardio_org/Documents/INSUMOS BIOLOGÍA MOLECULAR/GENTECH/"/>
    </mc:Choice>
  </mc:AlternateContent>
  <xr:revisionPtr revIDLastSave="18" documentId="13_ncr:1_{A841B352-BFD5-4CFE-9DA4-636A4FF95F13}" xr6:coauthVersionLast="47" xr6:coauthVersionMax="47" xr10:uidLastSave="{8E74BCCA-26FD-40BE-BCBA-FA891D0EA550}"/>
  <bookViews>
    <workbookView xWindow="-120" yWindow="-120" windowWidth="20730" windowHeight="1116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1" l="1"/>
  <c r="N9" i="1"/>
  <c r="N3" i="1"/>
  <c r="N27" i="1"/>
</calcChain>
</file>

<file path=xl/sharedStrings.xml><?xml version="1.0" encoding="utf-8"?>
<sst xmlns="http://schemas.openxmlformats.org/spreadsheetml/2006/main" count="591" uniqueCount="188">
  <si>
    <t>ITEM</t>
  </si>
  <si>
    <t xml:space="preserve">INSUMO </t>
  </si>
  <si>
    <t>FABRICANTE SUGERIDO</t>
  </si>
  <si>
    <t xml:space="preserve">REFERENCIA PROVEEDOR </t>
  </si>
  <si>
    <t xml:space="preserve">CANTIDAD ESTIMADA COMPRA 12 MESES </t>
  </si>
  <si>
    <t xml:space="preserve">PRESENTACION </t>
  </si>
  <si>
    <t xml:space="preserve">VALOR UNITARIO </t>
  </si>
  <si>
    <t xml:space="preserve">IVA </t>
  </si>
  <si>
    <t xml:space="preserve">NETO </t>
  </si>
  <si>
    <t xml:space="preserve">REGISTRO SANITARIO </t>
  </si>
  <si>
    <t>TIEMPO DE ENTREGA</t>
  </si>
  <si>
    <t xml:space="preserve">OBSERVACIONES (FABRICANTE) </t>
  </si>
  <si>
    <t>OBSERVACIONES (DESCRIPCIÓN)</t>
  </si>
  <si>
    <t>kit de extraccion de ácidos nucléicos SARS-CoV-2</t>
  </si>
  <si>
    <t>ME-0044</t>
  </si>
  <si>
    <t>4320-4500 REACCIONES</t>
  </si>
  <si>
    <t>60 reacciones</t>
  </si>
  <si>
    <t>RSI: 2020RD-0006226</t>
  </si>
  <si>
    <t>30-60 días. Algunas unidades en plaza</t>
  </si>
  <si>
    <t>Liferiver Biotech</t>
  </si>
  <si>
    <t>-</t>
  </si>
  <si>
    <t>kit comercial de deteccion del COVID19</t>
  </si>
  <si>
    <t>COVID-K-001</t>
  </si>
  <si>
    <t>250 reacciones</t>
  </si>
  <si>
    <t>RSI: 2020RD-0006167</t>
  </si>
  <si>
    <t>15-30 días. Algunas unidades en plaza</t>
  </si>
  <si>
    <t>Co-Diagnostics</t>
  </si>
  <si>
    <t>Film adesivo optico</t>
  </si>
  <si>
    <t>P1001-QPS</t>
  </si>
  <si>
    <t>1880-2000 placas</t>
  </si>
  <si>
    <t>100 unidades/paquete</t>
  </si>
  <si>
    <t xml:space="preserve">30-60 días. </t>
  </si>
  <si>
    <t>MTC Bio</t>
  </si>
  <si>
    <t>Sealing film, qPCR Optical (pressure-sensitive adhesive) ABI Type, 100/pk</t>
  </si>
  <si>
    <t>placas de PCR</t>
  </si>
  <si>
    <t>P9602-N</t>
  </si>
  <si>
    <t>50 unidades/empaque</t>
  </si>
  <si>
    <t>PCR Plates, Standard 96 well x 0.2ml, non-skirted, 50pk</t>
  </si>
  <si>
    <t>Puntas de 0.5 - 10uL con filtro</t>
  </si>
  <si>
    <t>38000</t>
  </si>
  <si>
    <t>11520 PUNTAS</t>
  </si>
  <si>
    <t>10 racks x 96 puntas</t>
  </si>
  <si>
    <t>Sorenson</t>
  </si>
  <si>
    <t>Puntas para micropipeta 10 uL alargada</t>
  </si>
  <si>
    <t>Puntas de 10-100ul con filtro</t>
  </si>
  <si>
    <t>36060</t>
  </si>
  <si>
    <t xml:space="preserve">Puntas para micropipeta 100 uL </t>
  </si>
  <si>
    <t>Puntas de 100-1000uL con filtro</t>
  </si>
  <si>
    <t>14200</t>
  </si>
  <si>
    <t>10 racks x 100 puntas</t>
  </si>
  <si>
    <t xml:space="preserve">Puntas para micropipeta 1000 uL </t>
  </si>
  <si>
    <t>Kit de RT-qPCR (SuperScript™ III Platinum™ One-Step qRT-PCR Kit)</t>
  </si>
  <si>
    <t>204243</t>
  </si>
  <si>
    <t>5000 reacciones</t>
  </si>
  <si>
    <t>200 reacciones</t>
  </si>
  <si>
    <t xml:space="preserve">QIAGEN </t>
  </si>
  <si>
    <t>QuantiTect SYBR Green RT-PCR Kit (200)</t>
  </si>
  <si>
    <t>Tubos Eppendorf 1,5mL</t>
  </si>
  <si>
    <t>11510</t>
  </si>
  <si>
    <t>20000 tubos</t>
  </si>
  <si>
    <t>500 unidades/bolsa</t>
  </si>
  <si>
    <t>MCT 1.7 GRA NT 5000/CS 500/BG</t>
  </si>
  <si>
    <t>Sterile Hanks Balanced Salt Solution (HBSS) 1X con calcium y magnesio, sin phenol red</t>
  </si>
  <si>
    <t>9 litros</t>
  </si>
  <si>
    <t>Suero Fetal Bovino para cultivo celular</t>
  </si>
  <si>
    <t>500 ml</t>
  </si>
  <si>
    <t>Anfotericina B para cultivo celular</t>
  </si>
  <si>
    <t>BS721</t>
  </si>
  <si>
    <t>20 ml (250µg/mL)</t>
  </si>
  <si>
    <t>10 mL a 5 mg/mL</t>
  </si>
  <si>
    <t>Bio-Basic</t>
  </si>
  <si>
    <t>Amphotericin B (5mg/ml)</t>
  </si>
  <si>
    <t>Gentamicina sulfato para cultivo celular</t>
  </si>
  <si>
    <t>BS724</t>
  </si>
  <si>
    <t>20 ml (50mg/mL)</t>
  </si>
  <si>
    <t>10 mL a 50 mg/mL</t>
  </si>
  <si>
    <t>Gentamycin sulfate, 50MG/ml solution</t>
  </si>
  <si>
    <t>Caja de almacenamiento de tubos</t>
  </si>
  <si>
    <t>R1020*</t>
  </si>
  <si>
    <t>5 unidades</t>
  </si>
  <si>
    <t>Storage Box, hinged lid, 100 x 1.5ml, Rainbow Pack of assorted colors</t>
  </si>
  <si>
    <t>New England Biolabs Luna Universal Probe One-Step RT-qPCR Kit</t>
  </si>
  <si>
    <t>204443</t>
  </si>
  <si>
    <t>QuantiTect Probe RT-PCR Kit (200)</t>
  </si>
  <si>
    <t>New England Biolabs Proteinase K</t>
  </si>
  <si>
    <t>19131</t>
  </si>
  <si>
    <t>12 ml (6 kits)</t>
  </si>
  <si>
    <t xml:space="preserve">2 mL </t>
  </si>
  <si>
    <t>QIAGEN Proteinase K (2ml)</t>
  </si>
  <si>
    <t>Escherichia coli bacteriophage MS2</t>
  </si>
  <si>
    <t>ATCC®</t>
  </si>
  <si>
    <t>1 kit</t>
  </si>
  <si>
    <t xml:space="preserve">Escherichia coli bacteriophage T1 </t>
  </si>
  <si>
    <t>AMPure XP, 60 mL</t>
  </si>
  <si>
    <t>Beckman Coulter</t>
  </si>
  <si>
    <t>60 ml</t>
  </si>
  <si>
    <t>Tubos con perlas de vidrio (Standard Glass Beads, Ø: 0.1mm)</t>
  </si>
  <si>
    <t>Benchmark</t>
  </si>
  <si>
    <t>9831</t>
  </si>
  <si>
    <t>150 tubos</t>
  </si>
  <si>
    <t>1 libra</t>
  </si>
  <si>
    <t>RPI</t>
  </si>
  <si>
    <t>Disruption Beads for Yeast/Fungi, 0.5mm, Glass, 2.5 g/cc, 454 gm</t>
  </si>
  <si>
    <t>LongAmp® Taq 2X Master Mix (500 reacciones)</t>
  </si>
  <si>
    <t>New England Biolabs</t>
  </si>
  <si>
    <t>TP1100</t>
  </si>
  <si>
    <t>1000 reacciones</t>
  </si>
  <si>
    <t>SMOBiO</t>
  </si>
  <si>
    <t>ExcelTaq™ 5X PCR Master Mix, 200 RXN</t>
  </si>
  <si>
    <t>NEBNext® Microbiome DNA Enrichment Kit</t>
  </si>
  <si>
    <t>48 reacciones</t>
  </si>
  <si>
    <t>NEBNext® rRNA Depletion Kit (Human/Mouse/Rat)</t>
  </si>
  <si>
    <t>RNase If</t>
  </si>
  <si>
    <t>BEN0601</t>
  </si>
  <si>
    <t>5000 unidades</t>
  </si>
  <si>
    <t>1 kU</t>
  </si>
  <si>
    <t>RNase I, 10u/ul</t>
  </si>
  <si>
    <t>Buffer P1 (500 ml)</t>
  </si>
  <si>
    <t>Qiagen</t>
  </si>
  <si>
    <t>19051</t>
  </si>
  <si>
    <t>500 mL</t>
  </si>
  <si>
    <t>MagAttract HMW DNA Kit Catalog no. Number of samples (48)</t>
  </si>
  <si>
    <t>67563</t>
  </si>
  <si>
    <t>480 muestras</t>
  </si>
  <si>
    <t>MagAttract HMW DNA Kit (48)</t>
  </si>
  <si>
    <t xml:space="preserve">AccuPlex™ SARS-CoV-2 Reference Material Kit </t>
  </si>
  <si>
    <t>Seracare</t>
  </si>
  <si>
    <t>2 kits</t>
  </si>
  <si>
    <t>Lysozyme para Biologia Molecular</t>
  </si>
  <si>
    <t>Sigma</t>
  </si>
  <si>
    <t>LDB0308</t>
  </si>
  <si>
    <t>500 mg</t>
  </si>
  <si>
    <t>1 gramo</t>
  </si>
  <si>
    <t xml:space="preserve">Lysozyme   </t>
  </si>
  <si>
    <t>Qubit™ dsDNA BR Assay Kit (500 reacciones)</t>
  </si>
  <si>
    <t>ThermoFisher</t>
  </si>
  <si>
    <t>500 reacciones</t>
  </si>
  <si>
    <t>Invitrogen™ Qubit™ Flex Assay Tube Strips</t>
  </si>
  <si>
    <t>480 reacciones</t>
  </si>
  <si>
    <t>SuperScript IV One-Step RT-PCR System</t>
  </si>
  <si>
    <t>RP1100</t>
  </si>
  <si>
    <t>50 reacciones</t>
  </si>
  <si>
    <t>ExcelRT™ 2X One-Step RT-PCR Kit, 50 RXN</t>
  </si>
  <si>
    <t>SuperScript III One-Step RT-PCR System with Platinum Taq DNA Polymerase</t>
  </si>
  <si>
    <t>210212</t>
  </si>
  <si>
    <t>100 reacciones</t>
  </si>
  <si>
    <t>RIV2019-0000006</t>
  </si>
  <si>
    <t>QIAGEN OneStep RT-PCR Kit (100)</t>
  </si>
  <si>
    <t>SuperScript™ IV First-Strand Synthesis System (50 reacciones)</t>
  </si>
  <si>
    <t>Thermofisher</t>
  </si>
  <si>
    <t>Second Strand cDNA Synthesis Kit (50 reacciones)</t>
  </si>
  <si>
    <t>ZymoBIOMICS™ MagBead DNA/RNA</t>
  </si>
  <si>
    <t>Zymo Research</t>
  </si>
  <si>
    <t>ZymoBIOMICS™ Microbial Community Standard</t>
  </si>
  <si>
    <t>RNA Clean &amp; Concentrator MagBead (supplied with DNase I Set)</t>
  </si>
  <si>
    <t>Kit de deteccion de anticuerpos SARS-CoV-2</t>
  </si>
  <si>
    <t>4500 kits</t>
  </si>
  <si>
    <t>Kit de detección de antigeno SARS-CoV-2</t>
  </si>
  <si>
    <t>NEBNext® Ultra™ II End Repair/dA-Tailing Module</t>
  </si>
  <si>
    <t>72 reacciones</t>
  </si>
  <si>
    <t>NEB Blunt/TA Ligase Master Mix</t>
  </si>
  <si>
    <t>NEBNext® Quick Ligation Reaction Buffer</t>
  </si>
  <si>
    <t>4 ml</t>
  </si>
  <si>
    <t>T4 DNA Ligase</t>
  </si>
  <si>
    <t>B1445</t>
  </si>
  <si>
    <t>40.000 unidades (40.000 unidades/ml)</t>
  </si>
  <si>
    <t>200 UI</t>
  </si>
  <si>
    <t>T4 DNA Ligase with PEG, 5u/ul</t>
  </si>
  <si>
    <t>nCOV_N1 Forward Primer Aliquot, 100 nmol (GAC CCC AAA ATC AGC GAA AT)</t>
  </si>
  <si>
    <t>Integrated DNA Technologies</t>
  </si>
  <si>
    <t>100 nmol</t>
  </si>
  <si>
    <t>nCOV_N1 Reverse Primer Aliquot, 100 nmol (TCT GGT TAC TGC CAG TTG AAT CTG)</t>
  </si>
  <si>
    <t>nCOV_N1 Probe Aliquot, 50 nmol (FAM-ACC CCG CAT TAC GTT TGG TGG ACC-BHQ1)</t>
  </si>
  <si>
    <t>50 nmol</t>
  </si>
  <si>
    <t>RNase P Forward Primer Aliquot, 100 nmol (AGA TTT GGA CCT GCG AGC G)</t>
  </si>
  <si>
    <t>BASES-50nM</t>
  </si>
  <si>
    <t>50 nmoles</t>
  </si>
  <si>
    <t>15-30 días</t>
  </si>
  <si>
    <t>Macrogen</t>
  </si>
  <si>
    <t>RNase P Reverse Primer Aliquot, 100 nmol (GAG CGG CTG TCT CCA CAA GT)</t>
  </si>
  <si>
    <t>RNase P Probe Aliquot, 50 nmol (Cy5-GAG CGG CTG TCT CCA CAA GT-IBRQ)</t>
  </si>
  <si>
    <t xml:space="preserve">RdRP_SARSr-F2 (GTGARATGGTCATGTGTGGCGG) </t>
  </si>
  <si>
    <t xml:space="preserve">RdRP_SARSr-R1 (CARATGTTAAASACACTATTAGCATA) </t>
  </si>
  <si>
    <t xml:space="preserve">RdRP_SARSr-P2 (FAM-CAGGTGGAACCTCATCAGGAGATGC-BBQ) </t>
  </si>
  <si>
    <t xml:space="preserve">RdRP_SARSr-P1 (FAM-CCAGGTGGWACRTCATCMGGTGATGC-BBQ) </t>
  </si>
  <si>
    <t xml:space="preserve">E_Sarbeco_F1 (ACAGGTACGTTAATAGTTAATAGCGT) </t>
  </si>
  <si>
    <t xml:space="preserve">E_Sarbeco_R2 (ATATTGCAGCAGTACGCACACA) </t>
  </si>
  <si>
    <t>E_Sarbeco_P1 (FAM-ACACTAGCCATCCTTACTGCGCTTCG-BBQ)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</si>
</sst>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409]* #,##0_ ;_-[$$-409]* \-#,##0\ ;_-[$$-409]* &quot;-&quot;??_ ;_-@_ "/>
    <numFmt numFmtId="167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quotePrefix="1" applyAlignment="1">
      <alignment horizontal="center"/>
    </xf>
    <xf numFmtId="164" fontId="0" fillId="0" borderId="0" xfId="0" applyNumberFormat="1" applyAlignment="1">
      <alignment horizontal="center"/>
    </xf>
    <xf numFmtId="167" fontId="0" fillId="0" borderId="0" xfId="1" applyNumberFormat="1" applyFont="1"/>
    <xf numFmtId="164" fontId="0" fillId="0" borderId="0" xfId="0" applyNumberFormat="1"/>
  </cellXfs>
  <cellStyles count="2">
    <cellStyle name="Moneda" xfId="1" builtinId="4"/>
    <cellStyle name="Normal" xfId="0" builtinId="0"/>
  </cellStyles>
  <dxfs count="15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numFmt numFmtId="164" formatCode="_-[$$-409]* #,##0_ ;_-[$$-409]* \-#,##0\ ;_-[$$-409]* &quot;-&quot;??_ ;_-@_ 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numFmt numFmtId="164" formatCode="_-[$$-409]* #,##0_ ;_-[$$-409]* \-#,##0\ ;_-[$$-409]* &quot;-&quot;??_ ;_-@_ 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numFmt numFmtId="164" formatCode="_-[$$-409]* #,##0_ ;_-[$$-409]* \-#,##0\ ;_-[$$-409]* &quot;-&quot;??_ ;_-@_ 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2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6A1BDD39-502B-476F-B0A6-6D5C05D6EB28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3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EA50FA75-0526-45CA-811F-F390B9F0C2FD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4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7BA878B3-038D-4AB6-8AE7-0D4298C9A49D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5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063E403F-7350-412F-906C-FF6782334554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6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E0FF1AC2-0D0C-4D7E-8A8F-6C9518D3356C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7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B5713F42-5F8E-4BAB-A073-017C778C1983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8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A4DB301C-9391-4640-9A2C-8BD26D93D268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9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273237FA-2808-4F82-A412-E38B53B336C6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0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89F701D0-1401-49BF-9D2E-5D5720CADE06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1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54DE26FE-6257-4572-9CE4-0563EB1F9FB5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2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C5663505-E3C3-4C85-BAA7-E7DC3B8F272D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3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C1FA3BE6-CE23-4D9E-ACCB-A97F0A746B80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4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2D5692D6-8B8E-4712-9543-53D7838F9DFA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5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436B5DD0-697C-4B0E-92EE-B9207859BED7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6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E3F527BE-5EAF-462E-8263-21CE728A4602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7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7D128111-91EC-4A53-AC2F-C8539FE212CE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8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3742C574-1ADE-47EF-A160-10C68C43501C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1</xdr:row>
      <xdr:rowOff>0</xdr:rowOff>
    </xdr:from>
    <xdr:ext cx="304800" cy="304800"/>
    <xdr:sp macro="" textlink="">
      <xdr:nvSpPr>
        <xdr:cNvPr id="19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B26A03DF-51ED-4127-9A77-449B534BD077}"/>
            </a:ext>
          </a:extLst>
        </xdr:cNvPr>
        <xdr:cNvSpPr>
          <a:spLocks noChangeAspect="1" noChangeArrowheads="1"/>
        </xdr:cNvSpPr>
      </xdr:nvSpPr>
      <xdr:spPr bwMode="auto">
        <a:xfrm>
          <a:off x="1933575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0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D82052A6-11FC-4AA9-91D1-947DFD19CC60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1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2B310405-C77C-4965-B3F1-14D1BEA5F8C2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2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8567D662-AF44-4816-A889-4B475482A745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3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F1BFA6C8-FAA3-4D07-82EA-6D66464B0A19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4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98E73AF7-2443-4F64-B705-887B1B04541E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5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592A5261-2D2F-4293-8A1A-96DC970FC57A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6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FBC353AD-8322-4C53-BFC5-99A4615A3DA3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7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C3D67B33-0761-4B3C-85B6-B318C4176ADD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8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BACBC7E3-AB93-47AB-A607-95472A1110EC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29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0B1913ED-BB5B-4250-A9B7-7547880D3FEE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0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2BA99008-4F6F-4C94-85F4-0A71D4A02986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1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338EFEEE-5CD6-49A0-86DA-2E4AEF9D6056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2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4853433D-F4F2-48B6-885C-65BBBCF5ECCD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3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B6813312-6EDC-4B74-984C-9EF85CE48211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4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2B7D1669-29CA-497E-96C3-CF95C9B58AA4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5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01F06BFF-C4E5-4328-8153-1D65B45735DB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6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20F65D90-81BC-4A90-88AB-EA09F1D92DEF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37" name="AutoShape 1024" descr="http://northamerica.labnetinternational.com/sites/www.labnetinternational.com/files/product-images/Biopette_Plus_02.png">
          <a:extLst>
            <a:ext uri="{FF2B5EF4-FFF2-40B4-BE49-F238E27FC236}">
              <a16:creationId xmlns:a16="http://schemas.microsoft.com/office/drawing/2014/main" id="{8939CEA1-FD7A-4A26-B0DB-77EA26D98418}"/>
            </a:ext>
          </a:extLst>
        </xdr:cNvPr>
        <xdr:cNvSpPr>
          <a:spLocks noChangeAspect="1" noChangeArrowheads="1"/>
        </xdr:cNvSpPr>
      </xdr:nvSpPr>
      <xdr:spPr bwMode="auto">
        <a:xfrm>
          <a:off x="8439150" y="546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3" displayName="Tabla3" ref="A1:M57" totalsRowShown="0" headerRowDxfId="14" dataDxfId="13">
  <autoFilter ref="A1:M57" xr:uid="{00000000-0009-0000-0100-000001000000}"/>
  <tableColumns count="13">
    <tableColumn id="1" xr3:uid="{00000000-0010-0000-0000-000001000000}" name="ITEM" dataDxfId="12"/>
    <tableColumn id="2" xr3:uid="{00000000-0010-0000-0000-000002000000}" name="INSUMO " dataDxfId="11"/>
    <tableColumn id="3" xr3:uid="{00000000-0010-0000-0000-000003000000}" name="FABRICANTE SUGERIDO" dataDxfId="10"/>
    <tableColumn id="4" xr3:uid="{00000000-0010-0000-0000-000004000000}" name="REFERENCIA PROVEEDOR " dataDxfId="9"/>
    <tableColumn id="5" xr3:uid="{00000000-0010-0000-0000-000005000000}" name="CANTIDAD ESTIMADA COMPRA 12 MESES " dataDxfId="8"/>
    <tableColumn id="6" xr3:uid="{00000000-0010-0000-0000-000006000000}" name="PRESENTACION " dataDxfId="7"/>
    <tableColumn id="7" xr3:uid="{00000000-0010-0000-0000-000007000000}" name="VALOR UNITARIO " dataDxfId="6"/>
    <tableColumn id="8" xr3:uid="{00000000-0010-0000-0000-000008000000}" name="IVA " dataDxfId="5"/>
    <tableColumn id="9" xr3:uid="{00000000-0010-0000-0000-000009000000}" name="NETO " dataDxfId="4"/>
    <tableColumn id="10" xr3:uid="{00000000-0010-0000-0000-00000A000000}" name="REGISTRO SANITARIO " dataDxfId="3"/>
    <tableColumn id="11" xr3:uid="{00000000-0010-0000-0000-00000B000000}" name="TIEMPO DE ENTREGA" dataDxfId="2"/>
    <tableColumn id="13" xr3:uid="{9F4039DA-6FD8-4B3C-957C-B18963A578B9}" name="OBSERVACIONES (FABRICANTE) " dataDxfId="1"/>
    <tableColumn id="12" xr3:uid="{B7E83751-B8F4-4E03-BB4B-C91C64765B5E}" name="OBSERVACIONES (DESCRIPCIÓN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showGridLines="0" tabSelected="1" topLeftCell="G1" zoomScaleNormal="100" workbookViewId="0">
      <selection activeCell="L27" sqref="L27"/>
    </sheetView>
  </sheetViews>
  <sheetFormatPr baseColWidth="10" defaultColWidth="11.42578125" defaultRowHeight="15" x14ac:dyDescent="0.25"/>
  <cols>
    <col min="2" max="2" width="78.140625" bestFit="1" customWidth="1"/>
    <col min="3" max="3" width="27.42578125" bestFit="1" customWidth="1"/>
    <col min="4" max="4" width="16.140625" customWidth="1"/>
    <col min="5" max="5" width="35.140625" bestFit="1" customWidth="1"/>
    <col min="6" max="6" width="23.42578125" customWidth="1"/>
    <col min="7" max="7" width="18.85546875" customWidth="1"/>
    <col min="8" max="8" width="14" bestFit="1" customWidth="1"/>
    <col min="9" max="9" width="15" bestFit="1" customWidth="1"/>
    <col min="10" max="10" width="22.42578125" customWidth="1"/>
    <col min="11" max="11" width="11.42578125" customWidth="1"/>
    <col min="12" max="12" width="19.5703125" customWidth="1"/>
    <col min="13" max="13" width="67.5703125" bestFit="1" customWidth="1"/>
    <col min="14" max="14" width="13" bestFit="1" customWidth="1"/>
  </cols>
  <sheetData>
    <row r="1" spans="1:14" ht="38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4" t="s">
        <v>9</v>
      </c>
      <c r="K1" s="7" t="s">
        <v>10</v>
      </c>
      <c r="L1" s="7" t="s">
        <v>11</v>
      </c>
      <c r="M1" s="7" t="s">
        <v>12</v>
      </c>
    </row>
    <row r="2" spans="1:14" ht="60" x14ac:dyDescent="0.25">
      <c r="A2" s="6">
        <v>1</v>
      </c>
      <c r="B2" s="6" t="s">
        <v>13</v>
      </c>
      <c r="C2" s="6"/>
      <c r="D2" s="6" t="s">
        <v>14</v>
      </c>
      <c r="E2" s="6" t="s">
        <v>15</v>
      </c>
      <c r="F2" s="6" t="s">
        <v>16</v>
      </c>
      <c r="G2" s="10">
        <v>1980000</v>
      </c>
      <c r="H2" s="10">
        <v>0</v>
      </c>
      <c r="I2" s="10">
        <v>1980000</v>
      </c>
      <c r="J2" s="6" t="s">
        <v>17</v>
      </c>
      <c r="K2" s="8" t="s">
        <v>18</v>
      </c>
      <c r="L2" s="6" t="s">
        <v>19</v>
      </c>
      <c r="M2" s="6" t="s">
        <v>20</v>
      </c>
      <c r="N2" s="12"/>
    </row>
    <row r="3" spans="1:14" ht="60" x14ac:dyDescent="0.25">
      <c r="A3" s="6">
        <v>2</v>
      </c>
      <c r="B3" s="6" t="s">
        <v>21</v>
      </c>
      <c r="C3" s="6"/>
      <c r="D3" s="6" t="s">
        <v>22</v>
      </c>
      <c r="E3" s="6" t="s">
        <v>15</v>
      </c>
      <c r="F3" s="6" t="s">
        <v>23</v>
      </c>
      <c r="G3" s="10">
        <v>13475000</v>
      </c>
      <c r="H3" s="10">
        <v>0</v>
      </c>
      <c r="I3" s="10">
        <v>13475000</v>
      </c>
      <c r="J3" s="6" t="s">
        <v>24</v>
      </c>
      <c r="K3" s="8" t="s">
        <v>25</v>
      </c>
      <c r="L3" s="6" t="s">
        <v>26</v>
      </c>
      <c r="M3" s="6" t="s">
        <v>20</v>
      </c>
      <c r="N3" s="12">
        <f>Tabla3[[#This Row],[VALOR UNITARIO ]]/250</f>
        <v>53900</v>
      </c>
    </row>
    <row r="4" spans="1:14" x14ac:dyDescent="0.25">
      <c r="A4" s="6">
        <v>3</v>
      </c>
      <c r="B4" s="6" t="s">
        <v>27</v>
      </c>
      <c r="C4" s="6"/>
      <c r="D4" s="6" t="s">
        <v>28</v>
      </c>
      <c r="E4" s="6" t="s">
        <v>29</v>
      </c>
      <c r="F4" s="6" t="s">
        <v>30</v>
      </c>
      <c r="G4" s="10">
        <v>530950</v>
      </c>
      <c r="H4" s="10">
        <v>100880.5</v>
      </c>
      <c r="I4" s="10">
        <v>631830.5</v>
      </c>
      <c r="J4" s="6" t="s">
        <v>20</v>
      </c>
      <c r="K4" s="8" t="s">
        <v>31</v>
      </c>
      <c r="L4" s="6" t="s">
        <v>32</v>
      </c>
      <c r="M4" s="6" t="s">
        <v>33</v>
      </c>
    </row>
    <row r="5" spans="1:14" x14ac:dyDescent="0.25">
      <c r="A5" s="6">
        <v>4</v>
      </c>
      <c r="B5" s="6" t="s">
        <v>34</v>
      </c>
      <c r="C5" s="6"/>
      <c r="D5" s="6" t="s">
        <v>35</v>
      </c>
      <c r="E5" s="6" t="s">
        <v>29</v>
      </c>
      <c r="F5" s="6" t="s">
        <v>36</v>
      </c>
      <c r="G5" s="10">
        <v>323750</v>
      </c>
      <c r="H5" s="10">
        <v>61512.5</v>
      </c>
      <c r="I5" s="10">
        <v>385262.5</v>
      </c>
      <c r="J5" s="6" t="s">
        <v>20</v>
      </c>
      <c r="K5" s="8" t="s">
        <v>31</v>
      </c>
      <c r="L5" s="6" t="s">
        <v>32</v>
      </c>
      <c r="M5" s="6" t="s">
        <v>37</v>
      </c>
    </row>
    <row r="6" spans="1:14" ht="60" x14ac:dyDescent="0.25">
      <c r="A6" s="6">
        <v>5</v>
      </c>
      <c r="B6" s="6" t="s">
        <v>38</v>
      </c>
      <c r="C6" s="6"/>
      <c r="D6" s="9" t="s">
        <v>39</v>
      </c>
      <c r="E6" s="6" t="s">
        <v>40</v>
      </c>
      <c r="F6" s="6" t="s">
        <v>41</v>
      </c>
      <c r="G6" s="10">
        <v>231650</v>
      </c>
      <c r="H6" s="10">
        <v>44013.5</v>
      </c>
      <c r="I6" s="10">
        <v>275663.5</v>
      </c>
      <c r="J6" s="6" t="s">
        <v>20</v>
      </c>
      <c r="K6" s="8" t="s">
        <v>18</v>
      </c>
      <c r="L6" s="6" t="s">
        <v>42</v>
      </c>
      <c r="M6" s="6" t="s">
        <v>43</v>
      </c>
    </row>
    <row r="7" spans="1:14" ht="60" x14ac:dyDescent="0.25">
      <c r="A7" s="6">
        <v>6</v>
      </c>
      <c r="B7" s="6" t="s">
        <v>44</v>
      </c>
      <c r="C7" s="6"/>
      <c r="D7" s="9" t="s">
        <v>45</v>
      </c>
      <c r="E7" s="6" t="s">
        <v>40</v>
      </c>
      <c r="F7" s="6" t="s">
        <v>41</v>
      </c>
      <c r="G7" s="10">
        <v>231650</v>
      </c>
      <c r="H7" s="10">
        <v>44013.5</v>
      </c>
      <c r="I7" s="10">
        <v>275663.5</v>
      </c>
      <c r="J7" s="6" t="s">
        <v>20</v>
      </c>
      <c r="K7" s="8" t="s">
        <v>18</v>
      </c>
      <c r="L7" s="6" t="s">
        <v>42</v>
      </c>
      <c r="M7" s="6" t="s">
        <v>46</v>
      </c>
    </row>
    <row r="8" spans="1:14" ht="60" x14ac:dyDescent="0.25">
      <c r="A8" s="6">
        <v>7</v>
      </c>
      <c r="B8" s="6" t="s">
        <v>47</v>
      </c>
      <c r="C8" s="6"/>
      <c r="D8" s="9" t="s">
        <v>48</v>
      </c>
      <c r="E8" s="6" t="s">
        <v>40</v>
      </c>
      <c r="F8" s="6" t="s">
        <v>49</v>
      </c>
      <c r="G8" s="10">
        <v>231650</v>
      </c>
      <c r="H8" s="10">
        <v>44013.5</v>
      </c>
      <c r="I8" s="10">
        <v>275663.5</v>
      </c>
      <c r="J8" s="6" t="s">
        <v>20</v>
      </c>
      <c r="K8" s="8" t="s">
        <v>18</v>
      </c>
      <c r="L8" s="6" t="s">
        <v>42</v>
      </c>
      <c r="M8" s="6" t="s">
        <v>50</v>
      </c>
    </row>
    <row r="9" spans="1:14" x14ac:dyDescent="0.25">
      <c r="A9" s="6">
        <v>8</v>
      </c>
      <c r="B9" s="6" t="s">
        <v>51</v>
      </c>
      <c r="C9" s="6"/>
      <c r="D9" s="9" t="s">
        <v>52</v>
      </c>
      <c r="E9" s="6" t="s">
        <v>53</v>
      </c>
      <c r="F9" s="6" t="s">
        <v>54</v>
      </c>
      <c r="G9" s="10">
        <v>5292980</v>
      </c>
      <c r="H9" s="10">
        <v>1005666.2000000001</v>
      </c>
      <c r="I9" s="10">
        <v>6298646.2000000002</v>
      </c>
      <c r="J9" s="6" t="s">
        <v>20</v>
      </c>
      <c r="K9" s="8" t="s">
        <v>31</v>
      </c>
      <c r="L9" s="6" t="s">
        <v>55</v>
      </c>
      <c r="M9" s="6" t="s">
        <v>56</v>
      </c>
      <c r="N9" s="12">
        <f>Tabla3[[#This Row],[NETO ]]/200</f>
        <v>31493.231</v>
      </c>
    </row>
    <row r="10" spans="1:14" x14ac:dyDescent="0.25">
      <c r="A10" s="6">
        <v>9</v>
      </c>
      <c r="B10" s="6" t="s">
        <v>57</v>
      </c>
      <c r="C10" s="6"/>
      <c r="D10" s="9" t="s">
        <v>58</v>
      </c>
      <c r="E10" s="6" t="s">
        <v>59</v>
      </c>
      <c r="F10" s="6" t="s">
        <v>60</v>
      </c>
      <c r="G10" s="10">
        <v>36160</v>
      </c>
      <c r="H10" s="10">
        <v>6870.4</v>
      </c>
      <c r="I10" s="10">
        <v>43030.400000000001</v>
      </c>
      <c r="J10" s="6" t="s">
        <v>20</v>
      </c>
      <c r="K10" s="8" t="s">
        <v>31</v>
      </c>
      <c r="L10" s="6" t="s">
        <v>42</v>
      </c>
      <c r="M10" s="6" t="s">
        <v>61</v>
      </c>
    </row>
    <row r="11" spans="1:14" x14ac:dyDescent="0.25">
      <c r="A11" s="6">
        <v>10</v>
      </c>
      <c r="B11" s="6" t="s">
        <v>62</v>
      </c>
      <c r="C11" s="6"/>
      <c r="D11" s="6" t="s">
        <v>20</v>
      </c>
      <c r="E11" s="6" t="s">
        <v>63</v>
      </c>
      <c r="F11" s="6" t="s">
        <v>20</v>
      </c>
      <c r="G11" s="10" t="s">
        <v>20</v>
      </c>
      <c r="H11" s="10" t="s">
        <v>20</v>
      </c>
      <c r="I11" s="10" t="s">
        <v>20</v>
      </c>
      <c r="J11" s="6" t="s">
        <v>20</v>
      </c>
      <c r="K11" s="8" t="s">
        <v>20</v>
      </c>
      <c r="L11" s="6" t="s">
        <v>20</v>
      </c>
      <c r="M11" s="6" t="s">
        <v>20</v>
      </c>
    </row>
    <row r="12" spans="1:14" x14ac:dyDescent="0.25">
      <c r="A12" s="6">
        <v>11</v>
      </c>
      <c r="B12" s="6" t="s">
        <v>64</v>
      </c>
      <c r="C12" s="6"/>
      <c r="D12" s="6" t="s">
        <v>20</v>
      </c>
      <c r="E12" s="6" t="s">
        <v>65</v>
      </c>
      <c r="F12" s="6" t="s">
        <v>20</v>
      </c>
      <c r="G12" s="10" t="s">
        <v>20</v>
      </c>
      <c r="H12" s="10" t="s">
        <v>20</v>
      </c>
      <c r="I12" s="10" t="s">
        <v>20</v>
      </c>
      <c r="J12" s="6" t="s">
        <v>20</v>
      </c>
      <c r="K12" s="8" t="s">
        <v>20</v>
      </c>
      <c r="L12" s="6" t="s">
        <v>20</v>
      </c>
      <c r="M12" s="6" t="s">
        <v>20</v>
      </c>
    </row>
    <row r="13" spans="1:14" x14ac:dyDescent="0.25">
      <c r="A13" s="6">
        <v>12</v>
      </c>
      <c r="B13" s="6" t="s">
        <v>66</v>
      </c>
      <c r="C13" s="6"/>
      <c r="D13" s="6" t="s">
        <v>67</v>
      </c>
      <c r="E13" s="6" t="s">
        <v>68</v>
      </c>
      <c r="F13" s="6" t="s">
        <v>69</v>
      </c>
      <c r="G13" s="10">
        <v>135000</v>
      </c>
      <c r="H13" s="10">
        <v>25650</v>
      </c>
      <c r="I13" s="10">
        <v>160650</v>
      </c>
      <c r="J13" s="6" t="s">
        <v>20</v>
      </c>
      <c r="K13" s="8" t="s">
        <v>31</v>
      </c>
      <c r="L13" s="6" t="s">
        <v>70</v>
      </c>
      <c r="M13" s="6" t="s">
        <v>71</v>
      </c>
    </row>
    <row r="14" spans="1:14" x14ac:dyDescent="0.25">
      <c r="A14" s="6">
        <v>13</v>
      </c>
      <c r="B14" s="6" t="s">
        <v>72</v>
      </c>
      <c r="C14" s="6"/>
      <c r="D14" s="6" t="s">
        <v>73</v>
      </c>
      <c r="E14" s="6" t="s">
        <v>74</v>
      </c>
      <c r="F14" s="6" t="s">
        <v>75</v>
      </c>
      <c r="G14" s="10">
        <v>530950</v>
      </c>
      <c r="H14" s="10">
        <v>100880.5</v>
      </c>
      <c r="I14" s="10">
        <v>631830.5</v>
      </c>
      <c r="J14" s="6" t="s">
        <v>20</v>
      </c>
      <c r="K14" s="8" t="s">
        <v>31</v>
      </c>
      <c r="L14" s="6" t="s">
        <v>70</v>
      </c>
      <c r="M14" s="6" t="s">
        <v>76</v>
      </c>
    </row>
    <row r="15" spans="1:14" x14ac:dyDescent="0.25">
      <c r="A15" s="6">
        <v>14</v>
      </c>
      <c r="B15" s="6" t="s">
        <v>77</v>
      </c>
      <c r="C15" s="6"/>
      <c r="D15" s="6" t="s">
        <v>78</v>
      </c>
      <c r="E15" s="6">
        <v>100</v>
      </c>
      <c r="F15" s="6" t="s">
        <v>79</v>
      </c>
      <c r="G15" s="10">
        <v>106189.99999999999</v>
      </c>
      <c r="H15" s="10">
        <v>20176.099999999999</v>
      </c>
      <c r="I15" s="10">
        <v>126366.09999999998</v>
      </c>
      <c r="J15" s="6" t="s">
        <v>20</v>
      </c>
      <c r="K15" s="8" t="s">
        <v>31</v>
      </c>
      <c r="L15" s="6" t="s">
        <v>32</v>
      </c>
      <c r="M15" s="6" t="s">
        <v>80</v>
      </c>
    </row>
    <row r="16" spans="1:14" x14ac:dyDescent="0.25">
      <c r="A16" s="6">
        <v>15</v>
      </c>
      <c r="B16" s="6" t="s">
        <v>81</v>
      </c>
      <c r="C16" s="6"/>
      <c r="D16" s="9" t="s">
        <v>82</v>
      </c>
      <c r="E16" s="6" t="s">
        <v>53</v>
      </c>
      <c r="F16" s="6" t="s">
        <v>54</v>
      </c>
      <c r="G16" s="10">
        <v>3902360</v>
      </c>
      <c r="H16" s="10">
        <v>741448.4</v>
      </c>
      <c r="I16" s="10">
        <v>4643808.4000000004</v>
      </c>
      <c r="J16" s="6" t="s">
        <v>20</v>
      </c>
      <c r="K16" s="8" t="s">
        <v>31</v>
      </c>
      <c r="L16" s="6" t="s">
        <v>55</v>
      </c>
      <c r="M16" s="6" t="s">
        <v>83</v>
      </c>
      <c r="N16" s="12">
        <f>Tabla3[[#This Row],[NETO ]]/200</f>
        <v>23219.042000000001</v>
      </c>
    </row>
    <row r="17" spans="1:14" x14ac:dyDescent="0.25">
      <c r="A17" s="6">
        <v>16</v>
      </c>
      <c r="B17" s="6" t="s">
        <v>84</v>
      </c>
      <c r="C17" s="6"/>
      <c r="D17" s="6" t="s">
        <v>85</v>
      </c>
      <c r="E17" s="6" t="s">
        <v>86</v>
      </c>
      <c r="F17" s="6" t="s">
        <v>87</v>
      </c>
      <c r="G17" s="10">
        <v>754600</v>
      </c>
      <c r="H17" s="10">
        <v>143374</v>
      </c>
      <c r="I17" s="10">
        <v>897974</v>
      </c>
      <c r="J17" s="6" t="s">
        <v>20</v>
      </c>
      <c r="K17" s="8" t="s">
        <v>31</v>
      </c>
      <c r="L17" s="6" t="s">
        <v>55</v>
      </c>
      <c r="M17" s="6" t="s">
        <v>88</v>
      </c>
    </row>
    <row r="18" spans="1:14" x14ac:dyDescent="0.25">
      <c r="A18" s="6">
        <v>17</v>
      </c>
      <c r="B18" s="6" t="s">
        <v>89</v>
      </c>
      <c r="C18" s="6" t="s">
        <v>90</v>
      </c>
      <c r="D18" s="6" t="s">
        <v>20</v>
      </c>
      <c r="E18" s="6" t="s">
        <v>91</v>
      </c>
      <c r="F18" s="6" t="s">
        <v>20</v>
      </c>
      <c r="G18" s="10" t="s">
        <v>20</v>
      </c>
      <c r="H18" s="10" t="s">
        <v>20</v>
      </c>
      <c r="I18" s="10" t="s">
        <v>20</v>
      </c>
      <c r="J18" s="6" t="s">
        <v>20</v>
      </c>
      <c r="K18" s="8" t="s">
        <v>20</v>
      </c>
      <c r="L18" s="6" t="s">
        <v>20</v>
      </c>
      <c r="M18" s="6" t="s">
        <v>20</v>
      </c>
    </row>
    <row r="19" spans="1:14" x14ac:dyDescent="0.25">
      <c r="A19" s="6">
        <v>18</v>
      </c>
      <c r="B19" s="6" t="s">
        <v>92</v>
      </c>
      <c r="C19" s="6" t="s">
        <v>90</v>
      </c>
      <c r="D19" s="6" t="s">
        <v>20</v>
      </c>
      <c r="E19" s="6" t="s">
        <v>91</v>
      </c>
      <c r="F19" s="6" t="s">
        <v>20</v>
      </c>
      <c r="G19" s="10" t="s">
        <v>20</v>
      </c>
      <c r="H19" s="10" t="s">
        <v>20</v>
      </c>
      <c r="I19" s="10" t="s">
        <v>20</v>
      </c>
      <c r="J19" s="6" t="s">
        <v>20</v>
      </c>
      <c r="K19" s="8" t="s">
        <v>20</v>
      </c>
      <c r="L19" s="6" t="s">
        <v>20</v>
      </c>
      <c r="M19" s="6" t="s">
        <v>20</v>
      </c>
    </row>
    <row r="20" spans="1:14" x14ac:dyDescent="0.25">
      <c r="A20" s="6">
        <v>19</v>
      </c>
      <c r="B20" s="6" t="s">
        <v>93</v>
      </c>
      <c r="C20" s="6" t="s">
        <v>94</v>
      </c>
      <c r="D20" s="6" t="s">
        <v>20</v>
      </c>
      <c r="E20" s="6" t="s">
        <v>95</v>
      </c>
      <c r="F20" s="6" t="s">
        <v>20</v>
      </c>
      <c r="G20" s="10" t="s">
        <v>20</v>
      </c>
      <c r="H20" s="10" t="s">
        <v>20</v>
      </c>
      <c r="I20" s="10" t="s">
        <v>20</v>
      </c>
      <c r="J20" s="6" t="s">
        <v>20</v>
      </c>
      <c r="K20" s="8" t="s">
        <v>20</v>
      </c>
      <c r="L20" s="6" t="s">
        <v>20</v>
      </c>
      <c r="M20" s="6" t="s">
        <v>20</v>
      </c>
    </row>
    <row r="21" spans="1:14" x14ac:dyDescent="0.25">
      <c r="A21" s="6">
        <v>20</v>
      </c>
      <c r="B21" s="6" t="s">
        <v>96</v>
      </c>
      <c r="C21" s="6" t="s">
        <v>97</v>
      </c>
      <c r="D21" s="6" t="s">
        <v>98</v>
      </c>
      <c r="E21" s="6" t="s">
        <v>99</v>
      </c>
      <c r="F21" s="6" t="s">
        <v>100</v>
      </c>
      <c r="G21" s="10">
        <v>291252.49999999994</v>
      </c>
      <c r="H21" s="10">
        <v>55337.974999999991</v>
      </c>
      <c r="I21" s="10">
        <v>346590.47499999992</v>
      </c>
      <c r="J21" s="6" t="s">
        <v>20</v>
      </c>
      <c r="K21" s="8" t="s">
        <v>31</v>
      </c>
      <c r="L21" s="6" t="s">
        <v>101</v>
      </c>
      <c r="M21" s="6" t="s">
        <v>102</v>
      </c>
    </row>
    <row r="22" spans="1:14" x14ac:dyDescent="0.25">
      <c r="A22" s="6">
        <v>21</v>
      </c>
      <c r="B22" s="6" t="s">
        <v>103</v>
      </c>
      <c r="C22" s="6" t="s">
        <v>104</v>
      </c>
      <c r="D22" s="6" t="s">
        <v>105</v>
      </c>
      <c r="E22" s="6" t="s">
        <v>106</v>
      </c>
      <c r="F22" s="6" t="s">
        <v>54</v>
      </c>
      <c r="G22" s="10">
        <v>431200</v>
      </c>
      <c r="H22" s="10">
        <v>81928</v>
      </c>
      <c r="I22" s="10">
        <v>513128</v>
      </c>
      <c r="J22" s="6" t="s">
        <v>20</v>
      </c>
      <c r="K22" s="8" t="s">
        <v>31</v>
      </c>
      <c r="L22" s="6" t="s">
        <v>107</v>
      </c>
      <c r="M22" s="6" t="s">
        <v>108</v>
      </c>
    </row>
    <row r="23" spans="1:14" x14ac:dyDescent="0.25">
      <c r="A23" s="6">
        <v>22</v>
      </c>
      <c r="B23" s="6" t="s">
        <v>109</v>
      </c>
      <c r="C23" s="6" t="s">
        <v>104</v>
      </c>
      <c r="D23" s="6" t="s">
        <v>20</v>
      </c>
      <c r="E23" s="6" t="s">
        <v>110</v>
      </c>
      <c r="F23" s="6" t="s">
        <v>20</v>
      </c>
      <c r="G23" s="10" t="s">
        <v>20</v>
      </c>
      <c r="H23" s="10" t="s">
        <v>20</v>
      </c>
      <c r="I23" s="10" t="s">
        <v>20</v>
      </c>
      <c r="J23" s="6" t="s">
        <v>20</v>
      </c>
      <c r="K23" s="8" t="s">
        <v>20</v>
      </c>
      <c r="L23" s="6" t="s">
        <v>20</v>
      </c>
      <c r="M23" s="6" t="s">
        <v>20</v>
      </c>
    </row>
    <row r="24" spans="1:14" x14ac:dyDescent="0.25">
      <c r="A24" s="6">
        <v>23</v>
      </c>
      <c r="B24" s="6" t="s">
        <v>111</v>
      </c>
      <c r="C24" s="6" t="s">
        <v>104</v>
      </c>
      <c r="D24" s="6" t="s">
        <v>20</v>
      </c>
      <c r="E24" s="6" t="s">
        <v>110</v>
      </c>
      <c r="F24" s="6" t="s">
        <v>20</v>
      </c>
      <c r="G24" s="10" t="s">
        <v>20</v>
      </c>
      <c r="H24" s="10" t="s">
        <v>20</v>
      </c>
      <c r="I24" s="10" t="s">
        <v>20</v>
      </c>
      <c r="J24" s="6" t="s">
        <v>20</v>
      </c>
      <c r="K24" s="8" t="s">
        <v>20</v>
      </c>
      <c r="L24" s="6" t="s">
        <v>20</v>
      </c>
      <c r="M24" s="6" t="s">
        <v>20</v>
      </c>
    </row>
    <row r="25" spans="1:14" x14ac:dyDescent="0.25">
      <c r="A25" s="6">
        <v>24</v>
      </c>
      <c r="B25" s="6" t="s">
        <v>112</v>
      </c>
      <c r="C25" s="6" t="s">
        <v>104</v>
      </c>
      <c r="D25" s="6" t="s">
        <v>113</v>
      </c>
      <c r="E25" s="6" t="s">
        <v>114</v>
      </c>
      <c r="F25" s="6" t="s">
        <v>115</v>
      </c>
      <c r="G25" s="10">
        <v>1877400</v>
      </c>
      <c r="H25" s="10">
        <v>356706</v>
      </c>
      <c r="I25" s="10">
        <v>2234106</v>
      </c>
      <c r="J25" s="6" t="s">
        <v>20</v>
      </c>
      <c r="K25" s="8" t="s">
        <v>31</v>
      </c>
      <c r="L25" s="6" t="s">
        <v>70</v>
      </c>
      <c r="M25" s="6" t="s">
        <v>116</v>
      </c>
    </row>
    <row r="26" spans="1:14" x14ac:dyDescent="0.25">
      <c r="A26" s="6">
        <v>25</v>
      </c>
      <c r="B26" s="6" t="s">
        <v>117</v>
      </c>
      <c r="C26" s="6" t="s">
        <v>118</v>
      </c>
      <c r="D26" s="9" t="s">
        <v>119</v>
      </c>
      <c r="E26" s="6" t="s">
        <v>65</v>
      </c>
      <c r="F26" s="6" t="s">
        <v>120</v>
      </c>
      <c r="G26" s="10">
        <v>619850</v>
      </c>
      <c r="H26" s="10">
        <v>117771.5</v>
      </c>
      <c r="I26" s="10">
        <v>737621.5</v>
      </c>
      <c r="J26" s="6" t="s">
        <v>20</v>
      </c>
      <c r="K26" s="8" t="s">
        <v>31</v>
      </c>
      <c r="L26" s="6" t="s">
        <v>55</v>
      </c>
      <c r="M26" s="6" t="s">
        <v>117</v>
      </c>
    </row>
    <row r="27" spans="1:14" x14ac:dyDescent="0.25">
      <c r="A27" s="6">
        <v>26</v>
      </c>
      <c r="B27" s="6" t="s">
        <v>121</v>
      </c>
      <c r="C27" s="6" t="s">
        <v>118</v>
      </c>
      <c r="D27" s="9" t="s">
        <v>122</v>
      </c>
      <c r="E27" s="6" t="s">
        <v>123</v>
      </c>
      <c r="F27" s="6" t="s">
        <v>110</v>
      </c>
      <c r="G27" s="10">
        <v>2646490</v>
      </c>
      <c r="H27" s="10">
        <v>502833.10000000003</v>
      </c>
      <c r="I27" s="10">
        <v>3149323.1</v>
      </c>
      <c r="J27" s="6" t="s">
        <v>20</v>
      </c>
      <c r="K27" s="8" t="s">
        <v>31</v>
      </c>
      <c r="L27" s="6" t="s">
        <v>55</v>
      </c>
      <c r="M27" s="6" t="s">
        <v>124</v>
      </c>
      <c r="N27" s="11">
        <f>3149323/48</f>
        <v>65610.895833333328</v>
      </c>
    </row>
    <row r="28" spans="1:14" x14ac:dyDescent="0.25">
      <c r="A28" s="6">
        <v>27</v>
      </c>
      <c r="B28" s="6" t="s">
        <v>125</v>
      </c>
      <c r="C28" s="6" t="s">
        <v>126</v>
      </c>
      <c r="D28" s="6" t="s">
        <v>20</v>
      </c>
      <c r="E28" s="6" t="s">
        <v>127</v>
      </c>
      <c r="F28" s="6" t="s">
        <v>20</v>
      </c>
      <c r="G28" s="10" t="s">
        <v>20</v>
      </c>
      <c r="H28" s="10" t="s">
        <v>20</v>
      </c>
      <c r="I28" s="10" t="s">
        <v>20</v>
      </c>
      <c r="J28" s="6" t="s">
        <v>20</v>
      </c>
      <c r="K28" s="8" t="s">
        <v>20</v>
      </c>
      <c r="L28" s="6" t="s">
        <v>20</v>
      </c>
      <c r="M28" s="6" t="s">
        <v>20</v>
      </c>
    </row>
    <row r="29" spans="1:14" x14ac:dyDescent="0.25">
      <c r="A29" s="6">
        <v>28</v>
      </c>
      <c r="B29" s="6" t="s">
        <v>128</v>
      </c>
      <c r="C29" s="6" t="s">
        <v>129</v>
      </c>
      <c r="D29" s="6" t="s">
        <v>130</v>
      </c>
      <c r="E29" s="6" t="s">
        <v>131</v>
      </c>
      <c r="F29" s="6" t="s">
        <v>132</v>
      </c>
      <c r="G29" s="10">
        <v>135000</v>
      </c>
      <c r="H29" s="10">
        <v>25650</v>
      </c>
      <c r="I29" s="10">
        <v>160650</v>
      </c>
      <c r="J29" s="6" t="s">
        <v>20</v>
      </c>
      <c r="K29" s="8" t="s">
        <v>31</v>
      </c>
      <c r="L29" s="6" t="s">
        <v>70</v>
      </c>
      <c r="M29" s="6" t="s">
        <v>133</v>
      </c>
    </row>
    <row r="30" spans="1:14" x14ac:dyDescent="0.25">
      <c r="A30" s="6">
        <v>29</v>
      </c>
      <c r="B30" s="6" t="s">
        <v>134</v>
      </c>
      <c r="C30" s="6" t="s">
        <v>135</v>
      </c>
      <c r="D30" s="6" t="s">
        <v>20</v>
      </c>
      <c r="E30" s="6" t="s">
        <v>136</v>
      </c>
      <c r="F30" s="6" t="s">
        <v>20</v>
      </c>
      <c r="G30" s="10" t="s">
        <v>20</v>
      </c>
      <c r="H30" s="10" t="s">
        <v>20</v>
      </c>
      <c r="I30" s="10" t="s">
        <v>20</v>
      </c>
      <c r="J30" s="6" t="s">
        <v>20</v>
      </c>
      <c r="K30" s="8" t="s">
        <v>20</v>
      </c>
      <c r="L30" s="6" t="s">
        <v>20</v>
      </c>
      <c r="M30" s="6" t="s">
        <v>20</v>
      </c>
    </row>
    <row r="31" spans="1:14" x14ac:dyDescent="0.25">
      <c r="A31" s="6">
        <v>30</v>
      </c>
      <c r="B31" s="6" t="s">
        <v>137</v>
      </c>
      <c r="C31" s="6" t="s">
        <v>135</v>
      </c>
      <c r="D31" s="6" t="s">
        <v>20</v>
      </c>
      <c r="E31" s="6" t="s">
        <v>138</v>
      </c>
      <c r="F31" s="6" t="s">
        <v>20</v>
      </c>
      <c r="G31" s="10" t="s">
        <v>20</v>
      </c>
      <c r="H31" s="10" t="s">
        <v>20</v>
      </c>
      <c r="I31" s="10" t="s">
        <v>20</v>
      </c>
      <c r="J31" s="6" t="s">
        <v>20</v>
      </c>
      <c r="K31" s="8" t="s">
        <v>20</v>
      </c>
      <c r="L31" s="6" t="s">
        <v>20</v>
      </c>
      <c r="M31" s="6" t="s">
        <v>20</v>
      </c>
    </row>
    <row r="32" spans="1:14" ht="60" x14ac:dyDescent="0.25">
      <c r="A32" s="6">
        <v>31</v>
      </c>
      <c r="B32" s="6" t="s">
        <v>139</v>
      </c>
      <c r="C32" s="6" t="s">
        <v>135</v>
      </c>
      <c r="D32" s="6" t="s">
        <v>140</v>
      </c>
      <c r="E32" s="6" t="s">
        <v>53</v>
      </c>
      <c r="F32" s="6" t="s">
        <v>141</v>
      </c>
      <c r="G32" s="10">
        <v>770000</v>
      </c>
      <c r="H32" s="10">
        <v>146300</v>
      </c>
      <c r="I32" s="10">
        <v>916300</v>
      </c>
      <c r="J32" s="6" t="s">
        <v>20</v>
      </c>
      <c r="K32" s="8" t="s">
        <v>18</v>
      </c>
      <c r="L32" s="6" t="s">
        <v>107</v>
      </c>
      <c r="M32" s="6" t="s">
        <v>142</v>
      </c>
    </row>
    <row r="33" spans="1:13" ht="60" x14ac:dyDescent="0.25">
      <c r="A33" s="6">
        <v>32</v>
      </c>
      <c r="B33" s="6" t="s">
        <v>143</v>
      </c>
      <c r="C33" s="6" t="s">
        <v>135</v>
      </c>
      <c r="D33" s="9" t="s">
        <v>144</v>
      </c>
      <c r="E33" s="6" t="s">
        <v>53</v>
      </c>
      <c r="F33" s="6" t="s">
        <v>145</v>
      </c>
      <c r="G33" s="10">
        <v>3956260</v>
      </c>
      <c r="H33" s="10">
        <v>751689.4</v>
      </c>
      <c r="I33" s="10">
        <v>4707949.4000000004</v>
      </c>
      <c r="J33" s="6" t="s">
        <v>146</v>
      </c>
      <c r="K33" s="8" t="s">
        <v>18</v>
      </c>
      <c r="L33" s="6" t="s">
        <v>55</v>
      </c>
      <c r="M33" s="6" t="s">
        <v>147</v>
      </c>
    </row>
    <row r="34" spans="1:13" x14ac:dyDescent="0.25">
      <c r="A34" s="6">
        <v>33</v>
      </c>
      <c r="B34" s="6" t="s">
        <v>148</v>
      </c>
      <c r="C34" s="6" t="s">
        <v>149</v>
      </c>
      <c r="D34" s="6" t="s">
        <v>20</v>
      </c>
      <c r="E34" s="6" t="s">
        <v>141</v>
      </c>
      <c r="F34" s="6" t="s">
        <v>20</v>
      </c>
      <c r="G34" s="10" t="s">
        <v>20</v>
      </c>
      <c r="H34" s="10" t="s">
        <v>20</v>
      </c>
      <c r="I34" s="10" t="s">
        <v>20</v>
      </c>
      <c r="J34" s="6" t="s">
        <v>20</v>
      </c>
      <c r="K34" s="8" t="s">
        <v>20</v>
      </c>
      <c r="L34" s="6" t="s">
        <v>20</v>
      </c>
      <c r="M34" s="6" t="s">
        <v>20</v>
      </c>
    </row>
    <row r="35" spans="1:13" x14ac:dyDescent="0.25">
      <c r="A35" s="6">
        <v>34</v>
      </c>
      <c r="B35" s="6" t="s">
        <v>150</v>
      </c>
      <c r="C35" s="6" t="s">
        <v>149</v>
      </c>
      <c r="D35" s="6" t="s">
        <v>20</v>
      </c>
      <c r="E35" s="6" t="s">
        <v>141</v>
      </c>
      <c r="F35" s="6" t="s">
        <v>20</v>
      </c>
      <c r="G35" s="10" t="s">
        <v>20</v>
      </c>
      <c r="H35" s="10" t="s">
        <v>20</v>
      </c>
      <c r="I35" s="10" t="s">
        <v>20</v>
      </c>
      <c r="J35" s="6" t="s">
        <v>20</v>
      </c>
      <c r="K35" s="8" t="s">
        <v>20</v>
      </c>
      <c r="L35" s="6" t="s">
        <v>20</v>
      </c>
      <c r="M35" s="6" t="s">
        <v>20</v>
      </c>
    </row>
    <row r="36" spans="1:13" x14ac:dyDescent="0.25">
      <c r="A36" s="6">
        <v>35</v>
      </c>
      <c r="B36" s="6" t="s">
        <v>151</v>
      </c>
      <c r="C36" s="6" t="s">
        <v>152</v>
      </c>
      <c r="D36" s="6" t="s">
        <v>20</v>
      </c>
      <c r="E36" s="6" t="s">
        <v>141</v>
      </c>
      <c r="F36" s="6" t="s">
        <v>20</v>
      </c>
      <c r="G36" s="10" t="s">
        <v>20</v>
      </c>
      <c r="H36" s="10" t="s">
        <v>20</v>
      </c>
      <c r="I36" s="10" t="s">
        <v>20</v>
      </c>
      <c r="J36" s="6" t="s">
        <v>20</v>
      </c>
      <c r="K36" s="8" t="s">
        <v>20</v>
      </c>
      <c r="L36" s="6" t="s">
        <v>20</v>
      </c>
      <c r="M36" s="6" t="s">
        <v>20</v>
      </c>
    </row>
    <row r="37" spans="1:13" x14ac:dyDescent="0.25">
      <c r="A37" s="6">
        <v>36</v>
      </c>
      <c r="B37" s="6" t="s">
        <v>153</v>
      </c>
      <c r="C37" s="6" t="s">
        <v>152</v>
      </c>
      <c r="D37" s="6" t="s">
        <v>20</v>
      </c>
      <c r="E37" s="6" t="s">
        <v>91</v>
      </c>
      <c r="F37" s="6" t="s">
        <v>20</v>
      </c>
      <c r="G37" s="10" t="s">
        <v>20</v>
      </c>
      <c r="H37" s="10" t="s">
        <v>20</v>
      </c>
      <c r="I37" s="10" t="s">
        <v>20</v>
      </c>
      <c r="J37" s="6" t="s">
        <v>20</v>
      </c>
      <c r="K37" s="8" t="s">
        <v>20</v>
      </c>
      <c r="L37" s="6" t="s">
        <v>20</v>
      </c>
      <c r="M37" s="6" t="s">
        <v>20</v>
      </c>
    </row>
    <row r="38" spans="1:13" x14ac:dyDescent="0.25">
      <c r="A38" s="6">
        <v>37</v>
      </c>
      <c r="B38" s="6" t="s">
        <v>154</v>
      </c>
      <c r="C38" s="6" t="s">
        <v>152</v>
      </c>
      <c r="D38" s="6" t="s">
        <v>20</v>
      </c>
      <c r="E38" s="6" t="s">
        <v>141</v>
      </c>
      <c r="F38" s="6" t="s">
        <v>20</v>
      </c>
      <c r="G38" s="10" t="s">
        <v>20</v>
      </c>
      <c r="H38" s="10" t="s">
        <v>20</v>
      </c>
      <c r="I38" s="10" t="s">
        <v>20</v>
      </c>
      <c r="J38" s="6" t="s">
        <v>20</v>
      </c>
      <c r="K38" s="8" t="s">
        <v>20</v>
      </c>
      <c r="L38" s="6" t="s">
        <v>20</v>
      </c>
      <c r="M38" s="6" t="s">
        <v>20</v>
      </c>
    </row>
    <row r="39" spans="1:13" x14ac:dyDescent="0.25">
      <c r="A39" s="6">
        <v>38</v>
      </c>
      <c r="B39" s="6" t="s">
        <v>155</v>
      </c>
      <c r="C39" s="6"/>
      <c r="D39" s="6" t="s">
        <v>20</v>
      </c>
      <c r="E39" s="6" t="s">
        <v>156</v>
      </c>
      <c r="F39" s="6" t="s">
        <v>20</v>
      </c>
      <c r="G39" s="10" t="s">
        <v>20</v>
      </c>
      <c r="H39" s="10" t="s">
        <v>20</v>
      </c>
      <c r="I39" s="10" t="s">
        <v>20</v>
      </c>
      <c r="J39" s="6" t="s">
        <v>20</v>
      </c>
      <c r="K39" s="8" t="s">
        <v>20</v>
      </c>
      <c r="L39" s="6" t="s">
        <v>20</v>
      </c>
      <c r="M39" s="6" t="s">
        <v>20</v>
      </c>
    </row>
    <row r="40" spans="1:13" x14ac:dyDescent="0.25">
      <c r="A40" s="6">
        <v>39</v>
      </c>
      <c r="B40" s="6" t="s">
        <v>157</v>
      </c>
      <c r="C40" s="6"/>
      <c r="D40" s="6" t="s">
        <v>20</v>
      </c>
      <c r="E40" s="6" t="s">
        <v>156</v>
      </c>
      <c r="F40" s="6" t="s">
        <v>20</v>
      </c>
      <c r="G40" s="10" t="s">
        <v>20</v>
      </c>
      <c r="H40" s="10" t="s">
        <v>20</v>
      </c>
      <c r="I40" s="10" t="s">
        <v>20</v>
      </c>
      <c r="J40" s="6" t="s">
        <v>20</v>
      </c>
      <c r="K40" s="8" t="s">
        <v>20</v>
      </c>
      <c r="L40" s="6" t="s">
        <v>20</v>
      </c>
      <c r="M40" s="6" t="s">
        <v>20</v>
      </c>
    </row>
    <row r="41" spans="1:13" x14ac:dyDescent="0.25">
      <c r="A41" s="6">
        <v>40</v>
      </c>
      <c r="B41" s="6" t="s">
        <v>158</v>
      </c>
      <c r="C41" s="6" t="s">
        <v>104</v>
      </c>
      <c r="D41" s="6" t="s">
        <v>20</v>
      </c>
      <c r="E41" s="6" t="s">
        <v>159</v>
      </c>
      <c r="F41" s="6" t="s">
        <v>20</v>
      </c>
      <c r="G41" s="10" t="s">
        <v>20</v>
      </c>
      <c r="H41" s="10" t="s">
        <v>20</v>
      </c>
      <c r="I41" s="10" t="s">
        <v>20</v>
      </c>
      <c r="J41" s="6" t="s">
        <v>20</v>
      </c>
      <c r="K41" s="8" t="s">
        <v>20</v>
      </c>
      <c r="L41" s="6" t="s">
        <v>20</v>
      </c>
      <c r="M41" s="6" t="s">
        <v>20</v>
      </c>
    </row>
    <row r="42" spans="1:13" x14ac:dyDescent="0.25">
      <c r="A42" s="6">
        <v>41</v>
      </c>
      <c r="B42" s="6" t="s">
        <v>160</v>
      </c>
      <c r="C42" s="6" t="s">
        <v>104</v>
      </c>
      <c r="D42" s="6" t="s">
        <v>20</v>
      </c>
      <c r="E42" s="6" t="s">
        <v>145</v>
      </c>
      <c r="F42" s="6" t="s">
        <v>20</v>
      </c>
      <c r="G42" s="10" t="s">
        <v>20</v>
      </c>
      <c r="H42" s="10" t="s">
        <v>20</v>
      </c>
      <c r="I42" s="10" t="s">
        <v>20</v>
      </c>
      <c r="J42" s="6" t="s">
        <v>20</v>
      </c>
      <c r="K42" s="8" t="s">
        <v>20</v>
      </c>
      <c r="L42" s="6" t="s">
        <v>20</v>
      </c>
      <c r="M42" s="6" t="s">
        <v>20</v>
      </c>
    </row>
    <row r="43" spans="1:13" x14ac:dyDescent="0.25">
      <c r="A43" s="6">
        <v>42</v>
      </c>
      <c r="B43" s="6" t="s">
        <v>161</v>
      </c>
      <c r="C43" s="6" t="s">
        <v>104</v>
      </c>
      <c r="D43" s="6" t="s">
        <v>20</v>
      </c>
      <c r="E43" s="6" t="s">
        <v>162</v>
      </c>
      <c r="F43" s="6" t="s">
        <v>20</v>
      </c>
      <c r="G43" s="10" t="s">
        <v>20</v>
      </c>
      <c r="H43" s="10" t="s">
        <v>20</v>
      </c>
      <c r="I43" s="10" t="s">
        <v>20</v>
      </c>
      <c r="J43" s="6" t="s">
        <v>20</v>
      </c>
      <c r="K43" s="8" t="s">
        <v>20</v>
      </c>
      <c r="L43" s="6" t="s">
        <v>20</v>
      </c>
      <c r="M43" s="6" t="s">
        <v>20</v>
      </c>
    </row>
    <row r="44" spans="1:13" x14ac:dyDescent="0.25">
      <c r="A44" s="6">
        <v>43</v>
      </c>
      <c r="B44" s="6" t="s">
        <v>163</v>
      </c>
      <c r="C44" s="6" t="s">
        <v>104</v>
      </c>
      <c r="D44" s="6" t="s">
        <v>164</v>
      </c>
      <c r="E44" s="6" t="s">
        <v>165</v>
      </c>
      <c r="F44" s="6" t="s">
        <v>166</v>
      </c>
      <c r="G44" s="10">
        <v>264600</v>
      </c>
      <c r="H44" s="10">
        <v>50274</v>
      </c>
      <c r="I44" s="10">
        <v>314874</v>
      </c>
      <c r="J44" s="6" t="s">
        <v>20</v>
      </c>
      <c r="K44" s="8" t="s">
        <v>31</v>
      </c>
      <c r="L44" s="6" t="s">
        <v>70</v>
      </c>
      <c r="M44" s="6" t="s">
        <v>167</v>
      </c>
    </row>
    <row r="45" spans="1:13" x14ac:dyDescent="0.25">
      <c r="A45" s="6">
        <v>44</v>
      </c>
      <c r="B45" s="6" t="s">
        <v>168</v>
      </c>
      <c r="C45" s="6" t="s">
        <v>169</v>
      </c>
      <c r="D45" s="6" t="s">
        <v>20</v>
      </c>
      <c r="E45" s="6" t="s">
        <v>170</v>
      </c>
      <c r="F45" s="6" t="s">
        <v>20</v>
      </c>
      <c r="G45" s="10" t="s">
        <v>20</v>
      </c>
      <c r="H45" s="10" t="s">
        <v>20</v>
      </c>
      <c r="I45" s="10" t="s">
        <v>20</v>
      </c>
      <c r="J45" s="6" t="s">
        <v>20</v>
      </c>
      <c r="K45" s="8" t="s">
        <v>20</v>
      </c>
      <c r="L45" s="6" t="s">
        <v>20</v>
      </c>
      <c r="M45" s="6" t="s">
        <v>20</v>
      </c>
    </row>
    <row r="46" spans="1:13" x14ac:dyDescent="0.25">
      <c r="A46" s="6">
        <v>45</v>
      </c>
      <c r="B46" s="6" t="s">
        <v>171</v>
      </c>
      <c r="C46" s="6" t="s">
        <v>169</v>
      </c>
      <c r="D46" s="6" t="s">
        <v>20</v>
      </c>
      <c r="E46" s="6" t="s">
        <v>170</v>
      </c>
      <c r="F46" s="6" t="s">
        <v>20</v>
      </c>
      <c r="G46" s="10" t="s">
        <v>20</v>
      </c>
      <c r="H46" s="10" t="s">
        <v>20</v>
      </c>
      <c r="I46" s="10" t="s">
        <v>20</v>
      </c>
      <c r="J46" s="6" t="s">
        <v>20</v>
      </c>
      <c r="K46" s="8" t="s">
        <v>20</v>
      </c>
      <c r="L46" s="6" t="s">
        <v>20</v>
      </c>
      <c r="M46" s="6" t="s">
        <v>20</v>
      </c>
    </row>
    <row r="47" spans="1:13" x14ac:dyDescent="0.25">
      <c r="A47" s="6">
        <v>46</v>
      </c>
      <c r="B47" s="6" t="s">
        <v>172</v>
      </c>
      <c r="C47" s="6" t="s">
        <v>169</v>
      </c>
      <c r="D47" s="6" t="s">
        <v>20</v>
      </c>
      <c r="E47" s="6" t="s">
        <v>173</v>
      </c>
      <c r="F47" s="6" t="s">
        <v>20</v>
      </c>
      <c r="G47" s="10" t="s">
        <v>20</v>
      </c>
      <c r="H47" s="10" t="s">
        <v>20</v>
      </c>
      <c r="I47" s="10" t="s">
        <v>20</v>
      </c>
      <c r="J47" s="6" t="s">
        <v>20</v>
      </c>
      <c r="K47" s="8" t="s">
        <v>20</v>
      </c>
      <c r="L47" s="9" t="s">
        <v>20</v>
      </c>
      <c r="M47" s="6" t="s">
        <v>20</v>
      </c>
    </row>
    <row r="48" spans="1:13" x14ac:dyDescent="0.25">
      <c r="A48" s="6">
        <v>47</v>
      </c>
      <c r="B48" s="6" t="s">
        <v>174</v>
      </c>
      <c r="C48" s="6" t="s">
        <v>169</v>
      </c>
      <c r="D48" s="6" t="s">
        <v>175</v>
      </c>
      <c r="E48" s="6" t="s">
        <v>170</v>
      </c>
      <c r="F48" s="6" t="s">
        <v>176</v>
      </c>
      <c r="G48" s="10">
        <v>47500</v>
      </c>
      <c r="H48" s="10">
        <v>50274</v>
      </c>
      <c r="I48" s="10">
        <v>314874</v>
      </c>
      <c r="J48" s="6" t="s">
        <v>20</v>
      </c>
      <c r="K48" s="8" t="s">
        <v>177</v>
      </c>
      <c r="L48" s="6" t="s">
        <v>178</v>
      </c>
      <c r="M48" s="6" t="s">
        <v>20</v>
      </c>
    </row>
    <row r="49" spans="1:13" x14ac:dyDescent="0.25">
      <c r="A49" s="6">
        <v>48</v>
      </c>
      <c r="B49" s="6" t="s">
        <v>179</v>
      </c>
      <c r="C49" s="6" t="s">
        <v>169</v>
      </c>
      <c r="D49" s="6" t="s">
        <v>175</v>
      </c>
      <c r="E49" s="6" t="s">
        <v>170</v>
      </c>
      <c r="F49" s="6" t="s">
        <v>176</v>
      </c>
      <c r="G49" s="10">
        <v>50000</v>
      </c>
      <c r="H49" s="10">
        <v>50274</v>
      </c>
      <c r="I49" s="10">
        <v>314874</v>
      </c>
      <c r="J49" s="6" t="s">
        <v>20</v>
      </c>
      <c r="K49" s="8" t="s">
        <v>177</v>
      </c>
      <c r="L49" s="6" t="s">
        <v>178</v>
      </c>
      <c r="M49" s="6" t="s">
        <v>20</v>
      </c>
    </row>
    <row r="50" spans="1:13" x14ac:dyDescent="0.25">
      <c r="A50" s="6">
        <v>49</v>
      </c>
      <c r="B50" s="6" t="s">
        <v>180</v>
      </c>
      <c r="C50" s="6" t="s">
        <v>20</v>
      </c>
      <c r="D50" s="6" t="s">
        <v>20</v>
      </c>
      <c r="E50" s="6" t="s">
        <v>173</v>
      </c>
      <c r="F50" s="6" t="s">
        <v>20</v>
      </c>
      <c r="G50" s="10" t="s">
        <v>20</v>
      </c>
      <c r="H50" s="10" t="s">
        <v>20</v>
      </c>
      <c r="I50" s="10" t="s">
        <v>20</v>
      </c>
      <c r="J50" s="6" t="s">
        <v>20</v>
      </c>
      <c r="K50" s="8" t="s">
        <v>20</v>
      </c>
      <c r="L50" s="6" t="s">
        <v>20</v>
      </c>
      <c r="M50" s="6" t="s">
        <v>20</v>
      </c>
    </row>
    <row r="51" spans="1:13" x14ac:dyDescent="0.25">
      <c r="A51" s="6">
        <v>50</v>
      </c>
      <c r="B51" s="6" t="s">
        <v>181</v>
      </c>
      <c r="C51" s="6" t="s">
        <v>20</v>
      </c>
      <c r="D51" s="6" t="s">
        <v>20</v>
      </c>
      <c r="E51" s="6" t="s">
        <v>170</v>
      </c>
      <c r="F51" s="6" t="s">
        <v>20</v>
      </c>
      <c r="G51" s="10" t="s">
        <v>20</v>
      </c>
      <c r="H51" s="10" t="s">
        <v>20</v>
      </c>
      <c r="I51" s="10" t="s">
        <v>20</v>
      </c>
      <c r="J51" s="6" t="s">
        <v>20</v>
      </c>
      <c r="K51" s="8" t="s">
        <v>20</v>
      </c>
      <c r="L51" s="6" t="s">
        <v>20</v>
      </c>
      <c r="M51" s="6" t="s">
        <v>20</v>
      </c>
    </row>
    <row r="52" spans="1:13" x14ac:dyDescent="0.25">
      <c r="A52" s="6">
        <v>51</v>
      </c>
      <c r="B52" s="6" t="s">
        <v>182</v>
      </c>
      <c r="C52" s="6" t="s">
        <v>20</v>
      </c>
      <c r="D52" s="6" t="s">
        <v>20</v>
      </c>
      <c r="E52" s="6" t="s">
        <v>170</v>
      </c>
      <c r="F52" s="6" t="s">
        <v>20</v>
      </c>
      <c r="G52" s="10" t="s">
        <v>20</v>
      </c>
      <c r="H52" s="10" t="s">
        <v>20</v>
      </c>
      <c r="I52" s="10" t="s">
        <v>20</v>
      </c>
      <c r="J52" s="6" t="s">
        <v>20</v>
      </c>
      <c r="K52" s="8" t="s">
        <v>20</v>
      </c>
      <c r="L52" s="6" t="s">
        <v>20</v>
      </c>
      <c r="M52" s="6" t="s">
        <v>20</v>
      </c>
    </row>
    <row r="53" spans="1:13" x14ac:dyDescent="0.25">
      <c r="A53" s="6">
        <v>52</v>
      </c>
      <c r="B53" s="6" t="s">
        <v>183</v>
      </c>
      <c r="C53" s="6" t="s">
        <v>20</v>
      </c>
      <c r="D53" s="6" t="s">
        <v>20</v>
      </c>
      <c r="E53" s="6" t="s">
        <v>173</v>
      </c>
      <c r="F53" s="6" t="s">
        <v>20</v>
      </c>
      <c r="G53" s="10" t="s">
        <v>20</v>
      </c>
      <c r="H53" s="10" t="s">
        <v>20</v>
      </c>
      <c r="I53" s="10" t="s">
        <v>20</v>
      </c>
      <c r="J53" s="6" t="s">
        <v>20</v>
      </c>
      <c r="K53" s="8" t="s">
        <v>20</v>
      </c>
      <c r="L53" s="6" t="s">
        <v>20</v>
      </c>
      <c r="M53" s="6" t="s">
        <v>20</v>
      </c>
    </row>
    <row r="54" spans="1:13" x14ac:dyDescent="0.25">
      <c r="A54" s="6">
        <v>53</v>
      </c>
      <c r="B54" s="6" t="s">
        <v>184</v>
      </c>
      <c r="C54" s="6" t="s">
        <v>20</v>
      </c>
      <c r="D54" s="6" t="s">
        <v>20</v>
      </c>
      <c r="E54" s="6" t="s">
        <v>173</v>
      </c>
      <c r="F54" s="6" t="s">
        <v>20</v>
      </c>
      <c r="G54" s="10" t="s">
        <v>20</v>
      </c>
      <c r="H54" s="10" t="s">
        <v>20</v>
      </c>
      <c r="I54" s="10" t="s">
        <v>20</v>
      </c>
      <c r="J54" s="6" t="s">
        <v>20</v>
      </c>
      <c r="K54" s="8" t="s">
        <v>20</v>
      </c>
      <c r="L54" s="6" t="s">
        <v>20</v>
      </c>
      <c r="M54" s="6" t="s">
        <v>20</v>
      </c>
    </row>
    <row r="55" spans="1:13" x14ac:dyDescent="0.25">
      <c r="A55" s="6">
        <v>54</v>
      </c>
      <c r="B55" s="6" t="s">
        <v>185</v>
      </c>
      <c r="C55" s="6" t="s">
        <v>20</v>
      </c>
      <c r="D55" s="6" t="s">
        <v>20</v>
      </c>
      <c r="E55" s="6" t="s">
        <v>170</v>
      </c>
      <c r="F55" s="6" t="s">
        <v>20</v>
      </c>
      <c r="G55" s="10" t="s">
        <v>20</v>
      </c>
      <c r="H55" s="10" t="s">
        <v>20</v>
      </c>
      <c r="I55" s="10" t="s">
        <v>20</v>
      </c>
      <c r="J55" s="6" t="s">
        <v>20</v>
      </c>
      <c r="K55" s="8" t="s">
        <v>20</v>
      </c>
      <c r="L55" s="6" t="s">
        <v>20</v>
      </c>
      <c r="M55" s="6" t="s">
        <v>20</v>
      </c>
    </row>
    <row r="56" spans="1:13" x14ac:dyDescent="0.25">
      <c r="A56" s="6">
        <v>55</v>
      </c>
      <c r="B56" s="6" t="s">
        <v>186</v>
      </c>
      <c r="C56" s="6" t="s">
        <v>20</v>
      </c>
      <c r="D56" s="6" t="s">
        <v>20</v>
      </c>
      <c r="E56" s="6" t="s">
        <v>170</v>
      </c>
      <c r="F56" s="6" t="s">
        <v>20</v>
      </c>
      <c r="G56" s="10" t="s">
        <v>20</v>
      </c>
      <c r="H56" s="10" t="s">
        <v>20</v>
      </c>
      <c r="I56" s="10" t="s">
        <v>20</v>
      </c>
      <c r="J56" s="6" t="s">
        <v>20</v>
      </c>
      <c r="K56" s="8" t="s">
        <v>20</v>
      </c>
      <c r="L56" s="6" t="s">
        <v>20</v>
      </c>
      <c r="M56" s="6" t="s">
        <v>20</v>
      </c>
    </row>
    <row r="57" spans="1:13" x14ac:dyDescent="0.25">
      <c r="A57" s="6">
        <v>56</v>
      </c>
      <c r="B57" s="6" t="s">
        <v>187</v>
      </c>
      <c r="C57" s="6" t="s">
        <v>20</v>
      </c>
      <c r="D57" s="6" t="s">
        <v>20</v>
      </c>
      <c r="E57" s="6" t="s">
        <v>173</v>
      </c>
      <c r="F57" s="6" t="s">
        <v>20</v>
      </c>
      <c r="G57" s="10" t="s">
        <v>20</v>
      </c>
      <c r="H57" s="10" t="s">
        <v>20</v>
      </c>
      <c r="I57" s="10" t="s">
        <v>20</v>
      </c>
      <c r="J57" s="6" t="s">
        <v>20</v>
      </c>
      <c r="K57" s="8" t="s">
        <v>20</v>
      </c>
      <c r="L57" s="6" t="s">
        <v>20</v>
      </c>
      <c r="M57" s="6" t="s">
        <v>20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</dc:creator>
  <cp:keywords/>
  <dc:description/>
  <cp:lastModifiedBy>James Hernando Rodriguez Beltran</cp:lastModifiedBy>
  <cp:revision/>
  <dcterms:created xsi:type="dcterms:W3CDTF">2020-09-11T18:59:42Z</dcterms:created>
  <dcterms:modified xsi:type="dcterms:W3CDTF">2022-12-15T20:24:01Z</dcterms:modified>
  <cp:category/>
  <cp:contentStatus/>
</cp:coreProperties>
</file>