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embeddings/oleObject2.bin" ContentType="application/vnd.openxmlformats-officedocument.oleObject"/>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defaultThemeVersion="124226"/>
  <mc:AlternateContent xmlns:mc="http://schemas.openxmlformats.org/markup-compatibility/2006">
    <mc:Choice Requires="x15">
      <x15ac:absPath xmlns:x15ac="http://schemas.microsoft.com/office/spreadsheetml/2010/11/ac" url="D:\C\CONTRATACIÓN\Licitaciones y Concursos\2019-06 Mezcla R6005\IP-015-2019\"/>
    </mc:Choice>
  </mc:AlternateContent>
  <xr:revisionPtr revIDLastSave="0" documentId="13_ncr:1_{0F508AB4-EFEB-4AC8-825B-10D3A50E1203}" xr6:coauthVersionLast="36" xr6:coauthVersionMax="41" xr10:uidLastSave="{00000000-0000-0000-0000-000000000000}"/>
  <bookViews>
    <workbookView xWindow="-120" yWindow="-120" windowWidth="24240" windowHeight="13140" tabRatio="724" activeTab="3" xr2:uid="{00000000-000D-0000-FFFF-FFFF00000000}"/>
  </bookViews>
  <sheets>
    <sheet name="Formulario 1 P.Oficial" sheetId="11" r:id="rId1"/>
    <sheet name="APU 450.9P" sheetId="12" r:id="rId2"/>
    <sheet name="Formulario 2 - Experiencia" sheetId="4" r:id="rId3"/>
    <sheet name="Formulario 3 P Economica" sheetId="14" r:id="rId4"/>
  </sheets>
  <definedNames>
    <definedName name="_xlnm.Print_Area" localSheetId="1">'APU 450.9P'!$A$1:$L$106</definedName>
    <definedName name="_xlnm.Print_Area" localSheetId="0">'Formulario 1 P.Oficial'!$A$1:$K$38</definedName>
    <definedName name="_xlnm.Print_Area" localSheetId="2">'Formulario 2 - Experiencia'!$B$1:$P$31</definedName>
    <definedName name="_xlnm.Print_Area" localSheetId="3">'Formulario 3 P Economica'!$A$1:$K$38</definedName>
    <definedName name="TIPO_DE_TERRENO" localSheetId="3">#REF!</definedName>
    <definedName name="TIPO_DE_TERRENO">#REF!</definedName>
    <definedName name="_xlnm.Print_Titles" localSheetId="1">'APU 450.9P'!$1:$9</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I16" i="14" l="1"/>
  <c r="K21" i="11"/>
  <c r="K20" i="11"/>
  <c r="K19" i="11"/>
  <c r="K16" i="11"/>
  <c r="L30" i="12"/>
  <c r="L37" i="12"/>
  <c r="L38" i="12"/>
  <c r="L39" i="12"/>
  <c r="L36" i="12"/>
  <c r="L40" i="12"/>
  <c r="K16" i="14"/>
  <c r="L72" i="12"/>
  <c r="L71" i="12"/>
  <c r="L70" i="12"/>
  <c r="L63" i="12"/>
  <c r="L56" i="12"/>
  <c r="L48" i="12"/>
  <c r="L47" i="12"/>
  <c r="L49" i="12"/>
  <c r="L35" i="12"/>
  <c r="L42" i="12"/>
  <c r="L65" i="12"/>
  <c r="L75" i="12"/>
  <c r="L73" i="12"/>
  <c r="K18" i="14"/>
  <c r="K19" i="14"/>
  <c r="K20" i="14"/>
  <c r="K21" i="14"/>
  <c r="J16" i="11"/>
  <c r="K18" i="11"/>
</calcChain>
</file>

<file path=xl/sharedStrings.xml><?xml version="1.0" encoding="utf-8"?>
<sst xmlns="http://schemas.openxmlformats.org/spreadsheetml/2006/main" count="234" uniqueCount="164">
  <si>
    <t>INSTITUTO NACIONAL DE VÍAS</t>
  </si>
  <si>
    <t>Entidad Contratante</t>
  </si>
  <si>
    <t>MINISTERIO DE TRANSPORTE</t>
  </si>
  <si>
    <t>No. de</t>
  </si>
  <si>
    <t>Contrato o Resolución</t>
  </si>
  <si>
    <t xml:space="preserve">Experiencia </t>
  </si>
  <si>
    <t>Integrante que aporta experiencia</t>
  </si>
  <si>
    <t>Tiempo de Suspension en Meses</t>
  </si>
  <si>
    <t>Tiempo Total de ejecucion del contrato (Meses)</t>
  </si>
  <si>
    <t>Orden</t>
  </si>
  <si>
    <t>No.</t>
  </si>
  <si>
    <t>Objeto</t>
  </si>
  <si>
    <t>%</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</si>
  <si>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</si>
  <si>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</si>
  <si>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</si>
  <si>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</si>
  <si>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</si>
  <si>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</si>
  <si>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</si>
  <si>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</si>
  <si>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</si>
  <si>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</si>
  <si>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Toda la información suministrada por el proponente deberá ser veraz y estará sujeta a verificación de acuerdo con lo estipulado en estos pliegos de condiciones.</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</si>
  <si>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</si>
  <si>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</si>
  <si>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</si>
  <si>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FORMAS DE EJECUCION REPORTADO EN EL RUP</t>
  </si>
  <si>
    <t>DESCRIPCION</t>
  </si>
  <si>
    <t>UTILIDAD</t>
  </si>
  <si>
    <t>INSTITUTO NACIONAL DE VIAS</t>
  </si>
  <si>
    <t>CANTIDAD</t>
  </si>
  <si>
    <t>ANTIOQUIA</t>
  </si>
  <si>
    <t>SUBDIRECCION DE LA RED NACIONAL DE CARRETERAS</t>
  </si>
  <si>
    <t>DIRECCION TERRITORIAL ANTIOQUIA</t>
  </si>
  <si>
    <t>No</t>
  </si>
  <si>
    <t>ITEM DE PAGO</t>
  </si>
  <si>
    <t>ESPECIFICACIONES</t>
  </si>
  <si>
    <t>Grupo o</t>
  </si>
  <si>
    <t>UNID</t>
  </si>
  <si>
    <t>VALOR UNITARIO</t>
  </si>
  <si>
    <t>VALOR TOTAL</t>
  </si>
  <si>
    <t>GENERAL</t>
  </si>
  <si>
    <t>PARTICULAR</t>
  </si>
  <si>
    <t>Índice de</t>
  </si>
  <si>
    <t>Ajustes</t>
  </si>
  <si>
    <t>III - PAVIMENTOS ASFALTICOS</t>
  </si>
  <si>
    <t>450.9P</t>
  </si>
  <si>
    <t>450-13</t>
  </si>
  <si>
    <t>m3</t>
  </si>
  <si>
    <t xml:space="preserve">VALOR TOTAL BÁSICO </t>
  </si>
  <si>
    <t>VALOR IVA 19%</t>
  </si>
  <si>
    <t>SUBTOTAL (INCLUYE IVA)</t>
  </si>
  <si>
    <t xml:space="preserve">VALOR TOTAL EN LETRAS: </t>
  </si>
  <si>
    <t xml:space="preserve">NOTA 2: El control de tráfico temporal y la señalización provisional necesarios para la ejecución de las actividades será por cuenta y riesgo del contratista. </t>
  </si>
  <si>
    <t xml:space="preserve">NOTA 3: Se debe tener en cuenta que el PRECIO UNITARIO NO INCLUYE el valor de A.I.U. </t>
  </si>
  <si>
    <t>NOTA 4. Los valores deberán expresarse en pesos colombianos, a PRECIOS FIJOS INMODIFICABLES</t>
  </si>
  <si>
    <t>NOTA 5: La NO cotización de la totalidad de los items del Formulario 1, originará el RECHAZO de la propuesta.</t>
  </si>
  <si>
    <t xml:space="preserve">NOTA 6. Cuando la fracción decimal del peso sea  igual o superior a 5 se aproximara por exceso al número entero siguiente del peso y cuando la fracción decimal del peso sea inferior a 5 se aproximará por defecto al número entero del peso. </t>
  </si>
  <si>
    <t>Nombre del Representante Legal:  _____________________________________</t>
  </si>
  <si>
    <t>Firma del Representante Legal : __________________________________________________________________</t>
  </si>
  <si>
    <t>C.C.</t>
  </si>
  <si>
    <t>CÓDIGO</t>
  </si>
  <si>
    <t>MINFRA-MN-IN-10-FR-1</t>
  </si>
  <si>
    <t>PROCESO GESTIÓN DE LA INFRAESTRUCTURA VIAL</t>
  </si>
  <si>
    <t>VERSIÓN</t>
  </si>
  <si>
    <t>MANUAL DE INTERVENTORÍA OBRA PÚBLICA</t>
  </si>
  <si>
    <t>ANÁLISIS DE PRECIOS UNITARIOS</t>
  </si>
  <si>
    <t>PÁGINA</t>
  </si>
  <si>
    <t>DE</t>
  </si>
  <si>
    <t>FECHA</t>
  </si>
  <si>
    <t>(Día)</t>
  </si>
  <si>
    <t>(Mes)</t>
  </si>
  <si>
    <t>(Año)</t>
  </si>
  <si>
    <t>ITEMS DE LA PROPUESTA ECONÓMICA</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</si>
  <si>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</si>
  <si>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</si>
  <si>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</si>
  <si>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</si>
  <si>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</si>
  <si>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</si>
  <si>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</si>
  <si>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</si>
  <si>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</si>
  <si>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</si>
  <si>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</si>
  <si>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DATOS ESPECÍFICOS</t>
  </si>
  <si>
    <t>ITEM</t>
  </si>
  <si>
    <t>DESCRIPCIÓN</t>
  </si>
  <si>
    <t>GRUPO DE AJUSTE</t>
  </si>
  <si>
    <t>UNIDAD</t>
  </si>
  <si>
    <t>N/A</t>
  </si>
  <si>
    <t>M3</t>
  </si>
  <si>
    <t>I. EQUIPO</t>
  </si>
  <si>
    <t>TIPO</t>
  </si>
  <si>
    <t>TARIFA/HORA</t>
  </si>
  <si>
    <t>RENDIMIENTO</t>
  </si>
  <si>
    <t>Vr. UNITARIO</t>
  </si>
  <si>
    <t>GL</t>
  </si>
  <si>
    <t>8 m3</t>
  </si>
  <si>
    <t>SUBTOTAL $</t>
  </si>
  <si>
    <t>II. MATERIALES</t>
  </si>
  <si>
    <t>PRECIO UNIT.</t>
  </si>
  <si>
    <t>MEZCLA DENSA EN CALIENTE MDC-19</t>
  </si>
  <si>
    <t>EMULSIÓN ASFÁLTICA CRR-1</t>
  </si>
  <si>
    <t>LT</t>
  </si>
  <si>
    <t>III. TRANSPORTES</t>
  </si>
  <si>
    <t>MATERIAL</t>
  </si>
  <si>
    <t>CANTIDAD      (1)</t>
  </si>
  <si>
    <t>DISTANCIA       (2)</t>
  </si>
  <si>
    <t>CANTIDAD * DISTANCIA          (1) * (2)</t>
  </si>
  <si>
    <t>TARIFA</t>
  </si>
  <si>
    <t>IV. MANO DE OBRA</t>
  </si>
  <si>
    <t>JORNAL</t>
  </si>
  <si>
    <t>PRESTACIONES</t>
  </si>
  <si>
    <t>JORNAL TOTAL</t>
  </si>
  <si>
    <t>TOTAL COSTO DIRECTO $</t>
  </si>
  <si>
    <t>V. COSTOS INDIRECTOS</t>
  </si>
  <si>
    <t>Porcentaje</t>
  </si>
  <si>
    <t>Valor Total</t>
  </si>
  <si>
    <t>ADMINISTRACIÓN</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</si>
  <si>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</si>
  <si>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</si>
  <si>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</si>
  <si>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</si>
  <si>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</si>
  <si>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</si>
  <si>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</si>
  <si>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</si>
  <si>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</si>
  <si>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</si>
  <si>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</si>
  <si>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</si>
  <si>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</si>
  <si>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</si>
  <si>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 xml:space="preserve">VALOR TOTAL FACTURADO DEL CONTRATO EN SMMLV </t>
  </si>
  <si>
    <t xml:space="preserve">VALOR TOTAL FACTURADO DEL CONTRATO EN SMMLV  AFECTADO POR EL PORCENTAJE DE PARTICIPACION </t>
  </si>
  <si>
    <t>NOTA 1:  Teniendo en cuenta el Manual de Señalización Vial - Dispositivos para la Regulación del Tránsito en Calles, Carreteras y Ciclo rutas de Colombia,    adoptado mediante Resolución No. 001885 del 17 de junio de 2015 del Ministerio de Transporte, se aclara que el aparte de SEÑALIZACIÓN se debe ajustar  a todo su contenido,  esta señalización debe colocarse desde la orden de iniciación del contrato.</t>
  </si>
  <si>
    <t xml:space="preserve">Suministro de mezcla densa en caliente MDC-19, incluye riego de imprimación con emulsión asfáltica CRR-1, equipo de compactación y excavación para reparación del pavimento asfáltico existente incluyendo el corte y la remoción de las capas asfálticas y de las subyacentes y transporte </t>
  </si>
  <si>
    <t>FORMULARIO No. 3 PROPUESTA ECONOMICA</t>
  </si>
  <si>
    <t>RASTRILLOS Y HERRAMIENTA MENOR</t>
  </si>
  <si>
    <t>COMPACTADOR MANUAL</t>
  </si>
  <si>
    <t>CAMIONETA - DÍA (PARA TRANSPORTE INTERNO DE COMPRESOR Y EQUIPOS)</t>
  </si>
  <si>
    <t xml:space="preserve">COMPACTADOR MANUAL VIBRATORIO </t>
  </si>
  <si>
    <t>VOLQUETA - DÍA</t>
  </si>
  <si>
    <t>COMPRESOR HIDRÁULICO CON MARTILLO (incluye operador)</t>
  </si>
  <si>
    <t>RODILLO</t>
  </si>
  <si>
    <t>D-300</t>
  </si>
  <si>
    <t>RANA - Motor de 6 HP</t>
  </si>
  <si>
    <t>125 PIES3</t>
  </si>
  <si>
    <t>NOTA No. 4: PARA LA ACREDITACION DEL CRITERIO DE EXPERIENCIA SE TOMARAN UNICAMENTE HASTA MAXIMO UN (1) CONTRATO RELACIONADO EN EL PRESENTE FORMULARIO.</t>
  </si>
  <si>
    <t xml:space="preserve">FORMULARIO No. 1 PRESUPUESTO OFICIAL </t>
  </si>
  <si>
    <t>SUMINISTRO DE MEZCLA ASFÁLTICA DENSA EN CALIENTE PARA LA CARRETERA 6005, SANTUARIO – CRUCE RUTA 45 (CAÑO ALEGRE), PR3+0000 AL PR135+0600, DEPARTAMENTO DE ANTIOQUIA</t>
  </si>
  <si>
    <t xml:space="preserve">SUMINISTRO DE MEZCLA ASFÁLTICA DENSA EN CALIENTE PARA LA CARRETERA 6005, SANTUARIO – CRUCE RUTA 45 </t>
  </si>
  <si>
    <t>(CAÑO ALEGRE), PR3+0000 AL PR135+0600, DEPARTAMENTO DE ANTIOQUIA</t>
  </si>
  <si>
    <t>6005, SANTUARIO – CRUCE RUTA 45 (CAÑO ALEGRE)</t>
  </si>
  <si>
    <t>PR3+0000 AL PR135+0600</t>
  </si>
  <si>
    <t>CDP</t>
  </si>
  <si>
    <t>IP-DT-ANT-027-2019</t>
  </si>
  <si>
    <t>INVITACIÓN PUBLICA N° IP-DT-ANT-027-2019</t>
  </si>
  <si>
    <t>OBJETO: SUMINISTRO DE MEZCLA ASFÁLTICA DENSA EN CALIENTE PARA LA CARRETERA 6005, SANTUARIO – CRUCE RUTA 45 (CAÑO ALEGRE), PR3+0000 AL PR135+0600, DEPARTAMENTO DE ANTIOQUIA</t>
  </si>
  <si>
    <t>OCHENTA Y DOS MILLONES SETECIENTOS NOVENTA Y SIETE MIL SETECIENTOS SESENTA Y OCHO PESOS M/CTE</t>
  </si>
  <si>
    <t>SESENTA Y NUEVE MILLONES QUINIENTOS SETENTA Y SIETE MIL NOVECIENTOS CINCUENTA Y SEIS PESOS M/CTE</t>
  </si>
  <si>
    <t>TRECE MILLONES DOSCIENTOS DIECINUEVE MIL OCHOCIENTOS DOCE PESOS M/CTE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</si>
</sst>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64" formatCode="_-&quot;$&quot;\ * #,##0_-;\-&quot;$&quot;\ * #,##0_-;_-&quot;$&quot;\ * &quot;-&quot;_-;_-@_-"/>
    <numFmt numFmtId="165" formatCode="_-&quot;$&quot;\ * #,##0.00_-;\-&quot;$&quot;\ * #,##0.00_-;_-&quot;$&quot;\ * &quot;-&quot;??_-;_-@_-"/>
    <numFmt numFmtId="166" formatCode="_(* #,##0.00_);_(* \(#,##0.00\);_(* &quot;-&quot;??_);_(@_)"/>
    <numFmt numFmtId="167" formatCode="_(&quot;$&quot;\ * #,##0.00_);_(&quot;$&quot;\ * \(#,##0.00\);_(&quot;$&quot;\ * &quot;-&quot;??_);_(@_)"/>
    <numFmt numFmtId="168" formatCode="_ &quot;$&quot;\ * #,##0.00_ ;_ &quot;$&quot;\ * \-#,##0.00_ ;_ &quot;$&quot;\ * &quot;-&quot;??_ ;_ @_ "/>
    <numFmt numFmtId="169" formatCode="&quot;No. &quot;#,##0"/>
    <numFmt numFmtId="170" formatCode="0.0"/>
    <numFmt numFmtId="171" formatCode="#,##0.0"/>
    <numFmt numFmtId="172" formatCode="_ * #,##0.00_ ;_ * \-#,##0.00_ ;_ * &quot;-&quot;??_ ;_ @_ "/>
    <numFmt numFmtId="173" formatCode="_(* #,##0_);_(* \(#,##0\);_(* &quot;-&quot;??_);_(@_)"/>
    <numFmt numFmtId="174" formatCode="_ &quot;$&quot;\ * #,##0_ ;_ &quot;$&quot;\ * \-#,##0_ ;_ &quot;$&quot;\ * &quot;-&quot;_ ;_ @_ "/>
    <numFmt numFmtId="175" formatCode="_ &quot;$&quot;\ * #,##0.00_ ;_ &quot;$&quot;\ * \-#,##0.00_ ;_ &quot;$&quot;\ * &quot;-&quot;_ ;_ @_ "/>
    <numFmt numFmtId="176" formatCode="_-* #,##0.00\ _€_-;\-* #,##0.00\ _€_-;_-* &quot;-&quot;??\ _€_-;_-@_-"/>
    <numFmt numFmtId="177" formatCode="_-[$$-240A]\ * #,##0.00_ ;_-[$$-240A]\ * \-#,##0.00\ ;_-[$$-240A]\ * &quot;-&quot;??_ ;_-@_ "/>
    <numFmt numFmtId="178" formatCode="&quot;$&quot;\ #,##0.00"/>
    <numFmt numFmtId="179" formatCode="_([$$-240A]\ * #,##0.00_);_([$$-240A]\ * \(#,##0.00\);_([$$-240A]\ * &quot;-&quot;??_);_(@_)"/>
  </numFmts>
  <fonts count="63">
    <font>
      <sz val="10"/>
      <name val="Arial"/>
    </font>
    <font>
      <sz val="11"/>
      <color theme="1"/>
      <name val="Calibri"/>
      <family val="2"/>
      <scheme val="minor"/>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12"/>
      <color rgb="FFFF0000"/>
      <name val="Arial Narrow"/>
      <family val="2"/>
    </font>
    <font>
      <b/>
      <sz val="10"/>
      <color rgb="FFFF0000"/>
      <name val="Arial Narrow"/>
      <family val="2"/>
    </font>
    <font>
      <b/>
      <sz val="20"/>
      <name val="Arial Narrow"/>
      <family val="2"/>
    </font>
    <font>
      <sz val="10"/>
      <color indexed="9"/>
      <name val="Arial Narrow"/>
      <family val="2"/>
    </font>
    <font>
      <b/>
      <sz val="5"/>
      <name val="Arial Narrow"/>
      <family val="2"/>
    </font>
    <font>
      <sz val="10"/>
      <name val="Arial"/>
      <family val="2"/>
    </font>
    <font>
      <b/>
      <sz val="8"/>
      <name val="Arial"/>
      <family val="2"/>
    </font>
    <font>
      <b/>
      <sz val="11"/>
      <name val="Arial"/>
      <family val="2"/>
    </font>
    <font>
      <b/>
      <sz val="10"/>
      <name val="Arial"/>
      <family val="2"/>
    </font>
    <font>
      <b/>
      <sz val="9"/>
      <name val="Arial"/>
      <family val="2"/>
    </font>
    <font>
      <sz val="12"/>
      <name val="Arial"/>
      <family val="2"/>
    </font>
    <font>
      <b/>
      <i/>
      <sz val="10"/>
      <name val="Arial Narrow"/>
      <family val="2"/>
    </font>
    <font>
      <sz val="11"/>
      <name val="Arial Narrow"/>
      <family val="2"/>
    </font>
    <font>
      <sz val="9"/>
      <name val="Arial"/>
      <family val="2"/>
    </font>
    <font>
      <sz val="14"/>
      <name val="Arial Narrow"/>
      <family val="2"/>
    </font>
    <font>
      <sz val="12"/>
      <name val="Arial Narrow"/>
      <family val="2"/>
    </font>
    <font>
      <b/>
      <sz val="11"/>
      <color indexed="8"/>
      <name val="Arial Narrow"/>
      <family val="2"/>
    </font>
    <font>
      <b/>
      <sz val="7"/>
      <name val="Arial Narrow"/>
      <family val="2"/>
    </font>
    <font>
      <b/>
      <sz val="11"/>
      <name val="Arial Narrow"/>
      <family val="2"/>
    </font>
    <font>
      <sz val="11"/>
      <color rgb="FFFF0000"/>
      <name val="Arial Narrow"/>
      <family val="2"/>
    </font>
    <font>
      <b/>
      <sz val="11"/>
      <color rgb="FFFF0000"/>
      <name val="Arial Narrow"/>
      <family val="2"/>
    </font>
    <font>
      <b/>
      <sz val="7"/>
      <name val="Arial"/>
      <family val="2"/>
    </font>
    <font>
      <sz val="10"/>
      <name val="Geneva"/>
      <family val="2"/>
    </font>
    <font>
      <sz val="6"/>
      <name val="Arial"/>
      <family val="2"/>
    </font>
    <font>
      <b/>
      <sz val="6"/>
      <name val="Arial"/>
      <family val="2"/>
    </font>
    <font>
      <sz val="5"/>
      <name val="Arial"/>
      <family val="2"/>
    </font>
    <font>
      <sz val="10"/>
      <name val="Arial"/>
    </font>
    <font>
      <sz val="11"/>
      <name val="Arial"/>
      <family val="2"/>
    </font>
    <font>
      <b/>
      <sz val="12"/>
      <color rgb="FF7030A0"/>
      <name val="Arial Narrow"/>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theme="9"/>
        <bgColor indexed="64"/>
      </patternFill>
    </fill>
    <fill>
      <patternFill patternType="solid">
        <fgColor rgb="FFFFFF00"/>
        <bgColor indexed="64"/>
      </patternFill>
    </fill>
    <fill>
      <patternFill patternType="solid">
        <fgColor theme="0" tint="-0.14999847407452621"/>
        <bgColor indexed="64"/>
      </patternFill>
    </fill>
    <fill>
      <patternFill patternType="solid">
        <fgColor theme="4" tint="0.59999389629810485"/>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double">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style="thin">
        <color indexed="64"/>
      </bottom>
      <diagonal/>
    </border>
  </borders>
  <cellStyleXfs count="84">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7" fillId="4" borderId="0" applyNumberFormat="0" applyBorder="0" applyAlignment="0" applyProtection="0"/>
    <xf numFmtId="0" fontId="8" fillId="16" borderId="1" applyNumberFormat="0" applyAlignment="0" applyProtection="0"/>
    <xf numFmtId="0" fontId="9" fillId="17" borderId="2" applyNumberFormat="0" applyAlignment="0" applyProtection="0"/>
    <xf numFmtId="0" fontId="10" fillId="0" borderId="3" applyNumberFormat="0" applyFill="0" applyAlignment="0" applyProtection="0"/>
    <xf numFmtId="0" fontId="11" fillId="0" borderId="0" applyNumberFormat="0" applyFill="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21" borderId="0" applyNumberFormat="0" applyBorder="0" applyAlignment="0" applyProtection="0"/>
    <xf numFmtId="0" fontId="12" fillId="7" borderId="1" applyNumberFormat="0" applyAlignment="0" applyProtection="0"/>
    <xf numFmtId="0" fontId="13" fillId="3" borderId="0" applyNumberFormat="0" applyBorder="0" applyAlignment="0" applyProtection="0"/>
    <xf numFmtId="168" fontId="3" fillId="0" borderId="0" applyFont="0" applyFill="0" applyBorder="0" applyAlignment="0" applyProtection="0"/>
    <xf numFmtId="0" fontId="14" fillId="22" borderId="0" applyNumberFormat="0" applyBorder="0" applyAlignment="0" applyProtection="0"/>
    <xf numFmtId="0" fontId="4" fillId="0" borderId="0"/>
    <xf numFmtId="0" fontId="15" fillId="0" borderId="0"/>
    <xf numFmtId="0" fontId="4" fillId="23" borderId="4" applyNumberFormat="0" applyFont="0" applyAlignment="0" applyProtection="0"/>
    <xf numFmtId="9" fontId="4" fillId="0" borderId="0" applyFont="0" applyFill="0" applyBorder="0" applyAlignment="0" applyProtection="0"/>
    <xf numFmtId="0" fontId="16" fillId="16" borderId="5" applyNumberFormat="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0" fillId="0" borderId="6" applyNumberFormat="0" applyFill="0" applyAlignment="0" applyProtection="0"/>
    <xf numFmtId="0" fontId="21" fillId="0" borderId="7" applyNumberFormat="0" applyFill="0" applyAlignment="0" applyProtection="0"/>
    <xf numFmtId="0" fontId="11" fillId="0" borderId="8" applyNumberFormat="0" applyFill="0" applyAlignment="0" applyProtection="0"/>
    <xf numFmtId="0" fontId="22" fillId="0" borderId="9" applyNumberFormat="0" applyFill="0" applyAlignment="0" applyProtection="0"/>
    <xf numFmtId="167" fontId="4" fillId="0" borderId="0" applyFont="0" applyFill="0" applyBorder="0" applyAlignment="0" applyProtection="0"/>
    <xf numFmtId="0" fontId="3" fillId="0" borderId="0"/>
    <xf numFmtId="166" fontId="3" fillId="0" borderId="0" applyFont="0" applyFill="0" applyBorder="0" applyAlignment="0" applyProtection="0"/>
    <xf numFmtId="9" fontId="3" fillId="0" borderId="0" applyFont="0" applyFill="0" applyBorder="0" applyAlignment="0" applyProtection="0"/>
    <xf numFmtId="0" fontId="3" fillId="0" borderId="0"/>
    <xf numFmtId="0" fontId="39" fillId="0" borderId="0"/>
    <xf numFmtId="0" fontId="2" fillId="0" borderId="0"/>
    <xf numFmtId="167" fontId="5" fillId="0" borderId="0" applyFont="0" applyFill="0" applyBorder="0" applyAlignment="0" applyProtection="0"/>
    <xf numFmtId="166" fontId="5" fillId="0" borderId="0" applyFont="0" applyFill="0" applyBorder="0" applyAlignment="0" applyProtection="0"/>
    <xf numFmtId="9" fontId="5" fillId="0" borderId="0" applyFont="0" applyFill="0" applyBorder="0" applyAlignment="0" applyProtection="0"/>
    <xf numFmtId="0" fontId="3" fillId="0" borderId="0"/>
    <xf numFmtId="0" fontId="3" fillId="0" borderId="0"/>
    <xf numFmtId="0" fontId="3" fillId="0" borderId="0"/>
    <xf numFmtId="0" fontId="1" fillId="0" borderId="0"/>
    <xf numFmtId="166" fontId="3" fillId="0" borderId="0" applyFont="0" applyFill="0" applyBorder="0" applyAlignment="0" applyProtection="0"/>
    <xf numFmtId="167" fontId="1" fillId="0" borderId="0" applyFont="0" applyFill="0" applyBorder="0" applyAlignment="0" applyProtection="0"/>
    <xf numFmtId="176" fontId="3" fillId="0" borderId="0" applyFont="0" applyFill="0" applyBorder="0" applyAlignment="0" applyProtection="0"/>
    <xf numFmtId="9" fontId="1" fillId="0" borderId="0" applyFont="0" applyFill="0" applyBorder="0" applyAlignment="0" applyProtection="0"/>
    <xf numFmtId="0" fontId="3" fillId="0" borderId="0"/>
    <xf numFmtId="0" fontId="3" fillId="0" borderId="0"/>
    <xf numFmtId="0" fontId="3" fillId="0" borderId="0"/>
    <xf numFmtId="178" fontId="3" fillId="0" borderId="0" applyFont="0" applyFill="0" applyBorder="0" applyAlignment="0" applyProtection="0"/>
    <xf numFmtId="172" fontId="3" fillId="0" borderId="0" applyFont="0" applyFill="0" applyBorder="0" applyAlignment="0" applyProtection="0"/>
    <xf numFmtId="172" fontId="3" fillId="0" borderId="0" applyFont="0" applyFill="0" applyBorder="0" applyAlignment="0" applyProtection="0"/>
    <xf numFmtId="0" fontId="3" fillId="0" borderId="0"/>
    <xf numFmtId="172" fontId="3" fillId="0" borderId="0" applyFont="0" applyFill="0" applyBorder="0" applyAlignment="0" applyProtection="0"/>
    <xf numFmtId="9" fontId="3" fillId="0" borderId="0" applyFont="0" applyFill="0" applyBorder="0" applyAlignment="0" applyProtection="0"/>
    <xf numFmtId="0" fontId="56" fillId="0" borderId="0"/>
    <xf numFmtId="174" fontId="3" fillId="0" borderId="0" applyFont="0" applyFill="0" applyBorder="0" applyAlignment="0" applyProtection="0"/>
    <xf numFmtId="167" fontId="3" fillId="0" borderId="0" applyFont="0" applyFill="0" applyBorder="0" applyAlignment="0" applyProtection="0"/>
    <xf numFmtId="166" fontId="3" fillId="0" borderId="0" applyFont="0" applyFill="0" applyBorder="0" applyAlignment="0" applyProtection="0"/>
    <xf numFmtId="172" fontId="60" fillId="0" borderId="0" applyFont="0" applyFill="0" applyBorder="0" applyAlignment="0" applyProtection="0"/>
    <xf numFmtId="168" fontId="60" fillId="0" borderId="0" applyFont="0" applyFill="0" applyBorder="0" applyAlignment="0" applyProtection="0"/>
    <xf numFmtId="174" fontId="60" fillId="0" borderId="0" applyFont="0" applyFill="0" applyBorder="0" applyAlignment="0" applyProtection="0"/>
    <xf numFmtId="0" fontId="3" fillId="0" borderId="0"/>
    <xf numFmtId="9" fontId="3" fillId="0" borderId="0" applyFont="0" applyFill="0" applyBorder="0" applyAlignment="0" applyProtection="0"/>
    <xf numFmtId="164" fontId="60" fillId="0" borderId="0" applyFont="0" applyFill="0" applyBorder="0" applyAlignment="0" applyProtection="0"/>
    <xf numFmtId="9" fontId="60" fillId="0" borderId="0" applyFont="0" applyFill="0" applyBorder="0" applyAlignment="0" applyProtection="0"/>
  </cellStyleXfs>
  <cellXfs count="479">
    <xf numFmtId="0" fontId="0" fillId="0" borderId="0" xfId="0"/>
    <xf numFmtId="0" fontId="24" fillId="0" borderId="0" xfId="34" applyFont="1"/>
    <xf numFmtId="0" fontId="25" fillId="0" borderId="0" xfId="35" applyFont="1" applyAlignment="1">
      <alignment horizontal="centerContinuous" vertical="center" wrapText="1"/>
    </xf>
    <xf numFmtId="0" fontId="33" fillId="0" borderId="0" xfId="35" applyFont="1" applyAlignment="1">
      <alignment horizontal="centerContinuous" wrapText="1"/>
    </xf>
    <xf numFmtId="0" fontId="33" fillId="0" borderId="0" xfId="35" applyFont="1"/>
    <xf numFmtId="0" fontId="31" fillId="0" borderId="0" xfId="35" applyFont="1" applyAlignment="1">
      <alignment horizontal="centerContinuous" vertical="center" wrapText="1"/>
    </xf>
    <xf numFmtId="0" fontId="34" fillId="0" borderId="0" xfId="35" applyFont="1" applyAlignment="1">
      <alignment horizontal="centerContinuous" vertical="center" wrapText="1"/>
    </xf>
    <xf numFmtId="0" fontId="32" fillId="0" borderId="0" xfId="35" applyFont="1" applyAlignment="1">
      <alignment horizontal="centerContinuous" vertical="center" wrapText="1"/>
    </xf>
    <xf numFmtId="169" fontId="36" fillId="0" borderId="0" xfId="34" applyNumberFormat="1" applyFont="1" applyFill="1" applyAlignment="1">
      <alignment horizontal="centerContinuous" wrapText="1"/>
    </xf>
    <xf numFmtId="0" fontId="32" fillId="0" borderId="0" xfId="34" applyFont="1" applyFill="1" applyAlignment="1">
      <alignment horizontal="centerContinuous" vertical="center" wrapText="1"/>
    </xf>
    <xf numFmtId="0" fontId="37" fillId="0" borderId="0" xfId="34" applyFont="1" applyFill="1" applyAlignment="1">
      <alignment horizontal="centerContinuous" wrapText="1"/>
    </xf>
    <xf numFmtId="0" fontId="37" fillId="0" borderId="0" xfId="34" applyFont="1" applyAlignment="1">
      <alignment horizontal="centerContinuous" wrapText="1"/>
    </xf>
    <xf numFmtId="0" fontId="37" fillId="0" borderId="0" xfId="34" applyFont="1" applyAlignment="1">
      <alignment horizontal="centerContinuous" vertical="center" wrapText="1"/>
    </xf>
    <xf numFmtId="0" fontId="37" fillId="0" borderId="0" xfId="34" applyFont="1" applyAlignment="1">
      <alignment horizontal="centerContinuous" vertical="center"/>
    </xf>
    <xf numFmtId="0" fontId="37" fillId="0" borderId="0" xfId="34" applyFont="1"/>
    <xf numFmtId="0" fontId="29" fillId="0" borderId="27" xfId="34" applyFont="1" applyFill="1" applyBorder="1" applyAlignment="1">
      <alignment horizontal="center" vertical="center"/>
    </xf>
    <xf numFmtId="0" fontId="29" fillId="0" borderId="22" xfId="34" applyFont="1" applyFill="1" applyBorder="1" applyAlignment="1">
      <alignment horizontal="centerContinuous" vertical="center"/>
    </xf>
    <xf numFmtId="0" fontId="29" fillId="0" borderId="23" xfId="34" applyFont="1" applyFill="1" applyBorder="1" applyAlignment="1">
      <alignment horizontal="centerContinuous" vertical="center"/>
    </xf>
    <xf numFmtId="0" fontId="29" fillId="0" borderId="28" xfId="34" applyFont="1" applyFill="1" applyBorder="1" applyAlignment="1">
      <alignment horizontal="center" vertical="center"/>
    </xf>
    <xf numFmtId="0" fontId="29" fillId="0" borderId="21" xfId="34" applyFont="1" applyFill="1" applyBorder="1" applyAlignment="1">
      <alignment horizontal="center" vertical="center"/>
    </xf>
    <xf numFmtId="0" fontId="29" fillId="0" borderId="24" xfId="34" applyFont="1" applyFill="1" applyBorder="1" applyAlignment="1">
      <alignment horizontal="center" vertical="center" wrapText="1"/>
    </xf>
    <xf numFmtId="9" fontId="29" fillId="0" borderId="24" xfId="37" applyFont="1" applyFill="1" applyBorder="1" applyAlignment="1">
      <alignment horizontal="center" vertical="center" wrapText="1"/>
    </xf>
    <xf numFmtId="0" fontId="30" fillId="24" borderId="25" xfId="34" applyFont="1" applyFill="1" applyBorder="1" applyAlignment="1">
      <alignment horizontal="center" vertical="center"/>
    </xf>
    <xf numFmtId="0" fontId="29" fillId="0" borderId="10" xfId="34" applyFont="1" applyFill="1" applyBorder="1" applyAlignment="1">
      <alignment horizontal="center" vertical="center" wrapText="1"/>
    </xf>
    <xf numFmtId="0" fontId="29" fillId="0" borderId="10" xfId="34" applyFont="1" applyFill="1" applyBorder="1" applyAlignment="1">
      <alignment horizontal="justify" vertical="top" wrapText="1"/>
    </xf>
    <xf numFmtId="9" fontId="29" fillId="0" borderId="10" xfId="37" applyFont="1" applyFill="1" applyBorder="1" applyAlignment="1">
      <alignment horizontal="center" vertical="center" wrapText="1"/>
    </xf>
    <xf numFmtId="9" fontId="38" fillId="24" borderId="10" xfId="37" applyFont="1" applyFill="1" applyBorder="1" applyAlignment="1">
      <alignment horizontal="center" vertical="center" wrapText="1"/>
    </xf>
    <xf numFmtId="15" fontId="29" fillId="0" borderId="26" xfId="34" applyNumberFormat="1" applyFont="1" applyFill="1" applyBorder="1" applyAlignment="1">
      <alignment horizontal="center" vertical="center" wrapText="1"/>
    </xf>
    <xf numFmtId="170" fontId="29" fillId="0" borderId="26" xfId="34" quotePrefix="1" applyNumberFormat="1" applyFont="1" applyFill="1" applyBorder="1" applyAlignment="1">
      <alignment horizontal="center" vertical="center" wrapText="1"/>
    </xf>
    <xf numFmtId="171" fontId="29" fillId="0" borderId="26" xfId="34" applyNumberFormat="1" applyFont="1" applyFill="1" applyBorder="1" applyAlignment="1">
      <alignment horizontal="center" vertical="center" wrapText="1"/>
    </xf>
    <xf numFmtId="168" fontId="29" fillId="0" borderId="26" xfId="32" applyFont="1" applyFill="1" applyBorder="1" applyAlignment="1">
      <alignment horizontal="right" wrapText="1"/>
    </xf>
    <xf numFmtId="0" fontId="24" fillId="0" borderId="0" xfId="34" applyFont="1" applyAlignment="1">
      <alignment vertical="center"/>
    </xf>
    <xf numFmtId="170" fontId="29" fillId="0" borderId="26" xfId="34" applyNumberFormat="1" applyFont="1" applyFill="1" applyBorder="1" applyAlignment="1">
      <alignment horizontal="center" vertical="center" wrapText="1"/>
    </xf>
    <xf numFmtId="0" fontId="33" fillId="0" borderId="0" xfId="35" applyFont="1" applyBorder="1"/>
    <xf numFmtId="0" fontId="33" fillId="0" borderId="0" xfId="35" applyFont="1" applyAlignment="1">
      <alignment horizontal="left" vertical="center"/>
    </xf>
    <xf numFmtId="0" fontId="27" fillId="0" borderId="0" xfId="35" applyFont="1" applyAlignment="1"/>
    <xf numFmtId="0" fontId="27" fillId="0" borderId="0" xfId="35" applyFont="1"/>
    <xf numFmtId="0" fontId="33" fillId="0" borderId="0" xfId="35" applyFont="1" applyAlignment="1">
      <alignment horizontal="centerContinuous" vertical="center" wrapText="1"/>
    </xf>
    <xf numFmtId="0" fontId="30" fillId="24" borderId="10" xfId="34" applyFont="1" applyFill="1" applyBorder="1" applyAlignment="1">
      <alignment horizontal="center" vertical="center"/>
    </xf>
    <xf numFmtId="0" fontId="3" fillId="0" borderId="0" xfId="50" applyFont="1"/>
    <xf numFmtId="0" fontId="24" fillId="0" borderId="0" xfId="64" applyFont="1" applyFill="1" applyBorder="1" applyAlignment="1">
      <alignment vertical="center"/>
    </xf>
    <xf numFmtId="0" fontId="24" fillId="0" borderId="0" xfId="64" applyFont="1" applyFill="1" applyAlignment="1">
      <alignment vertical="center"/>
    </xf>
    <xf numFmtId="0" fontId="24" fillId="0" borderId="0" xfId="64" applyFont="1" applyFill="1" applyAlignment="1">
      <alignment horizontal="center" vertical="center"/>
    </xf>
    <xf numFmtId="0" fontId="27" fillId="0" borderId="50" xfId="64" applyFont="1" applyFill="1" applyBorder="1" applyAlignment="1">
      <alignment horizontal="center" vertical="center"/>
    </xf>
    <xf numFmtId="0" fontId="27" fillId="0" borderId="0" xfId="64" applyFont="1" applyFill="1" applyBorder="1" applyAlignment="1">
      <alignment vertical="center"/>
    </xf>
    <xf numFmtId="171" fontId="24" fillId="0" borderId="0" xfId="64" applyNumberFormat="1" applyFont="1" applyFill="1" applyBorder="1" applyAlignment="1">
      <alignment vertical="center"/>
    </xf>
    <xf numFmtId="177" fontId="45" fillId="0" borderId="19" xfId="60" applyNumberFormat="1" applyFont="1" applyFill="1" applyBorder="1" applyAlignment="1">
      <alignment horizontal="right" vertical="center"/>
    </xf>
    <xf numFmtId="177" fontId="24" fillId="0" borderId="51" xfId="64" applyNumberFormat="1" applyFont="1" applyFill="1" applyBorder="1" applyAlignment="1">
      <alignment vertical="center"/>
    </xf>
    <xf numFmtId="0" fontId="28" fillId="0" borderId="55" xfId="64" applyFont="1" applyFill="1" applyBorder="1" applyAlignment="1">
      <alignment horizontal="center" vertical="center" wrapText="1"/>
    </xf>
    <xf numFmtId="0" fontId="28" fillId="0" borderId="57" xfId="64" applyFont="1" applyFill="1" applyBorder="1" applyAlignment="1">
      <alignment horizontal="center" vertical="center" wrapText="1"/>
    </xf>
    <xf numFmtId="4" fontId="46" fillId="25" borderId="0" xfId="66" applyNumberFormat="1" applyFont="1" applyFill="1" applyAlignment="1">
      <alignment vertical="center"/>
    </xf>
    <xf numFmtId="166" fontId="46" fillId="25" borderId="0" xfId="66" applyNumberFormat="1" applyFont="1" applyFill="1" applyAlignment="1">
      <alignment vertical="center"/>
    </xf>
    <xf numFmtId="173" fontId="46" fillId="25" borderId="0" xfId="66" applyNumberFormat="1" applyFont="1" applyFill="1" applyAlignment="1">
      <alignment vertical="center"/>
    </xf>
    <xf numFmtId="0" fontId="46" fillId="0" borderId="0" xfId="66" applyFont="1" applyFill="1" applyAlignment="1">
      <alignment vertical="center"/>
    </xf>
    <xf numFmtId="0" fontId="46" fillId="0" borderId="0" xfId="66" applyFont="1" applyFill="1" applyBorder="1" applyAlignment="1">
      <alignment vertical="center"/>
    </xf>
    <xf numFmtId="0" fontId="49" fillId="0" borderId="36" xfId="66" applyFont="1" applyFill="1" applyBorder="1" applyAlignment="1">
      <alignment horizontal="center" vertical="center"/>
    </xf>
    <xf numFmtId="0" fontId="49" fillId="0" borderId="30" xfId="66" applyFont="1" applyFill="1" applyBorder="1" applyAlignment="1">
      <alignment horizontal="center" vertical="center"/>
    </xf>
    <xf numFmtId="166" fontId="49" fillId="0" borderId="30" xfId="67" applyNumberFormat="1" applyFont="1" applyFill="1" applyBorder="1" applyAlignment="1">
      <alignment vertical="center"/>
    </xf>
    <xf numFmtId="177" fontId="49" fillId="0" borderId="30" xfId="68" applyNumberFormat="1" applyFont="1" applyFill="1" applyBorder="1" applyAlignment="1">
      <alignment vertical="center" wrapText="1"/>
    </xf>
    <xf numFmtId="177" fontId="49" fillId="0" borderId="46" xfId="69" applyNumberFormat="1" applyFont="1" applyFill="1" applyBorder="1" applyAlignment="1">
      <alignment horizontal="right" vertical="center" wrapText="1"/>
    </xf>
    <xf numFmtId="0" fontId="46" fillId="25" borderId="0" xfId="66" applyFont="1" applyFill="1" applyAlignment="1">
      <alignment vertical="center"/>
    </xf>
    <xf numFmtId="0" fontId="24" fillId="25" borderId="0" xfId="64" applyFont="1" applyFill="1" applyAlignment="1">
      <alignment vertical="center"/>
    </xf>
    <xf numFmtId="0" fontId="46" fillId="0" borderId="0" xfId="70" applyFont="1" applyFill="1" applyBorder="1" applyAlignment="1">
      <alignment vertical="center"/>
    </xf>
    <xf numFmtId="177" fontId="49" fillId="25" borderId="46" xfId="50" applyNumberFormat="1" applyFont="1" applyFill="1" applyBorder="1" applyAlignment="1">
      <alignment vertical="center"/>
    </xf>
    <xf numFmtId="0" fontId="46" fillId="0" borderId="0" xfId="64" applyFont="1" applyFill="1" applyAlignment="1">
      <alignment vertical="center"/>
    </xf>
    <xf numFmtId="177" fontId="26" fillId="25" borderId="46" xfId="50" applyNumberFormat="1" applyFont="1" applyFill="1" applyBorder="1" applyAlignment="1">
      <alignment vertical="center"/>
    </xf>
    <xf numFmtId="0" fontId="53" fillId="0" borderId="0" xfId="64" applyFont="1" applyFill="1" applyAlignment="1">
      <alignment horizontal="right" vertical="center"/>
    </xf>
    <xf numFmtId="0" fontId="46" fillId="0" borderId="0" xfId="70" applyFont="1" applyFill="1" applyAlignment="1">
      <alignment vertical="center"/>
    </xf>
    <xf numFmtId="177" fontId="46" fillId="0" borderId="0" xfId="70" applyNumberFormat="1" applyFont="1" applyFill="1" applyAlignment="1">
      <alignment vertical="center"/>
    </xf>
    <xf numFmtId="177" fontId="27" fillId="25" borderId="34" xfId="71" applyNumberFormat="1" applyFont="1" applyFill="1" applyBorder="1" applyAlignment="1">
      <alignment horizontal="center" vertical="center"/>
    </xf>
    <xf numFmtId="177" fontId="27" fillId="25" borderId="30" xfId="71" applyNumberFormat="1" applyFont="1" applyFill="1" applyBorder="1" applyAlignment="1">
      <alignment horizontal="center" vertical="center"/>
    </xf>
    <xf numFmtId="9" fontId="27" fillId="0" borderId="46" xfId="72" applyFont="1" applyFill="1" applyBorder="1" applyAlignment="1">
      <alignment horizontal="center" vertical="center"/>
    </xf>
    <xf numFmtId="0" fontId="54" fillId="0" borderId="0" xfId="64" applyFont="1" applyFill="1" applyAlignment="1">
      <alignment vertical="center"/>
    </xf>
    <xf numFmtId="9" fontId="27" fillId="25" borderId="46" xfId="72" applyFont="1" applyFill="1" applyBorder="1" applyAlignment="1">
      <alignment horizontal="center" vertical="center"/>
    </xf>
    <xf numFmtId="0" fontId="46" fillId="0" borderId="0" xfId="66" applyFont="1" applyFill="1" applyAlignment="1">
      <alignment horizontal="center" vertical="center"/>
    </xf>
    <xf numFmtId="0" fontId="42" fillId="0" borderId="0" xfId="50" applyFont="1" applyBorder="1"/>
    <xf numFmtId="0" fontId="42" fillId="0" borderId="40" xfId="50" applyFont="1" applyBorder="1"/>
    <xf numFmtId="171" fontId="46" fillId="0" borderId="0" xfId="66" applyNumberFormat="1" applyFont="1" applyFill="1" applyAlignment="1">
      <alignment vertical="center"/>
    </xf>
    <xf numFmtId="177" fontId="46" fillId="0" borderId="0" xfId="66" applyNumberFormat="1" applyFont="1" applyFill="1" applyAlignment="1">
      <alignment vertical="center"/>
    </xf>
    <xf numFmtId="0" fontId="3" fillId="0" borderId="0" xfId="50" applyFont="1" applyBorder="1"/>
    <xf numFmtId="0" fontId="57" fillId="0" borderId="58" xfId="50" applyFont="1" applyBorder="1" applyAlignment="1">
      <alignment horizontal="center"/>
    </xf>
    <xf numFmtId="0" fontId="58" fillId="0" borderId="59" xfId="50" applyFont="1" applyFill="1" applyBorder="1" applyAlignment="1">
      <alignment horizontal="center"/>
    </xf>
    <xf numFmtId="0" fontId="57" fillId="0" borderId="59" xfId="50" applyFont="1" applyBorder="1" applyAlignment="1">
      <alignment vertical="center"/>
    </xf>
    <xf numFmtId="0" fontId="57" fillId="0" borderId="60" xfId="50" applyFont="1" applyBorder="1" applyAlignment="1">
      <alignment vertical="center"/>
    </xf>
    <xf numFmtId="0" fontId="57" fillId="0" borderId="0" xfId="50" applyFont="1" applyBorder="1"/>
    <xf numFmtId="0" fontId="3" fillId="0" borderId="47" xfId="50" applyFont="1" applyBorder="1" applyAlignment="1">
      <alignment horizontal="center"/>
    </xf>
    <xf numFmtId="0" fontId="42" fillId="0" borderId="48" xfId="50" applyFont="1" applyFill="1" applyBorder="1" applyAlignment="1">
      <alignment horizontal="center"/>
    </xf>
    <xf numFmtId="0" fontId="42" fillId="0" borderId="48" xfId="50" applyFont="1" applyFill="1" applyBorder="1" applyAlignment="1">
      <alignment horizontal="left"/>
    </xf>
    <xf numFmtId="0" fontId="47" fillId="0" borderId="48" xfId="50" applyFont="1" applyBorder="1" applyAlignment="1">
      <alignment horizontal="center" vertical="center"/>
    </xf>
    <xf numFmtId="0" fontId="47" fillId="0" borderId="32" xfId="50" applyFont="1" applyBorder="1" applyAlignment="1">
      <alignment horizontal="center" vertical="center"/>
    </xf>
    <xf numFmtId="0" fontId="47" fillId="0" borderId="34" xfId="50" applyFont="1" applyBorder="1" applyAlignment="1">
      <alignment horizontal="center" vertical="center"/>
    </xf>
    <xf numFmtId="0" fontId="23" fillId="0" borderId="50" xfId="50" applyFont="1" applyBorder="1" applyAlignment="1">
      <alignment horizontal="center"/>
    </xf>
    <xf numFmtId="0" fontId="40" fillId="0" borderId="0" xfId="50" applyFont="1" applyFill="1" applyBorder="1" applyAlignment="1">
      <alignment horizontal="center"/>
    </xf>
    <xf numFmtId="0" fontId="40" fillId="0" borderId="0" xfId="50" applyFont="1" applyFill="1" applyBorder="1" applyAlignment="1">
      <alignment horizontal="left"/>
    </xf>
    <xf numFmtId="0" fontId="23" fillId="0" borderId="0" xfId="50" applyFont="1" applyBorder="1" applyAlignment="1">
      <alignment horizontal="right" vertical="center"/>
    </xf>
    <xf numFmtId="0" fontId="23" fillId="0" borderId="0" xfId="50" applyFont="1" applyBorder="1" applyAlignment="1">
      <alignment horizontal="center" vertical="center"/>
    </xf>
    <xf numFmtId="0" fontId="23" fillId="0" borderId="51" xfId="50" applyFont="1" applyBorder="1" applyAlignment="1">
      <alignment horizontal="center" vertical="center"/>
    </xf>
    <xf numFmtId="0" fontId="23" fillId="0" borderId="0" xfId="50" applyFont="1" applyBorder="1"/>
    <xf numFmtId="0" fontId="42" fillId="0" borderId="0" xfId="50" applyFont="1" applyFill="1" applyBorder="1" applyAlignment="1">
      <alignment horizontal="center"/>
    </xf>
    <xf numFmtId="0" fontId="47" fillId="0" borderId="0" xfId="50" applyFont="1" applyBorder="1" applyAlignment="1">
      <alignment horizontal="right" vertical="center"/>
    </xf>
    <xf numFmtId="0" fontId="47" fillId="0" borderId="0" xfId="50" applyFont="1" applyBorder="1" applyAlignment="1">
      <alignment horizontal="center" vertical="center"/>
    </xf>
    <xf numFmtId="0" fontId="47" fillId="0" borderId="51" xfId="50" applyFont="1" applyBorder="1" applyAlignment="1">
      <alignment horizontal="center" vertical="center"/>
    </xf>
    <xf numFmtId="0" fontId="42" fillId="0" borderId="50" xfId="50" applyFont="1" applyBorder="1" applyAlignment="1">
      <alignment horizontal="left"/>
    </xf>
    <xf numFmtId="0" fontId="3" fillId="0" borderId="40" xfId="50" applyFont="1" applyBorder="1" applyAlignment="1">
      <alignment horizontal="left"/>
    </xf>
    <xf numFmtId="0" fontId="3" fillId="0" borderId="40" xfId="50" applyFont="1" applyBorder="1" applyAlignment="1"/>
    <xf numFmtId="0" fontId="3" fillId="0" borderId="0" xfId="50" applyFont="1" applyBorder="1" applyAlignment="1">
      <alignment horizontal="center"/>
    </xf>
    <xf numFmtId="0" fontId="3" fillId="0" borderId="0" xfId="50" applyFont="1" applyBorder="1" applyAlignment="1">
      <alignment horizontal="right"/>
    </xf>
    <xf numFmtId="0" fontId="42" fillId="0" borderId="0" xfId="50" applyFont="1" applyBorder="1" applyAlignment="1">
      <alignment horizontal="right"/>
    </xf>
    <xf numFmtId="0" fontId="3" fillId="0" borderId="40" xfId="50" applyFont="1" applyBorder="1" applyAlignment="1">
      <alignment horizontal="right"/>
    </xf>
    <xf numFmtId="0" fontId="3" fillId="0" borderId="40" xfId="50" applyFont="1" applyBorder="1" applyAlignment="1">
      <alignment horizontal="center"/>
    </xf>
    <xf numFmtId="0" fontId="3" fillId="0" borderId="51" xfId="50" applyFont="1" applyBorder="1" applyAlignment="1">
      <alignment horizontal="center"/>
    </xf>
    <xf numFmtId="0" fontId="47" fillId="0" borderId="78" xfId="50" applyFont="1" applyBorder="1" applyAlignment="1">
      <alignment horizontal="left"/>
    </xf>
    <xf numFmtId="0" fontId="47" fillId="0" borderId="75" xfId="50" applyFont="1" applyBorder="1" applyAlignment="1">
      <alignment horizontal="right"/>
    </xf>
    <xf numFmtId="0" fontId="3" fillId="0" borderId="47" xfId="50" applyFont="1" applyBorder="1"/>
    <xf numFmtId="0" fontId="3" fillId="0" borderId="48" xfId="50" applyFont="1" applyBorder="1"/>
    <xf numFmtId="0" fontId="3" fillId="0" borderId="49" xfId="50" applyFont="1" applyBorder="1"/>
    <xf numFmtId="0" fontId="42" fillId="0" borderId="50" xfId="50" applyFont="1" applyBorder="1" applyAlignment="1" applyProtection="1">
      <alignment horizontal="left"/>
      <protection locked="0"/>
    </xf>
    <xf numFmtId="0" fontId="42" fillId="0" borderId="40" xfId="50" applyFont="1" applyBorder="1" applyAlignment="1" applyProtection="1">
      <alignment horizontal="left"/>
      <protection locked="0"/>
    </xf>
    <xf numFmtId="0" fontId="42" fillId="0" borderId="0" xfId="50" applyFont="1" applyBorder="1" applyAlignment="1" applyProtection="1">
      <alignment horizontal="center"/>
      <protection locked="0"/>
    </xf>
    <xf numFmtId="0" fontId="3" fillId="0" borderId="40" xfId="50" applyFont="1" applyBorder="1" applyAlignment="1" applyProtection="1">
      <alignment horizontal="center"/>
      <protection locked="0"/>
    </xf>
    <xf numFmtId="0" fontId="3" fillId="0" borderId="0" xfId="50" applyFont="1" applyBorder="1" applyProtection="1">
      <protection locked="0"/>
    </xf>
    <xf numFmtId="0" fontId="3" fillId="0" borderId="51" xfId="50" applyFont="1" applyBorder="1"/>
    <xf numFmtId="0" fontId="42" fillId="0" borderId="50" xfId="50" applyFont="1" applyBorder="1" applyProtection="1">
      <protection locked="0"/>
    </xf>
    <xf numFmtId="0" fontId="3" fillId="0" borderId="43" xfId="50" applyFont="1" applyBorder="1" applyAlignment="1" applyProtection="1">
      <alignment horizontal="center"/>
      <protection locked="0"/>
    </xf>
    <xf numFmtId="0" fontId="3" fillId="0" borderId="0" xfId="50" applyFont="1" applyBorder="1" applyAlignment="1" applyProtection="1">
      <alignment horizontal="center"/>
      <protection locked="0"/>
    </xf>
    <xf numFmtId="0" fontId="3" fillId="0" borderId="51" xfId="50" applyFont="1" applyBorder="1" applyAlignment="1" applyProtection="1">
      <alignment horizontal="center"/>
      <protection locked="0"/>
    </xf>
    <xf numFmtId="0" fontId="3" fillId="0" borderId="70" xfId="50" applyFont="1" applyBorder="1" applyAlignment="1">
      <alignment horizontal="center"/>
    </xf>
    <xf numFmtId="0" fontId="3" fillId="0" borderId="40" xfId="50" applyFont="1" applyFill="1" applyBorder="1" applyAlignment="1">
      <alignment horizontal="center"/>
    </xf>
    <xf numFmtId="0" fontId="3" fillId="0" borderId="70" xfId="50" applyFont="1" applyFill="1" applyBorder="1" applyAlignment="1">
      <alignment horizontal="center"/>
    </xf>
    <xf numFmtId="0" fontId="3" fillId="0" borderId="40" xfId="50" applyFont="1" applyBorder="1" applyAlignment="1">
      <alignment horizontal="center" vertical="center"/>
    </xf>
    <xf numFmtId="0" fontId="3" fillId="0" borderId="40" xfId="50" applyFont="1" applyBorder="1"/>
    <xf numFmtId="0" fontId="40" fillId="0" borderId="50" xfId="50" applyFont="1" applyBorder="1" applyAlignment="1" applyProtection="1">
      <alignment vertical="top"/>
      <protection locked="0"/>
    </xf>
    <xf numFmtId="0" fontId="40" fillId="0" borderId="0" xfId="50" applyFont="1" applyBorder="1" applyAlignment="1">
      <alignment vertical="top"/>
    </xf>
    <xf numFmtId="0" fontId="23" fillId="0" borderId="0" xfId="50" applyFont="1" applyBorder="1" applyAlignment="1">
      <alignment horizontal="center" vertical="top"/>
    </xf>
    <xf numFmtId="0" fontId="23" fillId="0" borderId="0" xfId="50" applyFont="1" applyBorder="1" applyAlignment="1">
      <alignment vertical="top"/>
    </xf>
    <xf numFmtId="0" fontId="23" fillId="0" borderId="51" xfId="50" applyFont="1" applyBorder="1" applyAlignment="1">
      <alignment horizontal="center" vertical="top"/>
    </xf>
    <xf numFmtId="0" fontId="23" fillId="0" borderId="0" xfId="50" applyFont="1" applyAlignment="1">
      <alignment vertical="top"/>
    </xf>
    <xf numFmtId="0" fontId="3" fillId="0" borderId="50" xfId="50" applyFont="1" applyBorder="1"/>
    <xf numFmtId="0" fontId="3" fillId="25" borderId="50" xfId="50" applyFont="1" applyFill="1" applyBorder="1"/>
    <xf numFmtId="0" fontId="3" fillId="25" borderId="0" xfId="50" applyFont="1" applyFill="1" applyBorder="1"/>
    <xf numFmtId="0" fontId="3" fillId="25" borderId="51" xfId="50" applyFont="1" applyFill="1" applyBorder="1"/>
    <xf numFmtId="0" fontId="42" fillId="25" borderId="80" xfId="50" applyFont="1" applyFill="1" applyBorder="1" applyAlignment="1">
      <alignment horizontal="center" vertical="center"/>
    </xf>
    <xf numFmtId="0" fontId="3" fillId="25" borderId="84" xfId="50" applyFont="1" applyFill="1" applyBorder="1" applyAlignment="1">
      <alignment horizontal="center" vertical="center"/>
    </xf>
    <xf numFmtId="0" fontId="42" fillId="25" borderId="85" xfId="50" applyFont="1" applyFill="1" applyBorder="1"/>
    <xf numFmtId="0" fontId="3" fillId="25" borderId="45" xfId="50" applyFont="1" applyFill="1" applyBorder="1"/>
    <xf numFmtId="0" fontId="3" fillId="25" borderId="72" xfId="50" applyFont="1" applyFill="1" applyBorder="1"/>
    <xf numFmtId="0" fontId="40" fillId="25" borderId="50" xfId="50" applyFont="1" applyFill="1" applyBorder="1"/>
    <xf numFmtId="0" fontId="3" fillId="25" borderId="75" xfId="50" applyFont="1" applyFill="1" applyBorder="1"/>
    <xf numFmtId="0" fontId="3" fillId="0" borderId="0" xfId="50" applyFont="1" applyFill="1"/>
    <xf numFmtId="0" fontId="43" fillId="25" borderId="32" xfId="50" applyFont="1" applyFill="1" applyBorder="1" applyAlignment="1">
      <alignment horizontal="center"/>
    </xf>
    <xf numFmtId="0" fontId="43" fillId="25" borderId="34" xfId="50" applyFont="1" applyFill="1" applyBorder="1" applyAlignment="1">
      <alignment horizontal="center"/>
    </xf>
    <xf numFmtId="0" fontId="47" fillId="0" borderId="0" xfId="50" applyFont="1"/>
    <xf numFmtId="167" fontId="47" fillId="0" borderId="46" xfId="47" applyNumberFormat="1" applyFont="1" applyBorder="1"/>
    <xf numFmtId="0" fontId="47" fillId="0" borderId="0" xfId="50" applyFont="1" applyAlignment="1">
      <alignment horizontal="center" vertical="center"/>
    </xf>
    <xf numFmtId="167" fontId="47" fillId="0" borderId="39" xfId="47" applyNumberFormat="1" applyFont="1" applyBorder="1"/>
    <xf numFmtId="167" fontId="47" fillId="25" borderId="92" xfId="75" applyFont="1" applyFill="1" applyBorder="1"/>
    <xf numFmtId="0" fontId="43" fillId="25" borderId="50" xfId="50" applyFont="1" applyFill="1" applyBorder="1"/>
    <xf numFmtId="0" fontId="47" fillId="25" borderId="0" xfId="50" applyFont="1" applyFill="1" applyBorder="1"/>
    <xf numFmtId="0" fontId="47" fillId="25" borderId="51" xfId="50" applyFont="1" applyFill="1" applyBorder="1"/>
    <xf numFmtId="0" fontId="42" fillId="25" borderId="88" xfId="50" applyFont="1" applyFill="1" applyBorder="1"/>
    <xf numFmtId="0" fontId="3" fillId="25" borderId="43" xfId="50" applyFont="1" applyFill="1" applyBorder="1"/>
    <xf numFmtId="0" fontId="3" fillId="25" borderId="93" xfId="50" applyFont="1" applyFill="1" applyBorder="1"/>
    <xf numFmtId="0" fontId="47" fillId="25" borderId="78" xfId="50" applyFont="1" applyFill="1" applyBorder="1"/>
    <xf numFmtId="0" fontId="47" fillId="25" borderId="75" xfId="50" applyFont="1" applyFill="1" applyBorder="1"/>
    <xf numFmtId="0" fontId="47" fillId="0" borderId="43" xfId="47" applyFont="1" applyBorder="1" applyAlignment="1">
      <alignment horizontal="center"/>
    </xf>
    <xf numFmtId="0" fontId="47" fillId="0" borderId="30" xfId="47" applyFont="1" applyBorder="1" applyAlignment="1">
      <alignment horizontal="center"/>
    </xf>
    <xf numFmtId="0" fontId="47" fillId="0" borderId="45" xfId="47" applyFont="1" applyBorder="1" applyAlignment="1">
      <alignment horizontal="center"/>
    </xf>
    <xf numFmtId="0" fontId="47" fillId="0" borderId="38" xfId="47" applyFont="1" applyBorder="1" applyAlignment="1">
      <alignment horizontal="center"/>
    </xf>
    <xf numFmtId="167" fontId="47" fillId="25" borderId="41" xfId="75" applyFont="1" applyFill="1" applyBorder="1"/>
    <xf numFmtId="0" fontId="47" fillId="25" borderId="50" xfId="50" applyFont="1" applyFill="1" applyBorder="1"/>
    <xf numFmtId="0" fontId="47" fillId="25" borderId="43" xfId="50" applyFont="1" applyFill="1" applyBorder="1"/>
    <xf numFmtId="0" fontId="47" fillId="25" borderId="93" xfId="50" applyFont="1" applyFill="1" applyBorder="1"/>
    <xf numFmtId="0" fontId="43" fillId="25" borderId="32" xfId="50" applyFont="1" applyFill="1" applyBorder="1" applyAlignment="1">
      <alignment horizontal="center" vertical="center"/>
    </xf>
    <xf numFmtId="0" fontId="43" fillId="25" borderId="32" xfId="50" applyFont="1" applyFill="1" applyBorder="1" applyAlignment="1">
      <alignment horizontal="center" vertical="center" wrapText="1"/>
    </xf>
    <xf numFmtId="0" fontId="43" fillId="25" borderId="82" xfId="50" applyFont="1" applyFill="1" applyBorder="1" applyAlignment="1">
      <alignment horizontal="center" vertical="center" wrapText="1"/>
    </xf>
    <xf numFmtId="0" fontId="43" fillId="25" borderId="34" xfId="50" applyFont="1" applyFill="1" applyBorder="1" applyAlignment="1">
      <alignment horizontal="center" vertical="center"/>
    </xf>
    <xf numFmtId="0" fontId="47" fillId="25" borderId="30" xfId="50" applyFont="1" applyFill="1" applyBorder="1" applyAlignment="1"/>
    <xf numFmtId="0" fontId="47" fillId="25" borderId="30" xfId="50" applyFont="1" applyFill="1" applyBorder="1"/>
    <xf numFmtId="0" fontId="47" fillId="25" borderId="46" xfId="50" applyFont="1" applyFill="1" applyBorder="1"/>
    <xf numFmtId="0" fontId="47" fillId="25" borderId="38" xfId="50" applyFont="1" applyFill="1" applyBorder="1" applyAlignment="1"/>
    <xf numFmtId="0" fontId="47" fillId="25" borderId="57" xfId="50" applyFont="1" applyFill="1" applyBorder="1"/>
    <xf numFmtId="0" fontId="47" fillId="25" borderId="77" xfId="50" applyFont="1" applyFill="1" applyBorder="1"/>
    <xf numFmtId="0" fontId="43" fillId="25" borderId="34" xfId="50" applyFont="1" applyFill="1" applyBorder="1" applyAlignment="1">
      <alignment horizontal="center" vertical="center" wrapText="1"/>
    </xf>
    <xf numFmtId="167" fontId="43" fillId="25" borderId="41" xfId="75" applyFont="1" applyFill="1" applyBorder="1"/>
    <xf numFmtId="0" fontId="43" fillId="25" borderId="32" xfId="50" applyFont="1" applyFill="1" applyBorder="1" applyAlignment="1">
      <alignment horizontal="center" wrapText="1"/>
    </xf>
    <xf numFmtId="0" fontId="43" fillId="25" borderId="34" xfId="50" applyFont="1" applyFill="1" applyBorder="1" applyAlignment="1">
      <alignment horizontal="center" wrapText="1"/>
    </xf>
    <xf numFmtId="166" fontId="47" fillId="25" borderId="43" xfId="76" applyFont="1" applyFill="1" applyBorder="1"/>
    <xf numFmtId="9" fontId="47" fillId="25" borderId="44" xfId="49" applyFont="1" applyFill="1" applyBorder="1"/>
    <xf numFmtId="9" fontId="47" fillId="0" borderId="30" xfId="49" applyNumberFormat="1" applyFont="1" applyBorder="1" applyAlignment="1">
      <alignment horizontal="center"/>
    </xf>
    <xf numFmtId="0" fontId="47" fillId="25" borderId="85" xfId="50" applyFont="1" applyFill="1" applyBorder="1" applyAlignment="1"/>
    <xf numFmtId="0" fontId="47" fillId="25" borderId="45" xfId="50" applyFont="1" applyFill="1" applyBorder="1" applyAlignment="1"/>
    <xf numFmtId="166" fontId="47" fillId="25" borderId="62" xfId="76" applyFont="1" applyFill="1" applyBorder="1"/>
    <xf numFmtId="9" fontId="47" fillId="25" borderId="90" xfId="49" applyFont="1" applyFill="1" applyBorder="1"/>
    <xf numFmtId="0" fontId="47" fillId="0" borderId="50" xfId="50" applyFont="1" applyBorder="1"/>
    <xf numFmtId="0" fontId="47" fillId="0" borderId="0" xfId="50" applyFont="1" applyBorder="1"/>
    <xf numFmtId="0" fontId="47" fillId="0" borderId="40" xfId="50" applyFont="1" applyBorder="1"/>
    <xf numFmtId="0" fontId="47" fillId="0" borderId="51" xfId="50" applyFont="1" applyBorder="1"/>
    <xf numFmtId="0" fontId="42" fillId="0" borderId="81" xfId="50" applyFont="1" applyFill="1" applyBorder="1"/>
    <xf numFmtId="0" fontId="3" fillId="0" borderId="82" xfId="50" applyFont="1" applyFill="1" applyBorder="1"/>
    <xf numFmtId="0" fontId="3" fillId="0" borderId="83" xfId="50" applyFont="1" applyFill="1" applyBorder="1"/>
    <xf numFmtId="0" fontId="3" fillId="0" borderId="88" xfId="50" applyFont="1" applyBorder="1" applyAlignment="1"/>
    <xf numFmtId="0" fontId="3" fillId="0" borderId="43" xfId="50" applyFont="1" applyBorder="1" applyAlignment="1"/>
    <xf numFmtId="0" fontId="3" fillId="0" borderId="93" xfId="50" applyFont="1" applyBorder="1" applyAlignment="1"/>
    <xf numFmtId="0" fontId="3" fillId="0" borderId="61" xfId="50" applyFont="1" applyBorder="1" applyAlignment="1"/>
    <xf numFmtId="0" fontId="3" fillId="0" borderId="62" xfId="50" applyFont="1" applyBorder="1" applyAlignment="1"/>
    <xf numFmtId="0" fontId="3" fillId="0" borderId="63" xfId="50" applyFont="1" applyBorder="1" applyAlignment="1"/>
    <xf numFmtId="0" fontId="3" fillId="0" borderId="50" xfId="50" applyFont="1" applyBorder="1" applyAlignment="1"/>
    <xf numFmtId="0" fontId="3" fillId="0" borderId="0" xfId="50" applyFont="1" applyBorder="1" applyAlignment="1"/>
    <xf numFmtId="0" fontId="3" fillId="0" borderId="51" xfId="50" applyFont="1" applyBorder="1" applyAlignment="1"/>
    <xf numFmtId="0" fontId="47" fillId="0" borderId="45" xfId="50" applyFont="1" applyBorder="1"/>
    <xf numFmtId="0" fontId="3" fillId="0" borderId="0" xfId="50" applyFont="1" applyBorder="1" applyAlignment="1">
      <alignment horizontal="left"/>
    </xf>
    <xf numFmtId="0" fontId="3" fillId="0" borderId="50" xfId="50" applyFont="1" applyBorder="1" applyAlignment="1">
      <alignment horizontal="left"/>
    </xf>
    <xf numFmtId="0" fontId="23" fillId="0" borderId="50" xfId="50" applyFont="1" applyBorder="1" applyAlignment="1">
      <alignment horizontal="left"/>
    </xf>
    <xf numFmtId="0" fontId="59" fillId="0" borderId="0" xfId="50" applyFont="1" applyBorder="1" applyAlignment="1">
      <alignment horizontal="left"/>
    </xf>
    <xf numFmtId="0" fontId="23" fillId="0" borderId="78" xfId="50" applyFont="1" applyBorder="1" applyAlignment="1">
      <alignment horizontal="left"/>
    </xf>
    <xf numFmtId="0" fontId="59" fillId="0" borderId="75" xfId="50" applyFont="1" applyBorder="1" applyAlignment="1">
      <alignment horizontal="left"/>
    </xf>
    <xf numFmtId="0" fontId="3" fillId="0" borderId="75" xfId="50" applyFont="1" applyBorder="1"/>
    <xf numFmtId="0" fontId="28" fillId="0" borderId="12" xfId="64" applyFont="1" applyFill="1" applyBorder="1" applyAlignment="1">
      <alignment horizontal="center" vertical="center" wrapText="1"/>
    </xf>
    <xf numFmtId="0" fontId="42" fillId="0" borderId="50" xfId="50" applyFont="1" applyBorder="1" applyAlignment="1">
      <alignment horizontal="justify" vertical="center" wrapText="1"/>
    </xf>
    <xf numFmtId="0" fontId="42" fillId="0" borderId="0" xfId="50" applyFont="1" applyBorder="1" applyAlignment="1">
      <alignment horizontal="justify" vertical="center" wrapText="1"/>
    </xf>
    <xf numFmtId="0" fontId="42" fillId="0" borderId="51" xfId="50" applyFont="1" applyBorder="1" applyAlignment="1">
      <alignment horizontal="justify" vertical="center" wrapText="1"/>
    </xf>
    <xf numFmtId="0" fontId="43" fillId="25" borderId="82" xfId="50" applyFont="1" applyFill="1" applyBorder="1" applyAlignment="1">
      <alignment horizontal="center"/>
    </xf>
    <xf numFmtId="0" fontId="43" fillId="25" borderId="86" xfId="50" applyFont="1" applyFill="1" applyBorder="1" applyAlignment="1">
      <alignment horizontal="center" wrapText="1"/>
    </xf>
    <xf numFmtId="0" fontId="47" fillId="25" borderId="88" xfId="50" applyFont="1" applyFill="1" applyBorder="1" applyAlignment="1"/>
    <xf numFmtId="0" fontId="47" fillId="25" borderId="43" xfId="50" applyFont="1" applyFill="1" applyBorder="1" applyAlignment="1"/>
    <xf numFmtId="0" fontId="47" fillId="25" borderId="61" xfId="50" applyFont="1" applyFill="1" applyBorder="1" applyAlignment="1"/>
    <xf numFmtId="0" fontId="47" fillId="25" borderId="62" xfId="50" applyFont="1" applyFill="1" applyBorder="1" applyAlignment="1"/>
    <xf numFmtId="0" fontId="43" fillId="25" borderId="87" xfId="50" applyFont="1" applyFill="1" applyBorder="1" applyAlignment="1">
      <alignment horizontal="center"/>
    </xf>
    <xf numFmtId="0" fontId="42" fillId="25" borderId="81" xfId="50" applyFont="1" applyFill="1" applyBorder="1" applyAlignment="1">
      <alignment horizontal="center" vertical="center" wrapText="1"/>
    </xf>
    <xf numFmtId="0" fontId="3" fillId="25" borderId="61" xfId="50" applyFont="1" applyFill="1" applyBorder="1" applyAlignment="1">
      <alignment horizontal="center" vertical="center"/>
    </xf>
    <xf numFmtId="0" fontId="47" fillId="0" borderId="75" xfId="50" applyFont="1" applyBorder="1" applyAlignment="1">
      <alignment horizontal="center"/>
    </xf>
    <xf numFmtId="4" fontId="61" fillId="0" borderId="0" xfId="0" applyNumberFormat="1" applyFont="1"/>
    <xf numFmtId="49" fontId="49" fillId="0" borderId="30" xfId="0" applyNumberFormat="1" applyFont="1" applyFill="1" applyBorder="1" applyAlignment="1">
      <alignment horizontal="center" vertical="center"/>
    </xf>
    <xf numFmtId="49" fontId="49" fillId="0" borderId="44" xfId="0" applyNumberFormat="1" applyFont="1" applyFill="1" applyBorder="1" applyAlignment="1">
      <alignment horizontal="center" vertical="center"/>
    </xf>
    <xf numFmtId="0" fontId="49" fillId="0" borderId="30" xfId="0" applyFont="1" applyFill="1" applyBorder="1" applyAlignment="1">
      <alignment vertical="center" wrapText="1"/>
    </xf>
    <xf numFmtId="0" fontId="49" fillId="0" borderId="30" xfId="0" applyFont="1" applyFill="1" applyBorder="1" applyAlignment="1">
      <alignment horizontal="center" vertical="center"/>
    </xf>
    <xf numFmtId="172" fontId="53" fillId="0" borderId="0" xfId="77" applyFont="1" applyFill="1" applyAlignment="1">
      <alignment vertical="center"/>
    </xf>
    <xf numFmtId="168" fontId="46" fillId="0" borderId="0" xfId="78" applyFont="1" applyFill="1" applyAlignment="1">
      <alignment vertical="center"/>
    </xf>
    <xf numFmtId="0" fontId="42" fillId="0" borderId="0" xfId="0" applyFont="1" applyBorder="1"/>
    <xf numFmtId="0" fontId="42" fillId="0" borderId="40" xfId="0" applyFont="1" applyBorder="1"/>
    <xf numFmtId="168" fontId="47" fillId="0" borderId="46" xfId="78" applyFont="1" applyBorder="1"/>
    <xf numFmtId="0" fontId="26" fillId="0" borderId="0" xfId="35" applyFont="1" applyAlignment="1">
      <alignment horizontal="centerContinuous" vertical="center" wrapText="1"/>
    </xf>
    <xf numFmtId="175" fontId="47" fillId="0" borderId="30" xfId="79" applyNumberFormat="1" applyFont="1" applyFill="1" applyBorder="1"/>
    <xf numFmtId="175" fontId="47" fillId="0" borderId="38" xfId="79" applyNumberFormat="1" applyFont="1" applyFill="1" applyBorder="1"/>
    <xf numFmtId="175" fontId="47" fillId="0" borderId="35" xfId="79" applyNumberFormat="1" applyFont="1" applyFill="1" applyBorder="1"/>
    <xf numFmtId="165" fontId="47" fillId="0" borderId="0" xfId="50" applyNumberFormat="1" applyFont="1"/>
    <xf numFmtId="164" fontId="47" fillId="0" borderId="0" xfId="82" applyFont="1"/>
    <xf numFmtId="177" fontId="49" fillId="27" borderId="30" xfId="68" applyNumberFormat="1" applyFont="1" applyFill="1" applyBorder="1" applyAlignment="1">
      <alignment vertical="center" wrapText="1"/>
    </xf>
    <xf numFmtId="9" fontId="53" fillId="0" borderId="0" xfId="83" applyFont="1" applyFill="1" applyAlignment="1">
      <alignment vertical="center"/>
    </xf>
    <xf numFmtId="9" fontId="46" fillId="0" borderId="0" xfId="83" applyFont="1" applyFill="1" applyAlignment="1">
      <alignment vertical="center"/>
    </xf>
    <xf numFmtId="9" fontId="25" fillId="24" borderId="10" xfId="37" applyFont="1" applyFill="1" applyBorder="1" applyAlignment="1">
      <alignment horizontal="center" vertical="center" wrapText="1"/>
    </xf>
    <xf numFmtId="168" fontId="29" fillId="0" borderId="26" xfId="32" applyFont="1" applyFill="1" applyBorder="1" applyAlignment="1">
      <alignment horizontal="right" vertical="center" wrapText="1"/>
    </xf>
    <xf numFmtId="168" fontId="29" fillId="0" borderId="14" xfId="32" applyFont="1" applyFill="1" applyBorder="1" applyAlignment="1">
      <alignment horizontal="right" vertical="center" wrapText="1"/>
    </xf>
    <xf numFmtId="168" fontId="29" fillId="0" borderId="14" xfId="32" applyFont="1" applyFill="1" applyBorder="1" applyAlignment="1">
      <alignment horizontal="center" vertical="center" wrapText="1"/>
    </xf>
    <xf numFmtId="0" fontId="52" fillId="28" borderId="58" xfId="64" applyFont="1" applyFill="1" applyBorder="1" applyAlignment="1">
      <alignment vertical="center"/>
    </xf>
    <xf numFmtId="0" fontId="52" fillId="28" borderId="59" xfId="64" applyFont="1" applyFill="1" applyBorder="1" applyAlignment="1">
      <alignment vertical="center" wrapText="1"/>
    </xf>
    <xf numFmtId="171" fontId="52" fillId="28" borderId="59" xfId="64" applyNumberFormat="1" applyFont="1" applyFill="1" applyBorder="1" applyAlignment="1">
      <alignment vertical="center" wrapText="1"/>
    </xf>
    <xf numFmtId="177" fontId="52" fillId="28" borderId="59" xfId="64" applyNumberFormat="1" applyFont="1" applyFill="1" applyBorder="1" applyAlignment="1">
      <alignment vertical="center" wrapText="1"/>
    </xf>
    <xf numFmtId="177" fontId="26" fillId="28" borderId="60" xfId="64" applyNumberFormat="1" applyFont="1" applyFill="1" applyBorder="1" applyAlignment="1">
      <alignment vertical="center"/>
    </xf>
    <xf numFmtId="0" fontId="62" fillId="0" borderId="0" xfId="64" applyFont="1" applyFill="1" applyAlignment="1">
      <alignment horizontal="center" vertical="center"/>
    </xf>
    <xf numFmtId="179" fontId="62" fillId="0" borderId="0" xfId="70" applyNumberFormat="1" applyFont="1" applyFill="1" applyAlignment="1">
      <alignment vertical="center"/>
    </xf>
    <xf numFmtId="0" fontId="53" fillId="0" borderId="0" xfId="64" applyFont="1" applyFill="1" applyAlignment="1">
      <alignment vertical="center"/>
    </xf>
    <xf numFmtId="0" fontId="26" fillId="24" borderId="50" xfId="64" applyFont="1" applyFill="1" applyBorder="1" applyAlignment="1">
      <alignment horizontal="center" vertical="center"/>
    </xf>
    <xf numFmtId="0" fontId="26" fillId="24" borderId="0" xfId="64" applyFont="1" applyFill="1" applyBorder="1" applyAlignment="1">
      <alignment horizontal="center" vertical="center"/>
    </xf>
    <xf numFmtId="0" fontId="49" fillId="24" borderId="0" xfId="64" applyFont="1" applyFill="1" applyBorder="1" applyAlignment="1">
      <alignment vertical="center"/>
    </xf>
    <xf numFmtId="0" fontId="49" fillId="24" borderId="51" xfId="64" applyFont="1" applyFill="1" applyBorder="1" applyAlignment="1">
      <alignment vertical="center"/>
    </xf>
    <xf numFmtId="0" fontId="31" fillId="24" borderId="47" xfId="64" applyFont="1" applyFill="1" applyBorder="1" applyAlignment="1">
      <alignment horizontal="center" vertical="center"/>
    </xf>
    <xf numFmtId="0" fontId="31" fillId="24" borderId="48" xfId="64" applyFont="1" applyFill="1" applyBorder="1" applyAlignment="1">
      <alignment horizontal="center" vertical="center"/>
    </xf>
    <xf numFmtId="0" fontId="24" fillId="24" borderId="48" xfId="64" applyFont="1" applyFill="1" applyBorder="1" applyAlignment="1">
      <alignment vertical="center"/>
    </xf>
    <xf numFmtId="0" fontId="24" fillId="24" borderId="49" xfId="64" applyFont="1" applyFill="1" applyBorder="1" applyAlignment="1">
      <alignment vertical="center"/>
    </xf>
    <xf numFmtId="0" fontId="31" fillId="24" borderId="50" xfId="64" applyFont="1" applyFill="1" applyBorder="1" applyAlignment="1">
      <alignment horizontal="center" vertical="center"/>
    </xf>
    <xf numFmtId="0" fontId="31" fillId="24" borderId="0" xfId="64" applyFont="1" applyFill="1" applyBorder="1" applyAlignment="1">
      <alignment horizontal="center" vertical="center"/>
    </xf>
    <xf numFmtId="0" fontId="48" fillId="24" borderId="0" xfId="64" applyFont="1" applyFill="1" applyBorder="1" applyAlignment="1">
      <alignment vertical="center"/>
    </xf>
    <xf numFmtId="0" fontId="48" fillId="24" borderId="51" xfId="64" applyFont="1" applyFill="1" applyBorder="1" applyAlignment="1">
      <alignment vertical="center"/>
    </xf>
    <xf numFmtId="0" fontId="31" fillId="0" borderId="50" xfId="64" applyFont="1" applyFill="1" applyBorder="1" applyAlignment="1">
      <alignment horizontal="center" vertical="center" wrapText="1" shrinkToFit="1"/>
    </xf>
    <xf numFmtId="0" fontId="31" fillId="0" borderId="0" xfId="64" applyFont="1" applyFill="1" applyBorder="1" applyAlignment="1">
      <alignment horizontal="center" vertical="center" wrapText="1" shrinkToFit="1"/>
    </xf>
    <xf numFmtId="0" fontId="31" fillId="0" borderId="51" xfId="64" applyFont="1" applyFill="1" applyBorder="1" applyAlignment="1">
      <alignment horizontal="center" vertical="center" wrapText="1" shrinkToFit="1"/>
    </xf>
    <xf numFmtId="0" fontId="31" fillId="26" borderId="50" xfId="64" applyFont="1" applyFill="1" applyBorder="1" applyAlignment="1">
      <alignment horizontal="center" vertical="center"/>
    </xf>
    <xf numFmtId="0" fontId="31" fillId="26" borderId="0" xfId="64" applyFont="1" applyFill="1" applyBorder="1" applyAlignment="1">
      <alignment horizontal="center" vertical="center"/>
    </xf>
    <xf numFmtId="0" fontId="48" fillId="26" borderId="0" xfId="64" applyFont="1" applyFill="1" applyBorder="1" applyAlignment="1">
      <alignment vertical="center"/>
    </xf>
    <xf numFmtId="0" fontId="48" fillId="26" borderId="51" xfId="64" applyFont="1" applyFill="1" applyBorder="1" applyAlignment="1">
      <alignment vertical="center"/>
    </xf>
    <xf numFmtId="0" fontId="50" fillId="0" borderId="0" xfId="65" applyFont="1" applyFill="1" applyBorder="1" applyAlignment="1">
      <alignment horizontal="center" vertical="center" wrapText="1"/>
    </xf>
    <xf numFmtId="0" fontId="50" fillId="0" borderId="51" xfId="65" applyFont="1" applyFill="1" applyBorder="1" applyAlignment="1">
      <alignment horizontal="center" vertical="center" wrapText="1"/>
    </xf>
    <xf numFmtId="0" fontId="29" fillId="0" borderId="52" xfId="64" applyFont="1" applyFill="1" applyBorder="1" applyAlignment="1">
      <alignment horizontal="center" vertical="center" wrapText="1"/>
    </xf>
    <xf numFmtId="0" fontId="30" fillId="0" borderId="54" xfId="64" applyFont="1" applyFill="1" applyBorder="1" applyAlignment="1">
      <alignment horizontal="center" vertical="center" wrapText="1"/>
    </xf>
    <xf numFmtId="0" fontId="30" fillId="0" borderId="56" xfId="64" applyFont="1" applyFill="1" applyBorder="1" applyAlignment="1">
      <alignment horizontal="center" vertical="center" wrapText="1"/>
    </xf>
    <xf numFmtId="0" fontId="28" fillId="0" borderId="12" xfId="64" applyFont="1" applyFill="1" applyBorder="1" applyAlignment="1">
      <alignment horizontal="center" vertical="center" wrapText="1"/>
    </xf>
    <xf numFmtId="0" fontId="27" fillId="0" borderId="55" xfId="64" applyFont="1" applyFill="1" applyBorder="1" applyAlignment="1">
      <alignment horizontal="center" vertical="center" wrapText="1"/>
    </xf>
    <xf numFmtId="0" fontId="27" fillId="0" borderId="57" xfId="64" applyFont="1" applyFill="1" applyBorder="1" applyAlignment="1">
      <alignment horizontal="center" vertical="center" wrapText="1"/>
    </xf>
    <xf numFmtId="0" fontId="29" fillId="0" borderId="22" xfId="64" applyFont="1" applyFill="1" applyBorder="1" applyAlignment="1">
      <alignment horizontal="center" vertical="center" wrapText="1"/>
    </xf>
    <xf numFmtId="0" fontId="29" fillId="0" borderId="23" xfId="64" applyFont="1" applyFill="1" applyBorder="1" applyAlignment="1">
      <alignment horizontal="center" vertical="center" wrapText="1"/>
    </xf>
    <xf numFmtId="0" fontId="28" fillId="0" borderId="42" xfId="64" applyFont="1" applyFill="1" applyBorder="1" applyAlignment="1">
      <alignment horizontal="center" vertical="center"/>
    </xf>
    <xf numFmtId="0" fontId="28" fillId="0" borderId="30" xfId="64" applyFont="1" applyFill="1" applyBorder="1" applyAlignment="1">
      <alignment horizontal="center" vertical="center"/>
    </xf>
    <xf numFmtId="0" fontId="28" fillId="0" borderId="38" xfId="64" applyFont="1" applyFill="1" applyBorder="1" applyAlignment="1">
      <alignment horizontal="center" vertical="center"/>
    </xf>
    <xf numFmtId="171" fontId="28" fillId="0" borderId="12" xfId="64" applyNumberFormat="1" applyFont="1" applyFill="1" applyBorder="1" applyAlignment="1">
      <alignment horizontal="center" vertical="center" wrapText="1"/>
    </xf>
    <xf numFmtId="171" fontId="28" fillId="0" borderId="55" xfId="64" applyNumberFormat="1" applyFont="1" applyFill="1" applyBorder="1" applyAlignment="1">
      <alignment horizontal="center" vertical="center" wrapText="1"/>
    </xf>
    <xf numFmtId="171" fontId="28" fillId="0" borderId="57" xfId="64" applyNumberFormat="1" applyFont="1" applyFill="1" applyBorder="1" applyAlignment="1">
      <alignment horizontal="center" vertical="center" wrapText="1"/>
    </xf>
    <xf numFmtId="177" fontId="28" fillId="0" borderId="12" xfId="60" applyNumberFormat="1" applyFont="1" applyFill="1" applyBorder="1" applyAlignment="1">
      <alignment horizontal="center" vertical="center" wrapText="1"/>
    </xf>
    <xf numFmtId="177" fontId="28" fillId="0" borderId="55" xfId="60" applyNumberFormat="1" applyFont="1" applyFill="1" applyBorder="1" applyAlignment="1">
      <alignment horizontal="center" vertical="center" wrapText="1"/>
    </xf>
    <xf numFmtId="177" fontId="28" fillId="0" borderId="57" xfId="60" applyNumberFormat="1" applyFont="1" applyFill="1" applyBorder="1" applyAlignment="1">
      <alignment horizontal="center" vertical="center" wrapText="1"/>
    </xf>
    <xf numFmtId="0" fontId="24" fillId="25" borderId="36" xfId="47" applyNumberFormat="1" applyFont="1" applyFill="1" applyBorder="1" applyAlignment="1">
      <alignment horizontal="left" vertical="center" wrapText="1"/>
    </xf>
    <xf numFmtId="0" fontId="24" fillId="25" borderId="30" xfId="47" applyNumberFormat="1" applyFont="1" applyFill="1" applyBorder="1" applyAlignment="1">
      <alignment horizontal="left" vertical="center" wrapText="1"/>
    </xf>
    <xf numFmtId="3" fontId="27" fillId="25" borderId="30" xfId="47" applyNumberFormat="1" applyFont="1" applyFill="1" applyBorder="1" applyAlignment="1">
      <alignment horizontal="center" vertical="center"/>
    </xf>
    <xf numFmtId="177" fontId="28" fillId="0" borderId="53" xfId="64" applyNumberFormat="1" applyFont="1" applyFill="1" applyBorder="1" applyAlignment="1">
      <alignment horizontal="center" vertical="center"/>
    </xf>
    <xf numFmtId="177" fontId="27" fillId="0" borderId="46" xfId="64" applyNumberFormat="1" applyFont="1" applyFill="1" applyBorder="1" applyAlignment="1">
      <alignment horizontal="center" vertical="center"/>
    </xf>
    <xf numFmtId="177" fontId="27" fillId="0" borderId="39" xfId="64" applyNumberFormat="1" applyFont="1" applyFill="1" applyBorder="1" applyAlignment="1">
      <alignment horizontal="center" vertical="center"/>
    </xf>
    <xf numFmtId="0" fontId="51" fillId="0" borderId="55" xfId="64" applyFont="1" applyFill="1" applyBorder="1" applyAlignment="1">
      <alignment horizontal="center" vertical="center" wrapText="1"/>
    </xf>
    <xf numFmtId="0" fontId="51" fillId="0" borderId="57" xfId="64" applyFont="1" applyFill="1" applyBorder="1" applyAlignment="1">
      <alignment horizontal="center" vertical="center" wrapText="1"/>
    </xf>
    <xf numFmtId="0" fontId="49" fillId="0" borderId="36" xfId="50" applyFont="1" applyFill="1" applyBorder="1" applyAlignment="1">
      <alignment horizontal="right" vertical="center" wrapText="1"/>
    </xf>
    <xf numFmtId="0" fontId="49" fillId="0" borderId="30" xfId="50" applyFont="1" applyFill="1" applyBorder="1" applyAlignment="1">
      <alignment horizontal="right" vertical="center" wrapText="1"/>
    </xf>
    <xf numFmtId="0" fontId="49" fillId="25" borderId="36" xfId="50" applyFont="1" applyFill="1" applyBorder="1" applyAlignment="1">
      <alignment horizontal="right" vertical="center" wrapText="1"/>
    </xf>
    <xf numFmtId="0" fontId="49" fillId="25" borderId="30" xfId="50" applyFont="1" applyFill="1" applyBorder="1" applyAlignment="1">
      <alignment horizontal="right" vertical="center" wrapText="1"/>
    </xf>
    <xf numFmtId="0" fontId="26" fillId="0" borderId="36" xfId="50" applyFont="1" applyFill="1" applyBorder="1" applyAlignment="1">
      <alignment horizontal="right" vertical="center" wrapText="1"/>
    </xf>
    <xf numFmtId="0" fontId="26" fillId="0" borderId="30" xfId="50" applyFont="1" applyFill="1" applyBorder="1" applyAlignment="1">
      <alignment horizontal="right" vertical="center" wrapText="1"/>
    </xf>
    <xf numFmtId="0" fontId="31" fillId="0" borderId="37" xfId="50" applyFont="1" applyFill="1" applyBorder="1" applyAlignment="1">
      <alignment horizontal="right" vertical="center" wrapText="1"/>
    </xf>
    <xf numFmtId="0" fontId="31" fillId="0" borderId="38" xfId="50" applyFont="1" applyFill="1" applyBorder="1" applyAlignment="1">
      <alignment horizontal="right" vertical="center" wrapText="1"/>
    </xf>
    <xf numFmtId="0" fontId="46" fillId="0" borderId="50" xfId="50" applyFont="1" applyBorder="1" applyAlignment="1">
      <alignment horizontal="right" vertical="center"/>
    </xf>
    <xf numFmtId="0" fontId="46" fillId="0" borderId="0" xfId="50" applyFont="1" applyBorder="1" applyAlignment="1">
      <alignment horizontal="right" vertical="center"/>
    </xf>
    <xf numFmtId="0" fontId="46" fillId="29" borderId="59" xfId="50" applyFont="1" applyFill="1" applyBorder="1" applyAlignment="1">
      <alignment horizontal="left" vertical="center"/>
    </xf>
    <xf numFmtId="0" fontId="46" fillId="29" borderId="60" xfId="50" applyFont="1" applyFill="1" applyBorder="1" applyAlignment="1">
      <alignment horizontal="left" vertical="center"/>
    </xf>
    <xf numFmtId="0" fontId="24" fillId="25" borderId="31" xfId="47" applyNumberFormat="1" applyFont="1" applyFill="1" applyBorder="1" applyAlignment="1">
      <alignment horizontal="left" vertical="center" wrapText="1"/>
    </xf>
    <xf numFmtId="0" fontId="24" fillId="25" borderId="32" xfId="47" applyNumberFormat="1" applyFont="1" applyFill="1" applyBorder="1" applyAlignment="1">
      <alignment horizontal="left" vertical="center" wrapText="1"/>
    </xf>
    <xf numFmtId="3" fontId="27" fillId="25" borderId="32" xfId="47" applyNumberFormat="1" applyFont="1" applyFill="1" applyBorder="1" applyAlignment="1">
      <alignment horizontal="center" vertical="center" wrapText="1"/>
    </xf>
    <xf numFmtId="0" fontId="24" fillId="25" borderId="61" xfId="47" applyNumberFormat="1" applyFont="1" applyFill="1" applyBorder="1" applyAlignment="1">
      <alignment horizontal="left" vertical="center" wrapText="1"/>
    </xf>
    <xf numFmtId="0" fontId="24" fillId="25" borderId="62" xfId="47" applyNumberFormat="1" applyFont="1" applyFill="1" applyBorder="1" applyAlignment="1">
      <alignment horizontal="left" vertical="center" wrapText="1"/>
    </xf>
    <xf numFmtId="0" fontId="24" fillId="25" borderId="63" xfId="47" applyNumberFormat="1" applyFont="1" applyFill="1" applyBorder="1" applyAlignment="1">
      <alignment horizontal="left" vertical="center" wrapText="1"/>
    </xf>
    <xf numFmtId="0" fontId="27" fillId="25" borderId="30" xfId="47" applyFont="1" applyFill="1" applyBorder="1" applyAlignment="1">
      <alignment horizontal="center" vertical="center"/>
    </xf>
    <xf numFmtId="0" fontId="24" fillId="25" borderId="36" xfId="0" applyNumberFormat="1" applyFont="1" applyFill="1" applyBorder="1" applyAlignment="1">
      <alignment horizontal="left" vertical="center" wrapText="1"/>
    </xf>
    <xf numFmtId="0" fontId="24" fillId="25" borderId="30" xfId="0" applyNumberFormat="1" applyFont="1" applyFill="1" applyBorder="1" applyAlignment="1">
      <alignment horizontal="left" vertical="center" wrapText="1"/>
    </xf>
    <xf numFmtId="0" fontId="47" fillId="0" borderId="89" xfId="47" applyFont="1" applyBorder="1" applyAlignment="1">
      <alignment horizontal="center"/>
    </xf>
    <xf numFmtId="0" fontId="47" fillId="0" borderId="44" xfId="47" applyFont="1" applyBorder="1" applyAlignment="1">
      <alignment horizontal="center"/>
    </xf>
    <xf numFmtId="0" fontId="47" fillId="25" borderId="88" xfId="50" applyFont="1" applyFill="1" applyBorder="1" applyAlignment="1">
      <alignment horizontal="left"/>
    </xf>
    <xf numFmtId="0" fontId="47" fillId="25" borderId="43" xfId="50" applyFont="1" applyFill="1" applyBorder="1" applyAlignment="1">
      <alignment horizontal="left"/>
    </xf>
    <xf numFmtId="0" fontId="47" fillId="25" borderId="44" xfId="50" applyFont="1" applyFill="1" applyBorder="1" applyAlignment="1">
      <alignment horizontal="left"/>
    </xf>
    <xf numFmtId="0" fontId="47" fillId="25" borderId="65" xfId="73" applyFont="1" applyFill="1" applyBorder="1" applyAlignment="1">
      <alignment horizontal="center" vertical="center"/>
    </xf>
    <xf numFmtId="0" fontId="47" fillId="25" borderId="48" xfId="73" applyFont="1" applyFill="1" applyBorder="1" applyAlignment="1">
      <alignment horizontal="center" vertical="center"/>
    </xf>
    <xf numFmtId="0" fontId="47" fillId="25" borderId="49" xfId="73" applyFont="1" applyFill="1" applyBorder="1" applyAlignment="1">
      <alignment horizontal="center" vertical="center"/>
    </xf>
    <xf numFmtId="0" fontId="47" fillId="25" borderId="69" xfId="73" applyFont="1" applyFill="1" applyBorder="1" applyAlignment="1">
      <alignment horizontal="center" vertical="center"/>
    </xf>
    <xf numFmtId="0" fontId="47" fillId="25" borderId="40" xfId="73" applyFont="1" applyFill="1" applyBorder="1" applyAlignment="1">
      <alignment horizontal="center" vertical="center"/>
    </xf>
    <xf numFmtId="0" fontId="47" fillId="25" borderId="70" xfId="73" applyFont="1" applyFill="1" applyBorder="1" applyAlignment="1">
      <alignment horizontal="center" vertical="center"/>
    </xf>
    <xf numFmtId="0" fontId="40" fillId="25" borderId="67" xfId="50" applyFont="1" applyFill="1" applyBorder="1" applyAlignment="1">
      <alignment horizontal="center"/>
    </xf>
    <xf numFmtId="0" fontId="40" fillId="25" borderId="0" xfId="50" applyFont="1" applyFill="1" applyBorder="1" applyAlignment="1">
      <alignment horizontal="center"/>
    </xf>
    <xf numFmtId="0" fontId="40" fillId="25" borderId="68" xfId="50" applyFont="1" applyFill="1" applyBorder="1" applyAlignment="1">
      <alignment horizontal="center"/>
    </xf>
    <xf numFmtId="0" fontId="43" fillId="25" borderId="67" xfId="50" applyFont="1" applyFill="1" applyBorder="1" applyAlignment="1">
      <alignment horizontal="center"/>
    </xf>
    <xf numFmtId="0" fontId="43" fillId="25" borderId="0" xfId="50" applyFont="1" applyFill="1" applyBorder="1" applyAlignment="1">
      <alignment horizontal="center"/>
    </xf>
    <xf numFmtId="0" fontId="43" fillId="25" borderId="68" xfId="50" applyFont="1" applyFill="1" applyBorder="1" applyAlignment="1">
      <alignment horizontal="center"/>
    </xf>
    <xf numFmtId="0" fontId="47" fillId="25" borderId="35" xfId="73" applyFont="1" applyFill="1" applyBorder="1" applyAlignment="1">
      <alignment horizontal="left" vertical="center"/>
    </xf>
    <xf numFmtId="0" fontId="47" fillId="25" borderId="33" xfId="50" applyFont="1" applyFill="1" applyBorder="1" applyAlignment="1">
      <alignment horizontal="left" vertical="center"/>
    </xf>
    <xf numFmtId="0" fontId="47" fillId="25" borderId="71" xfId="73" applyFont="1" applyFill="1" applyBorder="1" applyAlignment="1">
      <alignment horizontal="center" vertical="center"/>
    </xf>
    <xf numFmtId="0" fontId="47" fillId="25" borderId="45" xfId="73" applyFont="1" applyFill="1" applyBorder="1" applyAlignment="1">
      <alignment horizontal="center" vertical="center"/>
    </xf>
    <xf numFmtId="0" fontId="47" fillId="25" borderId="72" xfId="73" applyFont="1" applyFill="1" applyBorder="1" applyAlignment="1">
      <alignment horizontal="center" vertical="center"/>
    </xf>
    <xf numFmtId="0" fontId="47" fillId="25" borderId="69" xfId="50" applyFont="1" applyFill="1" applyBorder="1" applyAlignment="1">
      <alignment horizontal="center" vertical="center"/>
    </xf>
    <xf numFmtId="0" fontId="47" fillId="25" borderId="40" xfId="50" applyFont="1" applyFill="1" applyBorder="1" applyAlignment="1">
      <alignment horizontal="center" vertical="center"/>
    </xf>
    <xf numFmtId="0" fontId="47" fillId="25" borderId="70" xfId="50" applyFont="1" applyFill="1" applyBorder="1" applyAlignment="1">
      <alignment horizontal="center" vertical="center"/>
    </xf>
    <xf numFmtId="0" fontId="42" fillId="0" borderId="50" xfId="50" applyFont="1" applyFill="1" applyBorder="1" applyAlignment="1">
      <alignment horizontal="right" vertical="center"/>
    </xf>
    <xf numFmtId="0" fontId="42" fillId="0" borderId="0" xfId="50" applyFont="1" applyFill="1" applyBorder="1" applyAlignment="1">
      <alignment horizontal="right" vertical="center"/>
    </xf>
    <xf numFmtId="0" fontId="42" fillId="0" borderId="0" xfId="50" applyFont="1" applyFill="1" applyBorder="1" applyAlignment="1">
      <alignment horizontal="center" vertical="center"/>
    </xf>
    <xf numFmtId="0" fontId="3" fillId="0" borderId="64" xfId="50" applyFont="1" applyBorder="1" applyAlignment="1">
      <alignment horizontal="center"/>
    </xf>
    <xf numFmtId="0" fontId="3" fillId="0" borderId="54" xfId="50" applyFont="1" applyBorder="1" applyAlignment="1">
      <alignment horizontal="center"/>
    </xf>
    <xf numFmtId="0" fontId="3" fillId="0" borderId="56" xfId="50" applyFont="1" applyBorder="1" applyAlignment="1">
      <alignment horizontal="center"/>
    </xf>
    <xf numFmtId="0" fontId="55" fillId="25" borderId="65" xfId="50" applyFont="1" applyFill="1" applyBorder="1" applyAlignment="1">
      <alignment horizontal="center"/>
    </xf>
    <xf numFmtId="0" fontId="55" fillId="25" borderId="48" xfId="50" applyFont="1" applyFill="1" applyBorder="1" applyAlignment="1">
      <alignment horizontal="center"/>
    </xf>
    <xf numFmtId="0" fontId="55" fillId="25" borderId="66" xfId="50" applyFont="1" applyFill="1" applyBorder="1" applyAlignment="1">
      <alignment horizontal="center"/>
    </xf>
    <xf numFmtId="0" fontId="47" fillId="25" borderId="32" xfId="73" applyFont="1" applyFill="1" applyBorder="1" applyAlignment="1">
      <alignment horizontal="left" vertical="center"/>
    </xf>
    <xf numFmtId="0" fontId="47" fillId="25" borderId="30" xfId="73" applyFont="1" applyFill="1" applyBorder="1" applyAlignment="1">
      <alignment horizontal="left" vertical="center"/>
    </xf>
    <xf numFmtId="0" fontId="42" fillId="25" borderId="67" xfId="50" applyFont="1" applyFill="1" applyBorder="1" applyAlignment="1">
      <alignment horizontal="center"/>
    </xf>
    <xf numFmtId="0" fontId="42" fillId="25" borderId="0" xfId="50" applyFont="1" applyFill="1" applyBorder="1" applyAlignment="1">
      <alignment horizontal="center"/>
    </xf>
    <xf numFmtId="0" fontId="42" fillId="25" borderId="68" xfId="50" applyFont="1" applyFill="1" applyBorder="1" applyAlignment="1">
      <alignment horizontal="center"/>
    </xf>
    <xf numFmtId="0" fontId="47" fillId="25" borderId="57" xfId="73" applyFont="1" applyFill="1" applyBorder="1" applyAlignment="1">
      <alignment horizontal="left" vertical="center"/>
    </xf>
    <xf numFmtId="0" fontId="47" fillId="25" borderId="35" xfId="73" applyFont="1" applyFill="1" applyBorder="1" applyAlignment="1">
      <alignment horizontal="center" vertical="center"/>
    </xf>
    <xf numFmtId="0" fontId="47" fillId="25" borderId="57" xfId="73" applyFont="1" applyFill="1" applyBorder="1" applyAlignment="1">
      <alignment horizontal="center" vertical="center"/>
    </xf>
    <xf numFmtId="0" fontId="47" fillId="25" borderId="73" xfId="73" applyFont="1" applyFill="1" applyBorder="1" applyAlignment="1">
      <alignment horizontal="center" vertical="center"/>
    </xf>
    <xf numFmtId="0" fontId="47" fillId="25" borderId="77" xfId="73" applyFont="1" applyFill="1" applyBorder="1" applyAlignment="1">
      <alignment horizontal="center" vertical="center"/>
    </xf>
    <xf numFmtId="0" fontId="42" fillId="25" borderId="74" xfId="50" applyFont="1" applyFill="1" applyBorder="1" applyAlignment="1">
      <alignment horizontal="center"/>
    </xf>
    <xf numFmtId="0" fontId="42" fillId="25" borderId="75" xfId="50" applyFont="1" applyFill="1" applyBorder="1" applyAlignment="1">
      <alignment horizontal="center"/>
    </xf>
    <xf numFmtId="0" fontId="42" fillId="25" borderId="76" xfId="50" applyFont="1" applyFill="1" applyBorder="1" applyAlignment="1">
      <alignment horizontal="center"/>
    </xf>
    <xf numFmtId="0" fontId="43" fillId="25" borderId="81" xfId="50" applyFont="1" applyFill="1" applyBorder="1" applyAlignment="1">
      <alignment horizontal="center"/>
    </xf>
    <xf numFmtId="0" fontId="43" fillId="25" borderId="82" xfId="50" applyFont="1" applyFill="1" applyBorder="1" applyAlignment="1">
      <alignment horizontal="center"/>
    </xf>
    <xf numFmtId="0" fontId="43" fillId="25" borderId="86" xfId="50" applyFont="1" applyFill="1" applyBorder="1" applyAlignment="1">
      <alignment horizontal="center"/>
    </xf>
    <xf numFmtId="0" fontId="43" fillId="25" borderId="87" xfId="50" applyFont="1" applyFill="1" applyBorder="1" applyAlignment="1">
      <alignment horizontal="center"/>
    </xf>
    <xf numFmtId="0" fontId="47" fillId="0" borderId="75" xfId="50" applyFont="1" applyBorder="1" applyAlignment="1">
      <alignment horizontal="center"/>
    </xf>
    <xf numFmtId="0" fontId="47" fillId="0" borderId="79" xfId="50" applyFont="1" applyBorder="1" applyAlignment="1">
      <alignment horizontal="center"/>
    </xf>
    <xf numFmtId="0" fontId="42" fillId="0" borderId="40" xfId="50" applyFont="1" applyFill="1" applyBorder="1" applyAlignment="1">
      <alignment horizontal="left"/>
    </xf>
    <xf numFmtId="0" fontId="3" fillId="0" borderId="40" xfId="50" applyFont="1" applyFill="1" applyBorder="1" applyAlignment="1" applyProtection="1">
      <alignment horizontal="left" wrapText="1"/>
      <protection locked="0"/>
    </xf>
    <xf numFmtId="0" fontId="3" fillId="0" borderId="70" xfId="50" applyFont="1" applyFill="1" applyBorder="1" applyAlignment="1" applyProtection="1">
      <alignment horizontal="left" wrapText="1"/>
      <protection locked="0"/>
    </xf>
    <xf numFmtId="0" fontId="23" fillId="0" borderId="45" xfId="50" applyFont="1" applyBorder="1" applyAlignment="1">
      <alignment horizontal="center" vertical="top"/>
    </xf>
    <xf numFmtId="0" fontId="41" fillId="0" borderId="36" xfId="50" applyFont="1" applyFill="1" applyBorder="1" applyAlignment="1" applyProtection="1">
      <alignment horizontal="center"/>
      <protection locked="0"/>
    </xf>
    <xf numFmtId="0" fontId="41" fillId="0" borderId="30" xfId="50" applyFont="1" applyFill="1" applyBorder="1" applyAlignment="1" applyProtection="1">
      <alignment horizontal="center"/>
      <protection locked="0"/>
    </xf>
    <xf numFmtId="0" fontId="41" fillId="0" borderId="46" xfId="50" applyFont="1" applyFill="1" applyBorder="1" applyAlignment="1" applyProtection="1">
      <alignment horizontal="center"/>
      <protection locked="0"/>
    </xf>
    <xf numFmtId="0" fontId="42" fillId="25" borderId="81" xfId="50" applyFont="1" applyFill="1" applyBorder="1" applyAlignment="1">
      <alignment horizontal="center" vertical="center" wrapText="1"/>
    </xf>
    <xf numFmtId="0" fontId="3" fillId="25" borderId="82" xfId="50" applyFont="1" applyFill="1" applyBorder="1" applyAlignment="1">
      <alignment horizontal="center" vertical="center" wrapText="1"/>
    </xf>
    <xf numFmtId="0" fontId="3" fillId="25" borderId="83" xfId="50" applyFont="1" applyFill="1" applyBorder="1" applyAlignment="1">
      <alignment horizontal="center" vertical="center" wrapText="1"/>
    </xf>
    <xf numFmtId="0" fontId="42" fillId="25" borderId="81" xfId="50" applyFont="1" applyFill="1" applyBorder="1" applyAlignment="1">
      <alignment horizontal="center" vertical="center"/>
    </xf>
    <xf numFmtId="0" fontId="42" fillId="25" borderId="83" xfId="50" applyFont="1" applyFill="1" applyBorder="1" applyAlignment="1">
      <alignment horizontal="center" vertical="center"/>
    </xf>
    <xf numFmtId="0" fontId="3" fillId="25" borderId="61" xfId="50" applyFont="1" applyFill="1" applyBorder="1" applyAlignment="1">
      <alignment horizontal="left" wrapText="1"/>
    </xf>
    <xf numFmtId="0" fontId="3" fillId="25" borderId="62" xfId="50" applyFont="1" applyFill="1" applyBorder="1" applyAlignment="1">
      <alignment horizontal="left" wrapText="1"/>
    </xf>
    <xf numFmtId="0" fontId="3" fillId="25" borderId="63" xfId="50" applyFont="1" applyFill="1" applyBorder="1" applyAlignment="1">
      <alignment horizontal="left" wrapText="1"/>
    </xf>
    <xf numFmtId="0" fontId="3" fillId="25" borderId="61" xfId="50" applyFont="1" applyFill="1" applyBorder="1" applyAlignment="1">
      <alignment horizontal="center" vertical="center"/>
    </xf>
    <xf numFmtId="0" fontId="3" fillId="25" borderId="63" xfId="50" applyFont="1" applyFill="1" applyBorder="1" applyAlignment="1">
      <alignment horizontal="center" vertical="center"/>
    </xf>
    <xf numFmtId="0" fontId="47" fillId="25" borderId="61" xfId="50" applyFont="1" applyFill="1" applyBorder="1" applyAlignment="1">
      <alignment horizontal="left"/>
    </xf>
    <xf numFmtId="0" fontId="47" fillId="25" borderId="62" xfId="50" applyFont="1" applyFill="1" applyBorder="1" applyAlignment="1">
      <alignment horizontal="left"/>
    </xf>
    <xf numFmtId="0" fontId="47" fillId="25" borderId="90" xfId="50" applyFont="1" applyFill="1" applyBorder="1" applyAlignment="1">
      <alignment horizontal="left"/>
    </xf>
    <xf numFmtId="0" fontId="47" fillId="0" borderId="91" xfId="47" applyFont="1" applyBorder="1" applyAlignment="1">
      <alignment horizontal="center"/>
    </xf>
    <xf numFmtId="0" fontId="47" fillId="0" borderId="90" xfId="47" applyFont="1" applyBorder="1" applyAlignment="1">
      <alignment horizontal="center"/>
    </xf>
    <xf numFmtId="0" fontId="43" fillId="25" borderId="78" xfId="50" applyFont="1" applyFill="1" applyBorder="1" applyAlignment="1">
      <alignment horizontal="right"/>
    </xf>
    <xf numFmtId="0" fontId="43" fillId="25" borderId="75" xfId="50" applyFont="1" applyFill="1" applyBorder="1" applyAlignment="1">
      <alignment horizontal="right"/>
    </xf>
    <xf numFmtId="0" fontId="43" fillId="25" borderId="79" xfId="50" applyFont="1" applyFill="1" applyBorder="1" applyAlignment="1">
      <alignment horizontal="right"/>
    </xf>
    <xf numFmtId="0" fontId="47" fillId="25" borderId="88" xfId="50" applyFont="1" applyFill="1" applyBorder="1" applyAlignment="1"/>
    <xf numFmtId="0" fontId="47" fillId="25" borderId="43" xfId="50" applyFont="1" applyFill="1" applyBorder="1" applyAlignment="1"/>
    <xf numFmtId="0" fontId="47" fillId="25" borderId="44" xfId="50" applyFont="1" applyFill="1" applyBorder="1" applyAlignment="1"/>
    <xf numFmtId="168" fontId="47" fillId="0" borderId="89" xfId="78" applyFont="1" applyFill="1" applyBorder="1" applyAlignment="1">
      <alignment horizontal="center"/>
    </xf>
    <xf numFmtId="168" fontId="47" fillId="0" borderId="44" xfId="78" applyFont="1" applyFill="1" applyBorder="1" applyAlignment="1">
      <alignment horizontal="center"/>
    </xf>
    <xf numFmtId="0" fontId="47" fillId="25" borderId="61" xfId="50" applyFont="1" applyFill="1" applyBorder="1" applyAlignment="1"/>
    <xf numFmtId="0" fontId="47" fillId="25" borderId="62" xfId="50" applyFont="1" applyFill="1" applyBorder="1" applyAlignment="1"/>
    <xf numFmtId="0" fontId="47" fillId="25" borderId="90" xfId="50" applyFont="1" applyFill="1" applyBorder="1" applyAlignment="1"/>
    <xf numFmtId="168" fontId="47" fillId="0" borderId="91" xfId="78" applyFont="1" applyFill="1" applyBorder="1" applyAlignment="1">
      <alignment horizontal="center"/>
    </xf>
    <xf numFmtId="168" fontId="47" fillId="0" borderId="90" xfId="78" applyFont="1" applyFill="1" applyBorder="1" applyAlignment="1">
      <alignment horizontal="center"/>
    </xf>
    <xf numFmtId="0" fontId="43" fillId="25" borderId="58" xfId="50" applyFont="1" applyFill="1" applyBorder="1" applyAlignment="1">
      <alignment horizontal="right"/>
    </xf>
    <xf numFmtId="0" fontId="43" fillId="25" borderId="59" xfId="50" applyFont="1" applyFill="1" applyBorder="1" applyAlignment="1">
      <alignment horizontal="right"/>
    </xf>
    <xf numFmtId="0" fontId="43" fillId="25" borderId="60" xfId="50" applyFont="1" applyFill="1" applyBorder="1" applyAlignment="1">
      <alignment horizontal="right"/>
    </xf>
    <xf numFmtId="0" fontId="43" fillId="25" borderId="81" xfId="50" applyFont="1" applyFill="1" applyBorder="1" applyAlignment="1">
      <alignment horizontal="center" vertical="center"/>
    </xf>
    <xf numFmtId="0" fontId="43" fillId="25" borderId="82" xfId="50" applyFont="1" applyFill="1" applyBorder="1" applyAlignment="1">
      <alignment horizontal="center" vertical="center"/>
    </xf>
    <xf numFmtId="0" fontId="43" fillId="25" borderId="86" xfId="50" applyFont="1" applyFill="1" applyBorder="1" applyAlignment="1">
      <alignment horizontal="center" vertical="center"/>
    </xf>
    <xf numFmtId="0" fontId="43" fillId="25" borderId="87" xfId="50" applyFont="1" applyFill="1" applyBorder="1" applyAlignment="1">
      <alignment horizontal="center" vertical="center"/>
    </xf>
    <xf numFmtId="0" fontId="47" fillId="25" borderId="89" xfId="50" applyFont="1" applyFill="1" applyBorder="1" applyAlignment="1">
      <alignment horizontal="center"/>
    </xf>
    <xf numFmtId="0" fontId="47" fillId="25" borderId="44" xfId="50" applyFont="1" applyFill="1" applyBorder="1" applyAlignment="1">
      <alignment horizontal="center"/>
    </xf>
    <xf numFmtId="0" fontId="47" fillId="25" borderId="91" xfId="50" applyFont="1" applyFill="1" applyBorder="1" applyAlignment="1">
      <alignment horizontal="center"/>
    </xf>
    <xf numFmtId="0" fontId="47" fillId="25" borderId="90" xfId="50" applyFont="1" applyFill="1" applyBorder="1" applyAlignment="1">
      <alignment horizontal="center"/>
    </xf>
    <xf numFmtId="0" fontId="43" fillId="25" borderId="87" xfId="50" applyFont="1" applyFill="1" applyBorder="1" applyAlignment="1">
      <alignment horizontal="center" vertical="center" wrapText="1"/>
    </xf>
    <xf numFmtId="0" fontId="43" fillId="25" borderId="86" xfId="50" applyFont="1" applyFill="1" applyBorder="1" applyAlignment="1">
      <alignment horizontal="center" vertical="center" wrapText="1"/>
    </xf>
    <xf numFmtId="0" fontId="43" fillId="25" borderId="87" xfId="50" applyFont="1" applyFill="1" applyBorder="1" applyAlignment="1">
      <alignment horizontal="center" wrapText="1"/>
    </xf>
    <xf numFmtId="0" fontId="43" fillId="25" borderId="86" xfId="50" applyFont="1" applyFill="1" applyBorder="1" applyAlignment="1">
      <alignment horizontal="center" wrapText="1"/>
    </xf>
    <xf numFmtId="166" fontId="47" fillId="25" borderId="89" xfId="76" applyFont="1" applyFill="1" applyBorder="1" applyAlignment="1">
      <alignment horizontal="center"/>
    </xf>
    <xf numFmtId="166" fontId="47" fillId="25" borderId="44" xfId="76" applyFont="1" applyFill="1" applyBorder="1" applyAlignment="1">
      <alignment horizontal="center"/>
    </xf>
    <xf numFmtId="0" fontId="44" fillId="0" borderId="0" xfId="50" applyFont="1" applyBorder="1" applyAlignment="1">
      <alignment horizontal="right"/>
    </xf>
    <xf numFmtId="0" fontId="44" fillId="0" borderId="51" xfId="50" applyFont="1" applyBorder="1" applyAlignment="1">
      <alignment horizontal="right"/>
    </xf>
    <xf numFmtId="0" fontId="44" fillId="0" borderId="75" xfId="50" applyFont="1" applyBorder="1" applyAlignment="1">
      <alignment horizontal="right"/>
    </xf>
    <xf numFmtId="0" fontId="44" fillId="0" borderId="79" xfId="50" applyFont="1" applyBorder="1" applyAlignment="1">
      <alignment horizontal="right"/>
    </xf>
    <xf numFmtId="166" fontId="47" fillId="25" borderId="91" xfId="76" applyFont="1" applyFill="1" applyBorder="1" applyAlignment="1">
      <alignment horizontal="center"/>
    </xf>
    <xf numFmtId="166" fontId="47" fillId="25" borderId="90" xfId="76" applyFont="1" applyFill="1" applyBorder="1" applyAlignment="1">
      <alignment horizontal="center"/>
    </xf>
    <xf numFmtId="0" fontId="42" fillId="0" borderId="50" xfId="50" applyFont="1" applyBorder="1" applyAlignment="1">
      <alignment horizontal="justify" vertical="center" wrapText="1"/>
    </xf>
    <xf numFmtId="0" fontId="42" fillId="0" borderId="0" xfId="50" applyFont="1" applyBorder="1" applyAlignment="1">
      <alignment horizontal="justify" vertical="center" wrapText="1"/>
    </xf>
    <xf numFmtId="0" fontId="42" fillId="0" borderId="51" xfId="50" applyFont="1" applyBorder="1" applyAlignment="1">
      <alignment horizontal="justify" vertical="center" wrapText="1"/>
    </xf>
    <xf numFmtId="0" fontId="42" fillId="0" borderId="50" xfId="50" applyFont="1" applyBorder="1" applyAlignment="1">
      <alignment horizontal="justify" wrapText="1"/>
    </xf>
    <xf numFmtId="0" fontId="42" fillId="0" borderId="0" xfId="50" applyFont="1" applyBorder="1" applyAlignment="1">
      <alignment horizontal="justify" wrapText="1"/>
    </xf>
    <xf numFmtId="0" fontId="42" fillId="0" borderId="51" xfId="50" applyFont="1" applyBorder="1" applyAlignment="1">
      <alignment horizontal="justify" wrapText="1"/>
    </xf>
    <xf numFmtId="0" fontId="32" fillId="0" borderId="0" xfId="35" applyFont="1" applyAlignment="1">
      <alignment horizontal="center" vertical="center" wrapText="1"/>
    </xf>
    <xf numFmtId="0" fontId="32" fillId="0" borderId="19" xfId="34" applyFont="1" applyFill="1" applyBorder="1" applyAlignment="1">
      <alignment horizontal="center" wrapText="1"/>
    </xf>
    <xf numFmtId="0" fontId="29" fillId="0" borderId="12" xfId="34" applyFont="1" applyFill="1" applyBorder="1" applyAlignment="1">
      <alignment horizontal="center" vertical="center" wrapText="1"/>
    </xf>
    <xf numFmtId="0" fontId="29" fillId="0" borderId="21" xfId="34" applyFont="1" applyFill="1" applyBorder="1" applyAlignment="1">
      <alignment horizontal="center" vertical="center" wrapText="1"/>
    </xf>
    <xf numFmtId="15" fontId="29" fillId="0" borderId="12" xfId="34" applyNumberFormat="1" applyFont="1" applyFill="1" applyBorder="1" applyAlignment="1">
      <alignment horizontal="center" vertical="center" wrapText="1"/>
    </xf>
    <xf numFmtId="15" fontId="29" fillId="0" borderId="21" xfId="34" applyNumberFormat="1" applyFont="1" applyFill="1" applyBorder="1" applyAlignment="1">
      <alignment horizontal="center" vertical="center" wrapText="1"/>
    </xf>
    <xf numFmtId="0" fontId="26" fillId="0" borderId="0" xfId="35" applyFont="1" applyAlignment="1">
      <alignment horizontal="left" vertical="center" wrapText="1"/>
    </xf>
    <xf numFmtId="0" fontId="29" fillId="0" borderId="13" xfId="34" applyFont="1" applyFill="1" applyBorder="1" applyAlignment="1">
      <alignment horizontal="center" vertical="center" wrapText="1"/>
    </xf>
    <xf numFmtId="0" fontId="29" fillId="0" borderId="20" xfId="34" applyFont="1" applyFill="1" applyBorder="1" applyAlignment="1">
      <alignment horizontal="center" vertical="center" wrapText="1"/>
    </xf>
    <xf numFmtId="0" fontId="30" fillId="0" borderId="11" xfId="34" applyFont="1" applyBorder="1" applyAlignment="1">
      <alignment horizontal="center" vertical="center"/>
    </xf>
    <xf numFmtId="0" fontId="30" fillId="0" borderId="17" xfId="34" applyFont="1" applyBorder="1" applyAlignment="1">
      <alignment horizontal="center" vertical="center"/>
    </xf>
    <xf numFmtId="0" fontId="30" fillId="0" borderId="15" xfId="34" applyFont="1" applyBorder="1" applyAlignment="1">
      <alignment horizontal="center"/>
    </xf>
    <xf numFmtId="0" fontId="30" fillId="0" borderId="29" xfId="34" applyFont="1" applyBorder="1" applyAlignment="1">
      <alignment horizontal="center"/>
    </xf>
    <xf numFmtId="9" fontId="29" fillId="0" borderId="16" xfId="37" applyFont="1" applyFill="1" applyBorder="1" applyAlignment="1">
      <alignment horizontal="center" vertical="center" wrapText="1"/>
    </xf>
    <xf numFmtId="9" fontId="29" fillId="0" borderId="18" xfId="37" applyFont="1" applyFill="1" applyBorder="1" applyAlignment="1">
      <alignment horizontal="center" vertical="center" wrapText="1"/>
    </xf>
    <xf numFmtId="0" fontId="28" fillId="0" borderId="0" xfId="35" applyFont="1" applyAlignment="1">
      <alignment horizontal="left" vertical="center" wrapText="1"/>
    </xf>
    <xf numFmtId="0" fontId="27" fillId="0" borderId="0" xfId="35" applyFont="1" applyAlignment="1">
      <alignment horizontal="left" vertical="center" wrapText="1"/>
    </xf>
    <xf numFmtId="0" fontId="27" fillId="0" borderId="0" xfId="0" applyFont="1" applyAlignment="1">
      <alignment horizontal="left" vertical="center" wrapText="1"/>
    </xf>
    <xf numFmtId="0" fontId="28" fillId="0" borderId="0" xfId="35" applyFont="1" applyAlignment="1">
      <alignment vertical="center"/>
    </xf>
    <xf numFmtId="0" fontId="52" fillId="0" borderId="50" xfId="50" applyFont="1" applyBorder="1" applyAlignment="1">
      <alignment horizontal="right" vertical="center"/>
    </xf>
    <xf numFmtId="0" fontId="52" fillId="0" borderId="0" xfId="50" applyFont="1" applyBorder="1" applyAlignment="1">
      <alignment horizontal="right" vertical="center"/>
    </xf>
    <xf numFmtId="0" fontId="46" fillId="27" borderId="59" xfId="50" applyFont="1" applyFill="1" applyBorder="1" applyAlignment="1">
      <alignment horizontal="left" vertical="center"/>
    </xf>
    <xf numFmtId="0" fontId="46" fillId="27" borderId="60" xfId="50" applyFont="1" applyFill="1" applyBorder="1" applyAlignment="1">
      <alignment horizontal="left" vertical="center"/>
    </xf>
    <xf numFmtId="0" fontId="31" fillId="29" borderId="50" xfId="64" applyFont="1" applyFill="1" applyBorder="1" applyAlignment="1">
      <alignment horizontal="center" vertical="center"/>
    </xf>
    <xf numFmtId="0" fontId="31" fillId="29" borderId="0" xfId="64" applyFont="1" applyFill="1" applyBorder="1" applyAlignment="1">
      <alignment horizontal="center" vertical="center"/>
    </xf>
    <xf numFmtId="0" fontId="48" fillId="29" borderId="0" xfId="64" applyFont="1" applyFill="1" applyBorder="1" applyAlignment="1">
      <alignment vertical="center"/>
    </xf>
    <xf numFmtId="0" fontId="48" fillId="29" borderId="51" xfId="64" applyFont="1" applyFill="1" applyBorder="1" applyAlignment="1">
      <alignment vertical="center"/>
    </xf>
    <xf numFmtId="166" fontId="49" fillId="29" borderId="30" xfId="67" applyNumberFormat="1" applyFont="1" applyFill="1" applyBorder="1" applyAlignment="1">
      <alignment vertical="center"/>
    </xf>
    <xf numFmtId="177" fontId="49" fillId="29" borderId="30" xfId="68" applyNumberFormat="1" applyFont="1" applyFill="1" applyBorder="1" applyAlignment="1">
      <alignment vertical="center" wrapText="1"/>
    </xf>
    <xf numFmtId="0" fontId="25" fillId="29" borderId="0" xfId="35" applyFont="1" applyFill="1" applyAlignment="1">
      <alignment horizontal="centerContinuous" vertical="center" wrapText="1"/>
    </xf>
    <xf numFmtId="0" fontId="35" fillId="29" borderId="0" xfId="35" applyFont="1" applyFill="1" applyAlignment="1">
      <alignment horizontal="centerContinuous" vertical="center" wrapText="1"/>
    </xf>
    <xf numFmtId="0" fontId="33" fillId="29" borderId="0" xfId="35" applyFont="1" applyFill="1" applyAlignment="1">
      <alignment horizontal="centerContinuous" wrapText="1"/>
    </xf>
    <xf numFmtId="177" fontId="31" fillId="28" borderId="39" xfId="50" applyNumberFormat="1" applyFont="1" applyFill="1" applyBorder="1" applyAlignment="1">
      <alignment vertical="center"/>
    </xf>
  </cellXfs>
  <cellStyles count="84">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10" xfId="76" xr:uid="{EDABA7C8-542B-42D9-B9BA-AF9E9BFCCEDD}"/>
    <cellStyle name="Millares 12" xfId="67" xr:uid="{C2406CF9-8C87-4E17-B9CA-282438BC6A00}"/>
    <cellStyle name="Millares 2" xfId="48" xr:uid="{00000000-0005-0000-0000-000020000000}"/>
    <cellStyle name="Millares 3" xfId="54" xr:uid="{00000000-0005-0000-0000-000021000000}"/>
    <cellStyle name="Millares 3 2" xfId="62" xr:uid="{00000000-0005-0000-0000-000022000000}"/>
    <cellStyle name="Millares 3 3" xfId="68" xr:uid="{D9DDB721-F9E1-4DBB-8DF3-3A69802707F9}"/>
    <cellStyle name="Millares 4" xfId="77" xr:uid="{33C8A2F4-4F24-4C63-ADD7-CA32ADCF65E4}"/>
    <cellStyle name="Millares_FORMULARIO 4 - M-OFERENTE PPTA ECONOMICA" xfId="71" xr:uid="{E7563A27-9312-4D92-BBC0-E64EF237B6F6}"/>
    <cellStyle name="Millares_PPTO OFICIAL LP-SGT-SRN-001-2009" xfId="60" xr:uid="{00000000-0005-0000-0000-000024000000}"/>
    <cellStyle name="Millares_PTO OFICIAL PREPLIEGO (CORREGIDO)" xfId="69" xr:uid="{1BB3160B-7D21-4963-B761-4368F5011E6B}"/>
    <cellStyle name="Moneda" xfId="32" builtinId="4"/>
    <cellStyle name="Moneda [0]" xfId="82" builtinId="7"/>
    <cellStyle name="Moneda [0] 2" xfId="74" xr:uid="{94A1D9AD-3E5D-4175-A2B1-681FE3E060E7}"/>
    <cellStyle name="Moneda [0] 3" xfId="79" xr:uid="{04795F51-E785-4E92-81D7-32F5AFF738B4}"/>
    <cellStyle name="Moneda 2" xfId="46" xr:uid="{00000000-0005-0000-0000-000026000000}"/>
    <cellStyle name="Moneda 3" xfId="53" xr:uid="{00000000-0005-0000-0000-000027000000}"/>
    <cellStyle name="Moneda 3 2" xfId="61" xr:uid="{00000000-0005-0000-0000-000028000000}"/>
    <cellStyle name="Moneda 4" xfId="75" xr:uid="{99F9F978-06CE-4473-9F87-86430926802C}"/>
    <cellStyle name="Moneda 5" xfId="78" xr:uid="{B6B769EE-49D3-472E-976D-A689D606FA73}"/>
    <cellStyle name="Neutral" xfId="33" builtinId="28" customBuiltin="1"/>
    <cellStyle name="Normal" xfId="0" builtinId="0"/>
    <cellStyle name="Normal 14" xfId="80" xr:uid="{E000B97C-F349-4372-9841-966FDB2C41C9}"/>
    <cellStyle name="Normal 2" xfId="34" xr:uid="{00000000-0005-0000-0000-00002B000000}"/>
    <cellStyle name="Normal 2 2" xfId="50" xr:uid="{00000000-0005-0000-0000-00002C000000}"/>
    <cellStyle name="Normal 2 5 3" xfId="56" xr:uid="{00000000-0005-0000-0000-00002D000000}"/>
    <cellStyle name="Normal 3" xfId="47" xr:uid="{00000000-0005-0000-0000-00002E000000}"/>
    <cellStyle name="Normal 3 2" xfId="58" xr:uid="{00000000-0005-0000-0000-00002F000000}"/>
    <cellStyle name="Normal 3 3" xfId="65" xr:uid="{A8FD1AC6-36A6-4F60-8C3F-21B039D3F9E5}"/>
    <cellStyle name="Normal 4" xfId="51" xr:uid="{00000000-0005-0000-0000-000030000000}"/>
    <cellStyle name="Normal 4 2" xfId="57" xr:uid="{00000000-0005-0000-0000-000031000000}"/>
    <cellStyle name="Normal 5" xfId="52" xr:uid="{00000000-0005-0000-0000-000032000000}"/>
    <cellStyle name="Normal 5 2" xfId="59" xr:uid="{00000000-0005-0000-0000-000033000000}"/>
    <cellStyle name="Normal_FORMULARIO EXPERIENCIA" xfId="35" xr:uid="{00000000-0005-0000-0000-000034000000}"/>
    <cellStyle name="Normal_modelo ACTA OBRA y MODIFICACION 2" xfId="73" xr:uid="{AA8ABCEE-3765-49A7-B038-16A37F56CF8F}"/>
    <cellStyle name="Normal_PTO OFICIAL PREPLIEGO (CORREGIDO)" xfId="66" xr:uid="{EFCD505C-C38B-4836-BC0A-8EA9A4283DCC}"/>
    <cellStyle name="Normal_PTO OFICIAL PREPLIEGO (CORREGIDO) 2" xfId="70" xr:uid="{837F98D2-81AC-4AF9-A73E-C2810AFFAC0D}"/>
    <cellStyle name="Normal_PTO OFICIAL y APU MODELO 2010 (2)" xfId="64" xr:uid="{AEA9B818-04D2-4378-86DA-77390047B706}"/>
    <cellStyle name="Notas" xfId="36" builtinId="10" customBuiltin="1"/>
    <cellStyle name="Porcentaje" xfId="83" builtinId="5"/>
    <cellStyle name="Porcentaje 2" xfId="49" xr:uid="{00000000-0005-0000-0000-000036000000}"/>
    <cellStyle name="Porcentaje 3" xfId="72" xr:uid="{0830B434-B350-4FD5-BDC8-4ACEA8FF00B6}"/>
    <cellStyle name="Porcentual 2" xfId="37" xr:uid="{00000000-0005-0000-0000-000037000000}"/>
    <cellStyle name="Porcentual 3" xfId="55" xr:uid="{00000000-0005-0000-0000-000038000000}"/>
    <cellStyle name="Porcentual 3 2" xfId="63" xr:uid="{00000000-0005-0000-0000-000039000000}"/>
    <cellStyle name="Porcentual 9" xfId="81" xr:uid="{F1D39D72-0194-42ED-8A5D-6DFC62053348}"/>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10</xdr:col>
      <xdr:colOff>104775</xdr:colOff>
      <xdr:row>0</xdr:row>
      <xdr:rowOff>85725</xdr:rowOff>
    </xdr:from>
    <xdr:to>
      <xdr:col>10</xdr:col>
      <xdr:colOff>847725</xdr:colOff>
      <xdr:row>5</xdr:row>
      <xdr:rowOff>9525</xdr:rowOff>
    </xdr:to>
    <xdr:pic>
      <xdr:nvPicPr>
        <xdr:cNvPr id="3" name="Imagen 1" descr="http://www.presidencia.gov.co/prensa_new/historia/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25175" y="85725"/>
          <a:ext cx="742950"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179294</xdr:colOff>
      <xdr:row>1</xdr:row>
      <xdr:rowOff>11207</xdr:rowOff>
    </xdr:from>
    <xdr:to>
      <xdr:col>4</xdr:col>
      <xdr:colOff>537882</xdr:colOff>
      <xdr:row>4</xdr:row>
      <xdr:rowOff>40344</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2206" y="235325"/>
          <a:ext cx="1972235" cy="7014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38100</xdr:rowOff>
    </xdr:to>
    <xdr:sp macro="" textlink="">
      <xdr:nvSpPr>
        <xdr:cNvPr id="2" name="Text Box 225">
          <a:extLst>
            <a:ext uri="{FF2B5EF4-FFF2-40B4-BE49-F238E27FC236}">
              <a16:creationId xmlns:a16="http://schemas.microsoft.com/office/drawing/2014/main" id="{00000000-0008-0000-0100-000002000000}"/>
            </a:ext>
          </a:extLst>
        </xdr:cNvPr>
        <xdr:cNvSpPr txBox="1">
          <a:spLocks noChangeArrowheads="1"/>
        </xdr:cNvSpPr>
      </xdr:nvSpPr>
      <xdr:spPr bwMode="auto">
        <a:xfrm>
          <a:off x="4171950" y="234315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1266825</xdr:colOff>
          <xdr:row>5</xdr:row>
          <xdr:rowOff>123825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100-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9</xdr:row>
          <xdr:rowOff>38100</xdr:rowOff>
        </xdr:from>
        <xdr:to>
          <xdr:col>5</xdr:col>
          <xdr:colOff>9525</xdr:colOff>
          <xdr:row>9</xdr:row>
          <xdr:rowOff>276225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1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942975</xdr:colOff>
          <xdr:row>9</xdr:row>
          <xdr:rowOff>19050</xdr:rowOff>
        </xdr:from>
        <xdr:to>
          <xdr:col>8</xdr:col>
          <xdr:colOff>180975</xdr:colOff>
          <xdr:row>9</xdr:row>
          <xdr:rowOff>257175</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1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1118" name="Picture 1">
          <a:extLst>
            <a:ext uri="{FF2B5EF4-FFF2-40B4-BE49-F238E27FC236}">
              <a16:creationId xmlns:a16="http://schemas.microsoft.com/office/drawing/2014/main" id="{00000000-0008-0000-02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1119" name="Picture 3" descr="LOGO">
          <a:extLst>
            <a:ext uri="{FF2B5EF4-FFF2-40B4-BE49-F238E27FC236}">
              <a16:creationId xmlns:a16="http://schemas.microsoft.com/office/drawing/2014/main" id="{00000000-0008-0000-0200-00005F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495300</xdr:colOff>
          <xdr:row>0</xdr:row>
          <xdr:rowOff>0</xdr:rowOff>
        </xdr:from>
        <xdr:to>
          <xdr:col>12</xdr:col>
          <xdr:colOff>0</xdr:colOff>
          <xdr:row>0</xdr:row>
          <xdr:rowOff>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10</xdr:col>
      <xdr:colOff>104775</xdr:colOff>
      <xdr:row>0</xdr:row>
      <xdr:rowOff>85725</xdr:rowOff>
    </xdr:from>
    <xdr:to>
      <xdr:col>10</xdr:col>
      <xdr:colOff>847725</xdr:colOff>
      <xdr:row>5</xdr:row>
      <xdr:rowOff>9525</xdr:rowOff>
    </xdr:to>
    <xdr:pic>
      <xdr:nvPicPr>
        <xdr:cNvPr id="3" name="Imagen 1" descr="http://www.presidencia.gov.co/prensa_new/historia/escudo.jpg">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25175" y="85725"/>
          <a:ext cx="742950"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272143</xdr:colOff>
      <xdr:row>1</xdr:row>
      <xdr:rowOff>68035</xdr:rowOff>
    </xdr:from>
    <xdr:to>
      <xdr:col>4</xdr:col>
      <xdr:colOff>652907</xdr:colOff>
      <xdr:row>4</xdr:row>
      <xdr:rowOff>75761</xdr:rowOff>
    </xdr:to>
    <xdr:pic>
      <xdr:nvPicPr>
        <xdr:cNvPr id="4" name="Imagen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299356"/>
          <a:ext cx="1972800" cy="701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xml"/><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4.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1CA4A-862D-4210-B746-3848CA1BFCE5}">
  <sheetPr>
    <tabColor theme="9" tint="-0.249977111117893"/>
    <pageSetUpPr fitToPage="1"/>
  </sheetPr>
  <dimension ref="A1:O38"/>
  <sheetViews>
    <sheetView showGridLines="0" zoomScale="85" zoomScaleNormal="85" workbookViewId="0">
      <selection activeCell="K21" sqref="K21"/>
    </sheetView>
  </sheetViews>
  <sheetFormatPr baseColWidth="10" defaultRowHeight="16.5"/>
  <cols>
    <col min="1" max="1" width="3.140625" style="54" customWidth="1"/>
    <col min="2" max="2" width="5.140625" style="74" customWidth="1"/>
    <col min="3" max="3" width="10" style="53" customWidth="1"/>
    <col min="4" max="4" width="8.85546875" style="74" customWidth="1"/>
    <col min="5" max="6" width="11.7109375" style="53" customWidth="1"/>
    <col min="7" max="7" width="73.42578125" style="53" customWidth="1"/>
    <col min="8" max="8" width="8.5703125" style="53" customWidth="1"/>
    <col min="9" max="9" width="12.140625" style="77" customWidth="1"/>
    <col min="10" max="10" width="17.5703125" style="78" bestFit="1" customWidth="1"/>
    <col min="11" max="11" width="23.85546875" style="78" customWidth="1"/>
    <col min="12" max="12" width="19.140625" style="53" customWidth="1"/>
    <col min="13" max="13" width="17" style="53" customWidth="1"/>
    <col min="14" max="15" width="11.42578125" style="53"/>
    <col min="16" max="16" width="18.42578125" style="53" customWidth="1"/>
    <col min="17" max="256" width="11.42578125" style="53"/>
    <col min="257" max="257" width="3.140625" style="53" customWidth="1"/>
    <col min="258" max="258" width="5.140625" style="53" customWidth="1"/>
    <col min="259" max="259" width="10" style="53" customWidth="1"/>
    <col min="260" max="260" width="8.85546875" style="53" customWidth="1"/>
    <col min="261" max="262" width="11.7109375" style="53" customWidth="1"/>
    <col min="263" max="263" width="73.42578125" style="53" customWidth="1"/>
    <col min="264" max="264" width="8.5703125" style="53" customWidth="1"/>
    <col min="265" max="265" width="12.140625" style="53" customWidth="1"/>
    <col min="266" max="266" width="17.5703125" style="53" bestFit="1" customWidth="1"/>
    <col min="267" max="267" width="23.85546875" style="53" customWidth="1"/>
    <col min="268" max="268" width="19.140625" style="53" customWidth="1"/>
    <col min="269" max="269" width="17" style="53" customWidth="1"/>
    <col min="270" max="271" width="11.42578125" style="53"/>
    <col min="272" max="272" width="18.42578125" style="53" customWidth="1"/>
    <col min="273" max="512" width="11.42578125" style="53"/>
    <col min="513" max="513" width="3.140625" style="53" customWidth="1"/>
    <col min="514" max="514" width="5.140625" style="53" customWidth="1"/>
    <col min="515" max="515" width="10" style="53" customWidth="1"/>
    <col min="516" max="516" width="8.85546875" style="53" customWidth="1"/>
    <col min="517" max="518" width="11.7109375" style="53" customWidth="1"/>
    <col min="519" max="519" width="73.42578125" style="53" customWidth="1"/>
    <col min="520" max="520" width="8.5703125" style="53" customWidth="1"/>
    <col min="521" max="521" width="12.140625" style="53" customWidth="1"/>
    <col min="522" max="522" width="17.5703125" style="53" bestFit="1" customWidth="1"/>
    <col min="523" max="523" width="23.85546875" style="53" customWidth="1"/>
    <col min="524" max="524" width="19.140625" style="53" customWidth="1"/>
    <col min="525" max="525" width="17" style="53" customWidth="1"/>
    <col min="526" max="527" width="11.42578125" style="53"/>
    <col min="528" max="528" width="18.42578125" style="53" customWidth="1"/>
    <col min="529" max="768" width="11.42578125" style="53"/>
    <col min="769" max="769" width="3.140625" style="53" customWidth="1"/>
    <col min="770" max="770" width="5.140625" style="53" customWidth="1"/>
    <col min="771" max="771" width="10" style="53" customWidth="1"/>
    <col min="772" max="772" width="8.85546875" style="53" customWidth="1"/>
    <col min="773" max="774" width="11.7109375" style="53" customWidth="1"/>
    <col min="775" max="775" width="73.42578125" style="53" customWidth="1"/>
    <col min="776" max="776" width="8.5703125" style="53" customWidth="1"/>
    <col min="777" max="777" width="12.140625" style="53" customWidth="1"/>
    <col min="778" max="778" width="17.5703125" style="53" bestFit="1" customWidth="1"/>
    <col min="779" max="779" width="23.85546875" style="53" customWidth="1"/>
    <col min="780" max="780" width="19.140625" style="53" customWidth="1"/>
    <col min="781" max="781" width="17" style="53" customWidth="1"/>
    <col min="782" max="783" width="11.42578125" style="53"/>
    <col min="784" max="784" width="18.42578125" style="53" customWidth="1"/>
    <col min="785" max="1024" width="11.42578125" style="53"/>
    <col min="1025" max="1025" width="3.140625" style="53" customWidth="1"/>
    <col min="1026" max="1026" width="5.140625" style="53" customWidth="1"/>
    <col min="1027" max="1027" width="10" style="53" customWidth="1"/>
    <col min="1028" max="1028" width="8.85546875" style="53" customWidth="1"/>
    <col min="1029" max="1030" width="11.7109375" style="53" customWidth="1"/>
    <col min="1031" max="1031" width="73.42578125" style="53" customWidth="1"/>
    <col min="1032" max="1032" width="8.5703125" style="53" customWidth="1"/>
    <col min="1033" max="1033" width="12.140625" style="53" customWidth="1"/>
    <col min="1034" max="1034" width="17.5703125" style="53" bestFit="1" customWidth="1"/>
    <col min="1035" max="1035" width="23.85546875" style="53" customWidth="1"/>
    <col min="1036" max="1036" width="19.140625" style="53" customWidth="1"/>
    <col min="1037" max="1037" width="17" style="53" customWidth="1"/>
    <col min="1038" max="1039" width="11.42578125" style="53"/>
    <col min="1040" max="1040" width="18.42578125" style="53" customWidth="1"/>
    <col min="1041" max="1280" width="11.42578125" style="53"/>
    <col min="1281" max="1281" width="3.140625" style="53" customWidth="1"/>
    <col min="1282" max="1282" width="5.140625" style="53" customWidth="1"/>
    <col min="1283" max="1283" width="10" style="53" customWidth="1"/>
    <col min="1284" max="1284" width="8.85546875" style="53" customWidth="1"/>
    <col min="1285" max="1286" width="11.7109375" style="53" customWidth="1"/>
    <col min="1287" max="1287" width="73.42578125" style="53" customWidth="1"/>
    <col min="1288" max="1288" width="8.5703125" style="53" customWidth="1"/>
    <col min="1289" max="1289" width="12.140625" style="53" customWidth="1"/>
    <col min="1290" max="1290" width="17.5703125" style="53" bestFit="1" customWidth="1"/>
    <col min="1291" max="1291" width="23.85546875" style="53" customWidth="1"/>
    <col min="1292" max="1292" width="19.140625" style="53" customWidth="1"/>
    <col min="1293" max="1293" width="17" style="53" customWidth="1"/>
    <col min="1294" max="1295" width="11.42578125" style="53"/>
    <col min="1296" max="1296" width="18.42578125" style="53" customWidth="1"/>
    <col min="1297" max="1536" width="11.42578125" style="53"/>
    <col min="1537" max="1537" width="3.140625" style="53" customWidth="1"/>
    <col min="1538" max="1538" width="5.140625" style="53" customWidth="1"/>
    <col min="1539" max="1539" width="10" style="53" customWidth="1"/>
    <col min="1540" max="1540" width="8.85546875" style="53" customWidth="1"/>
    <col min="1541" max="1542" width="11.7109375" style="53" customWidth="1"/>
    <col min="1543" max="1543" width="73.42578125" style="53" customWidth="1"/>
    <col min="1544" max="1544" width="8.5703125" style="53" customWidth="1"/>
    <col min="1545" max="1545" width="12.140625" style="53" customWidth="1"/>
    <col min="1546" max="1546" width="17.5703125" style="53" bestFit="1" customWidth="1"/>
    <col min="1547" max="1547" width="23.85546875" style="53" customWidth="1"/>
    <col min="1548" max="1548" width="19.140625" style="53" customWidth="1"/>
    <col min="1549" max="1549" width="17" style="53" customWidth="1"/>
    <col min="1550" max="1551" width="11.42578125" style="53"/>
    <col min="1552" max="1552" width="18.42578125" style="53" customWidth="1"/>
    <col min="1553" max="1792" width="11.42578125" style="53"/>
    <col min="1793" max="1793" width="3.140625" style="53" customWidth="1"/>
    <col min="1794" max="1794" width="5.140625" style="53" customWidth="1"/>
    <col min="1795" max="1795" width="10" style="53" customWidth="1"/>
    <col min="1796" max="1796" width="8.85546875" style="53" customWidth="1"/>
    <col min="1797" max="1798" width="11.7109375" style="53" customWidth="1"/>
    <col min="1799" max="1799" width="73.42578125" style="53" customWidth="1"/>
    <col min="1800" max="1800" width="8.5703125" style="53" customWidth="1"/>
    <col min="1801" max="1801" width="12.140625" style="53" customWidth="1"/>
    <col min="1802" max="1802" width="17.5703125" style="53" bestFit="1" customWidth="1"/>
    <col min="1803" max="1803" width="23.85546875" style="53" customWidth="1"/>
    <col min="1804" max="1804" width="19.140625" style="53" customWidth="1"/>
    <col min="1805" max="1805" width="17" style="53" customWidth="1"/>
    <col min="1806" max="1807" width="11.42578125" style="53"/>
    <col min="1808" max="1808" width="18.42578125" style="53" customWidth="1"/>
    <col min="1809" max="2048" width="11.42578125" style="53"/>
    <col min="2049" max="2049" width="3.140625" style="53" customWidth="1"/>
    <col min="2050" max="2050" width="5.140625" style="53" customWidth="1"/>
    <col min="2051" max="2051" width="10" style="53" customWidth="1"/>
    <col min="2052" max="2052" width="8.85546875" style="53" customWidth="1"/>
    <col min="2053" max="2054" width="11.7109375" style="53" customWidth="1"/>
    <col min="2055" max="2055" width="73.42578125" style="53" customWidth="1"/>
    <col min="2056" max="2056" width="8.5703125" style="53" customWidth="1"/>
    <col min="2057" max="2057" width="12.140625" style="53" customWidth="1"/>
    <col min="2058" max="2058" width="17.5703125" style="53" bestFit="1" customWidth="1"/>
    <col min="2059" max="2059" width="23.85546875" style="53" customWidth="1"/>
    <col min="2060" max="2060" width="19.140625" style="53" customWidth="1"/>
    <col min="2061" max="2061" width="17" style="53" customWidth="1"/>
    <col min="2062" max="2063" width="11.42578125" style="53"/>
    <col min="2064" max="2064" width="18.42578125" style="53" customWidth="1"/>
    <col min="2065" max="2304" width="11.42578125" style="53"/>
    <col min="2305" max="2305" width="3.140625" style="53" customWidth="1"/>
    <col min="2306" max="2306" width="5.140625" style="53" customWidth="1"/>
    <col min="2307" max="2307" width="10" style="53" customWidth="1"/>
    <col min="2308" max="2308" width="8.85546875" style="53" customWidth="1"/>
    <col min="2309" max="2310" width="11.7109375" style="53" customWidth="1"/>
    <col min="2311" max="2311" width="73.42578125" style="53" customWidth="1"/>
    <col min="2312" max="2312" width="8.5703125" style="53" customWidth="1"/>
    <col min="2313" max="2313" width="12.140625" style="53" customWidth="1"/>
    <col min="2314" max="2314" width="17.5703125" style="53" bestFit="1" customWidth="1"/>
    <col min="2315" max="2315" width="23.85546875" style="53" customWidth="1"/>
    <col min="2316" max="2316" width="19.140625" style="53" customWidth="1"/>
    <col min="2317" max="2317" width="17" style="53" customWidth="1"/>
    <col min="2318" max="2319" width="11.42578125" style="53"/>
    <col min="2320" max="2320" width="18.42578125" style="53" customWidth="1"/>
    <col min="2321" max="2560" width="11.42578125" style="53"/>
    <col min="2561" max="2561" width="3.140625" style="53" customWidth="1"/>
    <col min="2562" max="2562" width="5.140625" style="53" customWidth="1"/>
    <col min="2563" max="2563" width="10" style="53" customWidth="1"/>
    <col min="2564" max="2564" width="8.85546875" style="53" customWidth="1"/>
    <col min="2565" max="2566" width="11.7109375" style="53" customWidth="1"/>
    <col min="2567" max="2567" width="73.42578125" style="53" customWidth="1"/>
    <col min="2568" max="2568" width="8.5703125" style="53" customWidth="1"/>
    <col min="2569" max="2569" width="12.140625" style="53" customWidth="1"/>
    <col min="2570" max="2570" width="17.5703125" style="53" bestFit="1" customWidth="1"/>
    <col min="2571" max="2571" width="23.85546875" style="53" customWidth="1"/>
    <col min="2572" max="2572" width="19.140625" style="53" customWidth="1"/>
    <col min="2573" max="2573" width="17" style="53" customWidth="1"/>
    <col min="2574" max="2575" width="11.42578125" style="53"/>
    <col min="2576" max="2576" width="18.42578125" style="53" customWidth="1"/>
    <col min="2577" max="2816" width="11.42578125" style="53"/>
    <col min="2817" max="2817" width="3.140625" style="53" customWidth="1"/>
    <col min="2818" max="2818" width="5.140625" style="53" customWidth="1"/>
    <col min="2819" max="2819" width="10" style="53" customWidth="1"/>
    <col min="2820" max="2820" width="8.85546875" style="53" customWidth="1"/>
    <col min="2821" max="2822" width="11.7109375" style="53" customWidth="1"/>
    <col min="2823" max="2823" width="73.42578125" style="53" customWidth="1"/>
    <col min="2824" max="2824" width="8.5703125" style="53" customWidth="1"/>
    <col min="2825" max="2825" width="12.140625" style="53" customWidth="1"/>
    <col min="2826" max="2826" width="17.5703125" style="53" bestFit="1" customWidth="1"/>
    <col min="2827" max="2827" width="23.85546875" style="53" customWidth="1"/>
    <col min="2828" max="2828" width="19.140625" style="53" customWidth="1"/>
    <col min="2829" max="2829" width="17" style="53" customWidth="1"/>
    <col min="2830" max="2831" width="11.42578125" style="53"/>
    <col min="2832" max="2832" width="18.42578125" style="53" customWidth="1"/>
    <col min="2833" max="3072" width="11.42578125" style="53"/>
    <col min="3073" max="3073" width="3.140625" style="53" customWidth="1"/>
    <col min="3074" max="3074" width="5.140625" style="53" customWidth="1"/>
    <col min="3075" max="3075" width="10" style="53" customWidth="1"/>
    <col min="3076" max="3076" width="8.85546875" style="53" customWidth="1"/>
    <col min="3077" max="3078" width="11.7109375" style="53" customWidth="1"/>
    <col min="3079" max="3079" width="73.42578125" style="53" customWidth="1"/>
    <col min="3080" max="3080" width="8.5703125" style="53" customWidth="1"/>
    <col min="3081" max="3081" width="12.140625" style="53" customWidth="1"/>
    <col min="3082" max="3082" width="17.5703125" style="53" bestFit="1" customWidth="1"/>
    <col min="3083" max="3083" width="23.85546875" style="53" customWidth="1"/>
    <col min="3084" max="3084" width="19.140625" style="53" customWidth="1"/>
    <col min="3085" max="3085" width="17" style="53" customWidth="1"/>
    <col min="3086" max="3087" width="11.42578125" style="53"/>
    <col min="3088" max="3088" width="18.42578125" style="53" customWidth="1"/>
    <col min="3089" max="3328" width="11.42578125" style="53"/>
    <col min="3329" max="3329" width="3.140625" style="53" customWidth="1"/>
    <col min="3330" max="3330" width="5.140625" style="53" customWidth="1"/>
    <col min="3331" max="3331" width="10" style="53" customWidth="1"/>
    <col min="3332" max="3332" width="8.85546875" style="53" customWidth="1"/>
    <col min="3333" max="3334" width="11.7109375" style="53" customWidth="1"/>
    <col min="3335" max="3335" width="73.42578125" style="53" customWidth="1"/>
    <col min="3336" max="3336" width="8.5703125" style="53" customWidth="1"/>
    <col min="3337" max="3337" width="12.140625" style="53" customWidth="1"/>
    <col min="3338" max="3338" width="17.5703125" style="53" bestFit="1" customWidth="1"/>
    <col min="3339" max="3339" width="23.85546875" style="53" customWidth="1"/>
    <col min="3340" max="3340" width="19.140625" style="53" customWidth="1"/>
    <col min="3341" max="3341" width="17" style="53" customWidth="1"/>
    <col min="3342" max="3343" width="11.42578125" style="53"/>
    <col min="3344" max="3344" width="18.42578125" style="53" customWidth="1"/>
    <col min="3345" max="3584" width="11.42578125" style="53"/>
    <col min="3585" max="3585" width="3.140625" style="53" customWidth="1"/>
    <col min="3586" max="3586" width="5.140625" style="53" customWidth="1"/>
    <col min="3587" max="3587" width="10" style="53" customWidth="1"/>
    <col min="3588" max="3588" width="8.85546875" style="53" customWidth="1"/>
    <col min="3589" max="3590" width="11.7109375" style="53" customWidth="1"/>
    <col min="3591" max="3591" width="73.42578125" style="53" customWidth="1"/>
    <col min="3592" max="3592" width="8.5703125" style="53" customWidth="1"/>
    <col min="3593" max="3593" width="12.140625" style="53" customWidth="1"/>
    <col min="3594" max="3594" width="17.5703125" style="53" bestFit="1" customWidth="1"/>
    <col min="3595" max="3595" width="23.85546875" style="53" customWidth="1"/>
    <col min="3596" max="3596" width="19.140625" style="53" customWidth="1"/>
    <col min="3597" max="3597" width="17" style="53" customWidth="1"/>
    <col min="3598" max="3599" width="11.42578125" style="53"/>
    <col min="3600" max="3600" width="18.42578125" style="53" customWidth="1"/>
    <col min="3601" max="3840" width="11.42578125" style="53"/>
    <col min="3841" max="3841" width="3.140625" style="53" customWidth="1"/>
    <col min="3842" max="3842" width="5.140625" style="53" customWidth="1"/>
    <col min="3843" max="3843" width="10" style="53" customWidth="1"/>
    <col min="3844" max="3844" width="8.85546875" style="53" customWidth="1"/>
    <col min="3845" max="3846" width="11.7109375" style="53" customWidth="1"/>
    <col min="3847" max="3847" width="73.42578125" style="53" customWidth="1"/>
    <col min="3848" max="3848" width="8.5703125" style="53" customWidth="1"/>
    <col min="3849" max="3849" width="12.140625" style="53" customWidth="1"/>
    <col min="3850" max="3850" width="17.5703125" style="53" bestFit="1" customWidth="1"/>
    <col min="3851" max="3851" width="23.85546875" style="53" customWidth="1"/>
    <col min="3852" max="3852" width="19.140625" style="53" customWidth="1"/>
    <col min="3853" max="3853" width="17" style="53" customWidth="1"/>
    <col min="3854" max="3855" width="11.42578125" style="53"/>
    <col min="3856" max="3856" width="18.42578125" style="53" customWidth="1"/>
    <col min="3857" max="4096" width="11.42578125" style="53"/>
    <col min="4097" max="4097" width="3.140625" style="53" customWidth="1"/>
    <col min="4098" max="4098" width="5.140625" style="53" customWidth="1"/>
    <col min="4099" max="4099" width="10" style="53" customWidth="1"/>
    <col min="4100" max="4100" width="8.85546875" style="53" customWidth="1"/>
    <col min="4101" max="4102" width="11.7109375" style="53" customWidth="1"/>
    <col min="4103" max="4103" width="73.42578125" style="53" customWidth="1"/>
    <col min="4104" max="4104" width="8.5703125" style="53" customWidth="1"/>
    <col min="4105" max="4105" width="12.140625" style="53" customWidth="1"/>
    <col min="4106" max="4106" width="17.5703125" style="53" bestFit="1" customWidth="1"/>
    <col min="4107" max="4107" width="23.85546875" style="53" customWidth="1"/>
    <col min="4108" max="4108" width="19.140625" style="53" customWidth="1"/>
    <col min="4109" max="4109" width="17" style="53" customWidth="1"/>
    <col min="4110" max="4111" width="11.42578125" style="53"/>
    <col min="4112" max="4112" width="18.42578125" style="53" customWidth="1"/>
    <col min="4113" max="4352" width="11.42578125" style="53"/>
    <col min="4353" max="4353" width="3.140625" style="53" customWidth="1"/>
    <col min="4354" max="4354" width="5.140625" style="53" customWidth="1"/>
    <col min="4355" max="4355" width="10" style="53" customWidth="1"/>
    <col min="4356" max="4356" width="8.85546875" style="53" customWidth="1"/>
    <col min="4357" max="4358" width="11.7109375" style="53" customWidth="1"/>
    <col min="4359" max="4359" width="73.42578125" style="53" customWidth="1"/>
    <col min="4360" max="4360" width="8.5703125" style="53" customWidth="1"/>
    <col min="4361" max="4361" width="12.140625" style="53" customWidth="1"/>
    <col min="4362" max="4362" width="17.5703125" style="53" bestFit="1" customWidth="1"/>
    <col min="4363" max="4363" width="23.85546875" style="53" customWidth="1"/>
    <col min="4364" max="4364" width="19.140625" style="53" customWidth="1"/>
    <col min="4365" max="4365" width="17" style="53" customWidth="1"/>
    <col min="4366" max="4367" width="11.42578125" style="53"/>
    <col min="4368" max="4368" width="18.42578125" style="53" customWidth="1"/>
    <col min="4369" max="4608" width="11.42578125" style="53"/>
    <col min="4609" max="4609" width="3.140625" style="53" customWidth="1"/>
    <col min="4610" max="4610" width="5.140625" style="53" customWidth="1"/>
    <col min="4611" max="4611" width="10" style="53" customWidth="1"/>
    <col min="4612" max="4612" width="8.85546875" style="53" customWidth="1"/>
    <col min="4613" max="4614" width="11.7109375" style="53" customWidth="1"/>
    <col min="4615" max="4615" width="73.42578125" style="53" customWidth="1"/>
    <col min="4616" max="4616" width="8.5703125" style="53" customWidth="1"/>
    <col min="4617" max="4617" width="12.140625" style="53" customWidth="1"/>
    <col min="4618" max="4618" width="17.5703125" style="53" bestFit="1" customWidth="1"/>
    <col min="4619" max="4619" width="23.85546875" style="53" customWidth="1"/>
    <col min="4620" max="4620" width="19.140625" style="53" customWidth="1"/>
    <col min="4621" max="4621" width="17" style="53" customWidth="1"/>
    <col min="4622" max="4623" width="11.42578125" style="53"/>
    <col min="4624" max="4624" width="18.42578125" style="53" customWidth="1"/>
    <col min="4625" max="4864" width="11.42578125" style="53"/>
    <col min="4865" max="4865" width="3.140625" style="53" customWidth="1"/>
    <col min="4866" max="4866" width="5.140625" style="53" customWidth="1"/>
    <col min="4867" max="4867" width="10" style="53" customWidth="1"/>
    <col min="4868" max="4868" width="8.85546875" style="53" customWidth="1"/>
    <col min="4869" max="4870" width="11.7109375" style="53" customWidth="1"/>
    <col min="4871" max="4871" width="73.42578125" style="53" customWidth="1"/>
    <col min="4872" max="4872" width="8.5703125" style="53" customWidth="1"/>
    <col min="4873" max="4873" width="12.140625" style="53" customWidth="1"/>
    <col min="4874" max="4874" width="17.5703125" style="53" bestFit="1" customWidth="1"/>
    <col min="4875" max="4875" width="23.85546875" style="53" customWidth="1"/>
    <col min="4876" max="4876" width="19.140625" style="53" customWidth="1"/>
    <col min="4877" max="4877" width="17" style="53" customWidth="1"/>
    <col min="4878" max="4879" width="11.42578125" style="53"/>
    <col min="4880" max="4880" width="18.42578125" style="53" customWidth="1"/>
    <col min="4881" max="5120" width="11.42578125" style="53"/>
    <col min="5121" max="5121" width="3.140625" style="53" customWidth="1"/>
    <col min="5122" max="5122" width="5.140625" style="53" customWidth="1"/>
    <col min="5123" max="5123" width="10" style="53" customWidth="1"/>
    <col min="5124" max="5124" width="8.85546875" style="53" customWidth="1"/>
    <col min="5125" max="5126" width="11.7109375" style="53" customWidth="1"/>
    <col min="5127" max="5127" width="73.42578125" style="53" customWidth="1"/>
    <col min="5128" max="5128" width="8.5703125" style="53" customWidth="1"/>
    <col min="5129" max="5129" width="12.140625" style="53" customWidth="1"/>
    <col min="5130" max="5130" width="17.5703125" style="53" bestFit="1" customWidth="1"/>
    <col min="5131" max="5131" width="23.85546875" style="53" customWidth="1"/>
    <col min="5132" max="5132" width="19.140625" style="53" customWidth="1"/>
    <col min="5133" max="5133" width="17" style="53" customWidth="1"/>
    <col min="5134" max="5135" width="11.42578125" style="53"/>
    <col min="5136" max="5136" width="18.42578125" style="53" customWidth="1"/>
    <col min="5137" max="5376" width="11.42578125" style="53"/>
    <col min="5377" max="5377" width="3.140625" style="53" customWidth="1"/>
    <col min="5378" max="5378" width="5.140625" style="53" customWidth="1"/>
    <col min="5379" max="5379" width="10" style="53" customWidth="1"/>
    <col min="5380" max="5380" width="8.85546875" style="53" customWidth="1"/>
    <col min="5381" max="5382" width="11.7109375" style="53" customWidth="1"/>
    <col min="5383" max="5383" width="73.42578125" style="53" customWidth="1"/>
    <col min="5384" max="5384" width="8.5703125" style="53" customWidth="1"/>
    <col min="5385" max="5385" width="12.140625" style="53" customWidth="1"/>
    <col min="5386" max="5386" width="17.5703125" style="53" bestFit="1" customWidth="1"/>
    <col min="5387" max="5387" width="23.85546875" style="53" customWidth="1"/>
    <col min="5388" max="5388" width="19.140625" style="53" customWidth="1"/>
    <col min="5389" max="5389" width="17" style="53" customWidth="1"/>
    <col min="5390" max="5391" width="11.42578125" style="53"/>
    <col min="5392" max="5392" width="18.42578125" style="53" customWidth="1"/>
    <col min="5393" max="5632" width="11.42578125" style="53"/>
    <col min="5633" max="5633" width="3.140625" style="53" customWidth="1"/>
    <col min="5634" max="5634" width="5.140625" style="53" customWidth="1"/>
    <col min="5635" max="5635" width="10" style="53" customWidth="1"/>
    <col min="5636" max="5636" width="8.85546875" style="53" customWidth="1"/>
    <col min="5637" max="5638" width="11.7109375" style="53" customWidth="1"/>
    <col min="5639" max="5639" width="73.42578125" style="53" customWidth="1"/>
    <col min="5640" max="5640" width="8.5703125" style="53" customWidth="1"/>
    <col min="5641" max="5641" width="12.140625" style="53" customWidth="1"/>
    <col min="5642" max="5642" width="17.5703125" style="53" bestFit="1" customWidth="1"/>
    <col min="5643" max="5643" width="23.85546875" style="53" customWidth="1"/>
    <col min="5644" max="5644" width="19.140625" style="53" customWidth="1"/>
    <col min="5645" max="5645" width="17" style="53" customWidth="1"/>
    <col min="5646" max="5647" width="11.42578125" style="53"/>
    <col min="5648" max="5648" width="18.42578125" style="53" customWidth="1"/>
    <col min="5649" max="5888" width="11.42578125" style="53"/>
    <col min="5889" max="5889" width="3.140625" style="53" customWidth="1"/>
    <col min="5890" max="5890" width="5.140625" style="53" customWidth="1"/>
    <col min="5891" max="5891" width="10" style="53" customWidth="1"/>
    <col min="5892" max="5892" width="8.85546875" style="53" customWidth="1"/>
    <col min="5893" max="5894" width="11.7109375" style="53" customWidth="1"/>
    <col min="5895" max="5895" width="73.42578125" style="53" customWidth="1"/>
    <col min="5896" max="5896" width="8.5703125" style="53" customWidth="1"/>
    <col min="5897" max="5897" width="12.140625" style="53" customWidth="1"/>
    <col min="5898" max="5898" width="17.5703125" style="53" bestFit="1" customWidth="1"/>
    <col min="5899" max="5899" width="23.85546875" style="53" customWidth="1"/>
    <col min="5900" max="5900" width="19.140625" style="53" customWidth="1"/>
    <col min="5901" max="5901" width="17" style="53" customWidth="1"/>
    <col min="5902" max="5903" width="11.42578125" style="53"/>
    <col min="5904" max="5904" width="18.42578125" style="53" customWidth="1"/>
    <col min="5905" max="6144" width="11.42578125" style="53"/>
    <col min="6145" max="6145" width="3.140625" style="53" customWidth="1"/>
    <col min="6146" max="6146" width="5.140625" style="53" customWidth="1"/>
    <col min="6147" max="6147" width="10" style="53" customWidth="1"/>
    <col min="6148" max="6148" width="8.85546875" style="53" customWidth="1"/>
    <col min="6149" max="6150" width="11.7109375" style="53" customWidth="1"/>
    <col min="6151" max="6151" width="73.42578125" style="53" customWidth="1"/>
    <col min="6152" max="6152" width="8.5703125" style="53" customWidth="1"/>
    <col min="6153" max="6153" width="12.140625" style="53" customWidth="1"/>
    <col min="6154" max="6154" width="17.5703125" style="53" bestFit="1" customWidth="1"/>
    <col min="6155" max="6155" width="23.85546875" style="53" customWidth="1"/>
    <col min="6156" max="6156" width="19.140625" style="53" customWidth="1"/>
    <col min="6157" max="6157" width="17" style="53" customWidth="1"/>
    <col min="6158" max="6159" width="11.42578125" style="53"/>
    <col min="6160" max="6160" width="18.42578125" style="53" customWidth="1"/>
    <col min="6161" max="6400" width="11.42578125" style="53"/>
    <col min="6401" max="6401" width="3.140625" style="53" customWidth="1"/>
    <col min="6402" max="6402" width="5.140625" style="53" customWidth="1"/>
    <col min="6403" max="6403" width="10" style="53" customWidth="1"/>
    <col min="6404" max="6404" width="8.85546875" style="53" customWidth="1"/>
    <col min="6405" max="6406" width="11.7109375" style="53" customWidth="1"/>
    <col min="6407" max="6407" width="73.42578125" style="53" customWidth="1"/>
    <col min="6408" max="6408" width="8.5703125" style="53" customWidth="1"/>
    <col min="6409" max="6409" width="12.140625" style="53" customWidth="1"/>
    <col min="6410" max="6410" width="17.5703125" style="53" bestFit="1" customWidth="1"/>
    <col min="6411" max="6411" width="23.85546875" style="53" customWidth="1"/>
    <col min="6412" max="6412" width="19.140625" style="53" customWidth="1"/>
    <col min="6413" max="6413" width="17" style="53" customWidth="1"/>
    <col min="6414" max="6415" width="11.42578125" style="53"/>
    <col min="6416" max="6416" width="18.42578125" style="53" customWidth="1"/>
    <col min="6417" max="6656" width="11.42578125" style="53"/>
    <col min="6657" max="6657" width="3.140625" style="53" customWidth="1"/>
    <col min="6658" max="6658" width="5.140625" style="53" customWidth="1"/>
    <col min="6659" max="6659" width="10" style="53" customWidth="1"/>
    <col min="6660" max="6660" width="8.85546875" style="53" customWidth="1"/>
    <col min="6661" max="6662" width="11.7109375" style="53" customWidth="1"/>
    <col min="6663" max="6663" width="73.42578125" style="53" customWidth="1"/>
    <col min="6664" max="6664" width="8.5703125" style="53" customWidth="1"/>
    <col min="6665" max="6665" width="12.140625" style="53" customWidth="1"/>
    <col min="6666" max="6666" width="17.5703125" style="53" bestFit="1" customWidth="1"/>
    <col min="6667" max="6667" width="23.85546875" style="53" customWidth="1"/>
    <col min="6668" max="6668" width="19.140625" style="53" customWidth="1"/>
    <col min="6669" max="6669" width="17" style="53" customWidth="1"/>
    <col min="6670" max="6671" width="11.42578125" style="53"/>
    <col min="6672" max="6672" width="18.42578125" style="53" customWidth="1"/>
    <col min="6673" max="6912" width="11.42578125" style="53"/>
    <col min="6913" max="6913" width="3.140625" style="53" customWidth="1"/>
    <col min="6914" max="6914" width="5.140625" style="53" customWidth="1"/>
    <col min="6915" max="6915" width="10" style="53" customWidth="1"/>
    <col min="6916" max="6916" width="8.85546875" style="53" customWidth="1"/>
    <col min="6917" max="6918" width="11.7109375" style="53" customWidth="1"/>
    <col min="6919" max="6919" width="73.42578125" style="53" customWidth="1"/>
    <col min="6920" max="6920" width="8.5703125" style="53" customWidth="1"/>
    <col min="6921" max="6921" width="12.140625" style="53" customWidth="1"/>
    <col min="6922" max="6922" width="17.5703125" style="53" bestFit="1" customWidth="1"/>
    <col min="6923" max="6923" width="23.85546875" style="53" customWidth="1"/>
    <col min="6924" max="6924" width="19.140625" style="53" customWidth="1"/>
    <col min="6925" max="6925" width="17" style="53" customWidth="1"/>
    <col min="6926" max="6927" width="11.42578125" style="53"/>
    <col min="6928" max="6928" width="18.42578125" style="53" customWidth="1"/>
    <col min="6929" max="7168" width="11.42578125" style="53"/>
    <col min="7169" max="7169" width="3.140625" style="53" customWidth="1"/>
    <col min="7170" max="7170" width="5.140625" style="53" customWidth="1"/>
    <col min="7171" max="7171" width="10" style="53" customWidth="1"/>
    <col min="7172" max="7172" width="8.85546875" style="53" customWidth="1"/>
    <col min="7173" max="7174" width="11.7109375" style="53" customWidth="1"/>
    <col min="7175" max="7175" width="73.42578125" style="53" customWidth="1"/>
    <col min="7176" max="7176" width="8.5703125" style="53" customWidth="1"/>
    <col min="7177" max="7177" width="12.140625" style="53" customWidth="1"/>
    <col min="7178" max="7178" width="17.5703125" style="53" bestFit="1" customWidth="1"/>
    <col min="7179" max="7179" width="23.85546875" style="53" customWidth="1"/>
    <col min="7180" max="7180" width="19.140625" style="53" customWidth="1"/>
    <col min="7181" max="7181" width="17" style="53" customWidth="1"/>
    <col min="7182" max="7183" width="11.42578125" style="53"/>
    <col min="7184" max="7184" width="18.42578125" style="53" customWidth="1"/>
    <col min="7185" max="7424" width="11.42578125" style="53"/>
    <col min="7425" max="7425" width="3.140625" style="53" customWidth="1"/>
    <col min="7426" max="7426" width="5.140625" style="53" customWidth="1"/>
    <col min="7427" max="7427" width="10" style="53" customWidth="1"/>
    <col min="7428" max="7428" width="8.85546875" style="53" customWidth="1"/>
    <col min="7429" max="7430" width="11.7109375" style="53" customWidth="1"/>
    <col min="7431" max="7431" width="73.42578125" style="53" customWidth="1"/>
    <col min="7432" max="7432" width="8.5703125" style="53" customWidth="1"/>
    <col min="7433" max="7433" width="12.140625" style="53" customWidth="1"/>
    <col min="7434" max="7434" width="17.5703125" style="53" bestFit="1" customWidth="1"/>
    <col min="7435" max="7435" width="23.85546875" style="53" customWidth="1"/>
    <col min="7436" max="7436" width="19.140625" style="53" customWidth="1"/>
    <col min="7437" max="7437" width="17" style="53" customWidth="1"/>
    <col min="7438" max="7439" width="11.42578125" style="53"/>
    <col min="7440" max="7440" width="18.42578125" style="53" customWidth="1"/>
    <col min="7441" max="7680" width="11.42578125" style="53"/>
    <col min="7681" max="7681" width="3.140625" style="53" customWidth="1"/>
    <col min="7682" max="7682" width="5.140625" style="53" customWidth="1"/>
    <col min="7683" max="7683" width="10" style="53" customWidth="1"/>
    <col min="7684" max="7684" width="8.85546875" style="53" customWidth="1"/>
    <col min="7685" max="7686" width="11.7109375" style="53" customWidth="1"/>
    <col min="7687" max="7687" width="73.42578125" style="53" customWidth="1"/>
    <col min="7688" max="7688" width="8.5703125" style="53" customWidth="1"/>
    <col min="7689" max="7689" width="12.140625" style="53" customWidth="1"/>
    <col min="7690" max="7690" width="17.5703125" style="53" bestFit="1" customWidth="1"/>
    <col min="7691" max="7691" width="23.85546875" style="53" customWidth="1"/>
    <col min="7692" max="7692" width="19.140625" style="53" customWidth="1"/>
    <col min="7693" max="7693" width="17" style="53" customWidth="1"/>
    <col min="7694" max="7695" width="11.42578125" style="53"/>
    <col min="7696" max="7696" width="18.42578125" style="53" customWidth="1"/>
    <col min="7697" max="7936" width="11.42578125" style="53"/>
    <col min="7937" max="7937" width="3.140625" style="53" customWidth="1"/>
    <col min="7938" max="7938" width="5.140625" style="53" customWidth="1"/>
    <col min="7939" max="7939" width="10" style="53" customWidth="1"/>
    <col min="7940" max="7940" width="8.85546875" style="53" customWidth="1"/>
    <col min="7941" max="7942" width="11.7109375" style="53" customWidth="1"/>
    <col min="7943" max="7943" width="73.42578125" style="53" customWidth="1"/>
    <col min="7944" max="7944" width="8.5703125" style="53" customWidth="1"/>
    <col min="7945" max="7945" width="12.140625" style="53" customWidth="1"/>
    <col min="7946" max="7946" width="17.5703125" style="53" bestFit="1" customWidth="1"/>
    <col min="7947" max="7947" width="23.85546875" style="53" customWidth="1"/>
    <col min="7948" max="7948" width="19.140625" style="53" customWidth="1"/>
    <col min="7949" max="7949" width="17" style="53" customWidth="1"/>
    <col min="7950" max="7951" width="11.42578125" style="53"/>
    <col min="7952" max="7952" width="18.42578125" style="53" customWidth="1"/>
    <col min="7953" max="8192" width="11.42578125" style="53"/>
    <col min="8193" max="8193" width="3.140625" style="53" customWidth="1"/>
    <col min="8194" max="8194" width="5.140625" style="53" customWidth="1"/>
    <col min="8195" max="8195" width="10" style="53" customWidth="1"/>
    <col min="8196" max="8196" width="8.85546875" style="53" customWidth="1"/>
    <col min="8197" max="8198" width="11.7109375" style="53" customWidth="1"/>
    <col min="8199" max="8199" width="73.42578125" style="53" customWidth="1"/>
    <col min="8200" max="8200" width="8.5703125" style="53" customWidth="1"/>
    <col min="8201" max="8201" width="12.140625" style="53" customWidth="1"/>
    <col min="8202" max="8202" width="17.5703125" style="53" bestFit="1" customWidth="1"/>
    <col min="8203" max="8203" width="23.85546875" style="53" customWidth="1"/>
    <col min="8204" max="8204" width="19.140625" style="53" customWidth="1"/>
    <col min="8205" max="8205" width="17" style="53" customWidth="1"/>
    <col min="8206" max="8207" width="11.42578125" style="53"/>
    <col min="8208" max="8208" width="18.42578125" style="53" customWidth="1"/>
    <col min="8209" max="8448" width="11.42578125" style="53"/>
    <col min="8449" max="8449" width="3.140625" style="53" customWidth="1"/>
    <col min="8450" max="8450" width="5.140625" style="53" customWidth="1"/>
    <col min="8451" max="8451" width="10" style="53" customWidth="1"/>
    <col min="8452" max="8452" width="8.85546875" style="53" customWidth="1"/>
    <col min="8453" max="8454" width="11.7109375" style="53" customWidth="1"/>
    <col min="8455" max="8455" width="73.42578125" style="53" customWidth="1"/>
    <col min="8456" max="8456" width="8.5703125" style="53" customWidth="1"/>
    <col min="8457" max="8457" width="12.140625" style="53" customWidth="1"/>
    <col min="8458" max="8458" width="17.5703125" style="53" bestFit="1" customWidth="1"/>
    <col min="8459" max="8459" width="23.85546875" style="53" customWidth="1"/>
    <col min="8460" max="8460" width="19.140625" style="53" customWidth="1"/>
    <col min="8461" max="8461" width="17" style="53" customWidth="1"/>
    <col min="8462" max="8463" width="11.42578125" style="53"/>
    <col min="8464" max="8464" width="18.42578125" style="53" customWidth="1"/>
    <col min="8465" max="8704" width="11.42578125" style="53"/>
    <col min="8705" max="8705" width="3.140625" style="53" customWidth="1"/>
    <col min="8706" max="8706" width="5.140625" style="53" customWidth="1"/>
    <col min="8707" max="8707" width="10" style="53" customWidth="1"/>
    <col min="8708" max="8708" width="8.85546875" style="53" customWidth="1"/>
    <col min="8709" max="8710" width="11.7109375" style="53" customWidth="1"/>
    <col min="8711" max="8711" width="73.42578125" style="53" customWidth="1"/>
    <col min="8712" max="8712" width="8.5703125" style="53" customWidth="1"/>
    <col min="8713" max="8713" width="12.140625" style="53" customWidth="1"/>
    <col min="8714" max="8714" width="17.5703125" style="53" bestFit="1" customWidth="1"/>
    <col min="8715" max="8715" width="23.85546875" style="53" customWidth="1"/>
    <col min="8716" max="8716" width="19.140625" style="53" customWidth="1"/>
    <col min="8717" max="8717" width="17" style="53" customWidth="1"/>
    <col min="8718" max="8719" width="11.42578125" style="53"/>
    <col min="8720" max="8720" width="18.42578125" style="53" customWidth="1"/>
    <col min="8721" max="8960" width="11.42578125" style="53"/>
    <col min="8961" max="8961" width="3.140625" style="53" customWidth="1"/>
    <col min="8962" max="8962" width="5.140625" style="53" customWidth="1"/>
    <col min="8963" max="8963" width="10" style="53" customWidth="1"/>
    <col min="8964" max="8964" width="8.85546875" style="53" customWidth="1"/>
    <col min="8965" max="8966" width="11.7109375" style="53" customWidth="1"/>
    <col min="8967" max="8967" width="73.42578125" style="53" customWidth="1"/>
    <col min="8968" max="8968" width="8.5703125" style="53" customWidth="1"/>
    <col min="8969" max="8969" width="12.140625" style="53" customWidth="1"/>
    <col min="8970" max="8970" width="17.5703125" style="53" bestFit="1" customWidth="1"/>
    <col min="8971" max="8971" width="23.85546875" style="53" customWidth="1"/>
    <col min="8972" max="8972" width="19.140625" style="53" customWidth="1"/>
    <col min="8973" max="8973" width="17" style="53" customWidth="1"/>
    <col min="8974" max="8975" width="11.42578125" style="53"/>
    <col min="8976" max="8976" width="18.42578125" style="53" customWidth="1"/>
    <col min="8977" max="9216" width="11.42578125" style="53"/>
    <col min="9217" max="9217" width="3.140625" style="53" customWidth="1"/>
    <col min="9218" max="9218" width="5.140625" style="53" customWidth="1"/>
    <col min="9219" max="9219" width="10" style="53" customWidth="1"/>
    <col min="9220" max="9220" width="8.85546875" style="53" customWidth="1"/>
    <col min="9221" max="9222" width="11.7109375" style="53" customWidth="1"/>
    <col min="9223" max="9223" width="73.42578125" style="53" customWidth="1"/>
    <col min="9224" max="9224" width="8.5703125" style="53" customWidth="1"/>
    <col min="9225" max="9225" width="12.140625" style="53" customWidth="1"/>
    <col min="9226" max="9226" width="17.5703125" style="53" bestFit="1" customWidth="1"/>
    <col min="9227" max="9227" width="23.85546875" style="53" customWidth="1"/>
    <col min="9228" max="9228" width="19.140625" style="53" customWidth="1"/>
    <col min="9229" max="9229" width="17" style="53" customWidth="1"/>
    <col min="9230" max="9231" width="11.42578125" style="53"/>
    <col min="9232" max="9232" width="18.42578125" style="53" customWidth="1"/>
    <col min="9233" max="9472" width="11.42578125" style="53"/>
    <col min="9473" max="9473" width="3.140625" style="53" customWidth="1"/>
    <col min="9474" max="9474" width="5.140625" style="53" customWidth="1"/>
    <col min="9475" max="9475" width="10" style="53" customWidth="1"/>
    <col min="9476" max="9476" width="8.85546875" style="53" customWidth="1"/>
    <col min="9477" max="9478" width="11.7109375" style="53" customWidth="1"/>
    <col min="9479" max="9479" width="73.42578125" style="53" customWidth="1"/>
    <col min="9480" max="9480" width="8.5703125" style="53" customWidth="1"/>
    <col min="9481" max="9481" width="12.140625" style="53" customWidth="1"/>
    <col min="9482" max="9482" width="17.5703125" style="53" bestFit="1" customWidth="1"/>
    <col min="9483" max="9483" width="23.85546875" style="53" customWidth="1"/>
    <col min="9484" max="9484" width="19.140625" style="53" customWidth="1"/>
    <col min="9485" max="9485" width="17" style="53" customWidth="1"/>
    <col min="9486" max="9487" width="11.42578125" style="53"/>
    <col min="9488" max="9488" width="18.42578125" style="53" customWidth="1"/>
    <col min="9489" max="9728" width="11.42578125" style="53"/>
    <col min="9729" max="9729" width="3.140625" style="53" customWidth="1"/>
    <col min="9730" max="9730" width="5.140625" style="53" customWidth="1"/>
    <col min="9731" max="9731" width="10" style="53" customWidth="1"/>
    <col min="9732" max="9732" width="8.85546875" style="53" customWidth="1"/>
    <col min="9733" max="9734" width="11.7109375" style="53" customWidth="1"/>
    <col min="9735" max="9735" width="73.42578125" style="53" customWidth="1"/>
    <col min="9736" max="9736" width="8.5703125" style="53" customWidth="1"/>
    <col min="9737" max="9737" width="12.140625" style="53" customWidth="1"/>
    <col min="9738" max="9738" width="17.5703125" style="53" bestFit="1" customWidth="1"/>
    <col min="9739" max="9739" width="23.85546875" style="53" customWidth="1"/>
    <col min="9740" max="9740" width="19.140625" style="53" customWidth="1"/>
    <col min="9741" max="9741" width="17" style="53" customWidth="1"/>
    <col min="9742" max="9743" width="11.42578125" style="53"/>
    <col min="9744" max="9744" width="18.42578125" style="53" customWidth="1"/>
    <col min="9745" max="9984" width="11.42578125" style="53"/>
    <col min="9985" max="9985" width="3.140625" style="53" customWidth="1"/>
    <col min="9986" max="9986" width="5.140625" style="53" customWidth="1"/>
    <col min="9987" max="9987" width="10" style="53" customWidth="1"/>
    <col min="9988" max="9988" width="8.85546875" style="53" customWidth="1"/>
    <col min="9989" max="9990" width="11.7109375" style="53" customWidth="1"/>
    <col min="9991" max="9991" width="73.42578125" style="53" customWidth="1"/>
    <col min="9992" max="9992" width="8.5703125" style="53" customWidth="1"/>
    <col min="9993" max="9993" width="12.140625" style="53" customWidth="1"/>
    <col min="9994" max="9994" width="17.5703125" style="53" bestFit="1" customWidth="1"/>
    <col min="9995" max="9995" width="23.85546875" style="53" customWidth="1"/>
    <col min="9996" max="9996" width="19.140625" style="53" customWidth="1"/>
    <col min="9997" max="9997" width="17" style="53" customWidth="1"/>
    <col min="9998" max="9999" width="11.42578125" style="53"/>
    <col min="10000" max="10000" width="18.42578125" style="53" customWidth="1"/>
    <col min="10001" max="10240" width="11.42578125" style="53"/>
    <col min="10241" max="10241" width="3.140625" style="53" customWidth="1"/>
    <col min="10242" max="10242" width="5.140625" style="53" customWidth="1"/>
    <col min="10243" max="10243" width="10" style="53" customWidth="1"/>
    <col min="10244" max="10244" width="8.85546875" style="53" customWidth="1"/>
    <col min="10245" max="10246" width="11.7109375" style="53" customWidth="1"/>
    <col min="10247" max="10247" width="73.42578125" style="53" customWidth="1"/>
    <col min="10248" max="10248" width="8.5703125" style="53" customWidth="1"/>
    <col min="10249" max="10249" width="12.140625" style="53" customWidth="1"/>
    <col min="10250" max="10250" width="17.5703125" style="53" bestFit="1" customWidth="1"/>
    <col min="10251" max="10251" width="23.85546875" style="53" customWidth="1"/>
    <col min="10252" max="10252" width="19.140625" style="53" customWidth="1"/>
    <col min="10253" max="10253" width="17" style="53" customWidth="1"/>
    <col min="10254" max="10255" width="11.42578125" style="53"/>
    <col min="10256" max="10256" width="18.42578125" style="53" customWidth="1"/>
    <col min="10257" max="10496" width="11.42578125" style="53"/>
    <col min="10497" max="10497" width="3.140625" style="53" customWidth="1"/>
    <col min="10498" max="10498" width="5.140625" style="53" customWidth="1"/>
    <col min="10499" max="10499" width="10" style="53" customWidth="1"/>
    <col min="10500" max="10500" width="8.85546875" style="53" customWidth="1"/>
    <col min="10501" max="10502" width="11.7109375" style="53" customWidth="1"/>
    <col min="10503" max="10503" width="73.42578125" style="53" customWidth="1"/>
    <col min="10504" max="10504" width="8.5703125" style="53" customWidth="1"/>
    <col min="10505" max="10505" width="12.140625" style="53" customWidth="1"/>
    <col min="10506" max="10506" width="17.5703125" style="53" bestFit="1" customWidth="1"/>
    <col min="10507" max="10507" width="23.85546875" style="53" customWidth="1"/>
    <col min="10508" max="10508" width="19.140625" style="53" customWidth="1"/>
    <col min="10509" max="10509" width="17" style="53" customWidth="1"/>
    <col min="10510" max="10511" width="11.42578125" style="53"/>
    <col min="10512" max="10512" width="18.42578125" style="53" customWidth="1"/>
    <col min="10513" max="10752" width="11.42578125" style="53"/>
    <col min="10753" max="10753" width="3.140625" style="53" customWidth="1"/>
    <col min="10754" max="10754" width="5.140625" style="53" customWidth="1"/>
    <col min="10755" max="10755" width="10" style="53" customWidth="1"/>
    <col min="10756" max="10756" width="8.85546875" style="53" customWidth="1"/>
    <col min="10757" max="10758" width="11.7109375" style="53" customWidth="1"/>
    <col min="10759" max="10759" width="73.42578125" style="53" customWidth="1"/>
    <col min="10760" max="10760" width="8.5703125" style="53" customWidth="1"/>
    <col min="10761" max="10761" width="12.140625" style="53" customWidth="1"/>
    <col min="10762" max="10762" width="17.5703125" style="53" bestFit="1" customWidth="1"/>
    <col min="10763" max="10763" width="23.85546875" style="53" customWidth="1"/>
    <col min="10764" max="10764" width="19.140625" style="53" customWidth="1"/>
    <col min="10765" max="10765" width="17" style="53" customWidth="1"/>
    <col min="10766" max="10767" width="11.42578125" style="53"/>
    <col min="10768" max="10768" width="18.42578125" style="53" customWidth="1"/>
    <col min="10769" max="11008" width="11.42578125" style="53"/>
    <col min="11009" max="11009" width="3.140625" style="53" customWidth="1"/>
    <col min="11010" max="11010" width="5.140625" style="53" customWidth="1"/>
    <col min="11011" max="11011" width="10" style="53" customWidth="1"/>
    <col min="11012" max="11012" width="8.85546875" style="53" customWidth="1"/>
    <col min="11013" max="11014" width="11.7109375" style="53" customWidth="1"/>
    <col min="11015" max="11015" width="73.42578125" style="53" customWidth="1"/>
    <col min="11016" max="11016" width="8.5703125" style="53" customWidth="1"/>
    <col min="11017" max="11017" width="12.140625" style="53" customWidth="1"/>
    <col min="11018" max="11018" width="17.5703125" style="53" bestFit="1" customWidth="1"/>
    <col min="11019" max="11019" width="23.85546875" style="53" customWidth="1"/>
    <col min="11020" max="11020" width="19.140625" style="53" customWidth="1"/>
    <col min="11021" max="11021" width="17" style="53" customWidth="1"/>
    <col min="11022" max="11023" width="11.42578125" style="53"/>
    <col min="11024" max="11024" width="18.42578125" style="53" customWidth="1"/>
    <col min="11025" max="11264" width="11.42578125" style="53"/>
    <col min="11265" max="11265" width="3.140625" style="53" customWidth="1"/>
    <col min="11266" max="11266" width="5.140625" style="53" customWidth="1"/>
    <col min="11267" max="11267" width="10" style="53" customWidth="1"/>
    <col min="11268" max="11268" width="8.85546875" style="53" customWidth="1"/>
    <col min="11269" max="11270" width="11.7109375" style="53" customWidth="1"/>
    <col min="11271" max="11271" width="73.42578125" style="53" customWidth="1"/>
    <col min="11272" max="11272" width="8.5703125" style="53" customWidth="1"/>
    <col min="11273" max="11273" width="12.140625" style="53" customWidth="1"/>
    <col min="11274" max="11274" width="17.5703125" style="53" bestFit="1" customWidth="1"/>
    <col min="11275" max="11275" width="23.85546875" style="53" customWidth="1"/>
    <col min="11276" max="11276" width="19.140625" style="53" customWidth="1"/>
    <col min="11277" max="11277" width="17" style="53" customWidth="1"/>
    <col min="11278" max="11279" width="11.42578125" style="53"/>
    <col min="11280" max="11280" width="18.42578125" style="53" customWidth="1"/>
    <col min="11281" max="11520" width="11.42578125" style="53"/>
    <col min="11521" max="11521" width="3.140625" style="53" customWidth="1"/>
    <col min="11522" max="11522" width="5.140625" style="53" customWidth="1"/>
    <col min="11523" max="11523" width="10" style="53" customWidth="1"/>
    <col min="11524" max="11524" width="8.85546875" style="53" customWidth="1"/>
    <col min="11525" max="11526" width="11.7109375" style="53" customWidth="1"/>
    <col min="11527" max="11527" width="73.42578125" style="53" customWidth="1"/>
    <col min="11528" max="11528" width="8.5703125" style="53" customWidth="1"/>
    <col min="11529" max="11529" width="12.140625" style="53" customWidth="1"/>
    <col min="11530" max="11530" width="17.5703125" style="53" bestFit="1" customWidth="1"/>
    <col min="11531" max="11531" width="23.85546875" style="53" customWidth="1"/>
    <col min="11532" max="11532" width="19.140625" style="53" customWidth="1"/>
    <col min="11533" max="11533" width="17" style="53" customWidth="1"/>
    <col min="11534" max="11535" width="11.42578125" style="53"/>
    <col min="11536" max="11536" width="18.42578125" style="53" customWidth="1"/>
    <col min="11537" max="11776" width="11.42578125" style="53"/>
    <col min="11777" max="11777" width="3.140625" style="53" customWidth="1"/>
    <col min="11778" max="11778" width="5.140625" style="53" customWidth="1"/>
    <col min="11779" max="11779" width="10" style="53" customWidth="1"/>
    <col min="11780" max="11780" width="8.85546875" style="53" customWidth="1"/>
    <col min="11781" max="11782" width="11.7109375" style="53" customWidth="1"/>
    <col min="11783" max="11783" width="73.42578125" style="53" customWidth="1"/>
    <col min="11784" max="11784" width="8.5703125" style="53" customWidth="1"/>
    <col min="11785" max="11785" width="12.140625" style="53" customWidth="1"/>
    <col min="11786" max="11786" width="17.5703125" style="53" bestFit="1" customWidth="1"/>
    <col min="11787" max="11787" width="23.85546875" style="53" customWidth="1"/>
    <col min="11788" max="11788" width="19.140625" style="53" customWidth="1"/>
    <col min="11789" max="11789" width="17" style="53" customWidth="1"/>
    <col min="11790" max="11791" width="11.42578125" style="53"/>
    <col min="11792" max="11792" width="18.42578125" style="53" customWidth="1"/>
    <col min="11793" max="12032" width="11.42578125" style="53"/>
    <col min="12033" max="12033" width="3.140625" style="53" customWidth="1"/>
    <col min="12034" max="12034" width="5.140625" style="53" customWidth="1"/>
    <col min="12035" max="12035" width="10" style="53" customWidth="1"/>
    <col min="12036" max="12036" width="8.85546875" style="53" customWidth="1"/>
    <col min="12037" max="12038" width="11.7109375" style="53" customWidth="1"/>
    <col min="12039" max="12039" width="73.42578125" style="53" customWidth="1"/>
    <col min="12040" max="12040" width="8.5703125" style="53" customWidth="1"/>
    <col min="12041" max="12041" width="12.140625" style="53" customWidth="1"/>
    <col min="12042" max="12042" width="17.5703125" style="53" bestFit="1" customWidth="1"/>
    <col min="12043" max="12043" width="23.85546875" style="53" customWidth="1"/>
    <col min="12044" max="12044" width="19.140625" style="53" customWidth="1"/>
    <col min="12045" max="12045" width="17" style="53" customWidth="1"/>
    <col min="12046" max="12047" width="11.42578125" style="53"/>
    <col min="12048" max="12048" width="18.42578125" style="53" customWidth="1"/>
    <col min="12049" max="12288" width="11.42578125" style="53"/>
    <col min="12289" max="12289" width="3.140625" style="53" customWidth="1"/>
    <col min="12290" max="12290" width="5.140625" style="53" customWidth="1"/>
    <col min="12291" max="12291" width="10" style="53" customWidth="1"/>
    <col min="12292" max="12292" width="8.85546875" style="53" customWidth="1"/>
    <col min="12293" max="12294" width="11.7109375" style="53" customWidth="1"/>
    <col min="12295" max="12295" width="73.42578125" style="53" customWidth="1"/>
    <col min="12296" max="12296" width="8.5703125" style="53" customWidth="1"/>
    <col min="12297" max="12297" width="12.140625" style="53" customWidth="1"/>
    <col min="12298" max="12298" width="17.5703125" style="53" bestFit="1" customWidth="1"/>
    <col min="12299" max="12299" width="23.85546875" style="53" customWidth="1"/>
    <col min="12300" max="12300" width="19.140625" style="53" customWidth="1"/>
    <col min="12301" max="12301" width="17" style="53" customWidth="1"/>
    <col min="12302" max="12303" width="11.42578125" style="53"/>
    <col min="12304" max="12304" width="18.42578125" style="53" customWidth="1"/>
    <col min="12305" max="12544" width="11.42578125" style="53"/>
    <col min="12545" max="12545" width="3.140625" style="53" customWidth="1"/>
    <col min="12546" max="12546" width="5.140625" style="53" customWidth="1"/>
    <col min="12547" max="12547" width="10" style="53" customWidth="1"/>
    <col min="12548" max="12548" width="8.85546875" style="53" customWidth="1"/>
    <col min="12549" max="12550" width="11.7109375" style="53" customWidth="1"/>
    <col min="12551" max="12551" width="73.42578125" style="53" customWidth="1"/>
    <col min="12552" max="12552" width="8.5703125" style="53" customWidth="1"/>
    <col min="12553" max="12553" width="12.140625" style="53" customWidth="1"/>
    <col min="12554" max="12554" width="17.5703125" style="53" bestFit="1" customWidth="1"/>
    <col min="12555" max="12555" width="23.85546875" style="53" customWidth="1"/>
    <col min="12556" max="12556" width="19.140625" style="53" customWidth="1"/>
    <col min="12557" max="12557" width="17" style="53" customWidth="1"/>
    <col min="12558" max="12559" width="11.42578125" style="53"/>
    <col min="12560" max="12560" width="18.42578125" style="53" customWidth="1"/>
    <col min="12561" max="12800" width="11.42578125" style="53"/>
    <col min="12801" max="12801" width="3.140625" style="53" customWidth="1"/>
    <col min="12802" max="12802" width="5.140625" style="53" customWidth="1"/>
    <col min="12803" max="12803" width="10" style="53" customWidth="1"/>
    <col min="12804" max="12804" width="8.85546875" style="53" customWidth="1"/>
    <col min="12805" max="12806" width="11.7109375" style="53" customWidth="1"/>
    <col min="12807" max="12807" width="73.42578125" style="53" customWidth="1"/>
    <col min="12808" max="12808" width="8.5703125" style="53" customWidth="1"/>
    <col min="12809" max="12809" width="12.140625" style="53" customWidth="1"/>
    <col min="12810" max="12810" width="17.5703125" style="53" bestFit="1" customWidth="1"/>
    <col min="12811" max="12811" width="23.85546875" style="53" customWidth="1"/>
    <col min="12812" max="12812" width="19.140625" style="53" customWidth="1"/>
    <col min="12813" max="12813" width="17" style="53" customWidth="1"/>
    <col min="12814" max="12815" width="11.42578125" style="53"/>
    <col min="12816" max="12816" width="18.42578125" style="53" customWidth="1"/>
    <col min="12817" max="13056" width="11.42578125" style="53"/>
    <col min="13057" max="13057" width="3.140625" style="53" customWidth="1"/>
    <col min="13058" max="13058" width="5.140625" style="53" customWidth="1"/>
    <col min="13059" max="13059" width="10" style="53" customWidth="1"/>
    <col min="13060" max="13060" width="8.85546875" style="53" customWidth="1"/>
    <col min="13061" max="13062" width="11.7109375" style="53" customWidth="1"/>
    <col min="13063" max="13063" width="73.42578125" style="53" customWidth="1"/>
    <col min="13064" max="13064" width="8.5703125" style="53" customWidth="1"/>
    <col min="13065" max="13065" width="12.140625" style="53" customWidth="1"/>
    <col min="13066" max="13066" width="17.5703125" style="53" bestFit="1" customWidth="1"/>
    <col min="13067" max="13067" width="23.85546875" style="53" customWidth="1"/>
    <col min="13068" max="13068" width="19.140625" style="53" customWidth="1"/>
    <col min="13069" max="13069" width="17" style="53" customWidth="1"/>
    <col min="13070" max="13071" width="11.42578125" style="53"/>
    <col min="13072" max="13072" width="18.42578125" style="53" customWidth="1"/>
    <col min="13073" max="13312" width="11.42578125" style="53"/>
    <col min="13313" max="13313" width="3.140625" style="53" customWidth="1"/>
    <col min="13314" max="13314" width="5.140625" style="53" customWidth="1"/>
    <col min="13315" max="13315" width="10" style="53" customWidth="1"/>
    <col min="13316" max="13316" width="8.85546875" style="53" customWidth="1"/>
    <col min="13317" max="13318" width="11.7109375" style="53" customWidth="1"/>
    <col min="13319" max="13319" width="73.42578125" style="53" customWidth="1"/>
    <col min="13320" max="13320" width="8.5703125" style="53" customWidth="1"/>
    <col min="13321" max="13321" width="12.140625" style="53" customWidth="1"/>
    <col min="13322" max="13322" width="17.5703125" style="53" bestFit="1" customWidth="1"/>
    <col min="13323" max="13323" width="23.85546875" style="53" customWidth="1"/>
    <col min="13324" max="13324" width="19.140625" style="53" customWidth="1"/>
    <col min="13325" max="13325" width="17" style="53" customWidth="1"/>
    <col min="13326" max="13327" width="11.42578125" style="53"/>
    <col min="13328" max="13328" width="18.42578125" style="53" customWidth="1"/>
    <col min="13329" max="13568" width="11.42578125" style="53"/>
    <col min="13569" max="13569" width="3.140625" style="53" customWidth="1"/>
    <col min="13570" max="13570" width="5.140625" style="53" customWidth="1"/>
    <col min="13571" max="13571" width="10" style="53" customWidth="1"/>
    <col min="13572" max="13572" width="8.85546875" style="53" customWidth="1"/>
    <col min="13573" max="13574" width="11.7109375" style="53" customWidth="1"/>
    <col min="13575" max="13575" width="73.42578125" style="53" customWidth="1"/>
    <col min="13576" max="13576" width="8.5703125" style="53" customWidth="1"/>
    <col min="13577" max="13577" width="12.140625" style="53" customWidth="1"/>
    <col min="13578" max="13578" width="17.5703125" style="53" bestFit="1" customWidth="1"/>
    <col min="13579" max="13579" width="23.85546875" style="53" customWidth="1"/>
    <col min="13580" max="13580" width="19.140625" style="53" customWidth="1"/>
    <col min="13581" max="13581" width="17" style="53" customWidth="1"/>
    <col min="13582" max="13583" width="11.42578125" style="53"/>
    <col min="13584" max="13584" width="18.42578125" style="53" customWidth="1"/>
    <col min="13585" max="13824" width="11.42578125" style="53"/>
    <col min="13825" max="13825" width="3.140625" style="53" customWidth="1"/>
    <col min="13826" max="13826" width="5.140625" style="53" customWidth="1"/>
    <col min="13827" max="13827" width="10" style="53" customWidth="1"/>
    <col min="13828" max="13828" width="8.85546875" style="53" customWidth="1"/>
    <col min="13829" max="13830" width="11.7109375" style="53" customWidth="1"/>
    <col min="13831" max="13831" width="73.42578125" style="53" customWidth="1"/>
    <col min="13832" max="13832" width="8.5703125" style="53" customWidth="1"/>
    <col min="13833" max="13833" width="12.140625" style="53" customWidth="1"/>
    <col min="13834" max="13834" width="17.5703125" style="53" bestFit="1" customWidth="1"/>
    <col min="13835" max="13835" width="23.85546875" style="53" customWidth="1"/>
    <col min="13836" max="13836" width="19.140625" style="53" customWidth="1"/>
    <col min="13837" max="13837" width="17" style="53" customWidth="1"/>
    <col min="13838" max="13839" width="11.42578125" style="53"/>
    <col min="13840" max="13840" width="18.42578125" style="53" customWidth="1"/>
    <col min="13841" max="14080" width="11.42578125" style="53"/>
    <col min="14081" max="14081" width="3.140625" style="53" customWidth="1"/>
    <col min="14082" max="14082" width="5.140625" style="53" customWidth="1"/>
    <col min="14083" max="14083" width="10" style="53" customWidth="1"/>
    <col min="14084" max="14084" width="8.85546875" style="53" customWidth="1"/>
    <col min="14085" max="14086" width="11.7109375" style="53" customWidth="1"/>
    <col min="14087" max="14087" width="73.42578125" style="53" customWidth="1"/>
    <col min="14088" max="14088" width="8.5703125" style="53" customWidth="1"/>
    <col min="14089" max="14089" width="12.140625" style="53" customWidth="1"/>
    <col min="14090" max="14090" width="17.5703125" style="53" bestFit="1" customWidth="1"/>
    <col min="14091" max="14091" width="23.85546875" style="53" customWidth="1"/>
    <col min="14092" max="14092" width="19.140625" style="53" customWidth="1"/>
    <col min="14093" max="14093" width="17" style="53" customWidth="1"/>
    <col min="14094" max="14095" width="11.42578125" style="53"/>
    <col min="14096" max="14096" width="18.42578125" style="53" customWidth="1"/>
    <col min="14097" max="14336" width="11.42578125" style="53"/>
    <col min="14337" max="14337" width="3.140625" style="53" customWidth="1"/>
    <col min="14338" max="14338" width="5.140625" style="53" customWidth="1"/>
    <col min="14339" max="14339" width="10" style="53" customWidth="1"/>
    <col min="14340" max="14340" width="8.85546875" style="53" customWidth="1"/>
    <col min="14341" max="14342" width="11.7109375" style="53" customWidth="1"/>
    <col min="14343" max="14343" width="73.42578125" style="53" customWidth="1"/>
    <col min="14344" max="14344" width="8.5703125" style="53" customWidth="1"/>
    <col min="14345" max="14345" width="12.140625" style="53" customWidth="1"/>
    <col min="14346" max="14346" width="17.5703125" style="53" bestFit="1" customWidth="1"/>
    <col min="14347" max="14347" width="23.85546875" style="53" customWidth="1"/>
    <col min="14348" max="14348" width="19.140625" style="53" customWidth="1"/>
    <col min="14349" max="14349" width="17" style="53" customWidth="1"/>
    <col min="14350" max="14351" width="11.42578125" style="53"/>
    <col min="14352" max="14352" width="18.42578125" style="53" customWidth="1"/>
    <col min="14353" max="14592" width="11.42578125" style="53"/>
    <col min="14593" max="14593" width="3.140625" style="53" customWidth="1"/>
    <col min="14594" max="14594" width="5.140625" style="53" customWidth="1"/>
    <col min="14595" max="14595" width="10" style="53" customWidth="1"/>
    <col min="14596" max="14596" width="8.85546875" style="53" customWidth="1"/>
    <col min="14597" max="14598" width="11.7109375" style="53" customWidth="1"/>
    <col min="14599" max="14599" width="73.42578125" style="53" customWidth="1"/>
    <col min="14600" max="14600" width="8.5703125" style="53" customWidth="1"/>
    <col min="14601" max="14601" width="12.140625" style="53" customWidth="1"/>
    <col min="14602" max="14602" width="17.5703125" style="53" bestFit="1" customWidth="1"/>
    <col min="14603" max="14603" width="23.85546875" style="53" customWidth="1"/>
    <col min="14604" max="14604" width="19.140625" style="53" customWidth="1"/>
    <col min="14605" max="14605" width="17" style="53" customWidth="1"/>
    <col min="14606" max="14607" width="11.42578125" style="53"/>
    <col min="14608" max="14608" width="18.42578125" style="53" customWidth="1"/>
    <col min="14609" max="14848" width="11.42578125" style="53"/>
    <col min="14849" max="14849" width="3.140625" style="53" customWidth="1"/>
    <col min="14850" max="14850" width="5.140625" style="53" customWidth="1"/>
    <col min="14851" max="14851" width="10" style="53" customWidth="1"/>
    <col min="14852" max="14852" width="8.85546875" style="53" customWidth="1"/>
    <col min="14853" max="14854" width="11.7109375" style="53" customWidth="1"/>
    <col min="14855" max="14855" width="73.42578125" style="53" customWidth="1"/>
    <col min="14856" max="14856" width="8.5703125" style="53" customWidth="1"/>
    <col min="14857" max="14857" width="12.140625" style="53" customWidth="1"/>
    <col min="14858" max="14858" width="17.5703125" style="53" bestFit="1" customWidth="1"/>
    <col min="14859" max="14859" width="23.85546875" style="53" customWidth="1"/>
    <col min="14860" max="14860" width="19.140625" style="53" customWidth="1"/>
    <col min="14861" max="14861" width="17" style="53" customWidth="1"/>
    <col min="14862" max="14863" width="11.42578125" style="53"/>
    <col min="14864" max="14864" width="18.42578125" style="53" customWidth="1"/>
    <col min="14865" max="15104" width="11.42578125" style="53"/>
    <col min="15105" max="15105" width="3.140625" style="53" customWidth="1"/>
    <col min="15106" max="15106" width="5.140625" style="53" customWidth="1"/>
    <col min="15107" max="15107" width="10" style="53" customWidth="1"/>
    <col min="15108" max="15108" width="8.85546875" style="53" customWidth="1"/>
    <col min="15109" max="15110" width="11.7109375" style="53" customWidth="1"/>
    <col min="15111" max="15111" width="73.42578125" style="53" customWidth="1"/>
    <col min="15112" max="15112" width="8.5703125" style="53" customWidth="1"/>
    <col min="15113" max="15113" width="12.140625" style="53" customWidth="1"/>
    <col min="15114" max="15114" width="17.5703125" style="53" bestFit="1" customWidth="1"/>
    <col min="15115" max="15115" width="23.85546875" style="53" customWidth="1"/>
    <col min="15116" max="15116" width="19.140625" style="53" customWidth="1"/>
    <col min="15117" max="15117" width="17" style="53" customWidth="1"/>
    <col min="15118" max="15119" width="11.42578125" style="53"/>
    <col min="15120" max="15120" width="18.42578125" style="53" customWidth="1"/>
    <col min="15121" max="15360" width="11.42578125" style="53"/>
    <col min="15361" max="15361" width="3.140625" style="53" customWidth="1"/>
    <col min="15362" max="15362" width="5.140625" style="53" customWidth="1"/>
    <col min="15363" max="15363" width="10" style="53" customWidth="1"/>
    <col min="15364" max="15364" width="8.85546875" style="53" customWidth="1"/>
    <col min="15365" max="15366" width="11.7109375" style="53" customWidth="1"/>
    <col min="15367" max="15367" width="73.42578125" style="53" customWidth="1"/>
    <col min="15368" max="15368" width="8.5703125" style="53" customWidth="1"/>
    <col min="15369" max="15369" width="12.140625" style="53" customWidth="1"/>
    <col min="15370" max="15370" width="17.5703125" style="53" bestFit="1" customWidth="1"/>
    <col min="15371" max="15371" width="23.85546875" style="53" customWidth="1"/>
    <col min="15372" max="15372" width="19.140625" style="53" customWidth="1"/>
    <col min="15373" max="15373" width="17" style="53" customWidth="1"/>
    <col min="15374" max="15375" width="11.42578125" style="53"/>
    <col min="15376" max="15376" width="18.42578125" style="53" customWidth="1"/>
    <col min="15377" max="15616" width="11.42578125" style="53"/>
    <col min="15617" max="15617" width="3.140625" style="53" customWidth="1"/>
    <col min="15618" max="15618" width="5.140625" style="53" customWidth="1"/>
    <col min="15619" max="15619" width="10" style="53" customWidth="1"/>
    <col min="15620" max="15620" width="8.85546875" style="53" customWidth="1"/>
    <col min="15621" max="15622" width="11.7109375" style="53" customWidth="1"/>
    <col min="15623" max="15623" width="73.42578125" style="53" customWidth="1"/>
    <col min="15624" max="15624" width="8.5703125" style="53" customWidth="1"/>
    <col min="15625" max="15625" width="12.140625" style="53" customWidth="1"/>
    <col min="15626" max="15626" width="17.5703125" style="53" bestFit="1" customWidth="1"/>
    <col min="15627" max="15627" width="23.85546875" style="53" customWidth="1"/>
    <col min="15628" max="15628" width="19.140625" style="53" customWidth="1"/>
    <col min="15629" max="15629" width="17" style="53" customWidth="1"/>
    <col min="15630" max="15631" width="11.42578125" style="53"/>
    <col min="15632" max="15632" width="18.42578125" style="53" customWidth="1"/>
    <col min="15633" max="15872" width="11.42578125" style="53"/>
    <col min="15873" max="15873" width="3.140625" style="53" customWidth="1"/>
    <col min="15874" max="15874" width="5.140625" style="53" customWidth="1"/>
    <col min="15875" max="15875" width="10" style="53" customWidth="1"/>
    <col min="15876" max="15876" width="8.85546875" style="53" customWidth="1"/>
    <col min="15877" max="15878" width="11.7109375" style="53" customWidth="1"/>
    <col min="15879" max="15879" width="73.42578125" style="53" customWidth="1"/>
    <col min="15880" max="15880" width="8.5703125" style="53" customWidth="1"/>
    <col min="15881" max="15881" width="12.140625" style="53" customWidth="1"/>
    <col min="15882" max="15882" width="17.5703125" style="53" bestFit="1" customWidth="1"/>
    <col min="15883" max="15883" width="23.85546875" style="53" customWidth="1"/>
    <col min="15884" max="15884" width="19.140625" style="53" customWidth="1"/>
    <col min="15885" max="15885" width="17" style="53" customWidth="1"/>
    <col min="15886" max="15887" width="11.42578125" style="53"/>
    <col min="15888" max="15888" width="18.42578125" style="53" customWidth="1"/>
    <col min="15889" max="16128" width="11.42578125" style="53"/>
    <col min="16129" max="16129" width="3.140625" style="53" customWidth="1"/>
    <col min="16130" max="16130" width="5.140625" style="53" customWidth="1"/>
    <col min="16131" max="16131" width="10" style="53" customWidth="1"/>
    <col min="16132" max="16132" width="8.85546875" style="53" customWidth="1"/>
    <col min="16133" max="16134" width="11.7109375" style="53" customWidth="1"/>
    <col min="16135" max="16135" width="73.42578125" style="53" customWidth="1"/>
    <col min="16136" max="16136" width="8.5703125" style="53" customWidth="1"/>
    <col min="16137" max="16137" width="12.140625" style="53" customWidth="1"/>
    <col min="16138" max="16138" width="17.5703125" style="53" bestFit="1" customWidth="1"/>
    <col min="16139" max="16139" width="23.85546875" style="53" customWidth="1"/>
    <col min="16140" max="16140" width="19.140625" style="53" customWidth="1"/>
    <col min="16141" max="16141" width="17" style="53" customWidth="1"/>
    <col min="16142" max="16143" width="11.42578125" style="53"/>
    <col min="16144" max="16144" width="18.42578125" style="53" customWidth="1"/>
    <col min="16145" max="16384" width="11.42578125" style="53"/>
  </cols>
  <sheetData>
    <row r="1" spans="1:15" s="41" customFormat="1" ht="18">
      <c r="A1" s="40"/>
      <c r="B1" s="266" t="s">
        <v>30</v>
      </c>
      <c r="C1" s="267"/>
      <c r="D1" s="267"/>
      <c r="E1" s="267"/>
      <c r="F1" s="267"/>
      <c r="G1" s="268"/>
      <c r="H1" s="268"/>
      <c r="I1" s="268"/>
      <c r="J1" s="268"/>
      <c r="K1" s="269"/>
    </row>
    <row r="2" spans="1:15" s="41" customFormat="1" ht="18">
      <c r="A2" s="40"/>
      <c r="B2" s="270" t="s">
        <v>33</v>
      </c>
      <c r="C2" s="271"/>
      <c r="D2" s="271"/>
      <c r="E2" s="271"/>
      <c r="F2" s="271"/>
      <c r="G2" s="272"/>
      <c r="H2" s="272"/>
      <c r="I2" s="272"/>
      <c r="J2" s="272"/>
      <c r="K2" s="273"/>
    </row>
    <row r="3" spans="1:15" s="41" customFormat="1" ht="18">
      <c r="A3" s="40"/>
      <c r="B3" s="270" t="s">
        <v>34</v>
      </c>
      <c r="C3" s="271"/>
      <c r="D3" s="271"/>
      <c r="E3" s="271"/>
      <c r="F3" s="271"/>
      <c r="G3" s="272"/>
      <c r="H3" s="272"/>
      <c r="I3" s="272"/>
      <c r="J3" s="272"/>
      <c r="K3" s="273"/>
    </row>
    <row r="4" spans="1:15" s="41" customFormat="1" ht="18">
      <c r="A4" s="40"/>
      <c r="B4" s="469" t="s">
        <v>158</v>
      </c>
      <c r="C4" s="470"/>
      <c r="D4" s="470"/>
      <c r="E4" s="470"/>
      <c r="F4" s="470"/>
      <c r="G4" s="471"/>
      <c r="H4" s="471"/>
      <c r="I4" s="471"/>
      <c r="J4" s="471"/>
      <c r="K4" s="472"/>
    </row>
    <row r="5" spans="1:15" s="41" customFormat="1" ht="15.75">
      <c r="A5" s="40"/>
      <c r="B5" s="262"/>
      <c r="C5" s="263"/>
      <c r="D5" s="263"/>
      <c r="E5" s="263"/>
      <c r="F5" s="263"/>
      <c r="G5" s="264"/>
      <c r="H5" s="264"/>
      <c r="I5" s="264"/>
      <c r="J5" s="264"/>
      <c r="K5" s="265"/>
    </row>
    <row r="6" spans="1:15" s="41" customFormat="1" ht="15.75">
      <c r="A6" s="40"/>
      <c r="B6" s="262"/>
      <c r="C6" s="263"/>
      <c r="D6" s="263"/>
      <c r="E6" s="263"/>
      <c r="F6" s="263"/>
      <c r="G6" s="264"/>
      <c r="H6" s="264"/>
      <c r="I6" s="264"/>
      <c r="J6" s="264"/>
      <c r="K6" s="265"/>
    </row>
    <row r="7" spans="1:15" s="41" customFormat="1" ht="25.5" customHeight="1">
      <c r="A7" s="40"/>
      <c r="B7" s="274" t="s">
        <v>152</v>
      </c>
      <c r="C7" s="275"/>
      <c r="D7" s="275"/>
      <c r="E7" s="275"/>
      <c r="F7" s="275"/>
      <c r="G7" s="275"/>
      <c r="H7" s="275"/>
      <c r="I7" s="275"/>
      <c r="J7" s="275"/>
      <c r="K7" s="276"/>
    </row>
    <row r="8" spans="1:15" s="41" customFormat="1" ht="25.5" customHeight="1">
      <c r="A8" s="40"/>
      <c r="B8" s="274"/>
      <c r="C8" s="275"/>
      <c r="D8" s="275"/>
      <c r="E8" s="275"/>
      <c r="F8" s="275"/>
      <c r="G8" s="275"/>
      <c r="H8" s="275"/>
      <c r="I8" s="275"/>
      <c r="J8" s="275"/>
      <c r="K8" s="276"/>
    </row>
    <row r="9" spans="1:15" s="41" customFormat="1" ht="18">
      <c r="A9" s="40"/>
      <c r="B9" s="277" t="s">
        <v>151</v>
      </c>
      <c r="C9" s="278"/>
      <c r="D9" s="278"/>
      <c r="E9" s="278"/>
      <c r="F9" s="278"/>
      <c r="G9" s="279"/>
      <c r="H9" s="279"/>
      <c r="I9" s="279"/>
      <c r="J9" s="279"/>
      <c r="K9" s="280"/>
      <c r="L9" s="42"/>
    </row>
    <row r="10" spans="1:15" s="41" customFormat="1">
      <c r="A10" s="40"/>
      <c r="B10" s="43"/>
      <c r="C10" s="44"/>
      <c r="D10" s="44"/>
      <c r="E10" s="44"/>
      <c r="F10" s="44"/>
      <c r="G10" s="40"/>
      <c r="H10" s="40"/>
      <c r="I10" s="45"/>
      <c r="J10" s="281"/>
      <c r="K10" s="282"/>
      <c r="L10" s="231"/>
    </row>
    <row r="11" spans="1:15" s="41" customFormat="1" ht="14.25" thickBot="1">
      <c r="A11" s="40"/>
      <c r="B11" s="43"/>
      <c r="C11" s="44"/>
      <c r="D11" s="44"/>
      <c r="E11" s="44"/>
      <c r="F11" s="44"/>
      <c r="G11" s="40"/>
      <c r="H11" s="40"/>
      <c r="I11" s="45"/>
      <c r="J11" s="46"/>
      <c r="K11" s="47"/>
    </row>
    <row r="12" spans="1:15" s="41" customFormat="1" ht="30" customHeight="1" thickTop="1">
      <c r="A12" s="40"/>
      <c r="B12" s="283" t="s">
        <v>35</v>
      </c>
      <c r="C12" s="286" t="s">
        <v>36</v>
      </c>
      <c r="D12" s="289" t="s">
        <v>37</v>
      </c>
      <c r="E12" s="290"/>
      <c r="F12" s="217" t="s">
        <v>38</v>
      </c>
      <c r="G12" s="291" t="s">
        <v>28</v>
      </c>
      <c r="H12" s="291" t="s">
        <v>39</v>
      </c>
      <c r="I12" s="294" t="s">
        <v>31</v>
      </c>
      <c r="J12" s="297" t="s">
        <v>40</v>
      </c>
      <c r="K12" s="303" t="s">
        <v>41</v>
      </c>
    </row>
    <row r="13" spans="1:15" s="41" customFormat="1" ht="13.5">
      <c r="A13" s="40"/>
      <c r="B13" s="284"/>
      <c r="C13" s="287"/>
      <c r="D13" s="306" t="s">
        <v>42</v>
      </c>
      <c r="E13" s="306" t="s">
        <v>43</v>
      </c>
      <c r="F13" s="48" t="s">
        <v>44</v>
      </c>
      <c r="G13" s="292"/>
      <c r="H13" s="292"/>
      <c r="I13" s="295"/>
      <c r="J13" s="298"/>
      <c r="K13" s="304"/>
    </row>
    <row r="14" spans="1:15" s="41" customFormat="1" ht="14.25" thickBot="1">
      <c r="A14" s="40"/>
      <c r="B14" s="285"/>
      <c r="C14" s="288"/>
      <c r="D14" s="307"/>
      <c r="E14" s="307"/>
      <c r="F14" s="49" t="s">
        <v>45</v>
      </c>
      <c r="G14" s="293"/>
      <c r="H14" s="293"/>
      <c r="I14" s="296"/>
      <c r="J14" s="299"/>
      <c r="K14" s="305"/>
    </row>
    <row r="15" spans="1:15" ht="16.5" customHeight="1" thickBot="1">
      <c r="A15" s="40"/>
      <c r="B15" s="254" t="s">
        <v>46</v>
      </c>
      <c r="C15" s="255"/>
      <c r="D15" s="255"/>
      <c r="E15" s="255"/>
      <c r="F15" s="255"/>
      <c r="G15" s="255"/>
      <c r="H15" s="255"/>
      <c r="I15" s="256"/>
      <c r="J15" s="257"/>
      <c r="K15" s="258"/>
      <c r="L15" s="50"/>
      <c r="M15" s="51"/>
      <c r="N15" s="52"/>
    </row>
    <row r="16" spans="1:15" s="61" customFormat="1" ht="72.75" customHeight="1">
      <c r="A16" s="54"/>
      <c r="B16" s="55">
        <v>1</v>
      </c>
      <c r="C16" s="232" t="s">
        <v>47</v>
      </c>
      <c r="D16" s="233" t="s">
        <v>48</v>
      </c>
      <c r="E16" s="56" t="s">
        <v>47</v>
      </c>
      <c r="F16" s="56"/>
      <c r="G16" s="234" t="s">
        <v>138</v>
      </c>
      <c r="H16" s="235" t="s">
        <v>49</v>
      </c>
      <c r="I16" s="473">
        <v>93.4</v>
      </c>
      <c r="J16" s="474">
        <f>+'APU 450.9P'!L75</f>
        <v>744946</v>
      </c>
      <c r="K16" s="59">
        <f>ROUND(I16*J16,0)</f>
        <v>69577956</v>
      </c>
      <c r="L16" s="52"/>
      <c r="M16" s="52"/>
      <c r="N16" s="60"/>
      <c r="O16" s="60"/>
    </row>
    <row r="17" spans="1:15" s="61" customFormat="1" ht="33.75" customHeight="1">
      <c r="A17" s="54"/>
      <c r="B17" s="55"/>
      <c r="C17" s="232"/>
      <c r="D17" s="233"/>
      <c r="E17" s="56"/>
      <c r="F17" s="56"/>
      <c r="G17" s="234"/>
      <c r="H17" s="235"/>
      <c r="I17" s="57"/>
      <c r="J17" s="58"/>
      <c r="K17" s="59"/>
      <c r="L17" s="52"/>
      <c r="M17" s="52"/>
      <c r="N17" s="60"/>
      <c r="O17" s="60"/>
    </row>
    <row r="18" spans="1:15" s="64" customFormat="1" ht="20.25" customHeight="1">
      <c r="A18" s="62"/>
      <c r="B18" s="308" t="s">
        <v>50</v>
      </c>
      <c r="C18" s="309"/>
      <c r="D18" s="309"/>
      <c r="E18" s="309"/>
      <c r="F18" s="309"/>
      <c r="G18" s="309"/>
      <c r="H18" s="309"/>
      <c r="I18" s="309"/>
      <c r="J18" s="309"/>
      <c r="K18" s="63">
        <f>+K16+K17</f>
        <v>69577956</v>
      </c>
      <c r="L18" s="231"/>
      <c r="M18" s="261" t="s">
        <v>162</v>
      </c>
    </row>
    <row r="19" spans="1:15" s="64" customFormat="1" ht="20.25" customHeight="1">
      <c r="A19" s="62"/>
      <c r="B19" s="310" t="s">
        <v>51</v>
      </c>
      <c r="C19" s="311"/>
      <c r="D19" s="311"/>
      <c r="E19" s="311"/>
      <c r="F19" s="311"/>
      <c r="G19" s="311"/>
      <c r="H19" s="311"/>
      <c r="I19" s="311"/>
      <c r="J19" s="311"/>
      <c r="K19" s="63">
        <f>ROUND(K18*19%,0)</f>
        <v>13219812</v>
      </c>
      <c r="M19" s="261" t="s">
        <v>163</v>
      </c>
    </row>
    <row r="20" spans="1:15" s="64" customFormat="1" ht="20.25" customHeight="1">
      <c r="A20" s="62"/>
      <c r="B20" s="312" t="s">
        <v>52</v>
      </c>
      <c r="C20" s="313"/>
      <c r="D20" s="313"/>
      <c r="E20" s="313"/>
      <c r="F20" s="313"/>
      <c r="G20" s="313"/>
      <c r="H20" s="313"/>
      <c r="I20" s="313"/>
      <c r="J20" s="313"/>
      <c r="K20" s="65">
        <f>+K18+K19</f>
        <v>82797768</v>
      </c>
      <c r="L20" s="66"/>
      <c r="M20" s="259" t="s">
        <v>157</v>
      </c>
    </row>
    <row r="21" spans="1:15" s="67" customFormat="1" ht="20.25" customHeight="1" thickBot="1">
      <c r="A21" s="62"/>
      <c r="B21" s="314" t="s">
        <v>41</v>
      </c>
      <c r="C21" s="315"/>
      <c r="D21" s="315"/>
      <c r="E21" s="315"/>
      <c r="F21" s="315"/>
      <c r="G21" s="315"/>
      <c r="H21" s="315"/>
      <c r="I21" s="315"/>
      <c r="J21" s="315"/>
      <c r="K21" s="478">
        <f>+K20</f>
        <v>82797768</v>
      </c>
      <c r="L21" s="236"/>
      <c r="M21" s="260">
        <v>82800000</v>
      </c>
    </row>
    <row r="22" spans="1:15" s="67" customFormat="1" ht="22.5" customHeight="1" thickBot="1">
      <c r="A22" s="62"/>
      <c r="B22" s="316" t="s">
        <v>53</v>
      </c>
      <c r="C22" s="317"/>
      <c r="D22" s="317"/>
      <c r="E22" s="318" t="s">
        <v>161</v>
      </c>
      <c r="F22" s="318"/>
      <c r="G22" s="318"/>
      <c r="H22" s="318"/>
      <c r="I22" s="318"/>
      <c r="J22" s="318"/>
      <c r="K22" s="319"/>
      <c r="L22" s="68"/>
      <c r="M22" s="237"/>
    </row>
    <row r="23" spans="1:15" s="67" customFormat="1" ht="54.75" customHeight="1">
      <c r="A23" s="62"/>
      <c r="B23" s="320" t="s">
        <v>137</v>
      </c>
      <c r="C23" s="321"/>
      <c r="D23" s="321"/>
      <c r="E23" s="321"/>
      <c r="F23" s="321"/>
      <c r="G23" s="321"/>
      <c r="H23" s="322"/>
      <c r="I23" s="322"/>
      <c r="J23" s="322"/>
      <c r="K23" s="69"/>
    </row>
    <row r="24" spans="1:15" s="67" customFormat="1" ht="28.5" customHeight="1">
      <c r="A24" s="62"/>
      <c r="B24" s="300" t="s">
        <v>54</v>
      </c>
      <c r="C24" s="301"/>
      <c r="D24" s="301"/>
      <c r="E24" s="301"/>
      <c r="F24" s="301"/>
      <c r="G24" s="301"/>
      <c r="H24" s="302"/>
      <c r="I24" s="302"/>
      <c r="J24" s="70"/>
      <c r="K24" s="71"/>
      <c r="L24" s="72"/>
    </row>
    <row r="25" spans="1:15" s="67" customFormat="1" ht="21" customHeight="1">
      <c r="A25" s="62"/>
      <c r="B25" s="300" t="s">
        <v>55</v>
      </c>
      <c r="C25" s="301"/>
      <c r="D25" s="301"/>
      <c r="E25" s="301"/>
      <c r="F25" s="301"/>
      <c r="G25" s="301"/>
      <c r="H25" s="326"/>
      <c r="I25" s="326"/>
      <c r="J25" s="70"/>
      <c r="K25" s="73"/>
    </row>
    <row r="26" spans="1:15" s="67" customFormat="1" ht="27.75" customHeight="1">
      <c r="A26" s="62"/>
      <c r="B26" s="327" t="s">
        <v>56</v>
      </c>
      <c r="C26" s="328"/>
      <c r="D26" s="328"/>
      <c r="E26" s="328"/>
      <c r="F26" s="328"/>
      <c r="G26" s="328"/>
      <c r="H26" s="302"/>
      <c r="I26" s="302"/>
      <c r="J26" s="70"/>
      <c r="K26" s="73"/>
    </row>
    <row r="27" spans="1:15" s="67" customFormat="1" ht="27" customHeight="1">
      <c r="A27" s="62"/>
      <c r="B27" s="300" t="s">
        <v>57</v>
      </c>
      <c r="C27" s="301"/>
      <c r="D27" s="301"/>
      <c r="E27" s="301"/>
      <c r="F27" s="301"/>
      <c r="G27" s="301"/>
      <c r="H27" s="302"/>
      <c r="I27" s="302"/>
      <c r="J27" s="70"/>
      <c r="K27" s="73"/>
    </row>
    <row r="28" spans="1:15" s="67" customFormat="1" ht="30" customHeight="1" thickBot="1">
      <c r="A28" s="62"/>
      <c r="B28" s="323" t="s">
        <v>58</v>
      </c>
      <c r="C28" s="324"/>
      <c r="D28" s="324"/>
      <c r="E28" s="324"/>
      <c r="F28" s="324"/>
      <c r="G28" s="324"/>
      <c r="H28" s="324"/>
      <c r="I28" s="324"/>
      <c r="J28" s="324"/>
      <c r="K28" s="325"/>
    </row>
    <row r="32" spans="1:15">
      <c r="C32" t="s">
        <v>59</v>
      </c>
      <c r="D32"/>
      <c r="E32" s="238"/>
      <c r="F32"/>
      <c r="G32"/>
      <c r="H32"/>
      <c r="I32"/>
      <c r="J32"/>
      <c r="K32"/>
      <c r="L32"/>
    </row>
    <row r="33" spans="3:12">
      <c r="C33"/>
      <c r="D33"/>
      <c r="E33"/>
      <c r="F33"/>
      <c r="G33"/>
      <c r="H33"/>
      <c r="I33"/>
      <c r="J33"/>
      <c r="K33"/>
      <c r="L33"/>
    </row>
    <row r="34" spans="3:12">
      <c r="C34"/>
      <c r="D34"/>
      <c r="E34"/>
      <c r="F34"/>
      <c r="G34"/>
      <c r="H34"/>
      <c r="I34"/>
      <c r="J34"/>
      <c r="K34"/>
      <c r="L34"/>
    </row>
    <row r="35" spans="3:12">
      <c r="C35" t="s">
        <v>60</v>
      </c>
      <c r="D35"/>
      <c r="E35"/>
      <c r="F35"/>
      <c r="G35"/>
      <c r="H35"/>
      <c r="I35"/>
      <c r="J35"/>
      <c r="K35"/>
      <c r="L35"/>
    </row>
    <row r="36" spans="3:12">
      <c r="C36"/>
      <c r="D36"/>
      <c r="E36"/>
      <c r="F36"/>
      <c r="G36"/>
      <c r="H36"/>
      <c r="I36"/>
      <c r="J36"/>
      <c r="K36"/>
      <c r="L36"/>
    </row>
    <row r="37" spans="3:12">
      <c r="C37" t="s">
        <v>61</v>
      </c>
      <c r="D37"/>
      <c r="E37" s="239"/>
      <c r="F37" s="239"/>
      <c r="G37"/>
      <c r="H37"/>
      <c r="I37"/>
      <c r="J37"/>
      <c r="K37"/>
      <c r="L37"/>
    </row>
    <row r="38" spans="3:12">
      <c r="C38"/>
      <c r="D38"/>
      <c r="E38"/>
      <c r="F38"/>
      <c r="G38"/>
      <c r="H38"/>
      <c r="I38"/>
      <c r="J38"/>
      <c r="K38"/>
      <c r="L38"/>
    </row>
  </sheetData>
  <mergeCells count="36">
    <mergeCell ref="B28:K28"/>
    <mergeCell ref="B25:G25"/>
    <mergeCell ref="H25:I25"/>
    <mergeCell ref="B26:G26"/>
    <mergeCell ref="H26:I26"/>
    <mergeCell ref="B27:G27"/>
    <mergeCell ref="H27:I27"/>
    <mergeCell ref="B24:G24"/>
    <mergeCell ref="H24:I24"/>
    <mergeCell ref="K12:K14"/>
    <mergeCell ref="D13:D14"/>
    <mergeCell ref="E13:E14"/>
    <mergeCell ref="B18:J18"/>
    <mergeCell ref="B19:J19"/>
    <mergeCell ref="B20:J20"/>
    <mergeCell ref="B21:J21"/>
    <mergeCell ref="B22:D22"/>
    <mergeCell ref="E22:K22"/>
    <mergeCell ref="B23:G23"/>
    <mergeCell ref="H23:J23"/>
    <mergeCell ref="B7:K8"/>
    <mergeCell ref="B9:K9"/>
    <mergeCell ref="J10:K10"/>
    <mergeCell ref="B12:B14"/>
    <mergeCell ref="C12:C14"/>
    <mergeCell ref="D12:E12"/>
    <mergeCell ref="G12:G14"/>
    <mergeCell ref="H12:H14"/>
    <mergeCell ref="I12:I14"/>
    <mergeCell ref="J12:J14"/>
    <mergeCell ref="B6:K6"/>
    <mergeCell ref="B1:K1"/>
    <mergeCell ref="B2:K2"/>
    <mergeCell ref="B3:K3"/>
    <mergeCell ref="B4:K4"/>
    <mergeCell ref="B5:K5"/>
  </mergeCells>
  <printOptions horizontalCentered="1"/>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30BA5-0EB1-4890-ABFB-555FCD601277}">
  <sheetPr>
    <tabColor theme="9" tint="-0.249977111117893"/>
    <pageSetUpPr fitToPage="1"/>
  </sheetPr>
  <dimension ref="A1:P106"/>
  <sheetViews>
    <sheetView showGridLines="0" zoomScale="85" zoomScaleNormal="85" zoomScaleSheetLayoutView="70" workbookViewId="0">
      <selection activeCell="L24" sqref="L24"/>
    </sheetView>
  </sheetViews>
  <sheetFormatPr baseColWidth="10" defaultRowHeight="12.75"/>
  <cols>
    <col min="1" max="1" width="22.7109375" style="39" customWidth="1"/>
    <col min="2" max="2" width="15.42578125" style="39" customWidth="1"/>
    <col min="3" max="3" width="7.28515625" style="39" customWidth="1"/>
    <col min="4" max="4" width="11.42578125" style="39"/>
    <col min="5" max="5" width="5.7109375" style="39" customWidth="1"/>
    <col min="6" max="6" width="9.5703125" style="39" customWidth="1"/>
    <col min="7" max="7" width="14" style="39" customWidth="1"/>
    <col min="8" max="8" width="16.28515625" style="39" customWidth="1"/>
    <col min="9" max="9" width="15.85546875" style="39" customWidth="1"/>
    <col min="10" max="10" width="11.7109375" style="39" customWidth="1"/>
    <col min="11" max="11" width="8.28515625" style="39" customWidth="1"/>
    <col min="12" max="12" width="16.5703125" style="39" customWidth="1"/>
    <col min="13" max="13" width="12.5703125" style="39" bestFit="1" customWidth="1"/>
    <col min="14" max="14" width="12.85546875" style="39" bestFit="1" customWidth="1"/>
    <col min="15" max="256" width="11.42578125" style="39"/>
    <col min="257" max="257" width="22.7109375" style="39" customWidth="1"/>
    <col min="258" max="258" width="15.42578125" style="39" customWidth="1"/>
    <col min="259" max="259" width="7.28515625" style="39" customWidth="1"/>
    <col min="260" max="260" width="11.42578125" style="39"/>
    <col min="261" max="261" width="5.7109375" style="39" customWidth="1"/>
    <col min="262" max="262" width="9.5703125" style="39" customWidth="1"/>
    <col min="263" max="263" width="14" style="39" customWidth="1"/>
    <col min="264" max="264" width="16.28515625" style="39" customWidth="1"/>
    <col min="265" max="265" width="15.85546875" style="39" customWidth="1"/>
    <col min="266" max="266" width="11.7109375" style="39" customWidth="1"/>
    <col min="267" max="267" width="8.28515625" style="39" customWidth="1"/>
    <col min="268" max="268" width="16.5703125" style="39" customWidth="1"/>
    <col min="269" max="512" width="11.42578125" style="39"/>
    <col min="513" max="513" width="22.7109375" style="39" customWidth="1"/>
    <col min="514" max="514" width="15.42578125" style="39" customWidth="1"/>
    <col min="515" max="515" width="7.28515625" style="39" customWidth="1"/>
    <col min="516" max="516" width="11.42578125" style="39"/>
    <col min="517" max="517" width="5.7109375" style="39" customWidth="1"/>
    <col min="518" max="518" width="9.5703125" style="39" customWidth="1"/>
    <col min="519" max="519" width="14" style="39" customWidth="1"/>
    <col min="520" max="520" width="16.28515625" style="39" customWidth="1"/>
    <col min="521" max="521" width="15.85546875" style="39" customWidth="1"/>
    <col min="522" max="522" width="11.7109375" style="39" customWidth="1"/>
    <col min="523" max="523" width="8.28515625" style="39" customWidth="1"/>
    <col min="524" max="524" width="16.5703125" style="39" customWidth="1"/>
    <col min="525" max="768" width="11.42578125" style="39"/>
    <col min="769" max="769" width="22.7109375" style="39" customWidth="1"/>
    <col min="770" max="770" width="15.42578125" style="39" customWidth="1"/>
    <col min="771" max="771" width="7.28515625" style="39" customWidth="1"/>
    <col min="772" max="772" width="11.42578125" style="39"/>
    <col min="773" max="773" width="5.7109375" style="39" customWidth="1"/>
    <col min="774" max="774" width="9.5703125" style="39" customWidth="1"/>
    <col min="775" max="775" width="14" style="39" customWidth="1"/>
    <col min="776" max="776" width="16.28515625" style="39" customWidth="1"/>
    <col min="777" max="777" width="15.85546875" style="39" customWidth="1"/>
    <col min="778" max="778" width="11.7109375" style="39" customWidth="1"/>
    <col min="779" max="779" width="8.28515625" style="39" customWidth="1"/>
    <col min="780" max="780" width="16.5703125" style="39" customWidth="1"/>
    <col min="781" max="1024" width="11.42578125" style="39"/>
    <col min="1025" max="1025" width="22.7109375" style="39" customWidth="1"/>
    <col min="1026" max="1026" width="15.42578125" style="39" customWidth="1"/>
    <col min="1027" max="1027" width="7.28515625" style="39" customWidth="1"/>
    <col min="1028" max="1028" width="11.42578125" style="39"/>
    <col min="1029" max="1029" width="5.7109375" style="39" customWidth="1"/>
    <col min="1030" max="1030" width="9.5703125" style="39" customWidth="1"/>
    <col min="1031" max="1031" width="14" style="39" customWidth="1"/>
    <col min="1032" max="1032" width="16.28515625" style="39" customWidth="1"/>
    <col min="1033" max="1033" width="15.85546875" style="39" customWidth="1"/>
    <col min="1034" max="1034" width="11.7109375" style="39" customWidth="1"/>
    <col min="1035" max="1035" width="8.28515625" style="39" customWidth="1"/>
    <col min="1036" max="1036" width="16.5703125" style="39" customWidth="1"/>
    <col min="1037" max="1280" width="11.42578125" style="39"/>
    <col min="1281" max="1281" width="22.7109375" style="39" customWidth="1"/>
    <col min="1282" max="1282" width="15.42578125" style="39" customWidth="1"/>
    <col min="1283" max="1283" width="7.28515625" style="39" customWidth="1"/>
    <col min="1284" max="1284" width="11.42578125" style="39"/>
    <col min="1285" max="1285" width="5.7109375" style="39" customWidth="1"/>
    <col min="1286" max="1286" width="9.5703125" style="39" customWidth="1"/>
    <col min="1287" max="1287" width="14" style="39" customWidth="1"/>
    <col min="1288" max="1288" width="16.28515625" style="39" customWidth="1"/>
    <col min="1289" max="1289" width="15.85546875" style="39" customWidth="1"/>
    <col min="1290" max="1290" width="11.7109375" style="39" customWidth="1"/>
    <col min="1291" max="1291" width="8.28515625" style="39" customWidth="1"/>
    <col min="1292" max="1292" width="16.5703125" style="39" customWidth="1"/>
    <col min="1293" max="1536" width="11.42578125" style="39"/>
    <col min="1537" max="1537" width="22.7109375" style="39" customWidth="1"/>
    <col min="1538" max="1538" width="15.42578125" style="39" customWidth="1"/>
    <col min="1539" max="1539" width="7.28515625" style="39" customWidth="1"/>
    <col min="1540" max="1540" width="11.42578125" style="39"/>
    <col min="1541" max="1541" width="5.7109375" style="39" customWidth="1"/>
    <col min="1542" max="1542" width="9.5703125" style="39" customWidth="1"/>
    <col min="1543" max="1543" width="14" style="39" customWidth="1"/>
    <col min="1544" max="1544" width="16.28515625" style="39" customWidth="1"/>
    <col min="1545" max="1545" width="15.85546875" style="39" customWidth="1"/>
    <col min="1546" max="1546" width="11.7109375" style="39" customWidth="1"/>
    <col min="1547" max="1547" width="8.28515625" style="39" customWidth="1"/>
    <col min="1548" max="1548" width="16.5703125" style="39" customWidth="1"/>
    <col min="1549" max="1792" width="11.42578125" style="39"/>
    <col min="1793" max="1793" width="22.7109375" style="39" customWidth="1"/>
    <col min="1794" max="1794" width="15.42578125" style="39" customWidth="1"/>
    <col min="1795" max="1795" width="7.28515625" style="39" customWidth="1"/>
    <col min="1796" max="1796" width="11.42578125" style="39"/>
    <col min="1797" max="1797" width="5.7109375" style="39" customWidth="1"/>
    <col min="1798" max="1798" width="9.5703125" style="39" customWidth="1"/>
    <col min="1799" max="1799" width="14" style="39" customWidth="1"/>
    <col min="1800" max="1800" width="16.28515625" style="39" customWidth="1"/>
    <col min="1801" max="1801" width="15.85546875" style="39" customWidth="1"/>
    <col min="1802" max="1802" width="11.7109375" style="39" customWidth="1"/>
    <col min="1803" max="1803" width="8.28515625" style="39" customWidth="1"/>
    <col min="1804" max="1804" width="16.5703125" style="39" customWidth="1"/>
    <col min="1805" max="2048" width="11.42578125" style="39"/>
    <col min="2049" max="2049" width="22.7109375" style="39" customWidth="1"/>
    <col min="2050" max="2050" width="15.42578125" style="39" customWidth="1"/>
    <col min="2051" max="2051" width="7.28515625" style="39" customWidth="1"/>
    <col min="2052" max="2052" width="11.42578125" style="39"/>
    <col min="2053" max="2053" width="5.7109375" style="39" customWidth="1"/>
    <col min="2054" max="2054" width="9.5703125" style="39" customWidth="1"/>
    <col min="2055" max="2055" width="14" style="39" customWidth="1"/>
    <col min="2056" max="2056" width="16.28515625" style="39" customWidth="1"/>
    <col min="2057" max="2057" width="15.85546875" style="39" customWidth="1"/>
    <col min="2058" max="2058" width="11.7109375" style="39" customWidth="1"/>
    <col min="2059" max="2059" width="8.28515625" style="39" customWidth="1"/>
    <col min="2060" max="2060" width="16.5703125" style="39" customWidth="1"/>
    <col min="2061" max="2304" width="11.42578125" style="39"/>
    <col min="2305" max="2305" width="22.7109375" style="39" customWidth="1"/>
    <col min="2306" max="2306" width="15.42578125" style="39" customWidth="1"/>
    <col min="2307" max="2307" width="7.28515625" style="39" customWidth="1"/>
    <col min="2308" max="2308" width="11.42578125" style="39"/>
    <col min="2309" max="2309" width="5.7109375" style="39" customWidth="1"/>
    <col min="2310" max="2310" width="9.5703125" style="39" customWidth="1"/>
    <col min="2311" max="2311" width="14" style="39" customWidth="1"/>
    <col min="2312" max="2312" width="16.28515625" style="39" customWidth="1"/>
    <col min="2313" max="2313" width="15.85546875" style="39" customWidth="1"/>
    <col min="2314" max="2314" width="11.7109375" style="39" customWidth="1"/>
    <col min="2315" max="2315" width="8.28515625" style="39" customWidth="1"/>
    <col min="2316" max="2316" width="16.5703125" style="39" customWidth="1"/>
    <col min="2317" max="2560" width="11.42578125" style="39"/>
    <col min="2561" max="2561" width="22.7109375" style="39" customWidth="1"/>
    <col min="2562" max="2562" width="15.42578125" style="39" customWidth="1"/>
    <col min="2563" max="2563" width="7.28515625" style="39" customWidth="1"/>
    <col min="2564" max="2564" width="11.42578125" style="39"/>
    <col min="2565" max="2565" width="5.7109375" style="39" customWidth="1"/>
    <col min="2566" max="2566" width="9.5703125" style="39" customWidth="1"/>
    <col min="2567" max="2567" width="14" style="39" customWidth="1"/>
    <col min="2568" max="2568" width="16.28515625" style="39" customWidth="1"/>
    <col min="2569" max="2569" width="15.85546875" style="39" customWidth="1"/>
    <col min="2570" max="2570" width="11.7109375" style="39" customWidth="1"/>
    <col min="2571" max="2571" width="8.28515625" style="39" customWidth="1"/>
    <col min="2572" max="2572" width="16.5703125" style="39" customWidth="1"/>
    <col min="2573" max="2816" width="11.42578125" style="39"/>
    <col min="2817" max="2817" width="22.7109375" style="39" customWidth="1"/>
    <col min="2818" max="2818" width="15.42578125" style="39" customWidth="1"/>
    <col min="2819" max="2819" width="7.28515625" style="39" customWidth="1"/>
    <col min="2820" max="2820" width="11.42578125" style="39"/>
    <col min="2821" max="2821" width="5.7109375" style="39" customWidth="1"/>
    <col min="2822" max="2822" width="9.5703125" style="39" customWidth="1"/>
    <col min="2823" max="2823" width="14" style="39" customWidth="1"/>
    <col min="2824" max="2824" width="16.28515625" style="39" customWidth="1"/>
    <col min="2825" max="2825" width="15.85546875" style="39" customWidth="1"/>
    <col min="2826" max="2826" width="11.7109375" style="39" customWidth="1"/>
    <col min="2827" max="2827" width="8.28515625" style="39" customWidth="1"/>
    <col min="2828" max="2828" width="16.5703125" style="39" customWidth="1"/>
    <col min="2829" max="3072" width="11.42578125" style="39"/>
    <col min="3073" max="3073" width="22.7109375" style="39" customWidth="1"/>
    <col min="3074" max="3074" width="15.42578125" style="39" customWidth="1"/>
    <col min="3075" max="3075" width="7.28515625" style="39" customWidth="1"/>
    <col min="3076" max="3076" width="11.42578125" style="39"/>
    <col min="3077" max="3077" width="5.7109375" style="39" customWidth="1"/>
    <col min="3078" max="3078" width="9.5703125" style="39" customWidth="1"/>
    <col min="3079" max="3079" width="14" style="39" customWidth="1"/>
    <col min="3080" max="3080" width="16.28515625" style="39" customWidth="1"/>
    <col min="3081" max="3081" width="15.85546875" style="39" customWidth="1"/>
    <col min="3082" max="3082" width="11.7109375" style="39" customWidth="1"/>
    <col min="3083" max="3083" width="8.28515625" style="39" customWidth="1"/>
    <col min="3084" max="3084" width="16.5703125" style="39" customWidth="1"/>
    <col min="3085" max="3328" width="11.42578125" style="39"/>
    <col min="3329" max="3329" width="22.7109375" style="39" customWidth="1"/>
    <col min="3330" max="3330" width="15.42578125" style="39" customWidth="1"/>
    <col min="3331" max="3331" width="7.28515625" style="39" customWidth="1"/>
    <col min="3332" max="3332" width="11.42578125" style="39"/>
    <col min="3333" max="3333" width="5.7109375" style="39" customWidth="1"/>
    <col min="3334" max="3334" width="9.5703125" style="39" customWidth="1"/>
    <col min="3335" max="3335" width="14" style="39" customWidth="1"/>
    <col min="3336" max="3336" width="16.28515625" style="39" customWidth="1"/>
    <col min="3337" max="3337" width="15.85546875" style="39" customWidth="1"/>
    <col min="3338" max="3338" width="11.7109375" style="39" customWidth="1"/>
    <col min="3339" max="3339" width="8.28515625" style="39" customWidth="1"/>
    <col min="3340" max="3340" width="16.5703125" style="39" customWidth="1"/>
    <col min="3341" max="3584" width="11.42578125" style="39"/>
    <col min="3585" max="3585" width="22.7109375" style="39" customWidth="1"/>
    <col min="3586" max="3586" width="15.42578125" style="39" customWidth="1"/>
    <col min="3587" max="3587" width="7.28515625" style="39" customWidth="1"/>
    <col min="3588" max="3588" width="11.42578125" style="39"/>
    <col min="3589" max="3589" width="5.7109375" style="39" customWidth="1"/>
    <col min="3590" max="3590" width="9.5703125" style="39" customWidth="1"/>
    <col min="3591" max="3591" width="14" style="39" customWidth="1"/>
    <col min="3592" max="3592" width="16.28515625" style="39" customWidth="1"/>
    <col min="3593" max="3593" width="15.85546875" style="39" customWidth="1"/>
    <col min="3594" max="3594" width="11.7109375" style="39" customWidth="1"/>
    <col min="3595" max="3595" width="8.28515625" style="39" customWidth="1"/>
    <col min="3596" max="3596" width="16.5703125" style="39" customWidth="1"/>
    <col min="3597" max="3840" width="11.42578125" style="39"/>
    <col min="3841" max="3841" width="22.7109375" style="39" customWidth="1"/>
    <col min="3842" max="3842" width="15.42578125" style="39" customWidth="1"/>
    <col min="3843" max="3843" width="7.28515625" style="39" customWidth="1"/>
    <col min="3844" max="3844" width="11.42578125" style="39"/>
    <col min="3845" max="3845" width="5.7109375" style="39" customWidth="1"/>
    <col min="3846" max="3846" width="9.5703125" style="39" customWidth="1"/>
    <col min="3847" max="3847" width="14" style="39" customWidth="1"/>
    <col min="3848" max="3848" width="16.28515625" style="39" customWidth="1"/>
    <col min="3849" max="3849" width="15.85546875" style="39" customWidth="1"/>
    <col min="3850" max="3850" width="11.7109375" style="39" customWidth="1"/>
    <col min="3851" max="3851" width="8.28515625" style="39" customWidth="1"/>
    <col min="3852" max="3852" width="16.5703125" style="39" customWidth="1"/>
    <col min="3853" max="4096" width="11.42578125" style="39"/>
    <col min="4097" max="4097" width="22.7109375" style="39" customWidth="1"/>
    <col min="4098" max="4098" width="15.42578125" style="39" customWidth="1"/>
    <col min="4099" max="4099" width="7.28515625" style="39" customWidth="1"/>
    <col min="4100" max="4100" width="11.42578125" style="39"/>
    <col min="4101" max="4101" width="5.7109375" style="39" customWidth="1"/>
    <col min="4102" max="4102" width="9.5703125" style="39" customWidth="1"/>
    <col min="4103" max="4103" width="14" style="39" customWidth="1"/>
    <col min="4104" max="4104" width="16.28515625" style="39" customWidth="1"/>
    <col min="4105" max="4105" width="15.85546875" style="39" customWidth="1"/>
    <col min="4106" max="4106" width="11.7109375" style="39" customWidth="1"/>
    <col min="4107" max="4107" width="8.28515625" style="39" customWidth="1"/>
    <col min="4108" max="4108" width="16.5703125" style="39" customWidth="1"/>
    <col min="4109" max="4352" width="11.42578125" style="39"/>
    <col min="4353" max="4353" width="22.7109375" style="39" customWidth="1"/>
    <col min="4354" max="4354" width="15.42578125" style="39" customWidth="1"/>
    <col min="4355" max="4355" width="7.28515625" style="39" customWidth="1"/>
    <col min="4356" max="4356" width="11.42578125" style="39"/>
    <col min="4357" max="4357" width="5.7109375" style="39" customWidth="1"/>
    <col min="4358" max="4358" width="9.5703125" style="39" customWidth="1"/>
    <col min="4359" max="4359" width="14" style="39" customWidth="1"/>
    <col min="4360" max="4360" width="16.28515625" style="39" customWidth="1"/>
    <col min="4361" max="4361" width="15.85546875" style="39" customWidth="1"/>
    <col min="4362" max="4362" width="11.7109375" style="39" customWidth="1"/>
    <col min="4363" max="4363" width="8.28515625" style="39" customWidth="1"/>
    <col min="4364" max="4364" width="16.5703125" style="39" customWidth="1"/>
    <col min="4365" max="4608" width="11.42578125" style="39"/>
    <col min="4609" max="4609" width="22.7109375" style="39" customWidth="1"/>
    <col min="4610" max="4610" width="15.42578125" style="39" customWidth="1"/>
    <col min="4611" max="4611" width="7.28515625" style="39" customWidth="1"/>
    <col min="4612" max="4612" width="11.42578125" style="39"/>
    <col min="4613" max="4613" width="5.7109375" style="39" customWidth="1"/>
    <col min="4614" max="4614" width="9.5703125" style="39" customWidth="1"/>
    <col min="4615" max="4615" width="14" style="39" customWidth="1"/>
    <col min="4616" max="4616" width="16.28515625" style="39" customWidth="1"/>
    <col min="4617" max="4617" width="15.85546875" style="39" customWidth="1"/>
    <col min="4618" max="4618" width="11.7109375" style="39" customWidth="1"/>
    <col min="4619" max="4619" width="8.28515625" style="39" customWidth="1"/>
    <col min="4620" max="4620" width="16.5703125" style="39" customWidth="1"/>
    <col min="4621" max="4864" width="11.42578125" style="39"/>
    <col min="4865" max="4865" width="22.7109375" style="39" customWidth="1"/>
    <col min="4866" max="4866" width="15.42578125" style="39" customWidth="1"/>
    <col min="4867" max="4867" width="7.28515625" style="39" customWidth="1"/>
    <col min="4868" max="4868" width="11.42578125" style="39"/>
    <col min="4869" max="4869" width="5.7109375" style="39" customWidth="1"/>
    <col min="4870" max="4870" width="9.5703125" style="39" customWidth="1"/>
    <col min="4871" max="4871" width="14" style="39" customWidth="1"/>
    <col min="4872" max="4872" width="16.28515625" style="39" customWidth="1"/>
    <col min="4873" max="4873" width="15.85546875" style="39" customWidth="1"/>
    <col min="4874" max="4874" width="11.7109375" style="39" customWidth="1"/>
    <col min="4875" max="4875" width="8.28515625" style="39" customWidth="1"/>
    <col min="4876" max="4876" width="16.5703125" style="39" customWidth="1"/>
    <col min="4877" max="5120" width="11.42578125" style="39"/>
    <col min="5121" max="5121" width="22.7109375" style="39" customWidth="1"/>
    <col min="5122" max="5122" width="15.42578125" style="39" customWidth="1"/>
    <col min="5123" max="5123" width="7.28515625" style="39" customWidth="1"/>
    <col min="5124" max="5124" width="11.42578125" style="39"/>
    <col min="5125" max="5125" width="5.7109375" style="39" customWidth="1"/>
    <col min="5126" max="5126" width="9.5703125" style="39" customWidth="1"/>
    <col min="5127" max="5127" width="14" style="39" customWidth="1"/>
    <col min="5128" max="5128" width="16.28515625" style="39" customWidth="1"/>
    <col min="5129" max="5129" width="15.85546875" style="39" customWidth="1"/>
    <col min="5130" max="5130" width="11.7109375" style="39" customWidth="1"/>
    <col min="5131" max="5131" width="8.28515625" style="39" customWidth="1"/>
    <col min="5132" max="5132" width="16.5703125" style="39" customWidth="1"/>
    <col min="5133" max="5376" width="11.42578125" style="39"/>
    <col min="5377" max="5377" width="22.7109375" style="39" customWidth="1"/>
    <col min="5378" max="5378" width="15.42578125" style="39" customWidth="1"/>
    <col min="5379" max="5379" width="7.28515625" style="39" customWidth="1"/>
    <col min="5380" max="5380" width="11.42578125" style="39"/>
    <col min="5381" max="5381" width="5.7109375" style="39" customWidth="1"/>
    <col min="5382" max="5382" width="9.5703125" style="39" customWidth="1"/>
    <col min="5383" max="5383" width="14" style="39" customWidth="1"/>
    <col min="5384" max="5384" width="16.28515625" style="39" customWidth="1"/>
    <col min="5385" max="5385" width="15.85546875" style="39" customWidth="1"/>
    <col min="5386" max="5386" width="11.7109375" style="39" customWidth="1"/>
    <col min="5387" max="5387" width="8.28515625" style="39" customWidth="1"/>
    <col min="5388" max="5388" width="16.5703125" style="39" customWidth="1"/>
    <col min="5389" max="5632" width="11.42578125" style="39"/>
    <col min="5633" max="5633" width="22.7109375" style="39" customWidth="1"/>
    <col min="5634" max="5634" width="15.42578125" style="39" customWidth="1"/>
    <col min="5635" max="5635" width="7.28515625" style="39" customWidth="1"/>
    <col min="5636" max="5636" width="11.42578125" style="39"/>
    <col min="5637" max="5637" width="5.7109375" style="39" customWidth="1"/>
    <col min="5638" max="5638" width="9.5703125" style="39" customWidth="1"/>
    <col min="5639" max="5639" width="14" style="39" customWidth="1"/>
    <col min="5640" max="5640" width="16.28515625" style="39" customWidth="1"/>
    <col min="5641" max="5641" width="15.85546875" style="39" customWidth="1"/>
    <col min="5642" max="5642" width="11.7109375" style="39" customWidth="1"/>
    <col min="5643" max="5643" width="8.28515625" style="39" customWidth="1"/>
    <col min="5644" max="5644" width="16.5703125" style="39" customWidth="1"/>
    <col min="5645" max="5888" width="11.42578125" style="39"/>
    <col min="5889" max="5889" width="22.7109375" style="39" customWidth="1"/>
    <col min="5890" max="5890" width="15.42578125" style="39" customWidth="1"/>
    <col min="5891" max="5891" width="7.28515625" style="39" customWidth="1"/>
    <col min="5892" max="5892" width="11.42578125" style="39"/>
    <col min="5893" max="5893" width="5.7109375" style="39" customWidth="1"/>
    <col min="5894" max="5894" width="9.5703125" style="39" customWidth="1"/>
    <col min="5895" max="5895" width="14" style="39" customWidth="1"/>
    <col min="5896" max="5896" width="16.28515625" style="39" customWidth="1"/>
    <col min="5897" max="5897" width="15.85546875" style="39" customWidth="1"/>
    <col min="5898" max="5898" width="11.7109375" style="39" customWidth="1"/>
    <col min="5899" max="5899" width="8.28515625" style="39" customWidth="1"/>
    <col min="5900" max="5900" width="16.5703125" style="39" customWidth="1"/>
    <col min="5901" max="6144" width="11.42578125" style="39"/>
    <col min="6145" max="6145" width="22.7109375" style="39" customWidth="1"/>
    <col min="6146" max="6146" width="15.42578125" style="39" customWidth="1"/>
    <col min="6147" max="6147" width="7.28515625" style="39" customWidth="1"/>
    <col min="6148" max="6148" width="11.42578125" style="39"/>
    <col min="6149" max="6149" width="5.7109375" style="39" customWidth="1"/>
    <col min="6150" max="6150" width="9.5703125" style="39" customWidth="1"/>
    <col min="6151" max="6151" width="14" style="39" customWidth="1"/>
    <col min="6152" max="6152" width="16.28515625" style="39" customWidth="1"/>
    <col min="6153" max="6153" width="15.85546875" style="39" customWidth="1"/>
    <col min="6154" max="6154" width="11.7109375" style="39" customWidth="1"/>
    <col min="6155" max="6155" width="8.28515625" style="39" customWidth="1"/>
    <col min="6156" max="6156" width="16.5703125" style="39" customWidth="1"/>
    <col min="6157" max="6400" width="11.42578125" style="39"/>
    <col min="6401" max="6401" width="22.7109375" style="39" customWidth="1"/>
    <col min="6402" max="6402" width="15.42578125" style="39" customWidth="1"/>
    <col min="6403" max="6403" width="7.28515625" style="39" customWidth="1"/>
    <col min="6404" max="6404" width="11.42578125" style="39"/>
    <col min="6405" max="6405" width="5.7109375" style="39" customWidth="1"/>
    <col min="6406" max="6406" width="9.5703125" style="39" customWidth="1"/>
    <col min="6407" max="6407" width="14" style="39" customWidth="1"/>
    <col min="6408" max="6408" width="16.28515625" style="39" customWidth="1"/>
    <col min="6409" max="6409" width="15.85546875" style="39" customWidth="1"/>
    <col min="6410" max="6410" width="11.7109375" style="39" customWidth="1"/>
    <col min="6411" max="6411" width="8.28515625" style="39" customWidth="1"/>
    <col min="6412" max="6412" width="16.5703125" style="39" customWidth="1"/>
    <col min="6413" max="6656" width="11.42578125" style="39"/>
    <col min="6657" max="6657" width="22.7109375" style="39" customWidth="1"/>
    <col min="6658" max="6658" width="15.42578125" style="39" customWidth="1"/>
    <col min="6659" max="6659" width="7.28515625" style="39" customWidth="1"/>
    <col min="6660" max="6660" width="11.42578125" style="39"/>
    <col min="6661" max="6661" width="5.7109375" style="39" customWidth="1"/>
    <col min="6662" max="6662" width="9.5703125" style="39" customWidth="1"/>
    <col min="6663" max="6663" width="14" style="39" customWidth="1"/>
    <col min="6664" max="6664" width="16.28515625" style="39" customWidth="1"/>
    <col min="6665" max="6665" width="15.85546875" style="39" customWidth="1"/>
    <col min="6666" max="6666" width="11.7109375" style="39" customWidth="1"/>
    <col min="6667" max="6667" width="8.28515625" style="39" customWidth="1"/>
    <col min="6668" max="6668" width="16.5703125" style="39" customWidth="1"/>
    <col min="6669" max="6912" width="11.42578125" style="39"/>
    <col min="6913" max="6913" width="22.7109375" style="39" customWidth="1"/>
    <col min="6914" max="6914" width="15.42578125" style="39" customWidth="1"/>
    <col min="6915" max="6915" width="7.28515625" style="39" customWidth="1"/>
    <col min="6916" max="6916" width="11.42578125" style="39"/>
    <col min="6917" max="6917" width="5.7109375" style="39" customWidth="1"/>
    <col min="6918" max="6918" width="9.5703125" style="39" customWidth="1"/>
    <col min="6919" max="6919" width="14" style="39" customWidth="1"/>
    <col min="6920" max="6920" width="16.28515625" style="39" customWidth="1"/>
    <col min="6921" max="6921" width="15.85546875" style="39" customWidth="1"/>
    <col min="6922" max="6922" width="11.7109375" style="39" customWidth="1"/>
    <col min="6923" max="6923" width="8.28515625" style="39" customWidth="1"/>
    <col min="6924" max="6924" width="16.5703125" style="39" customWidth="1"/>
    <col min="6925" max="7168" width="11.42578125" style="39"/>
    <col min="7169" max="7169" width="22.7109375" style="39" customWidth="1"/>
    <col min="7170" max="7170" width="15.42578125" style="39" customWidth="1"/>
    <col min="7171" max="7171" width="7.28515625" style="39" customWidth="1"/>
    <col min="7172" max="7172" width="11.42578125" style="39"/>
    <col min="7173" max="7173" width="5.7109375" style="39" customWidth="1"/>
    <col min="7174" max="7174" width="9.5703125" style="39" customWidth="1"/>
    <col min="7175" max="7175" width="14" style="39" customWidth="1"/>
    <col min="7176" max="7176" width="16.28515625" style="39" customWidth="1"/>
    <col min="7177" max="7177" width="15.85546875" style="39" customWidth="1"/>
    <col min="7178" max="7178" width="11.7109375" style="39" customWidth="1"/>
    <col min="7179" max="7179" width="8.28515625" style="39" customWidth="1"/>
    <col min="7180" max="7180" width="16.5703125" style="39" customWidth="1"/>
    <col min="7181" max="7424" width="11.42578125" style="39"/>
    <col min="7425" max="7425" width="22.7109375" style="39" customWidth="1"/>
    <col min="7426" max="7426" width="15.42578125" style="39" customWidth="1"/>
    <col min="7427" max="7427" width="7.28515625" style="39" customWidth="1"/>
    <col min="7428" max="7428" width="11.42578125" style="39"/>
    <col min="7429" max="7429" width="5.7109375" style="39" customWidth="1"/>
    <col min="7430" max="7430" width="9.5703125" style="39" customWidth="1"/>
    <col min="7431" max="7431" width="14" style="39" customWidth="1"/>
    <col min="7432" max="7432" width="16.28515625" style="39" customWidth="1"/>
    <col min="7433" max="7433" width="15.85546875" style="39" customWidth="1"/>
    <col min="7434" max="7434" width="11.7109375" style="39" customWidth="1"/>
    <col min="7435" max="7435" width="8.28515625" style="39" customWidth="1"/>
    <col min="7436" max="7436" width="16.5703125" style="39" customWidth="1"/>
    <col min="7437" max="7680" width="11.42578125" style="39"/>
    <col min="7681" max="7681" width="22.7109375" style="39" customWidth="1"/>
    <col min="7682" max="7682" width="15.42578125" style="39" customWidth="1"/>
    <col min="7683" max="7683" width="7.28515625" style="39" customWidth="1"/>
    <col min="7684" max="7684" width="11.42578125" style="39"/>
    <col min="7685" max="7685" width="5.7109375" style="39" customWidth="1"/>
    <col min="7686" max="7686" width="9.5703125" style="39" customWidth="1"/>
    <col min="7687" max="7687" width="14" style="39" customWidth="1"/>
    <col min="7688" max="7688" width="16.28515625" style="39" customWidth="1"/>
    <col min="7689" max="7689" width="15.85546875" style="39" customWidth="1"/>
    <col min="7690" max="7690" width="11.7109375" style="39" customWidth="1"/>
    <col min="7691" max="7691" width="8.28515625" style="39" customWidth="1"/>
    <col min="7692" max="7692" width="16.5703125" style="39" customWidth="1"/>
    <col min="7693" max="7936" width="11.42578125" style="39"/>
    <col min="7937" max="7937" width="22.7109375" style="39" customWidth="1"/>
    <col min="7938" max="7938" width="15.42578125" style="39" customWidth="1"/>
    <col min="7939" max="7939" width="7.28515625" style="39" customWidth="1"/>
    <col min="7940" max="7940" width="11.42578125" style="39"/>
    <col min="7941" max="7941" width="5.7109375" style="39" customWidth="1"/>
    <col min="7942" max="7942" width="9.5703125" style="39" customWidth="1"/>
    <col min="7943" max="7943" width="14" style="39" customWidth="1"/>
    <col min="7944" max="7944" width="16.28515625" style="39" customWidth="1"/>
    <col min="7945" max="7945" width="15.85546875" style="39" customWidth="1"/>
    <col min="7946" max="7946" width="11.7109375" style="39" customWidth="1"/>
    <col min="7947" max="7947" width="8.28515625" style="39" customWidth="1"/>
    <col min="7948" max="7948" width="16.5703125" style="39" customWidth="1"/>
    <col min="7949" max="8192" width="11.42578125" style="39"/>
    <col min="8193" max="8193" width="22.7109375" style="39" customWidth="1"/>
    <col min="8194" max="8194" width="15.42578125" style="39" customWidth="1"/>
    <col min="8195" max="8195" width="7.28515625" style="39" customWidth="1"/>
    <col min="8196" max="8196" width="11.42578125" style="39"/>
    <col min="8197" max="8197" width="5.7109375" style="39" customWidth="1"/>
    <col min="8198" max="8198" width="9.5703125" style="39" customWidth="1"/>
    <col min="8199" max="8199" width="14" style="39" customWidth="1"/>
    <col min="8200" max="8200" width="16.28515625" style="39" customWidth="1"/>
    <col min="8201" max="8201" width="15.85546875" style="39" customWidth="1"/>
    <col min="8202" max="8202" width="11.7109375" style="39" customWidth="1"/>
    <col min="8203" max="8203" width="8.28515625" style="39" customWidth="1"/>
    <col min="8204" max="8204" width="16.5703125" style="39" customWidth="1"/>
    <col min="8205" max="8448" width="11.42578125" style="39"/>
    <col min="8449" max="8449" width="22.7109375" style="39" customWidth="1"/>
    <col min="8450" max="8450" width="15.42578125" style="39" customWidth="1"/>
    <col min="8451" max="8451" width="7.28515625" style="39" customWidth="1"/>
    <col min="8452" max="8452" width="11.42578125" style="39"/>
    <col min="8453" max="8453" width="5.7109375" style="39" customWidth="1"/>
    <col min="8454" max="8454" width="9.5703125" style="39" customWidth="1"/>
    <col min="8455" max="8455" width="14" style="39" customWidth="1"/>
    <col min="8456" max="8456" width="16.28515625" style="39" customWidth="1"/>
    <col min="8457" max="8457" width="15.85546875" style="39" customWidth="1"/>
    <col min="8458" max="8458" width="11.7109375" style="39" customWidth="1"/>
    <col min="8459" max="8459" width="8.28515625" style="39" customWidth="1"/>
    <col min="8460" max="8460" width="16.5703125" style="39" customWidth="1"/>
    <col min="8461" max="8704" width="11.42578125" style="39"/>
    <col min="8705" max="8705" width="22.7109375" style="39" customWidth="1"/>
    <col min="8706" max="8706" width="15.42578125" style="39" customWidth="1"/>
    <col min="8707" max="8707" width="7.28515625" style="39" customWidth="1"/>
    <col min="8708" max="8708" width="11.42578125" style="39"/>
    <col min="8709" max="8709" width="5.7109375" style="39" customWidth="1"/>
    <col min="8710" max="8710" width="9.5703125" style="39" customWidth="1"/>
    <col min="8711" max="8711" width="14" style="39" customWidth="1"/>
    <col min="8712" max="8712" width="16.28515625" style="39" customWidth="1"/>
    <col min="8713" max="8713" width="15.85546875" style="39" customWidth="1"/>
    <col min="8714" max="8714" width="11.7109375" style="39" customWidth="1"/>
    <col min="8715" max="8715" width="8.28515625" style="39" customWidth="1"/>
    <col min="8716" max="8716" width="16.5703125" style="39" customWidth="1"/>
    <col min="8717" max="8960" width="11.42578125" style="39"/>
    <col min="8961" max="8961" width="22.7109375" style="39" customWidth="1"/>
    <col min="8962" max="8962" width="15.42578125" style="39" customWidth="1"/>
    <col min="8963" max="8963" width="7.28515625" style="39" customWidth="1"/>
    <col min="8964" max="8964" width="11.42578125" style="39"/>
    <col min="8965" max="8965" width="5.7109375" style="39" customWidth="1"/>
    <col min="8966" max="8966" width="9.5703125" style="39" customWidth="1"/>
    <col min="8967" max="8967" width="14" style="39" customWidth="1"/>
    <col min="8968" max="8968" width="16.28515625" style="39" customWidth="1"/>
    <col min="8969" max="8969" width="15.85546875" style="39" customWidth="1"/>
    <col min="8970" max="8970" width="11.7109375" style="39" customWidth="1"/>
    <col min="8971" max="8971" width="8.28515625" style="39" customWidth="1"/>
    <col min="8972" max="8972" width="16.5703125" style="39" customWidth="1"/>
    <col min="8973" max="9216" width="11.42578125" style="39"/>
    <col min="9217" max="9217" width="22.7109375" style="39" customWidth="1"/>
    <col min="9218" max="9218" width="15.42578125" style="39" customWidth="1"/>
    <col min="9219" max="9219" width="7.28515625" style="39" customWidth="1"/>
    <col min="9220" max="9220" width="11.42578125" style="39"/>
    <col min="9221" max="9221" width="5.7109375" style="39" customWidth="1"/>
    <col min="9222" max="9222" width="9.5703125" style="39" customWidth="1"/>
    <col min="9223" max="9223" width="14" style="39" customWidth="1"/>
    <col min="9224" max="9224" width="16.28515625" style="39" customWidth="1"/>
    <col min="9225" max="9225" width="15.85546875" style="39" customWidth="1"/>
    <col min="9226" max="9226" width="11.7109375" style="39" customWidth="1"/>
    <col min="9227" max="9227" width="8.28515625" style="39" customWidth="1"/>
    <col min="9228" max="9228" width="16.5703125" style="39" customWidth="1"/>
    <col min="9229" max="9472" width="11.42578125" style="39"/>
    <col min="9473" max="9473" width="22.7109375" style="39" customWidth="1"/>
    <col min="9474" max="9474" width="15.42578125" style="39" customWidth="1"/>
    <col min="9475" max="9475" width="7.28515625" style="39" customWidth="1"/>
    <col min="9476" max="9476" width="11.42578125" style="39"/>
    <col min="9477" max="9477" width="5.7109375" style="39" customWidth="1"/>
    <col min="9478" max="9478" width="9.5703125" style="39" customWidth="1"/>
    <col min="9479" max="9479" width="14" style="39" customWidth="1"/>
    <col min="9480" max="9480" width="16.28515625" style="39" customWidth="1"/>
    <col min="9481" max="9481" width="15.85546875" style="39" customWidth="1"/>
    <col min="9482" max="9482" width="11.7109375" style="39" customWidth="1"/>
    <col min="9483" max="9483" width="8.28515625" style="39" customWidth="1"/>
    <col min="9484" max="9484" width="16.5703125" style="39" customWidth="1"/>
    <col min="9485" max="9728" width="11.42578125" style="39"/>
    <col min="9729" max="9729" width="22.7109375" style="39" customWidth="1"/>
    <col min="9730" max="9730" width="15.42578125" style="39" customWidth="1"/>
    <col min="9731" max="9731" width="7.28515625" style="39" customWidth="1"/>
    <col min="9732" max="9732" width="11.42578125" style="39"/>
    <col min="9733" max="9733" width="5.7109375" style="39" customWidth="1"/>
    <col min="9734" max="9734" width="9.5703125" style="39" customWidth="1"/>
    <col min="9735" max="9735" width="14" style="39" customWidth="1"/>
    <col min="9736" max="9736" width="16.28515625" style="39" customWidth="1"/>
    <col min="9737" max="9737" width="15.85546875" style="39" customWidth="1"/>
    <col min="9738" max="9738" width="11.7109375" style="39" customWidth="1"/>
    <col min="9739" max="9739" width="8.28515625" style="39" customWidth="1"/>
    <col min="9740" max="9740" width="16.5703125" style="39" customWidth="1"/>
    <col min="9741" max="9984" width="11.42578125" style="39"/>
    <col min="9985" max="9985" width="22.7109375" style="39" customWidth="1"/>
    <col min="9986" max="9986" width="15.42578125" style="39" customWidth="1"/>
    <col min="9987" max="9987" width="7.28515625" style="39" customWidth="1"/>
    <col min="9988" max="9988" width="11.42578125" style="39"/>
    <col min="9989" max="9989" width="5.7109375" style="39" customWidth="1"/>
    <col min="9990" max="9990" width="9.5703125" style="39" customWidth="1"/>
    <col min="9991" max="9991" width="14" style="39" customWidth="1"/>
    <col min="9992" max="9992" width="16.28515625" style="39" customWidth="1"/>
    <col min="9993" max="9993" width="15.85546875" style="39" customWidth="1"/>
    <col min="9994" max="9994" width="11.7109375" style="39" customWidth="1"/>
    <col min="9995" max="9995" width="8.28515625" style="39" customWidth="1"/>
    <col min="9996" max="9996" width="16.5703125" style="39" customWidth="1"/>
    <col min="9997" max="10240" width="11.42578125" style="39"/>
    <col min="10241" max="10241" width="22.7109375" style="39" customWidth="1"/>
    <col min="10242" max="10242" width="15.42578125" style="39" customWidth="1"/>
    <col min="10243" max="10243" width="7.28515625" style="39" customWidth="1"/>
    <col min="10244" max="10244" width="11.42578125" style="39"/>
    <col min="10245" max="10245" width="5.7109375" style="39" customWidth="1"/>
    <col min="10246" max="10246" width="9.5703125" style="39" customWidth="1"/>
    <col min="10247" max="10247" width="14" style="39" customWidth="1"/>
    <col min="10248" max="10248" width="16.28515625" style="39" customWidth="1"/>
    <col min="10249" max="10249" width="15.85546875" style="39" customWidth="1"/>
    <col min="10250" max="10250" width="11.7109375" style="39" customWidth="1"/>
    <col min="10251" max="10251" width="8.28515625" style="39" customWidth="1"/>
    <col min="10252" max="10252" width="16.5703125" style="39" customWidth="1"/>
    <col min="10253" max="10496" width="11.42578125" style="39"/>
    <col min="10497" max="10497" width="22.7109375" style="39" customWidth="1"/>
    <col min="10498" max="10498" width="15.42578125" style="39" customWidth="1"/>
    <col min="10499" max="10499" width="7.28515625" style="39" customWidth="1"/>
    <col min="10500" max="10500" width="11.42578125" style="39"/>
    <col min="10501" max="10501" width="5.7109375" style="39" customWidth="1"/>
    <col min="10502" max="10502" width="9.5703125" style="39" customWidth="1"/>
    <col min="10503" max="10503" width="14" style="39" customWidth="1"/>
    <col min="10504" max="10504" width="16.28515625" style="39" customWidth="1"/>
    <col min="10505" max="10505" width="15.85546875" style="39" customWidth="1"/>
    <col min="10506" max="10506" width="11.7109375" style="39" customWidth="1"/>
    <col min="10507" max="10507" width="8.28515625" style="39" customWidth="1"/>
    <col min="10508" max="10508" width="16.5703125" style="39" customWidth="1"/>
    <col min="10509" max="10752" width="11.42578125" style="39"/>
    <col min="10753" max="10753" width="22.7109375" style="39" customWidth="1"/>
    <col min="10754" max="10754" width="15.42578125" style="39" customWidth="1"/>
    <col min="10755" max="10755" width="7.28515625" style="39" customWidth="1"/>
    <col min="10756" max="10756" width="11.42578125" style="39"/>
    <col min="10757" max="10757" width="5.7109375" style="39" customWidth="1"/>
    <col min="10758" max="10758" width="9.5703125" style="39" customWidth="1"/>
    <col min="10759" max="10759" width="14" style="39" customWidth="1"/>
    <col min="10760" max="10760" width="16.28515625" style="39" customWidth="1"/>
    <col min="10761" max="10761" width="15.85546875" style="39" customWidth="1"/>
    <col min="10762" max="10762" width="11.7109375" style="39" customWidth="1"/>
    <col min="10763" max="10763" width="8.28515625" style="39" customWidth="1"/>
    <col min="10764" max="10764" width="16.5703125" style="39" customWidth="1"/>
    <col min="10765" max="11008" width="11.42578125" style="39"/>
    <col min="11009" max="11009" width="22.7109375" style="39" customWidth="1"/>
    <col min="11010" max="11010" width="15.42578125" style="39" customWidth="1"/>
    <col min="11011" max="11011" width="7.28515625" style="39" customWidth="1"/>
    <col min="11012" max="11012" width="11.42578125" style="39"/>
    <col min="11013" max="11013" width="5.7109375" style="39" customWidth="1"/>
    <col min="11014" max="11014" width="9.5703125" style="39" customWidth="1"/>
    <col min="11015" max="11015" width="14" style="39" customWidth="1"/>
    <col min="11016" max="11016" width="16.28515625" style="39" customWidth="1"/>
    <col min="11017" max="11017" width="15.85546875" style="39" customWidth="1"/>
    <col min="11018" max="11018" width="11.7109375" style="39" customWidth="1"/>
    <col min="11019" max="11019" width="8.28515625" style="39" customWidth="1"/>
    <col min="11020" max="11020" width="16.5703125" style="39" customWidth="1"/>
    <col min="11021" max="11264" width="11.42578125" style="39"/>
    <col min="11265" max="11265" width="22.7109375" style="39" customWidth="1"/>
    <col min="11266" max="11266" width="15.42578125" style="39" customWidth="1"/>
    <col min="11267" max="11267" width="7.28515625" style="39" customWidth="1"/>
    <col min="11268" max="11268" width="11.42578125" style="39"/>
    <col min="11269" max="11269" width="5.7109375" style="39" customWidth="1"/>
    <col min="11270" max="11270" width="9.5703125" style="39" customWidth="1"/>
    <col min="11271" max="11271" width="14" style="39" customWidth="1"/>
    <col min="11272" max="11272" width="16.28515625" style="39" customWidth="1"/>
    <col min="11273" max="11273" width="15.85546875" style="39" customWidth="1"/>
    <col min="11274" max="11274" width="11.7109375" style="39" customWidth="1"/>
    <col min="11275" max="11275" width="8.28515625" style="39" customWidth="1"/>
    <col min="11276" max="11276" width="16.5703125" style="39" customWidth="1"/>
    <col min="11277" max="11520" width="11.42578125" style="39"/>
    <col min="11521" max="11521" width="22.7109375" style="39" customWidth="1"/>
    <col min="11522" max="11522" width="15.42578125" style="39" customWidth="1"/>
    <col min="11523" max="11523" width="7.28515625" style="39" customWidth="1"/>
    <col min="11524" max="11524" width="11.42578125" style="39"/>
    <col min="11525" max="11525" width="5.7109375" style="39" customWidth="1"/>
    <col min="11526" max="11526" width="9.5703125" style="39" customWidth="1"/>
    <col min="11527" max="11527" width="14" style="39" customWidth="1"/>
    <col min="11528" max="11528" width="16.28515625" style="39" customWidth="1"/>
    <col min="11529" max="11529" width="15.85546875" style="39" customWidth="1"/>
    <col min="11530" max="11530" width="11.7109375" style="39" customWidth="1"/>
    <col min="11531" max="11531" width="8.28515625" style="39" customWidth="1"/>
    <col min="11532" max="11532" width="16.5703125" style="39" customWidth="1"/>
    <col min="11533" max="11776" width="11.42578125" style="39"/>
    <col min="11777" max="11777" width="22.7109375" style="39" customWidth="1"/>
    <col min="11778" max="11778" width="15.42578125" style="39" customWidth="1"/>
    <col min="11779" max="11779" width="7.28515625" style="39" customWidth="1"/>
    <col min="11780" max="11780" width="11.42578125" style="39"/>
    <col min="11781" max="11781" width="5.7109375" style="39" customWidth="1"/>
    <col min="11782" max="11782" width="9.5703125" style="39" customWidth="1"/>
    <col min="11783" max="11783" width="14" style="39" customWidth="1"/>
    <col min="11784" max="11784" width="16.28515625" style="39" customWidth="1"/>
    <col min="11785" max="11785" width="15.85546875" style="39" customWidth="1"/>
    <col min="11786" max="11786" width="11.7109375" style="39" customWidth="1"/>
    <col min="11787" max="11787" width="8.28515625" style="39" customWidth="1"/>
    <col min="11788" max="11788" width="16.5703125" style="39" customWidth="1"/>
    <col min="11789" max="12032" width="11.42578125" style="39"/>
    <col min="12033" max="12033" width="22.7109375" style="39" customWidth="1"/>
    <col min="12034" max="12034" width="15.42578125" style="39" customWidth="1"/>
    <col min="12035" max="12035" width="7.28515625" style="39" customWidth="1"/>
    <col min="12036" max="12036" width="11.42578125" style="39"/>
    <col min="12037" max="12037" width="5.7109375" style="39" customWidth="1"/>
    <col min="12038" max="12038" width="9.5703125" style="39" customWidth="1"/>
    <col min="12039" max="12039" width="14" style="39" customWidth="1"/>
    <col min="12040" max="12040" width="16.28515625" style="39" customWidth="1"/>
    <col min="12041" max="12041" width="15.85546875" style="39" customWidth="1"/>
    <col min="12042" max="12042" width="11.7109375" style="39" customWidth="1"/>
    <col min="12043" max="12043" width="8.28515625" style="39" customWidth="1"/>
    <col min="12044" max="12044" width="16.5703125" style="39" customWidth="1"/>
    <col min="12045" max="12288" width="11.42578125" style="39"/>
    <col min="12289" max="12289" width="22.7109375" style="39" customWidth="1"/>
    <col min="12290" max="12290" width="15.42578125" style="39" customWidth="1"/>
    <col min="12291" max="12291" width="7.28515625" style="39" customWidth="1"/>
    <col min="12292" max="12292" width="11.42578125" style="39"/>
    <col min="12293" max="12293" width="5.7109375" style="39" customWidth="1"/>
    <col min="12294" max="12294" width="9.5703125" style="39" customWidth="1"/>
    <col min="12295" max="12295" width="14" style="39" customWidth="1"/>
    <col min="12296" max="12296" width="16.28515625" style="39" customWidth="1"/>
    <col min="12297" max="12297" width="15.85546875" style="39" customWidth="1"/>
    <col min="12298" max="12298" width="11.7109375" style="39" customWidth="1"/>
    <col min="12299" max="12299" width="8.28515625" style="39" customWidth="1"/>
    <col min="12300" max="12300" width="16.5703125" style="39" customWidth="1"/>
    <col min="12301" max="12544" width="11.42578125" style="39"/>
    <col min="12545" max="12545" width="22.7109375" style="39" customWidth="1"/>
    <col min="12546" max="12546" width="15.42578125" style="39" customWidth="1"/>
    <col min="12547" max="12547" width="7.28515625" style="39" customWidth="1"/>
    <col min="12548" max="12548" width="11.42578125" style="39"/>
    <col min="12549" max="12549" width="5.7109375" style="39" customWidth="1"/>
    <col min="12550" max="12550" width="9.5703125" style="39" customWidth="1"/>
    <col min="12551" max="12551" width="14" style="39" customWidth="1"/>
    <col min="12552" max="12552" width="16.28515625" style="39" customWidth="1"/>
    <col min="12553" max="12553" width="15.85546875" style="39" customWidth="1"/>
    <col min="12554" max="12554" width="11.7109375" style="39" customWidth="1"/>
    <col min="12555" max="12555" width="8.28515625" style="39" customWidth="1"/>
    <col min="12556" max="12556" width="16.5703125" style="39" customWidth="1"/>
    <col min="12557" max="12800" width="11.42578125" style="39"/>
    <col min="12801" max="12801" width="22.7109375" style="39" customWidth="1"/>
    <col min="12802" max="12802" width="15.42578125" style="39" customWidth="1"/>
    <col min="12803" max="12803" width="7.28515625" style="39" customWidth="1"/>
    <col min="12804" max="12804" width="11.42578125" style="39"/>
    <col min="12805" max="12805" width="5.7109375" style="39" customWidth="1"/>
    <col min="12806" max="12806" width="9.5703125" style="39" customWidth="1"/>
    <col min="12807" max="12807" width="14" style="39" customWidth="1"/>
    <col min="12808" max="12808" width="16.28515625" style="39" customWidth="1"/>
    <col min="12809" max="12809" width="15.85546875" style="39" customWidth="1"/>
    <col min="12810" max="12810" width="11.7109375" style="39" customWidth="1"/>
    <col min="12811" max="12811" width="8.28515625" style="39" customWidth="1"/>
    <col min="12812" max="12812" width="16.5703125" style="39" customWidth="1"/>
    <col min="12813" max="13056" width="11.42578125" style="39"/>
    <col min="13057" max="13057" width="22.7109375" style="39" customWidth="1"/>
    <col min="13058" max="13058" width="15.42578125" style="39" customWidth="1"/>
    <col min="13059" max="13059" width="7.28515625" style="39" customWidth="1"/>
    <col min="13060" max="13060" width="11.42578125" style="39"/>
    <col min="13061" max="13061" width="5.7109375" style="39" customWidth="1"/>
    <col min="13062" max="13062" width="9.5703125" style="39" customWidth="1"/>
    <col min="13063" max="13063" width="14" style="39" customWidth="1"/>
    <col min="13064" max="13064" width="16.28515625" style="39" customWidth="1"/>
    <col min="13065" max="13065" width="15.85546875" style="39" customWidth="1"/>
    <col min="13066" max="13066" width="11.7109375" style="39" customWidth="1"/>
    <col min="13067" max="13067" width="8.28515625" style="39" customWidth="1"/>
    <col min="13068" max="13068" width="16.5703125" style="39" customWidth="1"/>
    <col min="13069" max="13312" width="11.42578125" style="39"/>
    <col min="13313" max="13313" width="22.7109375" style="39" customWidth="1"/>
    <col min="13314" max="13314" width="15.42578125" style="39" customWidth="1"/>
    <col min="13315" max="13315" width="7.28515625" style="39" customWidth="1"/>
    <col min="13316" max="13316" width="11.42578125" style="39"/>
    <col min="13317" max="13317" width="5.7109375" style="39" customWidth="1"/>
    <col min="13318" max="13318" width="9.5703125" style="39" customWidth="1"/>
    <col min="13319" max="13319" width="14" style="39" customWidth="1"/>
    <col min="13320" max="13320" width="16.28515625" style="39" customWidth="1"/>
    <col min="13321" max="13321" width="15.85546875" style="39" customWidth="1"/>
    <col min="13322" max="13322" width="11.7109375" style="39" customWidth="1"/>
    <col min="13323" max="13323" width="8.28515625" style="39" customWidth="1"/>
    <col min="13324" max="13324" width="16.5703125" style="39" customWidth="1"/>
    <col min="13325" max="13568" width="11.42578125" style="39"/>
    <col min="13569" max="13569" width="22.7109375" style="39" customWidth="1"/>
    <col min="13570" max="13570" width="15.42578125" style="39" customWidth="1"/>
    <col min="13571" max="13571" width="7.28515625" style="39" customWidth="1"/>
    <col min="13572" max="13572" width="11.42578125" style="39"/>
    <col min="13573" max="13573" width="5.7109375" style="39" customWidth="1"/>
    <col min="13574" max="13574" width="9.5703125" style="39" customWidth="1"/>
    <col min="13575" max="13575" width="14" style="39" customWidth="1"/>
    <col min="13576" max="13576" width="16.28515625" style="39" customWidth="1"/>
    <col min="13577" max="13577" width="15.85546875" style="39" customWidth="1"/>
    <col min="13578" max="13578" width="11.7109375" style="39" customWidth="1"/>
    <col min="13579" max="13579" width="8.28515625" style="39" customWidth="1"/>
    <col min="13580" max="13580" width="16.5703125" style="39" customWidth="1"/>
    <col min="13581" max="13824" width="11.42578125" style="39"/>
    <col min="13825" max="13825" width="22.7109375" style="39" customWidth="1"/>
    <col min="13826" max="13826" width="15.42578125" style="39" customWidth="1"/>
    <col min="13827" max="13827" width="7.28515625" style="39" customWidth="1"/>
    <col min="13828" max="13828" width="11.42578125" style="39"/>
    <col min="13829" max="13829" width="5.7109375" style="39" customWidth="1"/>
    <col min="13830" max="13830" width="9.5703125" style="39" customWidth="1"/>
    <col min="13831" max="13831" width="14" style="39" customWidth="1"/>
    <col min="13832" max="13832" width="16.28515625" style="39" customWidth="1"/>
    <col min="13833" max="13833" width="15.85546875" style="39" customWidth="1"/>
    <col min="13834" max="13834" width="11.7109375" style="39" customWidth="1"/>
    <col min="13835" max="13835" width="8.28515625" style="39" customWidth="1"/>
    <col min="13836" max="13836" width="16.5703125" style="39" customWidth="1"/>
    <col min="13837" max="14080" width="11.42578125" style="39"/>
    <col min="14081" max="14081" width="22.7109375" style="39" customWidth="1"/>
    <col min="14082" max="14082" width="15.42578125" style="39" customWidth="1"/>
    <col min="14083" max="14083" width="7.28515625" style="39" customWidth="1"/>
    <col min="14084" max="14084" width="11.42578125" style="39"/>
    <col min="14085" max="14085" width="5.7109375" style="39" customWidth="1"/>
    <col min="14086" max="14086" width="9.5703125" style="39" customWidth="1"/>
    <col min="14087" max="14087" width="14" style="39" customWidth="1"/>
    <col min="14088" max="14088" width="16.28515625" style="39" customWidth="1"/>
    <col min="14089" max="14089" width="15.85546875" style="39" customWidth="1"/>
    <col min="14090" max="14090" width="11.7109375" style="39" customWidth="1"/>
    <col min="14091" max="14091" width="8.28515625" style="39" customWidth="1"/>
    <col min="14092" max="14092" width="16.5703125" style="39" customWidth="1"/>
    <col min="14093" max="14336" width="11.42578125" style="39"/>
    <col min="14337" max="14337" width="22.7109375" style="39" customWidth="1"/>
    <col min="14338" max="14338" width="15.42578125" style="39" customWidth="1"/>
    <col min="14339" max="14339" width="7.28515625" style="39" customWidth="1"/>
    <col min="14340" max="14340" width="11.42578125" style="39"/>
    <col min="14341" max="14341" width="5.7109375" style="39" customWidth="1"/>
    <col min="14342" max="14342" width="9.5703125" style="39" customWidth="1"/>
    <col min="14343" max="14343" width="14" style="39" customWidth="1"/>
    <col min="14344" max="14344" width="16.28515625" style="39" customWidth="1"/>
    <col min="14345" max="14345" width="15.85546875" style="39" customWidth="1"/>
    <col min="14346" max="14346" width="11.7109375" style="39" customWidth="1"/>
    <col min="14347" max="14347" width="8.28515625" style="39" customWidth="1"/>
    <col min="14348" max="14348" width="16.5703125" style="39" customWidth="1"/>
    <col min="14349" max="14592" width="11.42578125" style="39"/>
    <col min="14593" max="14593" width="22.7109375" style="39" customWidth="1"/>
    <col min="14594" max="14594" width="15.42578125" style="39" customWidth="1"/>
    <col min="14595" max="14595" width="7.28515625" style="39" customWidth="1"/>
    <col min="14596" max="14596" width="11.42578125" style="39"/>
    <col min="14597" max="14597" width="5.7109375" style="39" customWidth="1"/>
    <col min="14598" max="14598" width="9.5703125" style="39" customWidth="1"/>
    <col min="14599" max="14599" width="14" style="39" customWidth="1"/>
    <col min="14600" max="14600" width="16.28515625" style="39" customWidth="1"/>
    <col min="14601" max="14601" width="15.85546875" style="39" customWidth="1"/>
    <col min="14602" max="14602" width="11.7109375" style="39" customWidth="1"/>
    <col min="14603" max="14603" width="8.28515625" style="39" customWidth="1"/>
    <col min="14604" max="14604" width="16.5703125" style="39" customWidth="1"/>
    <col min="14605" max="14848" width="11.42578125" style="39"/>
    <col min="14849" max="14849" width="22.7109375" style="39" customWidth="1"/>
    <col min="14850" max="14850" width="15.42578125" style="39" customWidth="1"/>
    <col min="14851" max="14851" width="7.28515625" style="39" customWidth="1"/>
    <col min="14852" max="14852" width="11.42578125" style="39"/>
    <col min="14853" max="14853" width="5.7109375" style="39" customWidth="1"/>
    <col min="14854" max="14854" width="9.5703125" style="39" customWidth="1"/>
    <col min="14855" max="14855" width="14" style="39" customWidth="1"/>
    <col min="14856" max="14856" width="16.28515625" style="39" customWidth="1"/>
    <col min="14857" max="14857" width="15.85546875" style="39" customWidth="1"/>
    <col min="14858" max="14858" width="11.7109375" style="39" customWidth="1"/>
    <col min="14859" max="14859" width="8.28515625" style="39" customWidth="1"/>
    <col min="14860" max="14860" width="16.5703125" style="39" customWidth="1"/>
    <col min="14861" max="15104" width="11.42578125" style="39"/>
    <col min="15105" max="15105" width="22.7109375" style="39" customWidth="1"/>
    <col min="15106" max="15106" width="15.42578125" style="39" customWidth="1"/>
    <col min="15107" max="15107" width="7.28515625" style="39" customWidth="1"/>
    <col min="15108" max="15108" width="11.42578125" style="39"/>
    <col min="15109" max="15109" width="5.7109375" style="39" customWidth="1"/>
    <col min="15110" max="15110" width="9.5703125" style="39" customWidth="1"/>
    <col min="15111" max="15111" width="14" style="39" customWidth="1"/>
    <col min="15112" max="15112" width="16.28515625" style="39" customWidth="1"/>
    <col min="15113" max="15113" width="15.85546875" style="39" customWidth="1"/>
    <col min="15114" max="15114" width="11.7109375" style="39" customWidth="1"/>
    <col min="15115" max="15115" width="8.28515625" style="39" customWidth="1"/>
    <col min="15116" max="15116" width="16.5703125" style="39" customWidth="1"/>
    <col min="15117" max="15360" width="11.42578125" style="39"/>
    <col min="15361" max="15361" width="22.7109375" style="39" customWidth="1"/>
    <col min="15362" max="15362" width="15.42578125" style="39" customWidth="1"/>
    <col min="15363" max="15363" width="7.28515625" style="39" customWidth="1"/>
    <col min="15364" max="15364" width="11.42578125" style="39"/>
    <col min="15365" max="15365" width="5.7109375" style="39" customWidth="1"/>
    <col min="15366" max="15366" width="9.5703125" style="39" customWidth="1"/>
    <col min="15367" max="15367" width="14" style="39" customWidth="1"/>
    <col min="15368" max="15368" width="16.28515625" style="39" customWidth="1"/>
    <col min="15369" max="15369" width="15.85546875" style="39" customWidth="1"/>
    <col min="15370" max="15370" width="11.7109375" style="39" customWidth="1"/>
    <col min="15371" max="15371" width="8.28515625" style="39" customWidth="1"/>
    <col min="15372" max="15372" width="16.5703125" style="39" customWidth="1"/>
    <col min="15373" max="15616" width="11.42578125" style="39"/>
    <col min="15617" max="15617" width="22.7109375" style="39" customWidth="1"/>
    <col min="15618" max="15618" width="15.42578125" style="39" customWidth="1"/>
    <col min="15619" max="15619" width="7.28515625" style="39" customWidth="1"/>
    <col min="15620" max="15620" width="11.42578125" style="39"/>
    <col min="15621" max="15621" width="5.7109375" style="39" customWidth="1"/>
    <col min="15622" max="15622" width="9.5703125" style="39" customWidth="1"/>
    <col min="15623" max="15623" width="14" style="39" customWidth="1"/>
    <col min="15624" max="15624" width="16.28515625" style="39" customWidth="1"/>
    <col min="15625" max="15625" width="15.85546875" style="39" customWidth="1"/>
    <col min="15626" max="15626" width="11.7109375" style="39" customWidth="1"/>
    <col min="15627" max="15627" width="8.28515625" style="39" customWidth="1"/>
    <col min="15628" max="15628" width="16.5703125" style="39" customWidth="1"/>
    <col min="15629" max="15872" width="11.42578125" style="39"/>
    <col min="15873" max="15873" width="22.7109375" style="39" customWidth="1"/>
    <col min="15874" max="15874" width="15.42578125" style="39" customWidth="1"/>
    <col min="15875" max="15875" width="7.28515625" style="39" customWidth="1"/>
    <col min="15876" max="15876" width="11.42578125" style="39"/>
    <col min="15877" max="15877" width="5.7109375" style="39" customWidth="1"/>
    <col min="15878" max="15878" width="9.5703125" style="39" customWidth="1"/>
    <col min="15879" max="15879" width="14" style="39" customWidth="1"/>
    <col min="15880" max="15880" width="16.28515625" style="39" customWidth="1"/>
    <col min="15881" max="15881" width="15.85546875" style="39" customWidth="1"/>
    <col min="15882" max="15882" width="11.7109375" style="39" customWidth="1"/>
    <col min="15883" max="15883" width="8.28515625" style="39" customWidth="1"/>
    <col min="15884" max="15884" width="16.5703125" style="39" customWidth="1"/>
    <col min="15885" max="16128" width="11.42578125" style="39"/>
    <col min="16129" max="16129" width="22.7109375" style="39" customWidth="1"/>
    <col min="16130" max="16130" width="15.42578125" style="39" customWidth="1"/>
    <col min="16131" max="16131" width="7.28515625" style="39" customWidth="1"/>
    <col min="16132" max="16132" width="11.42578125" style="39"/>
    <col min="16133" max="16133" width="5.7109375" style="39" customWidth="1"/>
    <col min="16134" max="16134" width="9.5703125" style="39" customWidth="1"/>
    <col min="16135" max="16135" width="14" style="39" customWidth="1"/>
    <col min="16136" max="16136" width="16.28515625" style="39" customWidth="1"/>
    <col min="16137" max="16137" width="15.85546875" style="39" customWidth="1"/>
    <col min="16138" max="16138" width="11.7109375" style="39" customWidth="1"/>
    <col min="16139" max="16139" width="8.28515625" style="39" customWidth="1"/>
    <col min="16140" max="16140" width="16.5703125" style="39" customWidth="1"/>
    <col min="16141" max="16384" width="11.42578125" style="39"/>
  </cols>
  <sheetData>
    <row r="1" spans="1:12" s="79" customFormat="1">
      <c r="A1" s="357"/>
      <c r="B1" s="360"/>
      <c r="C1" s="361"/>
      <c r="D1" s="361"/>
      <c r="E1" s="361"/>
      <c r="F1" s="361"/>
      <c r="G1" s="361"/>
      <c r="H1" s="362"/>
      <c r="I1" s="363" t="s">
        <v>62</v>
      </c>
      <c r="J1" s="334" t="s">
        <v>63</v>
      </c>
      <c r="K1" s="335"/>
      <c r="L1" s="336"/>
    </row>
    <row r="2" spans="1:12" s="79" customFormat="1">
      <c r="A2" s="358"/>
      <c r="B2" s="340" t="s">
        <v>30</v>
      </c>
      <c r="C2" s="341"/>
      <c r="D2" s="341"/>
      <c r="E2" s="341"/>
      <c r="F2" s="341"/>
      <c r="G2" s="341"/>
      <c r="H2" s="342"/>
      <c r="I2" s="364"/>
      <c r="J2" s="337"/>
      <c r="K2" s="338"/>
      <c r="L2" s="339"/>
    </row>
    <row r="3" spans="1:12" s="79" customFormat="1">
      <c r="A3" s="358"/>
      <c r="B3" s="343" t="s">
        <v>64</v>
      </c>
      <c r="C3" s="344"/>
      <c r="D3" s="344"/>
      <c r="E3" s="344"/>
      <c r="F3" s="344"/>
      <c r="G3" s="344"/>
      <c r="H3" s="345"/>
      <c r="I3" s="346" t="s">
        <v>65</v>
      </c>
      <c r="J3" s="348">
        <v>1</v>
      </c>
      <c r="K3" s="349"/>
      <c r="L3" s="350"/>
    </row>
    <row r="4" spans="1:12" s="79" customFormat="1">
      <c r="A4" s="358"/>
      <c r="B4" s="343" t="s">
        <v>66</v>
      </c>
      <c r="C4" s="344"/>
      <c r="D4" s="344"/>
      <c r="E4" s="344"/>
      <c r="F4" s="344"/>
      <c r="G4" s="344"/>
      <c r="H4" s="345"/>
      <c r="I4" s="347"/>
      <c r="J4" s="351"/>
      <c r="K4" s="352"/>
      <c r="L4" s="353"/>
    </row>
    <row r="5" spans="1:12" s="79" customFormat="1">
      <c r="A5" s="358"/>
      <c r="B5" s="365" t="s">
        <v>67</v>
      </c>
      <c r="C5" s="366"/>
      <c r="D5" s="366"/>
      <c r="E5" s="366"/>
      <c r="F5" s="366"/>
      <c r="G5" s="366"/>
      <c r="H5" s="367"/>
      <c r="I5" s="346" t="s">
        <v>68</v>
      </c>
      <c r="J5" s="369"/>
      <c r="K5" s="369" t="s">
        <v>69</v>
      </c>
      <c r="L5" s="371"/>
    </row>
    <row r="6" spans="1:12" s="79" customFormat="1" ht="13.5" customHeight="1" thickBot="1">
      <c r="A6" s="359"/>
      <c r="B6" s="373"/>
      <c r="C6" s="374"/>
      <c r="D6" s="374"/>
      <c r="E6" s="374"/>
      <c r="F6" s="374"/>
      <c r="G6" s="374"/>
      <c r="H6" s="375"/>
      <c r="I6" s="368"/>
      <c r="J6" s="370"/>
      <c r="K6" s="370"/>
      <c r="L6" s="372"/>
    </row>
    <row r="7" spans="1:12" s="84" customFormat="1" ht="9" thickBot="1">
      <c r="A7" s="80"/>
      <c r="B7" s="81"/>
      <c r="C7" s="81"/>
      <c r="D7" s="81"/>
      <c r="E7" s="81"/>
      <c r="F7" s="81"/>
      <c r="G7" s="81"/>
      <c r="H7" s="81"/>
      <c r="I7" s="81"/>
      <c r="J7" s="82"/>
      <c r="K7" s="82"/>
      <c r="L7" s="83"/>
    </row>
    <row r="8" spans="1:12" s="79" customFormat="1" ht="21.95" customHeight="1">
      <c r="A8" s="85"/>
      <c r="B8" s="86"/>
      <c r="C8" s="86"/>
      <c r="D8" s="86"/>
      <c r="E8" s="86"/>
      <c r="F8" s="87"/>
      <c r="G8" s="86"/>
      <c r="H8" s="86"/>
      <c r="I8" s="88" t="s">
        <v>70</v>
      </c>
      <c r="J8" s="89">
        <v>5</v>
      </c>
      <c r="K8" s="89">
        <v>6</v>
      </c>
      <c r="L8" s="90">
        <v>2019</v>
      </c>
    </row>
    <row r="9" spans="1:12" s="97" customFormat="1" ht="11.25">
      <c r="A9" s="91"/>
      <c r="B9" s="92"/>
      <c r="C9" s="92"/>
      <c r="D9" s="92"/>
      <c r="E9" s="92"/>
      <c r="F9" s="93"/>
      <c r="G9" s="92"/>
      <c r="H9" s="92"/>
      <c r="I9" s="94"/>
      <c r="J9" s="95" t="s">
        <v>71</v>
      </c>
      <c r="K9" s="95" t="s">
        <v>72</v>
      </c>
      <c r="L9" s="96" t="s">
        <v>73</v>
      </c>
    </row>
    <row r="10" spans="1:12" s="79" customFormat="1" ht="27.75" customHeight="1">
      <c r="A10" s="354" t="s">
        <v>74</v>
      </c>
      <c r="B10" s="355"/>
      <c r="C10" s="355"/>
      <c r="D10" s="355"/>
      <c r="E10" s="98"/>
      <c r="G10" s="356" t="s">
        <v>75</v>
      </c>
      <c r="H10" s="356"/>
      <c r="I10" s="99"/>
      <c r="J10" s="100"/>
      <c r="K10" s="100"/>
      <c r="L10" s="101"/>
    </row>
    <row r="11" spans="1:12" s="79" customFormat="1" ht="24" customHeight="1">
      <c r="A11" s="102" t="s">
        <v>76</v>
      </c>
      <c r="B11" s="103" t="s">
        <v>34</v>
      </c>
      <c r="C11" s="104"/>
      <c r="D11" s="104"/>
      <c r="E11" s="105"/>
      <c r="F11" s="106"/>
      <c r="H11" s="107" t="s">
        <v>77</v>
      </c>
      <c r="I11" s="108" t="s">
        <v>32</v>
      </c>
      <c r="J11" s="109"/>
      <c r="K11" s="109"/>
      <c r="L11" s="110"/>
    </row>
    <row r="12" spans="1:12" s="79" customFormat="1" ht="13.5" thickBot="1">
      <c r="A12" s="111"/>
      <c r="B12" s="112"/>
      <c r="C12" s="230"/>
      <c r="D12" s="230"/>
      <c r="E12" s="230"/>
      <c r="F12" s="112"/>
      <c r="G12" s="230"/>
      <c r="H12" s="112"/>
      <c r="I12" s="230"/>
      <c r="J12" s="380"/>
      <c r="K12" s="380"/>
      <c r="L12" s="381"/>
    </row>
    <row r="13" spans="1:12" s="79" customFormat="1">
      <c r="A13" s="113"/>
      <c r="B13" s="114"/>
      <c r="C13" s="114"/>
      <c r="D13" s="114"/>
      <c r="E13" s="114"/>
      <c r="F13" s="114"/>
      <c r="G13" s="114"/>
      <c r="H13" s="114"/>
      <c r="I13" s="114"/>
      <c r="J13" s="114"/>
      <c r="K13" s="114"/>
      <c r="L13" s="115"/>
    </row>
    <row r="14" spans="1:12">
      <c r="A14" s="116" t="s">
        <v>78</v>
      </c>
      <c r="B14" s="117"/>
      <c r="C14" s="118" t="s">
        <v>69</v>
      </c>
      <c r="D14" s="119"/>
      <c r="E14" s="79"/>
      <c r="F14" s="120"/>
      <c r="G14" s="120"/>
      <c r="H14" s="120"/>
      <c r="I14" s="120"/>
      <c r="J14" s="120"/>
      <c r="K14" s="120"/>
      <c r="L14" s="121"/>
    </row>
    <row r="15" spans="1:12" ht="19.5" customHeight="1">
      <c r="A15" s="122" t="s">
        <v>79</v>
      </c>
      <c r="B15" s="382" t="s">
        <v>153</v>
      </c>
      <c r="C15" s="382"/>
      <c r="D15" s="382"/>
      <c r="E15" s="382"/>
      <c r="F15" s="382"/>
      <c r="G15" s="382"/>
      <c r="H15" s="382"/>
      <c r="I15" s="382"/>
      <c r="J15" s="382"/>
      <c r="K15" s="382"/>
      <c r="L15" s="121"/>
    </row>
    <row r="16" spans="1:12" ht="18" customHeight="1">
      <c r="A16" s="122"/>
      <c r="B16" s="76" t="s">
        <v>154</v>
      </c>
      <c r="C16" s="123"/>
      <c r="D16" s="119"/>
      <c r="E16" s="119"/>
      <c r="F16" s="119"/>
      <c r="G16" s="119"/>
      <c r="H16" s="119"/>
      <c r="I16" s="119"/>
      <c r="J16" s="119"/>
      <c r="K16" s="119"/>
      <c r="L16" s="121"/>
    </row>
    <row r="17" spans="1:12" ht="6" customHeight="1">
      <c r="A17" s="122"/>
      <c r="B17" s="75"/>
      <c r="C17" s="124"/>
      <c r="D17" s="124"/>
      <c r="E17" s="124"/>
      <c r="F17" s="124"/>
      <c r="G17" s="124"/>
      <c r="H17" s="124"/>
      <c r="I17" s="124"/>
      <c r="J17" s="124"/>
      <c r="K17" s="124"/>
      <c r="L17" s="125"/>
    </row>
    <row r="18" spans="1:12" ht="29.25" customHeight="1">
      <c r="A18" s="122" t="s">
        <v>80</v>
      </c>
      <c r="B18" s="382" t="s">
        <v>155</v>
      </c>
      <c r="C18" s="382"/>
      <c r="D18" s="382"/>
      <c r="E18" s="382"/>
      <c r="F18" s="382"/>
      <c r="G18" s="382"/>
      <c r="H18" s="118" t="s">
        <v>81</v>
      </c>
      <c r="I18" s="383" t="s">
        <v>156</v>
      </c>
      <c r="J18" s="383"/>
      <c r="K18" s="383"/>
      <c r="L18" s="384"/>
    </row>
    <row r="19" spans="1:12" ht="4.5" customHeight="1">
      <c r="A19" s="122"/>
      <c r="B19" s="75"/>
      <c r="C19" s="124"/>
      <c r="D19" s="124"/>
      <c r="E19" s="124"/>
      <c r="F19" s="124"/>
      <c r="G19" s="124"/>
      <c r="H19" s="124"/>
      <c r="I19" s="124"/>
      <c r="J19" s="124"/>
      <c r="K19" s="124"/>
      <c r="L19" s="125"/>
    </row>
    <row r="20" spans="1:12" ht="18.75" customHeight="1">
      <c r="A20" s="122" t="s">
        <v>82</v>
      </c>
      <c r="B20" s="76"/>
      <c r="C20" s="109"/>
      <c r="D20" s="109"/>
      <c r="E20" s="109"/>
      <c r="F20" s="109"/>
      <c r="G20" s="109"/>
      <c r="H20" s="109"/>
      <c r="I20" s="109"/>
      <c r="J20" s="109"/>
      <c r="K20" s="109"/>
      <c r="L20" s="126"/>
    </row>
    <row r="21" spans="1:12" ht="3.75" customHeight="1">
      <c r="A21" s="122"/>
      <c r="B21" s="75"/>
      <c r="C21" s="105"/>
      <c r="D21" s="105"/>
      <c r="E21" s="105"/>
      <c r="F21" s="105"/>
      <c r="G21" s="105"/>
      <c r="H21" s="105"/>
      <c r="I21" s="105"/>
      <c r="J21" s="105"/>
      <c r="K21" s="105"/>
      <c r="L21" s="110"/>
    </row>
    <row r="22" spans="1:12" ht="18" customHeight="1">
      <c r="A22" s="122" t="s">
        <v>83</v>
      </c>
      <c r="B22" s="382"/>
      <c r="C22" s="382"/>
      <c r="D22" s="382"/>
      <c r="E22" s="382"/>
      <c r="F22" s="382"/>
      <c r="G22" s="382"/>
      <c r="H22" s="382"/>
      <c r="I22" s="98" t="s">
        <v>84</v>
      </c>
      <c r="J22" s="127"/>
      <c r="K22" s="98" t="s">
        <v>69</v>
      </c>
      <c r="L22" s="128"/>
    </row>
    <row r="23" spans="1:12" ht="3.75" customHeight="1">
      <c r="A23" s="122"/>
      <c r="B23" s="75"/>
      <c r="C23" s="105"/>
      <c r="D23" s="105"/>
      <c r="E23" s="105"/>
      <c r="F23" s="105"/>
      <c r="G23" s="105"/>
      <c r="H23" s="105"/>
      <c r="I23" s="105"/>
      <c r="J23" s="105"/>
      <c r="K23" s="105"/>
      <c r="L23" s="110"/>
    </row>
    <row r="24" spans="1:12" ht="19.5" customHeight="1">
      <c r="A24" s="122" t="s">
        <v>85</v>
      </c>
      <c r="B24" s="75"/>
      <c r="C24" s="105"/>
      <c r="D24" s="105"/>
      <c r="E24" s="129"/>
      <c r="F24" s="130"/>
      <c r="G24" s="109"/>
      <c r="H24" s="109"/>
      <c r="I24" s="79"/>
      <c r="J24" s="105"/>
      <c r="K24" s="105"/>
      <c r="L24" s="110"/>
    </row>
    <row r="25" spans="1:12" s="136" customFormat="1" ht="11.25">
      <c r="A25" s="131"/>
      <c r="B25" s="132"/>
      <c r="C25" s="133"/>
      <c r="D25" s="133"/>
      <c r="E25" s="385" t="s">
        <v>71</v>
      </c>
      <c r="F25" s="385"/>
      <c r="G25" s="133" t="s">
        <v>72</v>
      </c>
      <c r="H25" s="133" t="s">
        <v>73</v>
      </c>
      <c r="I25" s="134"/>
      <c r="J25" s="133"/>
      <c r="K25" s="133"/>
      <c r="L25" s="135"/>
    </row>
    <row r="26" spans="1:12" ht="12.75" customHeight="1">
      <c r="A26" s="137"/>
      <c r="B26" s="120"/>
      <c r="C26" s="120"/>
      <c r="D26" s="120"/>
      <c r="E26" s="120"/>
      <c r="F26" s="120"/>
      <c r="G26" s="120"/>
      <c r="H26" s="120"/>
      <c r="I26" s="120"/>
      <c r="J26" s="120"/>
      <c r="K26" s="120"/>
      <c r="L26" s="121"/>
    </row>
    <row r="27" spans="1:12" ht="15">
      <c r="A27" s="386" t="s">
        <v>86</v>
      </c>
      <c r="B27" s="387"/>
      <c r="C27" s="387"/>
      <c r="D27" s="387"/>
      <c r="E27" s="387"/>
      <c r="F27" s="387"/>
      <c r="G27" s="387"/>
      <c r="H27" s="387"/>
      <c r="I27" s="387"/>
      <c r="J27" s="387"/>
      <c r="K27" s="387"/>
      <c r="L27" s="388"/>
    </row>
    <row r="28" spans="1:12" ht="13.5" thickBot="1">
      <c r="A28" s="138"/>
      <c r="B28" s="139"/>
      <c r="C28" s="139"/>
      <c r="D28" s="139"/>
      <c r="E28" s="139"/>
      <c r="F28" s="139"/>
      <c r="G28" s="139"/>
      <c r="H28" s="139"/>
      <c r="I28" s="139"/>
      <c r="J28" s="139"/>
      <c r="K28" s="139"/>
      <c r="L28" s="140"/>
    </row>
    <row r="29" spans="1:12" ht="25.5">
      <c r="A29" s="141" t="s">
        <v>87</v>
      </c>
      <c r="B29" s="389" t="s">
        <v>88</v>
      </c>
      <c r="C29" s="390"/>
      <c r="D29" s="390"/>
      <c r="E29" s="390"/>
      <c r="F29" s="390"/>
      <c r="G29" s="390"/>
      <c r="H29" s="391"/>
      <c r="I29" s="228" t="s">
        <v>89</v>
      </c>
      <c r="J29" s="392" t="s">
        <v>90</v>
      </c>
      <c r="K29" s="393"/>
      <c r="L29" s="141" t="s">
        <v>31</v>
      </c>
    </row>
    <row r="30" spans="1:12" ht="54.75" customHeight="1" thickBot="1">
      <c r="A30" s="142" t="s">
        <v>47</v>
      </c>
      <c r="B30" s="394" t="s">
        <v>138</v>
      </c>
      <c r="C30" s="395"/>
      <c r="D30" s="395"/>
      <c r="E30" s="395"/>
      <c r="F30" s="395"/>
      <c r="G30" s="395"/>
      <c r="H30" s="396"/>
      <c r="I30" s="229" t="s">
        <v>91</v>
      </c>
      <c r="J30" s="397" t="s">
        <v>92</v>
      </c>
      <c r="K30" s="398"/>
      <c r="L30" s="142">
        <f>+'Formulario 1 P.Oficial'!I16</f>
        <v>93.4</v>
      </c>
    </row>
    <row r="31" spans="1:12">
      <c r="A31" s="138"/>
      <c r="B31" s="139"/>
      <c r="C31" s="139"/>
      <c r="D31" s="139"/>
      <c r="E31" s="139"/>
      <c r="F31" s="139"/>
      <c r="G31" s="139"/>
      <c r="H31" s="139"/>
      <c r="I31" s="139"/>
      <c r="J31" s="139"/>
      <c r="K31" s="139"/>
      <c r="L31" s="140"/>
    </row>
    <row r="32" spans="1:12">
      <c r="A32" s="143" t="s">
        <v>93</v>
      </c>
      <c r="B32" s="144"/>
      <c r="C32" s="144"/>
      <c r="D32" s="144"/>
      <c r="E32" s="144"/>
      <c r="F32" s="144"/>
      <c r="G32" s="144"/>
      <c r="H32" s="144"/>
      <c r="I32" s="144"/>
      <c r="J32" s="144"/>
      <c r="K32" s="144"/>
      <c r="L32" s="145"/>
    </row>
    <row r="33" spans="1:16" s="148" customFormat="1" ht="3.75" customHeight="1" thickBot="1">
      <c r="A33" s="146"/>
      <c r="B33" s="139"/>
      <c r="C33" s="139"/>
      <c r="D33" s="139"/>
      <c r="E33" s="139"/>
      <c r="F33" s="139"/>
      <c r="G33" s="147"/>
      <c r="H33" s="147"/>
      <c r="I33" s="139"/>
      <c r="J33" s="139"/>
      <c r="K33" s="139"/>
      <c r="L33" s="140"/>
    </row>
    <row r="34" spans="1:16" s="151" customFormat="1" ht="12">
      <c r="A34" s="376" t="s">
        <v>88</v>
      </c>
      <c r="B34" s="377"/>
      <c r="C34" s="377"/>
      <c r="D34" s="377"/>
      <c r="E34" s="377"/>
      <c r="F34" s="378"/>
      <c r="G34" s="379" t="s">
        <v>94</v>
      </c>
      <c r="H34" s="378"/>
      <c r="I34" s="149" t="s">
        <v>95</v>
      </c>
      <c r="J34" s="379" t="s">
        <v>96</v>
      </c>
      <c r="K34" s="378"/>
      <c r="L34" s="150" t="s">
        <v>97</v>
      </c>
    </row>
    <row r="35" spans="1:16" s="151" customFormat="1" ht="12">
      <c r="A35" s="331" t="s">
        <v>140</v>
      </c>
      <c r="B35" s="332"/>
      <c r="C35" s="332"/>
      <c r="D35" s="332"/>
      <c r="E35" s="332"/>
      <c r="F35" s="333"/>
      <c r="G35" s="329" t="s">
        <v>98</v>
      </c>
      <c r="H35" s="330"/>
      <c r="I35" s="242">
        <v>2416.38</v>
      </c>
      <c r="J35" s="329">
        <v>1</v>
      </c>
      <c r="K35" s="330"/>
      <c r="L35" s="152">
        <f>ROUND(I35/J35,0)</f>
        <v>2416</v>
      </c>
      <c r="M35" s="246"/>
      <c r="P35" s="153"/>
    </row>
    <row r="36" spans="1:16" s="151" customFormat="1" ht="12.75" customHeight="1">
      <c r="A36" s="331" t="s">
        <v>141</v>
      </c>
      <c r="B36" s="332"/>
      <c r="C36" s="332"/>
      <c r="D36" s="332"/>
      <c r="E36" s="332"/>
      <c r="F36" s="333"/>
      <c r="G36" s="329" t="s">
        <v>146</v>
      </c>
      <c r="H36" s="330"/>
      <c r="I36" s="242">
        <v>23848.62</v>
      </c>
      <c r="J36" s="329">
        <v>1</v>
      </c>
      <c r="K36" s="330"/>
      <c r="L36" s="152">
        <f t="shared" ref="L36:L40" si="0">ROUND(I36/J36,0)</f>
        <v>23849</v>
      </c>
      <c r="M36" s="246"/>
      <c r="P36" s="153"/>
    </row>
    <row r="37" spans="1:16" s="151" customFormat="1" ht="12.75" customHeight="1">
      <c r="A37" s="331" t="s">
        <v>142</v>
      </c>
      <c r="B37" s="332"/>
      <c r="C37" s="332"/>
      <c r="D37" s="332"/>
      <c r="E37" s="332"/>
      <c r="F37" s="333"/>
      <c r="G37" s="329" t="s">
        <v>147</v>
      </c>
      <c r="H37" s="330"/>
      <c r="I37" s="242">
        <v>211800.95999999999</v>
      </c>
      <c r="J37" s="329">
        <v>6</v>
      </c>
      <c r="K37" s="330"/>
      <c r="L37" s="152">
        <f t="shared" si="0"/>
        <v>35300</v>
      </c>
      <c r="M37" s="246"/>
      <c r="P37" s="153"/>
    </row>
    <row r="38" spans="1:16" s="151" customFormat="1" ht="12.75" customHeight="1">
      <c r="A38" s="331" t="s">
        <v>143</v>
      </c>
      <c r="B38" s="332"/>
      <c r="C38" s="332"/>
      <c r="D38" s="332"/>
      <c r="E38" s="332"/>
      <c r="F38" s="333"/>
      <c r="G38" s="329" t="s">
        <v>148</v>
      </c>
      <c r="H38" s="330"/>
      <c r="I38" s="244">
        <v>5988.42</v>
      </c>
      <c r="J38" s="329">
        <v>1</v>
      </c>
      <c r="K38" s="330"/>
      <c r="L38" s="152">
        <f t="shared" si="0"/>
        <v>5988</v>
      </c>
      <c r="M38" s="246"/>
      <c r="P38" s="153"/>
    </row>
    <row r="39" spans="1:16" s="151" customFormat="1" ht="12.75" customHeight="1">
      <c r="A39" s="331" t="s">
        <v>144</v>
      </c>
      <c r="B39" s="332"/>
      <c r="C39" s="332"/>
      <c r="D39" s="332"/>
      <c r="E39" s="332"/>
      <c r="F39" s="333"/>
      <c r="G39" s="329" t="s">
        <v>99</v>
      </c>
      <c r="H39" s="330"/>
      <c r="I39" s="244">
        <v>750128.4</v>
      </c>
      <c r="J39" s="329">
        <v>6</v>
      </c>
      <c r="K39" s="330"/>
      <c r="L39" s="152">
        <f t="shared" si="0"/>
        <v>125021</v>
      </c>
      <c r="M39" s="246"/>
      <c r="N39" s="246"/>
      <c r="P39" s="153"/>
    </row>
    <row r="40" spans="1:16" s="151" customFormat="1" ht="12.75" customHeight="1">
      <c r="A40" s="331" t="s">
        <v>145</v>
      </c>
      <c r="B40" s="332"/>
      <c r="C40" s="332"/>
      <c r="D40" s="332"/>
      <c r="E40" s="332"/>
      <c r="F40" s="333"/>
      <c r="G40" s="329" t="s">
        <v>149</v>
      </c>
      <c r="H40" s="330"/>
      <c r="I40" s="244">
        <v>86254.26</v>
      </c>
      <c r="J40" s="329">
        <v>1.2</v>
      </c>
      <c r="K40" s="330"/>
      <c r="L40" s="152">
        <f t="shared" si="0"/>
        <v>71879</v>
      </c>
      <c r="M40" s="246"/>
      <c r="P40" s="153"/>
    </row>
    <row r="41" spans="1:16" s="151" customFormat="1" ht="13.5" customHeight="1" thickBot="1">
      <c r="A41" s="399"/>
      <c r="B41" s="400"/>
      <c r="C41" s="400"/>
      <c r="D41" s="400"/>
      <c r="E41" s="400"/>
      <c r="F41" s="401"/>
      <c r="G41" s="402"/>
      <c r="H41" s="403"/>
      <c r="I41" s="243"/>
      <c r="J41" s="402"/>
      <c r="K41" s="403"/>
      <c r="L41" s="154"/>
    </row>
    <row r="42" spans="1:16" s="151" customFormat="1" thickBot="1">
      <c r="A42" s="404" t="s">
        <v>100</v>
      </c>
      <c r="B42" s="405"/>
      <c r="C42" s="405"/>
      <c r="D42" s="405"/>
      <c r="E42" s="405"/>
      <c r="F42" s="405"/>
      <c r="G42" s="405"/>
      <c r="H42" s="405"/>
      <c r="I42" s="405"/>
      <c r="J42" s="405"/>
      <c r="K42" s="406"/>
      <c r="L42" s="155">
        <f>SUM(L35:L41)</f>
        <v>264453</v>
      </c>
    </row>
    <row r="43" spans="1:16" s="151" customFormat="1" ht="12">
      <c r="A43" s="156"/>
      <c r="B43" s="157"/>
      <c r="C43" s="157"/>
      <c r="D43" s="157"/>
      <c r="E43" s="157"/>
      <c r="F43" s="157"/>
      <c r="G43" s="157"/>
      <c r="H43" s="157"/>
      <c r="I43" s="157"/>
      <c r="J43" s="157"/>
      <c r="K43" s="157"/>
      <c r="L43" s="158"/>
    </row>
    <row r="44" spans="1:16">
      <c r="A44" s="159" t="s">
        <v>101</v>
      </c>
      <c r="B44" s="160"/>
      <c r="C44" s="160"/>
      <c r="D44" s="160"/>
      <c r="E44" s="160"/>
      <c r="F44" s="160"/>
      <c r="G44" s="160"/>
      <c r="H44" s="160"/>
      <c r="I44" s="160"/>
      <c r="J44" s="160"/>
      <c r="K44" s="160"/>
      <c r="L44" s="161"/>
    </row>
    <row r="45" spans="1:16" s="151" customFormat="1" ht="3.75" customHeight="1" thickBot="1">
      <c r="A45" s="162"/>
      <c r="B45" s="163"/>
      <c r="C45" s="163"/>
      <c r="D45" s="163"/>
      <c r="E45" s="163"/>
      <c r="F45" s="163"/>
      <c r="G45" s="163"/>
      <c r="H45" s="157"/>
      <c r="I45" s="157"/>
      <c r="J45" s="157"/>
      <c r="K45" s="157"/>
      <c r="L45" s="158"/>
    </row>
    <row r="46" spans="1:16" s="151" customFormat="1" ht="12">
      <c r="A46" s="376" t="s">
        <v>88</v>
      </c>
      <c r="B46" s="377"/>
      <c r="C46" s="377"/>
      <c r="D46" s="377"/>
      <c r="E46" s="377"/>
      <c r="F46" s="377"/>
      <c r="G46" s="378"/>
      <c r="H46" s="227" t="s">
        <v>90</v>
      </c>
      <c r="I46" s="149" t="s">
        <v>31</v>
      </c>
      <c r="J46" s="379" t="s">
        <v>102</v>
      </c>
      <c r="K46" s="378"/>
      <c r="L46" s="150" t="s">
        <v>97</v>
      </c>
    </row>
    <row r="47" spans="1:16" s="151" customFormat="1" ht="12">
      <c r="A47" s="407" t="s">
        <v>103</v>
      </c>
      <c r="B47" s="408"/>
      <c r="C47" s="408"/>
      <c r="D47" s="408"/>
      <c r="E47" s="408"/>
      <c r="F47" s="408"/>
      <c r="G47" s="409"/>
      <c r="H47" s="164" t="s">
        <v>92</v>
      </c>
      <c r="I47" s="165">
        <v>1</v>
      </c>
      <c r="J47" s="410">
        <v>459493</v>
      </c>
      <c r="K47" s="411"/>
      <c r="L47" s="240">
        <f>ROUND(J47*I47,0)</f>
        <v>459493</v>
      </c>
    </row>
    <row r="48" spans="1:16" s="151" customFormat="1" thickBot="1">
      <c r="A48" s="412" t="s">
        <v>104</v>
      </c>
      <c r="B48" s="413"/>
      <c r="C48" s="413"/>
      <c r="D48" s="413"/>
      <c r="E48" s="413"/>
      <c r="F48" s="413"/>
      <c r="G48" s="414"/>
      <c r="H48" s="166" t="s">
        <v>105</v>
      </c>
      <c r="I48" s="167">
        <v>10</v>
      </c>
      <c r="J48" s="415">
        <v>2100</v>
      </c>
      <c r="K48" s="416"/>
      <c r="L48" s="240">
        <f>ROUND(J48*I48,0)</f>
        <v>21000</v>
      </c>
    </row>
    <row r="49" spans="1:12" s="151" customFormat="1" thickBot="1">
      <c r="A49" s="417" t="s">
        <v>100</v>
      </c>
      <c r="B49" s="418"/>
      <c r="C49" s="418"/>
      <c r="D49" s="418"/>
      <c r="E49" s="418"/>
      <c r="F49" s="418"/>
      <c r="G49" s="418"/>
      <c r="H49" s="418"/>
      <c r="I49" s="418"/>
      <c r="J49" s="418"/>
      <c r="K49" s="419"/>
      <c r="L49" s="168">
        <f>SUM(L47:L48)</f>
        <v>480493</v>
      </c>
    </row>
    <row r="50" spans="1:12" s="151" customFormat="1" ht="12">
      <c r="A50" s="169"/>
      <c r="B50" s="157"/>
      <c r="C50" s="157"/>
      <c r="D50" s="157"/>
      <c r="E50" s="157"/>
      <c r="F50" s="157"/>
      <c r="G50" s="157"/>
      <c r="H50" s="157"/>
      <c r="I50" s="157"/>
      <c r="J50" s="157"/>
      <c r="K50" s="157"/>
      <c r="L50" s="158"/>
    </row>
    <row r="51" spans="1:12" s="151" customFormat="1">
      <c r="A51" s="159" t="s">
        <v>106</v>
      </c>
      <c r="B51" s="170"/>
      <c r="C51" s="170"/>
      <c r="D51" s="170"/>
      <c r="E51" s="170"/>
      <c r="F51" s="170"/>
      <c r="G51" s="170"/>
      <c r="H51" s="170"/>
      <c r="I51" s="170"/>
      <c r="J51" s="170"/>
      <c r="K51" s="170"/>
      <c r="L51" s="171"/>
    </row>
    <row r="52" spans="1:12" s="151" customFormat="1" ht="3.75" customHeight="1" thickBot="1">
      <c r="A52" s="169"/>
      <c r="B52" s="157"/>
      <c r="C52" s="157"/>
      <c r="D52" s="157"/>
      <c r="E52" s="157"/>
      <c r="F52" s="157"/>
      <c r="G52" s="157"/>
      <c r="H52" s="157"/>
      <c r="I52" s="157"/>
      <c r="J52" s="157"/>
      <c r="K52" s="157"/>
      <c r="L52" s="158"/>
    </row>
    <row r="53" spans="1:12" s="151" customFormat="1" ht="36" customHeight="1">
      <c r="A53" s="420" t="s">
        <v>107</v>
      </c>
      <c r="B53" s="421"/>
      <c r="C53" s="421"/>
      <c r="D53" s="421"/>
      <c r="E53" s="422"/>
      <c r="F53" s="172" t="s">
        <v>90</v>
      </c>
      <c r="G53" s="173" t="s">
        <v>108</v>
      </c>
      <c r="H53" s="174" t="s">
        <v>109</v>
      </c>
      <c r="I53" s="173" t="s">
        <v>110</v>
      </c>
      <c r="J53" s="423" t="s">
        <v>111</v>
      </c>
      <c r="K53" s="422"/>
      <c r="L53" s="175" t="s">
        <v>97</v>
      </c>
    </row>
    <row r="54" spans="1:12" s="151" customFormat="1" ht="12">
      <c r="A54" s="223"/>
      <c r="B54" s="224"/>
      <c r="C54" s="224"/>
      <c r="D54" s="224"/>
      <c r="E54" s="224"/>
      <c r="F54" s="176"/>
      <c r="G54" s="177"/>
      <c r="H54" s="170"/>
      <c r="I54" s="177"/>
      <c r="J54" s="424"/>
      <c r="K54" s="425"/>
      <c r="L54" s="178"/>
    </row>
    <row r="55" spans="1:12" s="151" customFormat="1" thickBot="1">
      <c r="A55" s="225"/>
      <c r="B55" s="226"/>
      <c r="C55" s="226"/>
      <c r="D55" s="226"/>
      <c r="E55" s="226"/>
      <c r="F55" s="179"/>
      <c r="G55" s="180"/>
      <c r="H55" s="163"/>
      <c r="I55" s="180"/>
      <c r="J55" s="426"/>
      <c r="K55" s="427"/>
      <c r="L55" s="181"/>
    </row>
    <row r="56" spans="1:12" s="151" customFormat="1" thickBot="1">
      <c r="A56" s="404" t="s">
        <v>100</v>
      </c>
      <c r="B56" s="405"/>
      <c r="C56" s="405"/>
      <c r="D56" s="405"/>
      <c r="E56" s="405"/>
      <c r="F56" s="405"/>
      <c r="G56" s="405"/>
      <c r="H56" s="405"/>
      <c r="I56" s="405"/>
      <c r="J56" s="405"/>
      <c r="K56" s="406"/>
      <c r="L56" s="155">
        <f>SUM(L54:L55)</f>
        <v>0</v>
      </c>
    </row>
    <row r="57" spans="1:12" s="151" customFormat="1" ht="12">
      <c r="A57" s="169"/>
      <c r="B57" s="157"/>
      <c r="C57" s="157"/>
      <c r="D57" s="157"/>
      <c r="E57" s="157"/>
      <c r="F57" s="157"/>
      <c r="G57" s="157"/>
      <c r="H57" s="157"/>
      <c r="I57" s="157"/>
      <c r="J57" s="157"/>
      <c r="K57" s="157"/>
      <c r="L57" s="158"/>
    </row>
    <row r="58" spans="1:12">
      <c r="A58" s="159" t="s">
        <v>112</v>
      </c>
      <c r="B58" s="160"/>
      <c r="C58" s="160"/>
      <c r="D58" s="160"/>
      <c r="E58" s="160"/>
      <c r="F58" s="160"/>
      <c r="G58" s="160"/>
      <c r="H58" s="160"/>
      <c r="I58" s="160"/>
      <c r="J58" s="160"/>
      <c r="K58" s="160"/>
      <c r="L58" s="161"/>
    </row>
    <row r="59" spans="1:12" s="151" customFormat="1" ht="3.75" customHeight="1" thickBot="1">
      <c r="A59" s="169"/>
      <c r="B59" s="157"/>
      <c r="C59" s="157"/>
      <c r="D59" s="157"/>
      <c r="E59" s="157"/>
      <c r="F59" s="157"/>
      <c r="G59" s="157"/>
      <c r="H59" s="157"/>
      <c r="I59" s="157"/>
      <c r="J59" s="157"/>
      <c r="K59" s="157"/>
      <c r="L59" s="158"/>
    </row>
    <row r="60" spans="1:12" s="151" customFormat="1" ht="25.5" customHeight="1">
      <c r="A60" s="420" t="s">
        <v>88</v>
      </c>
      <c r="B60" s="421"/>
      <c r="C60" s="421"/>
      <c r="D60" s="421"/>
      <c r="E60" s="421"/>
      <c r="F60" s="422"/>
      <c r="G60" s="172" t="s">
        <v>113</v>
      </c>
      <c r="H60" s="174" t="s">
        <v>114</v>
      </c>
      <c r="I60" s="173" t="s">
        <v>115</v>
      </c>
      <c r="J60" s="428" t="s">
        <v>96</v>
      </c>
      <c r="K60" s="429"/>
      <c r="L60" s="182" t="s">
        <v>97</v>
      </c>
    </row>
    <row r="61" spans="1:12" s="151" customFormat="1" ht="12">
      <c r="A61" s="407"/>
      <c r="B61" s="408"/>
      <c r="C61" s="408"/>
      <c r="D61" s="408"/>
      <c r="E61" s="408"/>
      <c r="F61" s="408"/>
      <c r="G61" s="177"/>
      <c r="H61" s="170"/>
      <c r="I61" s="177"/>
      <c r="J61" s="424"/>
      <c r="K61" s="425"/>
      <c r="L61" s="178"/>
    </row>
    <row r="62" spans="1:12" s="151" customFormat="1" thickBot="1">
      <c r="A62" s="412"/>
      <c r="B62" s="413"/>
      <c r="C62" s="413"/>
      <c r="D62" s="413"/>
      <c r="E62" s="413"/>
      <c r="F62" s="413"/>
      <c r="G62" s="180"/>
      <c r="H62" s="163"/>
      <c r="I62" s="180"/>
      <c r="J62" s="426"/>
      <c r="K62" s="427"/>
      <c r="L62" s="181"/>
    </row>
    <row r="63" spans="1:12" s="151" customFormat="1" thickBot="1">
      <c r="A63" s="417" t="s">
        <v>100</v>
      </c>
      <c r="B63" s="418"/>
      <c r="C63" s="418"/>
      <c r="D63" s="418"/>
      <c r="E63" s="418"/>
      <c r="F63" s="418"/>
      <c r="G63" s="418"/>
      <c r="H63" s="418"/>
      <c r="I63" s="418"/>
      <c r="J63" s="418"/>
      <c r="K63" s="419"/>
      <c r="L63" s="168">
        <f>SUM(L61:L62)</f>
        <v>0</v>
      </c>
    </row>
    <row r="64" spans="1:12" s="151" customFormat="1" ht="8.25" customHeight="1" thickBot="1">
      <c r="A64" s="169"/>
      <c r="B64" s="157"/>
      <c r="C64" s="157"/>
      <c r="D64" s="157"/>
      <c r="E64" s="157"/>
      <c r="F64" s="157"/>
      <c r="G64" s="157"/>
      <c r="H64" s="157"/>
      <c r="I64" s="157"/>
      <c r="J64" s="157"/>
      <c r="K64" s="157"/>
      <c r="L64" s="158"/>
    </row>
    <row r="65" spans="1:15" s="151" customFormat="1" thickBot="1">
      <c r="A65" s="417" t="s">
        <v>116</v>
      </c>
      <c r="B65" s="418"/>
      <c r="C65" s="418"/>
      <c r="D65" s="418"/>
      <c r="E65" s="418"/>
      <c r="F65" s="418"/>
      <c r="G65" s="418"/>
      <c r="H65" s="418"/>
      <c r="I65" s="418"/>
      <c r="J65" s="418"/>
      <c r="K65" s="419"/>
      <c r="L65" s="168">
        <f>+L42+L49+L56+L63</f>
        <v>744946</v>
      </c>
    </row>
    <row r="66" spans="1:15" s="151" customFormat="1" ht="9" customHeight="1">
      <c r="A66" s="169"/>
      <c r="B66" s="157"/>
      <c r="C66" s="157"/>
      <c r="D66" s="157"/>
      <c r="E66" s="157"/>
      <c r="F66" s="157"/>
      <c r="G66" s="157"/>
      <c r="H66" s="157"/>
      <c r="I66" s="157"/>
      <c r="J66" s="157"/>
      <c r="K66" s="157"/>
      <c r="L66" s="158"/>
    </row>
    <row r="67" spans="1:15">
      <c r="A67" s="159" t="s">
        <v>117</v>
      </c>
      <c r="B67" s="160"/>
      <c r="C67" s="160"/>
      <c r="D67" s="160"/>
      <c r="E67" s="160"/>
      <c r="F67" s="160"/>
      <c r="G67" s="160"/>
      <c r="H67" s="160"/>
      <c r="I67" s="160"/>
      <c r="J67" s="160"/>
      <c r="K67" s="160"/>
      <c r="L67" s="161"/>
    </row>
    <row r="68" spans="1:15" s="151" customFormat="1" ht="3.75" customHeight="1" thickBot="1">
      <c r="A68" s="169"/>
      <c r="B68" s="157"/>
      <c r="C68" s="157"/>
      <c r="D68" s="157"/>
      <c r="E68" s="157"/>
      <c r="F68" s="157"/>
      <c r="G68" s="157"/>
      <c r="H68" s="157"/>
      <c r="I68" s="157"/>
      <c r="J68" s="157"/>
      <c r="K68" s="157"/>
      <c r="L68" s="158"/>
    </row>
    <row r="69" spans="1:15" s="151" customFormat="1" ht="12">
      <c r="A69" s="376" t="s">
        <v>88</v>
      </c>
      <c r="B69" s="377"/>
      <c r="C69" s="377"/>
      <c r="D69" s="377"/>
      <c r="E69" s="377"/>
      <c r="F69" s="377"/>
      <c r="G69" s="221"/>
      <c r="H69" s="222"/>
      <c r="I69" s="184" t="s">
        <v>118</v>
      </c>
      <c r="J69" s="430" t="s">
        <v>119</v>
      </c>
      <c r="K69" s="431"/>
      <c r="L69" s="185"/>
    </row>
    <row r="70" spans="1:15" s="151" customFormat="1" ht="12">
      <c r="A70" s="407" t="s">
        <v>120</v>
      </c>
      <c r="B70" s="408"/>
      <c r="C70" s="408"/>
      <c r="D70" s="408"/>
      <c r="E70" s="408"/>
      <c r="F70" s="408"/>
      <c r="G70" s="186"/>
      <c r="H70" s="187"/>
      <c r="I70" s="188">
        <v>0</v>
      </c>
      <c r="J70" s="432">
        <v>0</v>
      </c>
      <c r="K70" s="433"/>
      <c r="L70" s="240">
        <f>ROUND(J70*I70,0)</f>
        <v>0</v>
      </c>
    </row>
    <row r="71" spans="1:15" s="151" customFormat="1" ht="12">
      <c r="A71" s="189" t="s">
        <v>121</v>
      </c>
      <c r="B71" s="190"/>
      <c r="C71" s="190"/>
      <c r="D71" s="190"/>
      <c r="E71" s="190"/>
      <c r="F71" s="190"/>
      <c r="G71" s="186"/>
      <c r="H71" s="187"/>
      <c r="I71" s="188">
        <v>0</v>
      </c>
      <c r="J71" s="432">
        <v>0</v>
      </c>
      <c r="K71" s="433"/>
      <c r="L71" s="240">
        <f>ROUND(J71*I71,0)</f>
        <v>0</v>
      </c>
    </row>
    <row r="72" spans="1:15" s="151" customFormat="1" thickBot="1">
      <c r="A72" s="225" t="s">
        <v>29</v>
      </c>
      <c r="B72" s="226"/>
      <c r="C72" s="226"/>
      <c r="D72" s="226"/>
      <c r="E72" s="226"/>
      <c r="F72" s="226"/>
      <c r="G72" s="191"/>
      <c r="H72" s="192"/>
      <c r="I72" s="188">
        <v>0</v>
      </c>
      <c r="J72" s="438">
        <v>0</v>
      </c>
      <c r="K72" s="439"/>
      <c r="L72" s="240">
        <f>ROUND(J72*I72,0)</f>
        <v>0</v>
      </c>
    </row>
    <row r="73" spans="1:15" s="151" customFormat="1" thickBot="1">
      <c r="A73" s="417" t="s">
        <v>100</v>
      </c>
      <c r="B73" s="418"/>
      <c r="C73" s="418"/>
      <c r="D73" s="418"/>
      <c r="E73" s="418"/>
      <c r="F73" s="418"/>
      <c r="G73" s="418"/>
      <c r="H73" s="418"/>
      <c r="I73" s="418"/>
      <c r="J73" s="418"/>
      <c r="K73" s="419"/>
      <c r="L73" s="168">
        <f>SUM(L70:L72)</f>
        <v>0</v>
      </c>
    </row>
    <row r="74" spans="1:15" s="151" customFormat="1" ht="7.5" customHeight="1" thickBot="1">
      <c r="A74" s="169"/>
      <c r="B74" s="157"/>
      <c r="C74" s="157"/>
      <c r="D74" s="157"/>
      <c r="E74" s="157"/>
      <c r="F74" s="157"/>
      <c r="G74" s="157"/>
      <c r="H74" s="157"/>
      <c r="I74" s="157"/>
      <c r="J74" s="157"/>
      <c r="K74" s="157"/>
      <c r="L74" s="158"/>
    </row>
    <row r="75" spans="1:15" s="151" customFormat="1" thickBot="1">
      <c r="A75" s="417" t="s">
        <v>122</v>
      </c>
      <c r="B75" s="418"/>
      <c r="C75" s="418"/>
      <c r="D75" s="418"/>
      <c r="E75" s="418"/>
      <c r="F75" s="418"/>
      <c r="G75" s="418"/>
      <c r="H75" s="418"/>
      <c r="I75" s="418"/>
      <c r="J75" s="418"/>
      <c r="K75" s="419"/>
      <c r="L75" s="183">
        <f>ROUND(L65+L73,0)</f>
        <v>744946</v>
      </c>
      <c r="O75" s="245"/>
    </row>
    <row r="76" spans="1:15">
      <c r="A76" s="113"/>
      <c r="B76" s="114"/>
      <c r="C76" s="114"/>
      <c r="D76" s="114"/>
      <c r="E76" s="114"/>
      <c r="F76" s="114"/>
      <c r="G76" s="114"/>
      <c r="H76" s="114"/>
      <c r="I76" s="114"/>
      <c r="J76" s="114"/>
      <c r="K76" s="114"/>
      <c r="L76" s="115"/>
    </row>
    <row r="77" spans="1:15">
      <c r="A77" s="137"/>
      <c r="B77" s="79"/>
      <c r="C77" s="79"/>
      <c r="D77" s="79"/>
      <c r="E77" s="79"/>
      <c r="F77" s="79"/>
      <c r="G77" s="79"/>
      <c r="H77" s="79"/>
      <c r="I77" s="79"/>
      <c r="J77" s="79"/>
      <c r="K77" s="79"/>
      <c r="L77" s="121"/>
    </row>
    <row r="78" spans="1:15">
      <c r="A78" s="137"/>
      <c r="B78" s="79"/>
      <c r="C78" s="79"/>
      <c r="D78" s="79"/>
      <c r="E78" s="79"/>
      <c r="F78" s="79"/>
      <c r="G78" s="79"/>
      <c r="H78" s="79"/>
      <c r="I78" s="79"/>
      <c r="J78" s="79"/>
      <c r="K78" s="79"/>
      <c r="L78" s="121"/>
    </row>
    <row r="79" spans="1:15">
      <c r="A79" s="137"/>
      <c r="B79" s="79"/>
      <c r="C79" s="79"/>
      <c r="D79" s="79"/>
      <c r="E79" s="79"/>
      <c r="F79" s="79"/>
      <c r="G79" s="79"/>
      <c r="H79" s="79"/>
      <c r="I79" s="79"/>
      <c r="J79" s="79"/>
      <c r="K79" s="79"/>
      <c r="L79" s="121"/>
    </row>
    <row r="80" spans="1:15" s="151" customFormat="1" ht="12">
      <c r="A80" s="193"/>
      <c r="B80" s="194"/>
      <c r="C80" s="194"/>
      <c r="D80" s="195" t="s">
        <v>123</v>
      </c>
      <c r="E80" s="195"/>
      <c r="F80" s="195"/>
      <c r="G80" s="195"/>
      <c r="H80" s="195"/>
      <c r="I80" s="194"/>
      <c r="J80" s="194"/>
      <c r="K80" s="194"/>
      <c r="L80" s="196"/>
    </row>
    <row r="81" spans="1:12" s="151" customFormat="1" ht="12">
      <c r="A81" s="193"/>
      <c r="B81" s="194"/>
      <c r="C81" s="194"/>
      <c r="D81" s="194" t="s">
        <v>124</v>
      </c>
      <c r="E81" s="194"/>
      <c r="F81" s="194"/>
      <c r="G81" s="194"/>
      <c r="H81" s="194"/>
      <c r="I81" s="194"/>
      <c r="J81" s="194"/>
      <c r="K81" s="194"/>
      <c r="L81" s="196"/>
    </row>
    <row r="82" spans="1:12">
      <c r="A82" s="137"/>
      <c r="B82" s="79"/>
      <c r="C82" s="79"/>
      <c r="D82" s="79" t="s">
        <v>125</v>
      </c>
      <c r="E82" s="79"/>
      <c r="F82" s="79"/>
      <c r="G82" s="79"/>
      <c r="H82" s="79"/>
      <c r="I82" s="79"/>
      <c r="J82" s="79"/>
      <c r="K82" s="79"/>
      <c r="L82" s="121"/>
    </row>
    <row r="83" spans="1:12">
      <c r="A83" s="137"/>
      <c r="B83" s="79"/>
      <c r="C83" s="79"/>
      <c r="D83" s="79" t="s">
        <v>126</v>
      </c>
      <c r="E83" s="79"/>
      <c r="F83" s="79"/>
      <c r="G83" s="79"/>
      <c r="H83" s="79"/>
      <c r="I83" s="79"/>
      <c r="J83" s="79"/>
      <c r="K83" s="79"/>
      <c r="L83" s="121"/>
    </row>
    <row r="84" spans="1:12" ht="13.5" thickBot="1">
      <c r="A84" s="137"/>
      <c r="B84" s="79"/>
      <c r="C84" s="79"/>
      <c r="D84" s="79"/>
      <c r="E84" s="79" t="s">
        <v>127</v>
      </c>
      <c r="F84" s="79"/>
      <c r="G84" s="79"/>
      <c r="H84" s="79"/>
      <c r="I84" s="79"/>
      <c r="J84" s="79"/>
      <c r="K84" s="79"/>
      <c r="L84" s="121"/>
    </row>
    <row r="85" spans="1:12">
      <c r="A85" s="197" t="s">
        <v>128</v>
      </c>
      <c r="B85" s="198"/>
      <c r="C85" s="198"/>
      <c r="D85" s="198"/>
      <c r="E85" s="198"/>
      <c r="F85" s="198"/>
      <c r="G85" s="198"/>
      <c r="H85" s="198"/>
      <c r="I85" s="198"/>
      <c r="J85" s="198"/>
      <c r="K85" s="198"/>
      <c r="L85" s="199"/>
    </row>
    <row r="86" spans="1:12">
      <c r="A86" s="200"/>
      <c r="B86" s="201"/>
      <c r="C86" s="201"/>
      <c r="D86" s="201"/>
      <c r="E86" s="201"/>
      <c r="F86" s="201"/>
      <c r="G86" s="201"/>
      <c r="H86" s="201"/>
      <c r="I86" s="201"/>
      <c r="J86" s="201"/>
      <c r="K86" s="201"/>
      <c r="L86" s="202"/>
    </row>
    <row r="87" spans="1:12">
      <c r="A87" s="200"/>
      <c r="B87" s="201"/>
      <c r="C87" s="201"/>
      <c r="D87" s="201"/>
      <c r="E87" s="201"/>
      <c r="F87" s="201"/>
      <c r="G87" s="201"/>
      <c r="H87" s="201"/>
      <c r="I87" s="201"/>
      <c r="J87" s="201"/>
      <c r="K87" s="201"/>
      <c r="L87" s="202"/>
    </row>
    <row r="88" spans="1:12">
      <c r="A88" s="200"/>
      <c r="B88" s="201"/>
      <c r="C88" s="201"/>
      <c r="D88" s="201"/>
      <c r="E88" s="201"/>
      <c r="F88" s="201"/>
      <c r="G88" s="201"/>
      <c r="H88" s="201"/>
      <c r="I88" s="201"/>
      <c r="J88" s="201"/>
      <c r="K88" s="201"/>
      <c r="L88" s="202"/>
    </row>
    <row r="89" spans="1:12" ht="13.5" thickBot="1">
      <c r="A89" s="203"/>
      <c r="B89" s="204"/>
      <c r="C89" s="204"/>
      <c r="D89" s="204"/>
      <c r="E89" s="204"/>
      <c r="F89" s="204"/>
      <c r="G89" s="204"/>
      <c r="H89" s="204"/>
      <c r="I89" s="204"/>
      <c r="J89" s="204"/>
      <c r="K89" s="204"/>
      <c r="L89" s="205"/>
    </row>
    <row r="90" spans="1:12">
      <c r="A90" s="206"/>
      <c r="B90" s="207"/>
      <c r="C90" s="207"/>
      <c r="D90" s="207"/>
      <c r="E90" s="207"/>
      <c r="F90" s="207"/>
      <c r="G90" s="207"/>
      <c r="H90" s="207"/>
      <c r="I90" s="207"/>
      <c r="J90" s="207"/>
      <c r="K90" s="207"/>
      <c r="L90" s="208"/>
    </row>
    <row r="91" spans="1:12">
      <c r="A91" s="102" t="s">
        <v>129</v>
      </c>
      <c r="B91" s="105"/>
      <c r="C91" s="105"/>
      <c r="D91" s="105"/>
      <c r="E91" s="105"/>
      <c r="F91" s="105"/>
      <c r="G91" s="105"/>
      <c r="H91" s="105"/>
      <c r="I91" s="105"/>
      <c r="J91" s="105"/>
      <c r="K91" s="105"/>
      <c r="L91" s="110"/>
    </row>
    <row r="92" spans="1:12" ht="17.25" customHeight="1">
      <c r="A92" s="440" t="s">
        <v>130</v>
      </c>
      <c r="B92" s="441"/>
      <c r="C92" s="441"/>
      <c r="D92" s="441"/>
      <c r="E92" s="441"/>
      <c r="F92" s="441"/>
      <c r="G92" s="441"/>
      <c r="H92" s="441"/>
      <c r="I92" s="441"/>
      <c r="J92" s="441"/>
      <c r="K92" s="441"/>
      <c r="L92" s="442"/>
    </row>
    <row r="93" spans="1:12" ht="17.25" customHeight="1">
      <c r="A93" s="440"/>
      <c r="B93" s="441"/>
      <c r="C93" s="441"/>
      <c r="D93" s="441"/>
      <c r="E93" s="441"/>
      <c r="F93" s="441"/>
      <c r="G93" s="441"/>
      <c r="H93" s="441"/>
      <c r="I93" s="441"/>
      <c r="J93" s="441"/>
      <c r="K93" s="441"/>
      <c r="L93" s="442"/>
    </row>
    <row r="94" spans="1:12" ht="18.75" customHeight="1">
      <c r="A94" s="443" t="s">
        <v>131</v>
      </c>
      <c r="B94" s="444"/>
      <c r="C94" s="444"/>
      <c r="D94" s="444"/>
      <c r="E94" s="444"/>
      <c r="F94" s="444"/>
      <c r="G94" s="444"/>
      <c r="H94" s="444"/>
      <c r="I94" s="444"/>
      <c r="J94" s="444"/>
      <c r="K94" s="444"/>
      <c r="L94" s="445"/>
    </row>
    <row r="95" spans="1:12" ht="21.75" customHeight="1">
      <c r="A95" s="443"/>
      <c r="B95" s="444"/>
      <c r="C95" s="444"/>
      <c r="D95" s="444"/>
      <c r="E95" s="444"/>
      <c r="F95" s="444"/>
      <c r="G95" s="444"/>
      <c r="H95" s="444"/>
      <c r="I95" s="444"/>
      <c r="J95" s="444"/>
      <c r="K95" s="444"/>
      <c r="L95" s="445"/>
    </row>
    <row r="96" spans="1:12">
      <c r="A96" s="218"/>
      <c r="B96" s="219"/>
      <c r="C96" s="219"/>
      <c r="D96" s="219"/>
      <c r="E96" s="219"/>
      <c r="F96" s="219"/>
      <c r="G96" s="219"/>
      <c r="H96" s="219"/>
      <c r="I96" s="219"/>
      <c r="J96" s="219"/>
      <c r="K96" s="219"/>
      <c r="L96" s="220"/>
    </row>
    <row r="97" spans="1:12">
      <c r="A97" s="218"/>
      <c r="B97" s="219"/>
      <c r="C97" s="219"/>
      <c r="D97" s="219"/>
      <c r="E97" s="219"/>
      <c r="F97" s="219"/>
      <c r="G97" s="219"/>
      <c r="H97" s="219"/>
      <c r="I97" s="219"/>
      <c r="J97" s="219"/>
      <c r="K97" s="219"/>
      <c r="L97" s="220"/>
    </row>
    <row r="98" spans="1:12">
      <c r="A98" s="218"/>
      <c r="B98" s="219"/>
      <c r="C98" s="219"/>
      <c r="D98" s="219"/>
      <c r="E98" s="219"/>
      <c r="F98" s="219"/>
      <c r="G98" s="219"/>
      <c r="H98" s="219"/>
      <c r="I98" s="219"/>
      <c r="J98" s="219"/>
      <c r="K98" s="219"/>
      <c r="L98" s="220"/>
    </row>
    <row r="99" spans="1:12">
      <c r="A99" s="102"/>
      <c r="B99" s="105"/>
      <c r="C99" s="105"/>
      <c r="D99" s="105"/>
      <c r="E99" s="105"/>
      <c r="F99" s="105"/>
      <c r="G99" s="105"/>
      <c r="H99" s="105"/>
      <c r="I99" s="105"/>
      <c r="J99" s="105"/>
      <c r="K99" s="105"/>
      <c r="L99" s="110"/>
    </row>
    <row r="100" spans="1:12" s="151" customFormat="1" ht="12">
      <c r="A100" s="193"/>
      <c r="B100" s="194"/>
      <c r="C100" s="194"/>
      <c r="D100" s="194" t="s">
        <v>123</v>
      </c>
      <c r="E100" s="195"/>
      <c r="F100" s="194"/>
      <c r="G100" s="194"/>
      <c r="H100" s="194"/>
      <c r="I100" s="194"/>
      <c r="J100" s="194"/>
      <c r="K100" s="194"/>
      <c r="L100" s="196"/>
    </row>
    <row r="101" spans="1:12" s="151" customFormat="1" ht="12">
      <c r="A101" s="193"/>
      <c r="B101" s="194"/>
      <c r="C101" s="194"/>
      <c r="D101" s="209" t="s">
        <v>124</v>
      </c>
      <c r="E101" s="194"/>
      <c r="F101" s="209"/>
      <c r="G101" s="209"/>
      <c r="H101" s="209"/>
      <c r="I101" s="194"/>
      <c r="J101" s="194"/>
      <c r="K101" s="194"/>
      <c r="L101" s="196"/>
    </row>
    <row r="102" spans="1:12">
      <c r="A102" s="137"/>
      <c r="B102" s="79"/>
      <c r="C102" s="79"/>
      <c r="D102" s="210" t="s">
        <v>132</v>
      </c>
      <c r="E102" s="79"/>
      <c r="F102" s="210"/>
      <c r="G102" s="210"/>
      <c r="H102" s="210"/>
      <c r="I102" s="79"/>
      <c r="J102" s="79"/>
      <c r="K102" s="79"/>
      <c r="L102" s="121"/>
    </row>
    <row r="103" spans="1:12">
      <c r="A103" s="211"/>
      <c r="B103" s="105"/>
      <c r="C103" s="105"/>
      <c r="D103" s="79" t="s">
        <v>126</v>
      </c>
      <c r="E103" s="79"/>
      <c r="F103" s="79"/>
      <c r="G103" s="79"/>
      <c r="H103" s="79"/>
      <c r="I103" s="105"/>
      <c r="J103" s="105"/>
      <c r="K103" s="105"/>
      <c r="L103" s="110"/>
    </row>
    <row r="104" spans="1:12" ht="13.5" customHeight="1">
      <c r="A104" s="211"/>
      <c r="B104" s="105"/>
      <c r="C104" s="105"/>
      <c r="D104" s="105"/>
      <c r="E104" s="79"/>
      <c r="F104" s="79"/>
      <c r="G104" s="79"/>
      <c r="H104" s="79"/>
      <c r="I104" s="105"/>
      <c r="J104" s="105"/>
      <c r="K104" s="105"/>
      <c r="L104" s="110"/>
    </row>
    <row r="105" spans="1:12">
      <c r="A105" s="212" t="s">
        <v>133</v>
      </c>
      <c r="B105" s="213"/>
      <c r="C105" s="213"/>
      <c r="D105" s="79"/>
      <c r="E105" s="79"/>
      <c r="F105" s="79"/>
      <c r="G105" s="79"/>
      <c r="H105" s="434"/>
      <c r="I105" s="434"/>
      <c r="J105" s="434"/>
      <c r="K105" s="434"/>
      <c r="L105" s="435"/>
    </row>
    <row r="106" spans="1:12" ht="13.5" thickBot="1">
      <c r="A106" s="214" t="s">
        <v>134</v>
      </c>
      <c r="B106" s="215"/>
      <c r="C106" s="215"/>
      <c r="D106" s="216"/>
      <c r="E106" s="216"/>
      <c r="F106" s="216"/>
      <c r="G106" s="216"/>
      <c r="H106" s="436"/>
      <c r="I106" s="436"/>
      <c r="J106" s="436"/>
      <c r="K106" s="436"/>
      <c r="L106" s="437"/>
    </row>
  </sheetData>
  <mergeCells count="84">
    <mergeCell ref="H105:L106"/>
    <mergeCell ref="J71:K71"/>
    <mergeCell ref="J72:K72"/>
    <mergeCell ref="A73:K73"/>
    <mergeCell ref="A75:K75"/>
    <mergeCell ref="A92:L93"/>
    <mergeCell ref="A94:L95"/>
    <mergeCell ref="A63:K63"/>
    <mergeCell ref="A65:K65"/>
    <mergeCell ref="A69:F69"/>
    <mergeCell ref="J69:K69"/>
    <mergeCell ref="A70:F70"/>
    <mergeCell ref="J70:K70"/>
    <mergeCell ref="A60:F60"/>
    <mergeCell ref="J60:K60"/>
    <mergeCell ref="A61:F61"/>
    <mergeCell ref="J61:K61"/>
    <mergeCell ref="A62:F62"/>
    <mergeCell ref="J62:K62"/>
    <mergeCell ref="A41:F41"/>
    <mergeCell ref="G41:H41"/>
    <mergeCell ref="J41:K41"/>
    <mergeCell ref="A56:K56"/>
    <mergeCell ref="A42:K42"/>
    <mergeCell ref="A46:G46"/>
    <mergeCell ref="J46:K46"/>
    <mergeCell ref="A47:G47"/>
    <mergeCell ref="J47:K47"/>
    <mergeCell ref="A48:G48"/>
    <mergeCell ref="J48:K48"/>
    <mergeCell ref="A49:K49"/>
    <mergeCell ref="A53:E53"/>
    <mergeCell ref="J53:K53"/>
    <mergeCell ref="J54:K54"/>
    <mergeCell ref="J55:K55"/>
    <mergeCell ref="A36:F36"/>
    <mergeCell ref="G36:H36"/>
    <mergeCell ref="J36:K36"/>
    <mergeCell ref="A37:F37"/>
    <mergeCell ref="G37:H37"/>
    <mergeCell ref="J37:K37"/>
    <mergeCell ref="B30:H30"/>
    <mergeCell ref="J30:K30"/>
    <mergeCell ref="A35:F35"/>
    <mergeCell ref="G35:H35"/>
    <mergeCell ref="J35:K35"/>
    <mergeCell ref="J5:J6"/>
    <mergeCell ref="K5:K6"/>
    <mergeCell ref="L5:L6"/>
    <mergeCell ref="B6:H6"/>
    <mergeCell ref="A34:F34"/>
    <mergeCell ref="G34:H34"/>
    <mergeCell ref="J34:K34"/>
    <mergeCell ref="J12:L12"/>
    <mergeCell ref="B15:K15"/>
    <mergeCell ref="B18:G18"/>
    <mergeCell ref="I18:L18"/>
    <mergeCell ref="B22:H22"/>
    <mergeCell ref="E25:F25"/>
    <mergeCell ref="A27:L27"/>
    <mergeCell ref="B29:H29"/>
    <mergeCell ref="J29:K29"/>
    <mergeCell ref="A10:D10"/>
    <mergeCell ref="G10:H10"/>
    <mergeCell ref="A1:A6"/>
    <mergeCell ref="B1:H1"/>
    <mergeCell ref="I1:I2"/>
    <mergeCell ref="B5:H5"/>
    <mergeCell ref="I5:I6"/>
    <mergeCell ref="J1:L2"/>
    <mergeCell ref="B2:H2"/>
    <mergeCell ref="B3:H3"/>
    <mergeCell ref="I3:I4"/>
    <mergeCell ref="J3:L4"/>
    <mergeCell ref="B4:H4"/>
    <mergeCell ref="J38:K38"/>
    <mergeCell ref="J39:K39"/>
    <mergeCell ref="J40:K40"/>
    <mergeCell ref="A38:F38"/>
    <mergeCell ref="A39:F39"/>
    <mergeCell ref="A40:F40"/>
    <mergeCell ref="G38:H38"/>
    <mergeCell ref="G39:H39"/>
    <mergeCell ref="G40:H40"/>
  </mergeCells>
  <printOptions horizontalCentered="1"/>
  <pageMargins left="0.39370078740157483" right="0.39370078740157483" top="0.59055118110236227" bottom="0.19685039370078741" header="0" footer="0"/>
  <pageSetup scale="48" orientation="portrait" horizontalDpi="1200" verticalDpi="1200" r:id="rId1"/>
  <headerFooter alignWithMargins="0"/>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0</xdr:col>
                <xdr:colOff>238125</xdr:colOff>
                <xdr:row>0</xdr:row>
                <xdr:rowOff>47625</xdr:rowOff>
              </from>
              <to>
                <xdr:col>0</xdr:col>
                <xdr:colOff>1266825</xdr:colOff>
                <xdr:row>5</xdr:row>
                <xdr:rowOff>123825</xdr:rowOff>
              </to>
            </anchor>
          </objectPr>
        </oleObject>
      </mc:Choice>
      <mc:Fallback>
        <oleObject progId="PBrush" shapeId="9217" r:id="rId4"/>
      </mc:Fallback>
    </mc:AlternateContent>
  </oleObjects>
  <mc:AlternateContent xmlns:mc="http://schemas.openxmlformats.org/markup-compatibility/2006">
    <mc:Choice Requires="x14">
      <controls>
        <mc:AlternateContent xmlns:mc="http://schemas.openxmlformats.org/markup-compatibility/2006">
          <mc:Choice Requires="x14">
            <control shapeId="9218" r:id="rId6" name="Check Box 2">
              <controlPr defaultSize="0" autoFill="0" autoLine="0" autoPict="0">
                <anchor moveWithCells="1">
                  <from>
                    <xdr:col>4</xdr:col>
                    <xdr:colOff>95250</xdr:colOff>
                    <xdr:row>9</xdr:row>
                    <xdr:rowOff>38100</xdr:rowOff>
                  </from>
                  <to>
                    <xdr:col>5</xdr:col>
                    <xdr:colOff>9525</xdr:colOff>
                    <xdr:row>9</xdr:row>
                    <xdr:rowOff>276225</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7</xdr:col>
                    <xdr:colOff>942975</xdr:colOff>
                    <xdr:row>9</xdr:row>
                    <xdr:rowOff>19050</xdr:rowOff>
                  </from>
                  <to>
                    <xdr:col>8</xdr:col>
                    <xdr:colOff>180975</xdr:colOff>
                    <xdr:row>9</xdr:row>
                    <xdr:rowOff>257175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S31"/>
  <sheetViews>
    <sheetView showGridLines="0" zoomScale="85" zoomScaleNormal="85" zoomScaleSheetLayoutView="85" workbookViewId="0">
      <selection activeCell="I12" sqref="I12"/>
    </sheetView>
  </sheetViews>
  <sheetFormatPr baseColWidth="10" defaultColWidth="14.85546875" defaultRowHeight="12.75"/>
  <cols>
    <col min="1" max="1" width="1.42578125" style="1" customWidth="1"/>
    <col min="2" max="2" width="6.85546875" style="1" customWidth="1"/>
    <col min="3" max="3" width="14.140625" style="1" customWidth="1"/>
    <col min="4" max="4" width="12.140625" style="1" customWidth="1"/>
    <col min="5" max="5" width="10.5703125" style="1" customWidth="1"/>
    <col min="6" max="6" width="33.42578125" style="1" customWidth="1"/>
    <col min="7" max="7" width="6.140625" style="1" customWidth="1"/>
    <col min="8" max="8" width="7" style="1" customWidth="1"/>
    <col min="9" max="9" width="11.85546875" style="1" customWidth="1"/>
    <col min="10" max="10" width="19.5703125" style="1" customWidth="1"/>
    <col min="11" max="11" width="14.42578125" style="1" customWidth="1"/>
    <col min="12" max="12" width="12" style="1" customWidth="1"/>
    <col min="13" max="13" width="14.140625" style="1" customWidth="1"/>
    <col min="14" max="14" width="9.85546875" style="1" customWidth="1"/>
    <col min="15" max="15" width="16.7109375" style="1" customWidth="1"/>
    <col min="16" max="16" width="23.140625" style="1" customWidth="1"/>
    <col min="17" max="17" width="2.7109375" style="1" customWidth="1"/>
    <col min="18" max="18" width="12.7109375" style="1" customWidth="1"/>
    <col min="19" max="16384" width="14.85546875" style="1"/>
  </cols>
  <sheetData>
    <row r="1" spans="2:17" s="4" customFormat="1" ht="15.75">
      <c r="B1" s="2" t="s">
        <v>2</v>
      </c>
      <c r="C1" s="2"/>
      <c r="D1" s="2"/>
      <c r="E1" s="2"/>
      <c r="F1" s="2"/>
      <c r="G1" s="2"/>
      <c r="H1" s="2"/>
      <c r="I1" s="2"/>
      <c r="J1" s="2"/>
      <c r="K1" s="2"/>
      <c r="L1" s="3"/>
      <c r="M1" s="3"/>
      <c r="N1" s="3"/>
      <c r="O1" s="3"/>
      <c r="P1" s="3"/>
    </row>
    <row r="2" spans="2:17" s="4" customFormat="1" ht="18">
      <c r="B2" s="5" t="s">
        <v>0</v>
      </c>
      <c r="C2" s="5"/>
      <c r="D2" s="2"/>
      <c r="E2" s="2"/>
      <c r="F2" s="2"/>
      <c r="G2" s="2"/>
      <c r="H2" s="2"/>
      <c r="I2" s="2"/>
      <c r="J2" s="2"/>
      <c r="K2" s="2"/>
      <c r="L2" s="3"/>
      <c r="M2" s="3"/>
      <c r="N2" s="3"/>
      <c r="O2" s="3"/>
      <c r="P2" s="3"/>
    </row>
    <row r="3" spans="2:17" s="4" customFormat="1" ht="15.75">
      <c r="B3" s="241" t="s">
        <v>159</v>
      </c>
      <c r="C3" s="6"/>
      <c r="D3" s="2"/>
      <c r="E3" s="2"/>
      <c r="F3" s="2"/>
      <c r="G3" s="2"/>
      <c r="H3" s="475"/>
      <c r="I3" s="475"/>
      <c r="J3" s="475"/>
      <c r="K3" s="475"/>
      <c r="L3" s="3"/>
      <c r="M3" s="3"/>
      <c r="N3" s="3"/>
      <c r="O3" s="3"/>
      <c r="P3" s="3"/>
    </row>
    <row r="4" spans="2:17" s="4" customFormat="1" ht="23.25" customHeight="1">
      <c r="B4" s="241" t="s">
        <v>160</v>
      </c>
      <c r="C4" s="476"/>
      <c r="D4" s="475"/>
      <c r="E4" s="475"/>
      <c r="F4" s="475"/>
      <c r="G4" s="475"/>
      <c r="H4" s="475"/>
      <c r="I4" s="475"/>
      <c r="J4" s="475"/>
      <c r="K4" s="475"/>
      <c r="L4" s="477"/>
      <c r="M4" s="477"/>
      <c r="N4" s="477"/>
      <c r="O4" s="477"/>
      <c r="P4" s="477"/>
    </row>
    <row r="5" spans="2:17" s="4" customFormat="1" ht="4.5" customHeight="1">
      <c r="B5" s="2"/>
      <c r="C5" s="2"/>
      <c r="D5" s="3"/>
      <c r="E5" s="3"/>
      <c r="F5" s="3"/>
      <c r="G5" s="3"/>
      <c r="H5" s="3"/>
      <c r="I5" s="3"/>
      <c r="J5" s="3"/>
      <c r="K5" s="3"/>
      <c r="L5" s="3"/>
      <c r="M5" s="3"/>
      <c r="N5" s="3"/>
      <c r="O5" s="3"/>
      <c r="P5" s="3"/>
    </row>
    <row r="6" spans="2:17" s="4" customFormat="1" ht="20.25">
      <c r="B6" s="7" t="s">
        <v>22</v>
      </c>
      <c r="C6" s="7"/>
      <c r="D6" s="2"/>
      <c r="E6" s="2"/>
      <c r="F6" s="2"/>
      <c r="G6" s="2"/>
      <c r="H6" s="2"/>
      <c r="I6" s="2"/>
      <c r="J6" s="2"/>
      <c r="K6" s="2"/>
      <c r="L6" s="3"/>
      <c r="M6" s="3"/>
      <c r="N6" s="3"/>
      <c r="O6" s="3"/>
      <c r="P6" s="3"/>
    </row>
    <row r="7" spans="2:17" s="4" customFormat="1" ht="20.25">
      <c r="B7" s="446"/>
      <c r="C7" s="446"/>
      <c r="D7" s="446"/>
      <c r="E7" s="446"/>
      <c r="F7" s="446"/>
      <c r="G7" s="446"/>
      <c r="H7" s="446"/>
      <c r="I7" s="446"/>
      <c r="J7" s="446"/>
      <c r="K7" s="446"/>
      <c r="L7" s="446"/>
      <c r="M7" s="446"/>
      <c r="N7" s="446"/>
      <c r="O7" s="446"/>
      <c r="P7" s="446"/>
    </row>
    <row r="8" spans="2:17" s="14" customFormat="1" ht="18" customHeight="1" thickBot="1">
      <c r="B8" s="447"/>
      <c r="C8" s="447"/>
      <c r="D8" s="447"/>
      <c r="E8" s="8"/>
      <c r="F8" s="9"/>
      <c r="G8" s="9"/>
      <c r="H8" s="10"/>
      <c r="I8" s="10"/>
      <c r="J8" s="11"/>
      <c r="K8" s="11"/>
      <c r="L8" s="11"/>
      <c r="M8" s="11"/>
      <c r="N8" s="12"/>
      <c r="O8" s="12"/>
      <c r="P8" s="12"/>
      <c r="Q8" s="13"/>
    </row>
    <row r="9" spans="2:17" ht="59.25" customHeight="1" thickTop="1">
      <c r="B9" s="15" t="s">
        <v>3</v>
      </c>
      <c r="C9" s="448"/>
      <c r="D9" s="448" t="s">
        <v>1</v>
      </c>
      <c r="E9" s="16" t="s">
        <v>4</v>
      </c>
      <c r="F9" s="17"/>
      <c r="G9" s="459" t="s">
        <v>27</v>
      </c>
      <c r="H9" s="460"/>
      <c r="I9" s="448" t="s">
        <v>5</v>
      </c>
      <c r="J9" s="448" t="s">
        <v>6</v>
      </c>
      <c r="K9" s="448" t="s">
        <v>18</v>
      </c>
      <c r="L9" s="448" t="s">
        <v>7</v>
      </c>
      <c r="M9" s="448" t="s">
        <v>19</v>
      </c>
      <c r="N9" s="450" t="s">
        <v>8</v>
      </c>
      <c r="O9" s="448" t="s">
        <v>135</v>
      </c>
      <c r="P9" s="453" t="s">
        <v>136</v>
      </c>
    </row>
    <row r="10" spans="2:17" ht="58.5" customHeight="1" thickBot="1">
      <c r="B10" s="18" t="s">
        <v>9</v>
      </c>
      <c r="C10" s="449"/>
      <c r="D10" s="449"/>
      <c r="E10" s="19" t="s">
        <v>10</v>
      </c>
      <c r="F10" s="19" t="s">
        <v>11</v>
      </c>
      <c r="G10" s="20" t="s">
        <v>21</v>
      </c>
      <c r="H10" s="21" t="s">
        <v>12</v>
      </c>
      <c r="I10" s="449"/>
      <c r="J10" s="449"/>
      <c r="K10" s="449"/>
      <c r="L10" s="449"/>
      <c r="M10" s="449"/>
      <c r="N10" s="451"/>
      <c r="O10" s="449"/>
      <c r="P10" s="454"/>
    </row>
    <row r="11" spans="2:17" ht="2.25" customHeight="1" thickTop="1">
      <c r="B11" s="455"/>
      <c r="C11" s="456"/>
      <c r="D11" s="456"/>
      <c r="E11" s="456"/>
      <c r="F11" s="456"/>
      <c r="G11" s="456"/>
      <c r="H11" s="456"/>
      <c r="I11" s="456"/>
      <c r="J11" s="456"/>
      <c r="K11" s="456"/>
      <c r="L11" s="456"/>
      <c r="M11" s="456"/>
      <c r="N11" s="456"/>
      <c r="O11" s="456"/>
      <c r="P11" s="456"/>
    </row>
    <row r="12" spans="2:17" s="31" customFormat="1" ht="102" customHeight="1">
      <c r="B12" s="22">
        <v>1</v>
      </c>
      <c r="C12" s="38"/>
      <c r="D12" s="23"/>
      <c r="E12" s="23"/>
      <c r="F12" s="24"/>
      <c r="G12" s="23"/>
      <c r="H12" s="25"/>
      <c r="I12" s="250"/>
      <c r="J12" s="25"/>
      <c r="K12" s="27"/>
      <c r="L12" s="28"/>
      <c r="M12" s="27"/>
      <c r="N12" s="29"/>
      <c r="O12" s="251"/>
      <c r="P12" s="252"/>
    </row>
    <row r="13" spans="2:17" s="31" customFormat="1" ht="38.25" customHeight="1">
      <c r="B13" s="22"/>
      <c r="C13" s="38"/>
      <c r="D13" s="23"/>
      <c r="E13" s="23"/>
      <c r="F13" s="24"/>
      <c r="G13" s="23"/>
      <c r="H13" s="25"/>
      <c r="I13" s="250"/>
      <c r="J13" s="25"/>
      <c r="K13" s="27"/>
      <c r="L13" s="28"/>
      <c r="M13" s="27"/>
      <c r="N13" s="29"/>
      <c r="O13" s="251"/>
      <c r="P13" s="252"/>
    </row>
    <row r="14" spans="2:17" s="31" customFormat="1" ht="38.25" customHeight="1">
      <c r="B14" s="22"/>
      <c r="C14" s="38"/>
      <c r="D14" s="23"/>
      <c r="E14" s="23"/>
      <c r="F14" s="24"/>
      <c r="G14" s="24"/>
      <c r="H14" s="25"/>
      <c r="I14" s="26"/>
      <c r="J14" s="25"/>
      <c r="K14" s="27"/>
      <c r="L14" s="32"/>
      <c r="M14" s="27"/>
      <c r="N14" s="29"/>
      <c r="O14" s="30"/>
      <c r="P14" s="253"/>
    </row>
    <row r="15" spans="2:17" ht="5.25" customHeight="1" thickBot="1">
      <c r="B15" s="457"/>
      <c r="C15" s="458"/>
      <c r="D15" s="458"/>
      <c r="E15" s="458"/>
      <c r="F15" s="458"/>
      <c r="G15" s="458"/>
      <c r="H15" s="458"/>
      <c r="I15" s="458"/>
      <c r="J15" s="458"/>
      <c r="K15" s="458"/>
      <c r="L15" s="458"/>
      <c r="M15" s="458"/>
      <c r="N15" s="458"/>
      <c r="O15" s="458"/>
      <c r="P15" s="458"/>
    </row>
    <row r="16" spans="2:17" ht="13.5" thickTop="1"/>
    <row r="17" spans="2:19" s="4" customFormat="1" ht="19.5" customHeight="1">
      <c r="B17" s="464" t="s">
        <v>13</v>
      </c>
      <c r="C17" s="464"/>
      <c r="D17" s="464"/>
      <c r="E17" s="464"/>
      <c r="F17" s="464"/>
      <c r="G17" s="464"/>
      <c r="H17" s="464"/>
      <c r="I17" s="464"/>
      <c r="J17" s="464"/>
      <c r="K17" s="464"/>
      <c r="L17" s="464"/>
      <c r="M17" s="464"/>
      <c r="N17" s="464"/>
      <c r="O17" s="464"/>
      <c r="P17" s="464"/>
      <c r="Q17" s="33"/>
    </row>
    <row r="18" spans="2:19" s="34" customFormat="1" ht="28.5" customHeight="1">
      <c r="B18" s="463" t="s">
        <v>20</v>
      </c>
      <c r="C18" s="463"/>
      <c r="D18" s="463"/>
      <c r="E18" s="463"/>
      <c r="F18" s="463"/>
      <c r="G18" s="463"/>
      <c r="H18" s="463"/>
      <c r="I18" s="463"/>
      <c r="J18" s="463"/>
      <c r="K18" s="463"/>
      <c r="L18" s="463"/>
      <c r="M18" s="463"/>
      <c r="N18" s="463"/>
      <c r="O18" s="463"/>
      <c r="P18" s="463"/>
    </row>
    <row r="19" spans="2:19" s="34" customFormat="1" ht="29.25" customHeight="1">
      <c r="B19" s="462" t="s">
        <v>14</v>
      </c>
      <c r="C19" s="462"/>
      <c r="D19" s="462"/>
      <c r="E19" s="462"/>
      <c r="F19" s="462"/>
      <c r="G19" s="462"/>
      <c r="H19" s="462"/>
      <c r="I19" s="462"/>
      <c r="J19" s="462"/>
      <c r="K19" s="462"/>
      <c r="L19" s="462"/>
      <c r="M19" s="462"/>
      <c r="N19" s="462"/>
      <c r="O19" s="462"/>
      <c r="P19" s="462"/>
    </row>
    <row r="20" spans="2:19" s="34" customFormat="1" ht="24.75" customHeight="1">
      <c r="B20" s="462" t="s">
        <v>15</v>
      </c>
      <c r="C20" s="462"/>
      <c r="D20" s="462"/>
      <c r="E20" s="462"/>
      <c r="F20" s="462"/>
      <c r="G20" s="462"/>
      <c r="H20" s="462"/>
      <c r="I20" s="462"/>
      <c r="J20" s="462"/>
      <c r="K20" s="462"/>
      <c r="L20" s="462"/>
      <c r="M20" s="462"/>
      <c r="N20" s="462"/>
      <c r="O20" s="462"/>
      <c r="P20" s="462"/>
    </row>
    <row r="21" spans="2:19" s="34" customFormat="1" ht="24" customHeight="1">
      <c r="B21" s="462" t="s">
        <v>150</v>
      </c>
      <c r="C21" s="462"/>
      <c r="D21" s="462"/>
      <c r="E21" s="462"/>
      <c r="F21" s="462"/>
      <c r="G21" s="462"/>
      <c r="H21" s="462"/>
      <c r="I21" s="462"/>
      <c r="J21" s="462"/>
      <c r="K21" s="462"/>
      <c r="L21" s="462"/>
      <c r="M21" s="462"/>
      <c r="N21" s="462"/>
      <c r="O21" s="462"/>
      <c r="P21" s="462"/>
    </row>
    <row r="22" spans="2:19" s="34" customFormat="1" ht="24.75" customHeight="1">
      <c r="B22" s="462" t="s">
        <v>24</v>
      </c>
      <c r="C22" s="462"/>
      <c r="D22" s="462"/>
      <c r="E22" s="462"/>
      <c r="F22" s="462"/>
      <c r="G22" s="462"/>
      <c r="H22" s="462"/>
      <c r="I22" s="462"/>
      <c r="J22" s="462"/>
      <c r="K22" s="462"/>
      <c r="L22" s="462"/>
      <c r="M22" s="462"/>
      <c r="N22" s="462"/>
      <c r="O22" s="462"/>
      <c r="P22" s="462"/>
    </row>
    <row r="23" spans="2:19" s="34" customFormat="1" ht="21" customHeight="1">
      <c r="B23" s="462" t="s">
        <v>25</v>
      </c>
      <c r="C23" s="462"/>
      <c r="D23" s="462"/>
      <c r="E23" s="462"/>
      <c r="F23" s="462"/>
      <c r="G23" s="462"/>
      <c r="H23" s="462"/>
      <c r="I23" s="462"/>
      <c r="J23" s="462"/>
      <c r="K23" s="462"/>
      <c r="L23" s="462"/>
      <c r="M23" s="462"/>
      <c r="N23" s="462"/>
      <c r="O23" s="462"/>
      <c r="P23" s="462"/>
    </row>
    <row r="24" spans="2:19" s="4" customFormat="1" ht="35.25" customHeight="1">
      <c r="B24" s="461" t="s">
        <v>26</v>
      </c>
      <c r="C24" s="461"/>
      <c r="D24" s="461"/>
      <c r="E24" s="461"/>
      <c r="F24" s="461"/>
      <c r="G24" s="461"/>
      <c r="H24" s="461"/>
      <c r="I24" s="461"/>
      <c r="J24" s="461"/>
      <c r="K24" s="461"/>
      <c r="L24" s="461"/>
      <c r="M24" s="461"/>
      <c r="N24" s="461"/>
      <c r="O24" s="461"/>
      <c r="P24" s="461"/>
      <c r="Q24" s="35"/>
    </row>
    <row r="25" spans="2:19" s="4" customFormat="1" ht="15.75">
      <c r="B25" s="35"/>
      <c r="C25" s="35"/>
      <c r="D25" s="35"/>
      <c r="E25" s="35"/>
      <c r="F25" s="35"/>
      <c r="G25" s="35"/>
      <c r="H25" s="35"/>
      <c r="I25" s="35"/>
      <c r="J25" s="35"/>
      <c r="K25" s="35"/>
      <c r="L25" s="35"/>
      <c r="M25" s="35"/>
      <c r="N25" s="35"/>
      <c r="O25" s="35"/>
      <c r="P25" s="35"/>
      <c r="Q25" s="35"/>
    </row>
    <row r="26" spans="2:19" s="4" customFormat="1" ht="21.75" customHeight="1">
      <c r="B26" s="36" t="s">
        <v>16</v>
      </c>
      <c r="C26" s="36"/>
      <c r="F26" s="36"/>
    </row>
    <row r="27" spans="2:19" s="4" customFormat="1" ht="15.75"/>
    <row r="28" spans="2:19" s="4" customFormat="1" ht="15.75"/>
    <row r="29" spans="2:19" s="4" customFormat="1" ht="15.75">
      <c r="B29" s="36" t="s">
        <v>17</v>
      </c>
      <c r="C29" s="36"/>
    </row>
    <row r="30" spans="2:19" s="4" customFormat="1" ht="15.75"/>
    <row r="31" spans="2:19" s="4" customFormat="1" ht="36.75" customHeight="1">
      <c r="B31" s="452" t="s">
        <v>23</v>
      </c>
      <c r="C31" s="452"/>
      <c r="D31" s="452"/>
      <c r="E31" s="452"/>
      <c r="F31" s="452"/>
      <c r="G31" s="452"/>
      <c r="H31" s="452"/>
      <c r="I31" s="452"/>
      <c r="J31" s="452"/>
      <c r="K31" s="452"/>
      <c r="L31" s="452"/>
      <c r="M31" s="452"/>
      <c r="N31" s="452"/>
      <c r="O31" s="452"/>
      <c r="P31" s="452"/>
      <c r="Q31" s="37"/>
      <c r="R31" s="37"/>
      <c r="S31" s="37"/>
    </row>
  </sheetData>
  <mergeCells count="24">
    <mergeCell ref="B31:P31"/>
    <mergeCell ref="P9:P10"/>
    <mergeCell ref="B11:P11"/>
    <mergeCell ref="B15:P15"/>
    <mergeCell ref="D9:D10"/>
    <mergeCell ref="G9:H9"/>
    <mergeCell ref="I9:I10"/>
    <mergeCell ref="B24:P24"/>
    <mergeCell ref="B22:P22"/>
    <mergeCell ref="B21:P21"/>
    <mergeCell ref="O9:O10"/>
    <mergeCell ref="B23:P23"/>
    <mergeCell ref="B18:P18"/>
    <mergeCell ref="B19:P19"/>
    <mergeCell ref="B20:P20"/>
    <mergeCell ref="B17:P17"/>
    <mergeCell ref="B7:P7"/>
    <mergeCell ref="B8:D8"/>
    <mergeCell ref="M9:M10"/>
    <mergeCell ref="N9:N10"/>
    <mergeCell ref="J9:J10"/>
    <mergeCell ref="K9:K10"/>
    <mergeCell ref="L9:L10"/>
    <mergeCell ref="C9:C10"/>
  </mergeCells>
  <phoneticPr fontId="23" type="noConversion"/>
  <pageMargins left="0.25" right="0.25" top="0.75" bottom="0.36" header="0.3" footer="0.3"/>
  <pageSetup scale="64" orientation="landscape" r:id="rId1"/>
  <headerFooter alignWithMargins="0"/>
  <colBreaks count="1" manualBreakCount="1">
    <brk id="16" max="1048575" man="1"/>
  </colBreaks>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11</xdr:col>
                <xdr:colOff>495300</xdr:colOff>
                <xdr:row>0</xdr:row>
                <xdr:rowOff>0</xdr:rowOff>
              </from>
              <to>
                <xdr:col>12</xdr:col>
                <xdr:colOff>0</xdr:colOff>
                <xdr:row>0</xdr:row>
                <xdr:rowOff>0</xdr:rowOff>
              </to>
            </anchor>
          </objectPr>
        </oleObject>
      </mc:Choice>
      <mc:Fallback>
        <oleObject progId="MSPhotoEd.3" shapeId="1027"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2EF1A-78D7-4823-A823-AC76E54BB7A7}">
  <sheetPr>
    <pageSetUpPr fitToPage="1"/>
  </sheetPr>
  <dimension ref="A1:O38"/>
  <sheetViews>
    <sheetView showGridLines="0" tabSelected="1" zoomScale="85" zoomScaleNormal="85" workbookViewId="0">
      <selection activeCell="K21" sqref="K21"/>
    </sheetView>
  </sheetViews>
  <sheetFormatPr baseColWidth="10" defaultRowHeight="16.5"/>
  <cols>
    <col min="1" max="1" width="3.140625" style="54" customWidth="1"/>
    <col min="2" max="2" width="5.140625" style="74" customWidth="1"/>
    <col min="3" max="3" width="10" style="53" customWidth="1"/>
    <col min="4" max="4" width="8.85546875" style="74" customWidth="1"/>
    <col min="5" max="6" width="11.7109375" style="53" customWidth="1"/>
    <col min="7" max="7" width="73.42578125" style="53" customWidth="1"/>
    <col min="8" max="8" width="8.5703125" style="53" customWidth="1"/>
    <col min="9" max="9" width="12.140625" style="77" customWidth="1"/>
    <col min="10" max="10" width="17.5703125" style="78" bestFit="1" customWidth="1"/>
    <col min="11" max="11" width="23.85546875" style="78" customWidth="1"/>
    <col min="12" max="12" width="19.140625" style="53" customWidth="1"/>
    <col min="13" max="13" width="17" style="53" customWidth="1"/>
    <col min="14" max="15" width="11.42578125" style="53"/>
    <col min="16" max="16" width="18.42578125" style="53" customWidth="1"/>
    <col min="17" max="256" width="11.42578125" style="53"/>
    <col min="257" max="257" width="3.140625" style="53" customWidth="1"/>
    <col min="258" max="258" width="5.140625" style="53" customWidth="1"/>
    <col min="259" max="259" width="10" style="53" customWidth="1"/>
    <col min="260" max="260" width="8.85546875" style="53" customWidth="1"/>
    <col min="261" max="262" width="11.7109375" style="53" customWidth="1"/>
    <col min="263" max="263" width="73.42578125" style="53" customWidth="1"/>
    <col min="264" max="264" width="8.5703125" style="53" customWidth="1"/>
    <col min="265" max="265" width="12.140625" style="53" customWidth="1"/>
    <col min="266" max="266" width="17.5703125" style="53" bestFit="1" customWidth="1"/>
    <col min="267" max="267" width="23.85546875" style="53" customWidth="1"/>
    <col min="268" max="268" width="19.140625" style="53" customWidth="1"/>
    <col min="269" max="269" width="17" style="53" customWidth="1"/>
    <col min="270" max="271" width="11.42578125" style="53"/>
    <col min="272" max="272" width="18.42578125" style="53" customWidth="1"/>
    <col min="273" max="512" width="11.42578125" style="53"/>
    <col min="513" max="513" width="3.140625" style="53" customWidth="1"/>
    <col min="514" max="514" width="5.140625" style="53" customWidth="1"/>
    <col min="515" max="515" width="10" style="53" customWidth="1"/>
    <col min="516" max="516" width="8.85546875" style="53" customWidth="1"/>
    <col min="517" max="518" width="11.7109375" style="53" customWidth="1"/>
    <col min="519" max="519" width="73.42578125" style="53" customWidth="1"/>
    <col min="520" max="520" width="8.5703125" style="53" customWidth="1"/>
    <col min="521" max="521" width="12.140625" style="53" customWidth="1"/>
    <col min="522" max="522" width="17.5703125" style="53" bestFit="1" customWidth="1"/>
    <col min="523" max="523" width="23.85546875" style="53" customWidth="1"/>
    <col min="524" max="524" width="19.140625" style="53" customWidth="1"/>
    <col min="525" max="525" width="17" style="53" customWidth="1"/>
    <col min="526" max="527" width="11.42578125" style="53"/>
    <col min="528" max="528" width="18.42578125" style="53" customWidth="1"/>
    <col min="529" max="768" width="11.42578125" style="53"/>
    <col min="769" max="769" width="3.140625" style="53" customWidth="1"/>
    <col min="770" max="770" width="5.140625" style="53" customWidth="1"/>
    <col min="771" max="771" width="10" style="53" customWidth="1"/>
    <col min="772" max="772" width="8.85546875" style="53" customWidth="1"/>
    <col min="773" max="774" width="11.7109375" style="53" customWidth="1"/>
    <col min="775" max="775" width="73.42578125" style="53" customWidth="1"/>
    <col min="776" max="776" width="8.5703125" style="53" customWidth="1"/>
    <col min="777" max="777" width="12.140625" style="53" customWidth="1"/>
    <col min="778" max="778" width="17.5703125" style="53" bestFit="1" customWidth="1"/>
    <col min="779" max="779" width="23.85546875" style="53" customWidth="1"/>
    <col min="780" max="780" width="19.140625" style="53" customWidth="1"/>
    <col min="781" max="781" width="17" style="53" customWidth="1"/>
    <col min="782" max="783" width="11.42578125" style="53"/>
    <col min="784" max="784" width="18.42578125" style="53" customWidth="1"/>
    <col min="785" max="1024" width="11.42578125" style="53"/>
    <col min="1025" max="1025" width="3.140625" style="53" customWidth="1"/>
    <col min="1026" max="1026" width="5.140625" style="53" customWidth="1"/>
    <col min="1027" max="1027" width="10" style="53" customWidth="1"/>
    <col min="1028" max="1028" width="8.85546875" style="53" customWidth="1"/>
    <col min="1029" max="1030" width="11.7109375" style="53" customWidth="1"/>
    <col min="1031" max="1031" width="73.42578125" style="53" customWidth="1"/>
    <col min="1032" max="1032" width="8.5703125" style="53" customWidth="1"/>
    <col min="1033" max="1033" width="12.140625" style="53" customWidth="1"/>
    <col min="1034" max="1034" width="17.5703125" style="53" bestFit="1" customWidth="1"/>
    <col min="1035" max="1035" width="23.85546875" style="53" customWidth="1"/>
    <col min="1036" max="1036" width="19.140625" style="53" customWidth="1"/>
    <col min="1037" max="1037" width="17" style="53" customWidth="1"/>
    <col min="1038" max="1039" width="11.42578125" style="53"/>
    <col min="1040" max="1040" width="18.42578125" style="53" customWidth="1"/>
    <col min="1041" max="1280" width="11.42578125" style="53"/>
    <col min="1281" max="1281" width="3.140625" style="53" customWidth="1"/>
    <col min="1282" max="1282" width="5.140625" style="53" customWidth="1"/>
    <col min="1283" max="1283" width="10" style="53" customWidth="1"/>
    <col min="1284" max="1284" width="8.85546875" style="53" customWidth="1"/>
    <col min="1285" max="1286" width="11.7109375" style="53" customWidth="1"/>
    <col min="1287" max="1287" width="73.42578125" style="53" customWidth="1"/>
    <col min="1288" max="1288" width="8.5703125" style="53" customWidth="1"/>
    <col min="1289" max="1289" width="12.140625" style="53" customWidth="1"/>
    <col min="1290" max="1290" width="17.5703125" style="53" bestFit="1" customWidth="1"/>
    <col min="1291" max="1291" width="23.85546875" style="53" customWidth="1"/>
    <col min="1292" max="1292" width="19.140625" style="53" customWidth="1"/>
    <col min="1293" max="1293" width="17" style="53" customWidth="1"/>
    <col min="1294" max="1295" width="11.42578125" style="53"/>
    <col min="1296" max="1296" width="18.42578125" style="53" customWidth="1"/>
    <col min="1297" max="1536" width="11.42578125" style="53"/>
    <col min="1537" max="1537" width="3.140625" style="53" customWidth="1"/>
    <col min="1538" max="1538" width="5.140625" style="53" customWidth="1"/>
    <col min="1539" max="1539" width="10" style="53" customWidth="1"/>
    <col min="1540" max="1540" width="8.85546875" style="53" customWidth="1"/>
    <col min="1541" max="1542" width="11.7109375" style="53" customWidth="1"/>
    <col min="1543" max="1543" width="73.42578125" style="53" customWidth="1"/>
    <col min="1544" max="1544" width="8.5703125" style="53" customWidth="1"/>
    <col min="1545" max="1545" width="12.140625" style="53" customWidth="1"/>
    <col min="1546" max="1546" width="17.5703125" style="53" bestFit="1" customWidth="1"/>
    <col min="1547" max="1547" width="23.85546875" style="53" customWidth="1"/>
    <col min="1548" max="1548" width="19.140625" style="53" customWidth="1"/>
    <col min="1549" max="1549" width="17" style="53" customWidth="1"/>
    <col min="1550" max="1551" width="11.42578125" style="53"/>
    <col min="1552" max="1552" width="18.42578125" style="53" customWidth="1"/>
    <col min="1553" max="1792" width="11.42578125" style="53"/>
    <col min="1793" max="1793" width="3.140625" style="53" customWidth="1"/>
    <col min="1794" max="1794" width="5.140625" style="53" customWidth="1"/>
    <col min="1795" max="1795" width="10" style="53" customWidth="1"/>
    <col min="1796" max="1796" width="8.85546875" style="53" customWidth="1"/>
    <col min="1797" max="1798" width="11.7109375" style="53" customWidth="1"/>
    <col min="1799" max="1799" width="73.42578125" style="53" customWidth="1"/>
    <col min="1800" max="1800" width="8.5703125" style="53" customWidth="1"/>
    <col min="1801" max="1801" width="12.140625" style="53" customWidth="1"/>
    <col min="1802" max="1802" width="17.5703125" style="53" bestFit="1" customWidth="1"/>
    <col min="1803" max="1803" width="23.85546875" style="53" customWidth="1"/>
    <col min="1804" max="1804" width="19.140625" style="53" customWidth="1"/>
    <col min="1805" max="1805" width="17" style="53" customWidth="1"/>
    <col min="1806" max="1807" width="11.42578125" style="53"/>
    <col min="1808" max="1808" width="18.42578125" style="53" customWidth="1"/>
    <col min="1809" max="2048" width="11.42578125" style="53"/>
    <col min="2049" max="2049" width="3.140625" style="53" customWidth="1"/>
    <col min="2050" max="2050" width="5.140625" style="53" customWidth="1"/>
    <col min="2051" max="2051" width="10" style="53" customWidth="1"/>
    <col min="2052" max="2052" width="8.85546875" style="53" customWidth="1"/>
    <col min="2053" max="2054" width="11.7109375" style="53" customWidth="1"/>
    <col min="2055" max="2055" width="73.42578125" style="53" customWidth="1"/>
    <col min="2056" max="2056" width="8.5703125" style="53" customWidth="1"/>
    <col min="2057" max="2057" width="12.140625" style="53" customWidth="1"/>
    <col min="2058" max="2058" width="17.5703125" style="53" bestFit="1" customWidth="1"/>
    <col min="2059" max="2059" width="23.85546875" style="53" customWidth="1"/>
    <col min="2060" max="2060" width="19.140625" style="53" customWidth="1"/>
    <col min="2061" max="2061" width="17" style="53" customWidth="1"/>
    <col min="2062" max="2063" width="11.42578125" style="53"/>
    <col min="2064" max="2064" width="18.42578125" style="53" customWidth="1"/>
    <col min="2065" max="2304" width="11.42578125" style="53"/>
    <col min="2305" max="2305" width="3.140625" style="53" customWidth="1"/>
    <col min="2306" max="2306" width="5.140625" style="53" customWidth="1"/>
    <col min="2307" max="2307" width="10" style="53" customWidth="1"/>
    <col min="2308" max="2308" width="8.85546875" style="53" customWidth="1"/>
    <col min="2309" max="2310" width="11.7109375" style="53" customWidth="1"/>
    <col min="2311" max="2311" width="73.42578125" style="53" customWidth="1"/>
    <col min="2312" max="2312" width="8.5703125" style="53" customWidth="1"/>
    <col min="2313" max="2313" width="12.140625" style="53" customWidth="1"/>
    <col min="2314" max="2314" width="17.5703125" style="53" bestFit="1" customWidth="1"/>
    <col min="2315" max="2315" width="23.85546875" style="53" customWidth="1"/>
    <col min="2316" max="2316" width="19.140625" style="53" customWidth="1"/>
    <col min="2317" max="2317" width="17" style="53" customWidth="1"/>
    <col min="2318" max="2319" width="11.42578125" style="53"/>
    <col min="2320" max="2320" width="18.42578125" style="53" customWidth="1"/>
    <col min="2321" max="2560" width="11.42578125" style="53"/>
    <col min="2561" max="2561" width="3.140625" style="53" customWidth="1"/>
    <col min="2562" max="2562" width="5.140625" style="53" customWidth="1"/>
    <col min="2563" max="2563" width="10" style="53" customWidth="1"/>
    <col min="2564" max="2564" width="8.85546875" style="53" customWidth="1"/>
    <col min="2565" max="2566" width="11.7109375" style="53" customWidth="1"/>
    <col min="2567" max="2567" width="73.42578125" style="53" customWidth="1"/>
    <col min="2568" max="2568" width="8.5703125" style="53" customWidth="1"/>
    <col min="2569" max="2569" width="12.140625" style="53" customWidth="1"/>
    <col min="2570" max="2570" width="17.5703125" style="53" bestFit="1" customWidth="1"/>
    <col min="2571" max="2571" width="23.85546875" style="53" customWidth="1"/>
    <col min="2572" max="2572" width="19.140625" style="53" customWidth="1"/>
    <col min="2573" max="2573" width="17" style="53" customWidth="1"/>
    <col min="2574" max="2575" width="11.42578125" style="53"/>
    <col min="2576" max="2576" width="18.42578125" style="53" customWidth="1"/>
    <col min="2577" max="2816" width="11.42578125" style="53"/>
    <col min="2817" max="2817" width="3.140625" style="53" customWidth="1"/>
    <col min="2818" max="2818" width="5.140625" style="53" customWidth="1"/>
    <col min="2819" max="2819" width="10" style="53" customWidth="1"/>
    <col min="2820" max="2820" width="8.85546875" style="53" customWidth="1"/>
    <col min="2821" max="2822" width="11.7109375" style="53" customWidth="1"/>
    <col min="2823" max="2823" width="73.42578125" style="53" customWidth="1"/>
    <col min="2824" max="2824" width="8.5703125" style="53" customWidth="1"/>
    <col min="2825" max="2825" width="12.140625" style="53" customWidth="1"/>
    <col min="2826" max="2826" width="17.5703125" style="53" bestFit="1" customWidth="1"/>
    <col min="2827" max="2827" width="23.85546875" style="53" customWidth="1"/>
    <col min="2828" max="2828" width="19.140625" style="53" customWidth="1"/>
    <col min="2829" max="2829" width="17" style="53" customWidth="1"/>
    <col min="2830" max="2831" width="11.42578125" style="53"/>
    <col min="2832" max="2832" width="18.42578125" style="53" customWidth="1"/>
    <col min="2833" max="3072" width="11.42578125" style="53"/>
    <col min="3073" max="3073" width="3.140625" style="53" customWidth="1"/>
    <col min="3074" max="3074" width="5.140625" style="53" customWidth="1"/>
    <col min="3075" max="3075" width="10" style="53" customWidth="1"/>
    <col min="3076" max="3076" width="8.85546875" style="53" customWidth="1"/>
    <col min="3077" max="3078" width="11.7109375" style="53" customWidth="1"/>
    <col min="3079" max="3079" width="73.42578125" style="53" customWidth="1"/>
    <col min="3080" max="3080" width="8.5703125" style="53" customWidth="1"/>
    <col min="3081" max="3081" width="12.140625" style="53" customWidth="1"/>
    <col min="3082" max="3082" width="17.5703125" style="53" bestFit="1" customWidth="1"/>
    <col min="3083" max="3083" width="23.85546875" style="53" customWidth="1"/>
    <col min="3084" max="3084" width="19.140625" style="53" customWidth="1"/>
    <col min="3085" max="3085" width="17" style="53" customWidth="1"/>
    <col min="3086" max="3087" width="11.42578125" style="53"/>
    <col min="3088" max="3088" width="18.42578125" style="53" customWidth="1"/>
    <col min="3089" max="3328" width="11.42578125" style="53"/>
    <col min="3329" max="3329" width="3.140625" style="53" customWidth="1"/>
    <col min="3330" max="3330" width="5.140625" style="53" customWidth="1"/>
    <col min="3331" max="3331" width="10" style="53" customWidth="1"/>
    <col min="3332" max="3332" width="8.85546875" style="53" customWidth="1"/>
    <col min="3333" max="3334" width="11.7109375" style="53" customWidth="1"/>
    <col min="3335" max="3335" width="73.42578125" style="53" customWidth="1"/>
    <col min="3336" max="3336" width="8.5703125" style="53" customWidth="1"/>
    <col min="3337" max="3337" width="12.140625" style="53" customWidth="1"/>
    <col min="3338" max="3338" width="17.5703125" style="53" bestFit="1" customWidth="1"/>
    <col min="3339" max="3339" width="23.85546875" style="53" customWidth="1"/>
    <col min="3340" max="3340" width="19.140625" style="53" customWidth="1"/>
    <col min="3341" max="3341" width="17" style="53" customWidth="1"/>
    <col min="3342" max="3343" width="11.42578125" style="53"/>
    <col min="3344" max="3344" width="18.42578125" style="53" customWidth="1"/>
    <col min="3345" max="3584" width="11.42578125" style="53"/>
    <col min="3585" max="3585" width="3.140625" style="53" customWidth="1"/>
    <col min="3586" max="3586" width="5.140625" style="53" customWidth="1"/>
    <col min="3587" max="3587" width="10" style="53" customWidth="1"/>
    <col min="3588" max="3588" width="8.85546875" style="53" customWidth="1"/>
    <col min="3589" max="3590" width="11.7109375" style="53" customWidth="1"/>
    <col min="3591" max="3591" width="73.42578125" style="53" customWidth="1"/>
    <col min="3592" max="3592" width="8.5703125" style="53" customWidth="1"/>
    <col min="3593" max="3593" width="12.140625" style="53" customWidth="1"/>
    <col min="3594" max="3594" width="17.5703125" style="53" bestFit="1" customWidth="1"/>
    <col min="3595" max="3595" width="23.85546875" style="53" customWidth="1"/>
    <col min="3596" max="3596" width="19.140625" style="53" customWidth="1"/>
    <col min="3597" max="3597" width="17" style="53" customWidth="1"/>
    <col min="3598" max="3599" width="11.42578125" style="53"/>
    <col min="3600" max="3600" width="18.42578125" style="53" customWidth="1"/>
    <col min="3601" max="3840" width="11.42578125" style="53"/>
    <col min="3841" max="3841" width="3.140625" style="53" customWidth="1"/>
    <col min="3842" max="3842" width="5.140625" style="53" customWidth="1"/>
    <col min="3843" max="3843" width="10" style="53" customWidth="1"/>
    <col min="3844" max="3844" width="8.85546875" style="53" customWidth="1"/>
    <col min="3845" max="3846" width="11.7109375" style="53" customWidth="1"/>
    <col min="3847" max="3847" width="73.42578125" style="53" customWidth="1"/>
    <col min="3848" max="3848" width="8.5703125" style="53" customWidth="1"/>
    <col min="3849" max="3849" width="12.140625" style="53" customWidth="1"/>
    <col min="3850" max="3850" width="17.5703125" style="53" bestFit="1" customWidth="1"/>
    <col min="3851" max="3851" width="23.85546875" style="53" customWidth="1"/>
    <col min="3852" max="3852" width="19.140625" style="53" customWidth="1"/>
    <col min="3853" max="3853" width="17" style="53" customWidth="1"/>
    <col min="3854" max="3855" width="11.42578125" style="53"/>
    <col min="3856" max="3856" width="18.42578125" style="53" customWidth="1"/>
    <col min="3857" max="4096" width="11.42578125" style="53"/>
    <col min="4097" max="4097" width="3.140625" style="53" customWidth="1"/>
    <col min="4098" max="4098" width="5.140625" style="53" customWidth="1"/>
    <col min="4099" max="4099" width="10" style="53" customWidth="1"/>
    <col min="4100" max="4100" width="8.85546875" style="53" customWidth="1"/>
    <col min="4101" max="4102" width="11.7109375" style="53" customWidth="1"/>
    <col min="4103" max="4103" width="73.42578125" style="53" customWidth="1"/>
    <col min="4104" max="4104" width="8.5703125" style="53" customWidth="1"/>
    <col min="4105" max="4105" width="12.140625" style="53" customWidth="1"/>
    <col min="4106" max="4106" width="17.5703125" style="53" bestFit="1" customWidth="1"/>
    <col min="4107" max="4107" width="23.85546875" style="53" customWidth="1"/>
    <col min="4108" max="4108" width="19.140625" style="53" customWidth="1"/>
    <col min="4109" max="4109" width="17" style="53" customWidth="1"/>
    <col min="4110" max="4111" width="11.42578125" style="53"/>
    <col min="4112" max="4112" width="18.42578125" style="53" customWidth="1"/>
    <col min="4113" max="4352" width="11.42578125" style="53"/>
    <col min="4353" max="4353" width="3.140625" style="53" customWidth="1"/>
    <col min="4354" max="4354" width="5.140625" style="53" customWidth="1"/>
    <col min="4355" max="4355" width="10" style="53" customWidth="1"/>
    <col min="4356" max="4356" width="8.85546875" style="53" customWidth="1"/>
    <col min="4357" max="4358" width="11.7109375" style="53" customWidth="1"/>
    <col min="4359" max="4359" width="73.42578125" style="53" customWidth="1"/>
    <col min="4360" max="4360" width="8.5703125" style="53" customWidth="1"/>
    <col min="4361" max="4361" width="12.140625" style="53" customWidth="1"/>
    <col min="4362" max="4362" width="17.5703125" style="53" bestFit="1" customWidth="1"/>
    <col min="4363" max="4363" width="23.85546875" style="53" customWidth="1"/>
    <col min="4364" max="4364" width="19.140625" style="53" customWidth="1"/>
    <col min="4365" max="4365" width="17" style="53" customWidth="1"/>
    <col min="4366" max="4367" width="11.42578125" style="53"/>
    <col min="4368" max="4368" width="18.42578125" style="53" customWidth="1"/>
    <col min="4369" max="4608" width="11.42578125" style="53"/>
    <col min="4609" max="4609" width="3.140625" style="53" customWidth="1"/>
    <col min="4610" max="4610" width="5.140625" style="53" customWidth="1"/>
    <col min="4611" max="4611" width="10" style="53" customWidth="1"/>
    <col min="4612" max="4612" width="8.85546875" style="53" customWidth="1"/>
    <col min="4613" max="4614" width="11.7109375" style="53" customWidth="1"/>
    <col min="4615" max="4615" width="73.42578125" style="53" customWidth="1"/>
    <col min="4616" max="4616" width="8.5703125" style="53" customWidth="1"/>
    <col min="4617" max="4617" width="12.140625" style="53" customWidth="1"/>
    <col min="4618" max="4618" width="17.5703125" style="53" bestFit="1" customWidth="1"/>
    <col min="4619" max="4619" width="23.85546875" style="53" customWidth="1"/>
    <col min="4620" max="4620" width="19.140625" style="53" customWidth="1"/>
    <col min="4621" max="4621" width="17" style="53" customWidth="1"/>
    <col min="4622" max="4623" width="11.42578125" style="53"/>
    <col min="4624" max="4624" width="18.42578125" style="53" customWidth="1"/>
    <col min="4625" max="4864" width="11.42578125" style="53"/>
    <col min="4865" max="4865" width="3.140625" style="53" customWidth="1"/>
    <col min="4866" max="4866" width="5.140625" style="53" customWidth="1"/>
    <col min="4867" max="4867" width="10" style="53" customWidth="1"/>
    <col min="4868" max="4868" width="8.85546875" style="53" customWidth="1"/>
    <col min="4869" max="4870" width="11.7109375" style="53" customWidth="1"/>
    <col min="4871" max="4871" width="73.42578125" style="53" customWidth="1"/>
    <col min="4872" max="4872" width="8.5703125" style="53" customWidth="1"/>
    <col min="4873" max="4873" width="12.140625" style="53" customWidth="1"/>
    <col min="4874" max="4874" width="17.5703125" style="53" bestFit="1" customWidth="1"/>
    <col min="4875" max="4875" width="23.85546875" style="53" customWidth="1"/>
    <col min="4876" max="4876" width="19.140625" style="53" customWidth="1"/>
    <col min="4877" max="4877" width="17" style="53" customWidth="1"/>
    <col min="4878" max="4879" width="11.42578125" style="53"/>
    <col min="4880" max="4880" width="18.42578125" style="53" customWidth="1"/>
    <col min="4881" max="5120" width="11.42578125" style="53"/>
    <col min="5121" max="5121" width="3.140625" style="53" customWidth="1"/>
    <col min="5122" max="5122" width="5.140625" style="53" customWidth="1"/>
    <col min="5123" max="5123" width="10" style="53" customWidth="1"/>
    <col min="5124" max="5124" width="8.85546875" style="53" customWidth="1"/>
    <col min="5125" max="5126" width="11.7109375" style="53" customWidth="1"/>
    <col min="5127" max="5127" width="73.42578125" style="53" customWidth="1"/>
    <col min="5128" max="5128" width="8.5703125" style="53" customWidth="1"/>
    <col min="5129" max="5129" width="12.140625" style="53" customWidth="1"/>
    <col min="5130" max="5130" width="17.5703125" style="53" bestFit="1" customWidth="1"/>
    <col min="5131" max="5131" width="23.85546875" style="53" customWidth="1"/>
    <col min="5132" max="5132" width="19.140625" style="53" customWidth="1"/>
    <col min="5133" max="5133" width="17" style="53" customWidth="1"/>
    <col min="5134" max="5135" width="11.42578125" style="53"/>
    <col min="5136" max="5136" width="18.42578125" style="53" customWidth="1"/>
    <col min="5137" max="5376" width="11.42578125" style="53"/>
    <col min="5377" max="5377" width="3.140625" style="53" customWidth="1"/>
    <col min="5378" max="5378" width="5.140625" style="53" customWidth="1"/>
    <col min="5379" max="5379" width="10" style="53" customWidth="1"/>
    <col min="5380" max="5380" width="8.85546875" style="53" customWidth="1"/>
    <col min="5381" max="5382" width="11.7109375" style="53" customWidth="1"/>
    <col min="5383" max="5383" width="73.42578125" style="53" customWidth="1"/>
    <col min="5384" max="5384" width="8.5703125" style="53" customWidth="1"/>
    <col min="5385" max="5385" width="12.140625" style="53" customWidth="1"/>
    <col min="5386" max="5386" width="17.5703125" style="53" bestFit="1" customWidth="1"/>
    <col min="5387" max="5387" width="23.85546875" style="53" customWidth="1"/>
    <col min="5388" max="5388" width="19.140625" style="53" customWidth="1"/>
    <col min="5389" max="5389" width="17" style="53" customWidth="1"/>
    <col min="5390" max="5391" width="11.42578125" style="53"/>
    <col min="5392" max="5392" width="18.42578125" style="53" customWidth="1"/>
    <col min="5393" max="5632" width="11.42578125" style="53"/>
    <col min="5633" max="5633" width="3.140625" style="53" customWidth="1"/>
    <col min="5634" max="5634" width="5.140625" style="53" customWidth="1"/>
    <col min="5635" max="5635" width="10" style="53" customWidth="1"/>
    <col min="5636" max="5636" width="8.85546875" style="53" customWidth="1"/>
    <col min="5637" max="5638" width="11.7109375" style="53" customWidth="1"/>
    <col min="5639" max="5639" width="73.42578125" style="53" customWidth="1"/>
    <col min="5640" max="5640" width="8.5703125" style="53" customWidth="1"/>
    <col min="5641" max="5641" width="12.140625" style="53" customWidth="1"/>
    <col min="5642" max="5642" width="17.5703125" style="53" bestFit="1" customWidth="1"/>
    <col min="5643" max="5643" width="23.85546875" style="53" customWidth="1"/>
    <col min="5644" max="5644" width="19.140625" style="53" customWidth="1"/>
    <col min="5645" max="5645" width="17" style="53" customWidth="1"/>
    <col min="5646" max="5647" width="11.42578125" style="53"/>
    <col min="5648" max="5648" width="18.42578125" style="53" customWidth="1"/>
    <col min="5649" max="5888" width="11.42578125" style="53"/>
    <col min="5889" max="5889" width="3.140625" style="53" customWidth="1"/>
    <col min="5890" max="5890" width="5.140625" style="53" customWidth="1"/>
    <col min="5891" max="5891" width="10" style="53" customWidth="1"/>
    <col min="5892" max="5892" width="8.85546875" style="53" customWidth="1"/>
    <col min="5893" max="5894" width="11.7109375" style="53" customWidth="1"/>
    <col min="5895" max="5895" width="73.42578125" style="53" customWidth="1"/>
    <col min="5896" max="5896" width="8.5703125" style="53" customWidth="1"/>
    <col min="5897" max="5897" width="12.140625" style="53" customWidth="1"/>
    <col min="5898" max="5898" width="17.5703125" style="53" bestFit="1" customWidth="1"/>
    <col min="5899" max="5899" width="23.85546875" style="53" customWidth="1"/>
    <col min="5900" max="5900" width="19.140625" style="53" customWidth="1"/>
    <col min="5901" max="5901" width="17" style="53" customWidth="1"/>
    <col min="5902" max="5903" width="11.42578125" style="53"/>
    <col min="5904" max="5904" width="18.42578125" style="53" customWidth="1"/>
    <col min="5905" max="6144" width="11.42578125" style="53"/>
    <col min="6145" max="6145" width="3.140625" style="53" customWidth="1"/>
    <col min="6146" max="6146" width="5.140625" style="53" customWidth="1"/>
    <col min="6147" max="6147" width="10" style="53" customWidth="1"/>
    <col min="6148" max="6148" width="8.85546875" style="53" customWidth="1"/>
    <col min="6149" max="6150" width="11.7109375" style="53" customWidth="1"/>
    <col min="6151" max="6151" width="73.42578125" style="53" customWidth="1"/>
    <col min="6152" max="6152" width="8.5703125" style="53" customWidth="1"/>
    <col min="6153" max="6153" width="12.140625" style="53" customWidth="1"/>
    <col min="6154" max="6154" width="17.5703125" style="53" bestFit="1" customWidth="1"/>
    <col min="6155" max="6155" width="23.85546875" style="53" customWidth="1"/>
    <col min="6156" max="6156" width="19.140625" style="53" customWidth="1"/>
    <col min="6157" max="6157" width="17" style="53" customWidth="1"/>
    <col min="6158" max="6159" width="11.42578125" style="53"/>
    <col min="6160" max="6160" width="18.42578125" style="53" customWidth="1"/>
    <col min="6161" max="6400" width="11.42578125" style="53"/>
    <col min="6401" max="6401" width="3.140625" style="53" customWidth="1"/>
    <col min="6402" max="6402" width="5.140625" style="53" customWidth="1"/>
    <col min="6403" max="6403" width="10" style="53" customWidth="1"/>
    <col min="6404" max="6404" width="8.85546875" style="53" customWidth="1"/>
    <col min="6405" max="6406" width="11.7109375" style="53" customWidth="1"/>
    <col min="6407" max="6407" width="73.42578125" style="53" customWidth="1"/>
    <col min="6408" max="6408" width="8.5703125" style="53" customWidth="1"/>
    <col min="6409" max="6409" width="12.140625" style="53" customWidth="1"/>
    <col min="6410" max="6410" width="17.5703125" style="53" bestFit="1" customWidth="1"/>
    <col min="6411" max="6411" width="23.85546875" style="53" customWidth="1"/>
    <col min="6412" max="6412" width="19.140625" style="53" customWidth="1"/>
    <col min="6413" max="6413" width="17" style="53" customWidth="1"/>
    <col min="6414" max="6415" width="11.42578125" style="53"/>
    <col min="6416" max="6416" width="18.42578125" style="53" customWidth="1"/>
    <col min="6417" max="6656" width="11.42578125" style="53"/>
    <col min="6657" max="6657" width="3.140625" style="53" customWidth="1"/>
    <col min="6658" max="6658" width="5.140625" style="53" customWidth="1"/>
    <col min="6659" max="6659" width="10" style="53" customWidth="1"/>
    <col min="6660" max="6660" width="8.85546875" style="53" customWidth="1"/>
    <col min="6661" max="6662" width="11.7109375" style="53" customWidth="1"/>
    <col min="6663" max="6663" width="73.42578125" style="53" customWidth="1"/>
    <col min="6664" max="6664" width="8.5703125" style="53" customWidth="1"/>
    <col min="6665" max="6665" width="12.140625" style="53" customWidth="1"/>
    <col min="6666" max="6666" width="17.5703125" style="53" bestFit="1" customWidth="1"/>
    <col min="6667" max="6667" width="23.85546875" style="53" customWidth="1"/>
    <col min="6668" max="6668" width="19.140625" style="53" customWidth="1"/>
    <col min="6669" max="6669" width="17" style="53" customWidth="1"/>
    <col min="6670" max="6671" width="11.42578125" style="53"/>
    <col min="6672" max="6672" width="18.42578125" style="53" customWidth="1"/>
    <col min="6673" max="6912" width="11.42578125" style="53"/>
    <col min="6913" max="6913" width="3.140625" style="53" customWidth="1"/>
    <col min="6914" max="6914" width="5.140625" style="53" customWidth="1"/>
    <col min="6915" max="6915" width="10" style="53" customWidth="1"/>
    <col min="6916" max="6916" width="8.85546875" style="53" customWidth="1"/>
    <col min="6917" max="6918" width="11.7109375" style="53" customWidth="1"/>
    <col min="6919" max="6919" width="73.42578125" style="53" customWidth="1"/>
    <col min="6920" max="6920" width="8.5703125" style="53" customWidth="1"/>
    <col min="6921" max="6921" width="12.140625" style="53" customWidth="1"/>
    <col min="6922" max="6922" width="17.5703125" style="53" bestFit="1" customWidth="1"/>
    <col min="6923" max="6923" width="23.85546875" style="53" customWidth="1"/>
    <col min="6924" max="6924" width="19.140625" style="53" customWidth="1"/>
    <col min="6925" max="6925" width="17" style="53" customWidth="1"/>
    <col min="6926" max="6927" width="11.42578125" style="53"/>
    <col min="6928" max="6928" width="18.42578125" style="53" customWidth="1"/>
    <col min="6929" max="7168" width="11.42578125" style="53"/>
    <col min="7169" max="7169" width="3.140625" style="53" customWidth="1"/>
    <col min="7170" max="7170" width="5.140625" style="53" customWidth="1"/>
    <col min="7171" max="7171" width="10" style="53" customWidth="1"/>
    <col min="7172" max="7172" width="8.85546875" style="53" customWidth="1"/>
    <col min="7173" max="7174" width="11.7109375" style="53" customWidth="1"/>
    <col min="7175" max="7175" width="73.42578125" style="53" customWidth="1"/>
    <col min="7176" max="7176" width="8.5703125" style="53" customWidth="1"/>
    <col min="7177" max="7177" width="12.140625" style="53" customWidth="1"/>
    <col min="7178" max="7178" width="17.5703125" style="53" bestFit="1" customWidth="1"/>
    <col min="7179" max="7179" width="23.85546875" style="53" customWidth="1"/>
    <col min="7180" max="7180" width="19.140625" style="53" customWidth="1"/>
    <col min="7181" max="7181" width="17" style="53" customWidth="1"/>
    <col min="7182" max="7183" width="11.42578125" style="53"/>
    <col min="7184" max="7184" width="18.42578125" style="53" customWidth="1"/>
    <col min="7185" max="7424" width="11.42578125" style="53"/>
    <col min="7425" max="7425" width="3.140625" style="53" customWidth="1"/>
    <col min="7426" max="7426" width="5.140625" style="53" customWidth="1"/>
    <col min="7427" max="7427" width="10" style="53" customWidth="1"/>
    <col min="7428" max="7428" width="8.85546875" style="53" customWidth="1"/>
    <col min="7429" max="7430" width="11.7109375" style="53" customWidth="1"/>
    <col min="7431" max="7431" width="73.42578125" style="53" customWidth="1"/>
    <col min="7432" max="7432" width="8.5703125" style="53" customWidth="1"/>
    <col min="7433" max="7433" width="12.140625" style="53" customWidth="1"/>
    <col min="7434" max="7434" width="17.5703125" style="53" bestFit="1" customWidth="1"/>
    <col min="7435" max="7435" width="23.85546875" style="53" customWidth="1"/>
    <col min="7436" max="7436" width="19.140625" style="53" customWidth="1"/>
    <col min="7437" max="7437" width="17" style="53" customWidth="1"/>
    <col min="7438" max="7439" width="11.42578125" style="53"/>
    <col min="7440" max="7440" width="18.42578125" style="53" customWidth="1"/>
    <col min="7441" max="7680" width="11.42578125" style="53"/>
    <col min="7681" max="7681" width="3.140625" style="53" customWidth="1"/>
    <col min="7682" max="7682" width="5.140625" style="53" customWidth="1"/>
    <col min="7683" max="7683" width="10" style="53" customWidth="1"/>
    <col min="7684" max="7684" width="8.85546875" style="53" customWidth="1"/>
    <col min="7685" max="7686" width="11.7109375" style="53" customWidth="1"/>
    <col min="7687" max="7687" width="73.42578125" style="53" customWidth="1"/>
    <col min="7688" max="7688" width="8.5703125" style="53" customWidth="1"/>
    <col min="7689" max="7689" width="12.140625" style="53" customWidth="1"/>
    <col min="7690" max="7690" width="17.5703125" style="53" bestFit="1" customWidth="1"/>
    <col min="7691" max="7691" width="23.85546875" style="53" customWidth="1"/>
    <col min="7692" max="7692" width="19.140625" style="53" customWidth="1"/>
    <col min="7693" max="7693" width="17" style="53" customWidth="1"/>
    <col min="7694" max="7695" width="11.42578125" style="53"/>
    <col min="7696" max="7696" width="18.42578125" style="53" customWidth="1"/>
    <col min="7697" max="7936" width="11.42578125" style="53"/>
    <col min="7937" max="7937" width="3.140625" style="53" customWidth="1"/>
    <col min="7938" max="7938" width="5.140625" style="53" customWidth="1"/>
    <col min="7939" max="7939" width="10" style="53" customWidth="1"/>
    <col min="7940" max="7940" width="8.85546875" style="53" customWidth="1"/>
    <col min="7941" max="7942" width="11.7109375" style="53" customWidth="1"/>
    <col min="7943" max="7943" width="73.42578125" style="53" customWidth="1"/>
    <col min="7944" max="7944" width="8.5703125" style="53" customWidth="1"/>
    <col min="7945" max="7945" width="12.140625" style="53" customWidth="1"/>
    <col min="7946" max="7946" width="17.5703125" style="53" bestFit="1" customWidth="1"/>
    <col min="7947" max="7947" width="23.85546875" style="53" customWidth="1"/>
    <col min="7948" max="7948" width="19.140625" style="53" customWidth="1"/>
    <col min="7949" max="7949" width="17" style="53" customWidth="1"/>
    <col min="7950" max="7951" width="11.42578125" style="53"/>
    <col min="7952" max="7952" width="18.42578125" style="53" customWidth="1"/>
    <col min="7953" max="8192" width="11.42578125" style="53"/>
    <col min="8193" max="8193" width="3.140625" style="53" customWidth="1"/>
    <col min="8194" max="8194" width="5.140625" style="53" customWidth="1"/>
    <col min="8195" max="8195" width="10" style="53" customWidth="1"/>
    <col min="8196" max="8196" width="8.85546875" style="53" customWidth="1"/>
    <col min="8197" max="8198" width="11.7109375" style="53" customWidth="1"/>
    <col min="8199" max="8199" width="73.42578125" style="53" customWidth="1"/>
    <col min="8200" max="8200" width="8.5703125" style="53" customWidth="1"/>
    <col min="8201" max="8201" width="12.140625" style="53" customWidth="1"/>
    <col min="8202" max="8202" width="17.5703125" style="53" bestFit="1" customWidth="1"/>
    <col min="8203" max="8203" width="23.85546875" style="53" customWidth="1"/>
    <col min="8204" max="8204" width="19.140625" style="53" customWidth="1"/>
    <col min="8205" max="8205" width="17" style="53" customWidth="1"/>
    <col min="8206" max="8207" width="11.42578125" style="53"/>
    <col min="8208" max="8208" width="18.42578125" style="53" customWidth="1"/>
    <col min="8209" max="8448" width="11.42578125" style="53"/>
    <col min="8449" max="8449" width="3.140625" style="53" customWidth="1"/>
    <col min="8450" max="8450" width="5.140625" style="53" customWidth="1"/>
    <col min="8451" max="8451" width="10" style="53" customWidth="1"/>
    <col min="8452" max="8452" width="8.85546875" style="53" customWidth="1"/>
    <col min="8453" max="8454" width="11.7109375" style="53" customWidth="1"/>
    <col min="8455" max="8455" width="73.42578125" style="53" customWidth="1"/>
    <col min="8456" max="8456" width="8.5703125" style="53" customWidth="1"/>
    <col min="8457" max="8457" width="12.140625" style="53" customWidth="1"/>
    <col min="8458" max="8458" width="17.5703125" style="53" bestFit="1" customWidth="1"/>
    <col min="8459" max="8459" width="23.85546875" style="53" customWidth="1"/>
    <col min="8460" max="8460" width="19.140625" style="53" customWidth="1"/>
    <col min="8461" max="8461" width="17" style="53" customWidth="1"/>
    <col min="8462" max="8463" width="11.42578125" style="53"/>
    <col min="8464" max="8464" width="18.42578125" style="53" customWidth="1"/>
    <col min="8465" max="8704" width="11.42578125" style="53"/>
    <col min="8705" max="8705" width="3.140625" style="53" customWidth="1"/>
    <col min="8706" max="8706" width="5.140625" style="53" customWidth="1"/>
    <col min="8707" max="8707" width="10" style="53" customWidth="1"/>
    <col min="8708" max="8708" width="8.85546875" style="53" customWidth="1"/>
    <col min="8709" max="8710" width="11.7109375" style="53" customWidth="1"/>
    <col min="8711" max="8711" width="73.42578125" style="53" customWidth="1"/>
    <col min="8712" max="8712" width="8.5703125" style="53" customWidth="1"/>
    <col min="8713" max="8713" width="12.140625" style="53" customWidth="1"/>
    <col min="8714" max="8714" width="17.5703125" style="53" bestFit="1" customWidth="1"/>
    <col min="8715" max="8715" width="23.85546875" style="53" customWidth="1"/>
    <col min="8716" max="8716" width="19.140625" style="53" customWidth="1"/>
    <col min="8717" max="8717" width="17" style="53" customWidth="1"/>
    <col min="8718" max="8719" width="11.42578125" style="53"/>
    <col min="8720" max="8720" width="18.42578125" style="53" customWidth="1"/>
    <col min="8721" max="8960" width="11.42578125" style="53"/>
    <col min="8961" max="8961" width="3.140625" style="53" customWidth="1"/>
    <col min="8962" max="8962" width="5.140625" style="53" customWidth="1"/>
    <col min="8963" max="8963" width="10" style="53" customWidth="1"/>
    <col min="8964" max="8964" width="8.85546875" style="53" customWidth="1"/>
    <col min="8965" max="8966" width="11.7109375" style="53" customWidth="1"/>
    <col min="8967" max="8967" width="73.42578125" style="53" customWidth="1"/>
    <col min="8968" max="8968" width="8.5703125" style="53" customWidth="1"/>
    <col min="8969" max="8969" width="12.140625" style="53" customWidth="1"/>
    <col min="8970" max="8970" width="17.5703125" style="53" bestFit="1" customWidth="1"/>
    <col min="8971" max="8971" width="23.85546875" style="53" customWidth="1"/>
    <col min="8972" max="8972" width="19.140625" style="53" customWidth="1"/>
    <col min="8973" max="8973" width="17" style="53" customWidth="1"/>
    <col min="8974" max="8975" width="11.42578125" style="53"/>
    <col min="8976" max="8976" width="18.42578125" style="53" customWidth="1"/>
    <col min="8977" max="9216" width="11.42578125" style="53"/>
    <col min="9217" max="9217" width="3.140625" style="53" customWidth="1"/>
    <col min="9218" max="9218" width="5.140625" style="53" customWidth="1"/>
    <col min="9219" max="9219" width="10" style="53" customWidth="1"/>
    <col min="9220" max="9220" width="8.85546875" style="53" customWidth="1"/>
    <col min="9221" max="9222" width="11.7109375" style="53" customWidth="1"/>
    <col min="9223" max="9223" width="73.42578125" style="53" customWidth="1"/>
    <col min="9224" max="9224" width="8.5703125" style="53" customWidth="1"/>
    <col min="9225" max="9225" width="12.140625" style="53" customWidth="1"/>
    <col min="9226" max="9226" width="17.5703125" style="53" bestFit="1" customWidth="1"/>
    <col min="9227" max="9227" width="23.85546875" style="53" customWidth="1"/>
    <col min="9228" max="9228" width="19.140625" style="53" customWidth="1"/>
    <col min="9229" max="9229" width="17" style="53" customWidth="1"/>
    <col min="9230" max="9231" width="11.42578125" style="53"/>
    <col min="9232" max="9232" width="18.42578125" style="53" customWidth="1"/>
    <col min="9233" max="9472" width="11.42578125" style="53"/>
    <col min="9473" max="9473" width="3.140625" style="53" customWidth="1"/>
    <col min="9474" max="9474" width="5.140625" style="53" customWidth="1"/>
    <col min="9475" max="9475" width="10" style="53" customWidth="1"/>
    <col min="9476" max="9476" width="8.85546875" style="53" customWidth="1"/>
    <col min="9477" max="9478" width="11.7109375" style="53" customWidth="1"/>
    <col min="9479" max="9479" width="73.42578125" style="53" customWidth="1"/>
    <col min="9480" max="9480" width="8.5703125" style="53" customWidth="1"/>
    <col min="9481" max="9481" width="12.140625" style="53" customWidth="1"/>
    <col min="9482" max="9482" width="17.5703125" style="53" bestFit="1" customWidth="1"/>
    <col min="9483" max="9483" width="23.85546875" style="53" customWidth="1"/>
    <col min="9484" max="9484" width="19.140625" style="53" customWidth="1"/>
    <col min="9485" max="9485" width="17" style="53" customWidth="1"/>
    <col min="9486" max="9487" width="11.42578125" style="53"/>
    <col min="9488" max="9488" width="18.42578125" style="53" customWidth="1"/>
    <col min="9489" max="9728" width="11.42578125" style="53"/>
    <col min="9729" max="9729" width="3.140625" style="53" customWidth="1"/>
    <col min="9730" max="9730" width="5.140625" style="53" customWidth="1"/>
    <col min="9731" max="9731" width="10" style="53" customWidth="1"/>
    <col min="9732" max="9732" width="8.85546875" style="53" customWidth="1"/>
    <col min="9733" max="9734" width="11.7109375" style="53" customWidth="1"/>
    <col min="9735" max="9735" width="73.42578125" style="53" customWidth="1"/>
    <col min="9736" max="9736" width="8.5703125" style="53" customWidth="1"/>
    <col min="9737" max="9737" width="12.140625" style="53" customWidth="1"/>
    <col min="9738" max="9738" width="17.5703125" style="53" bestFit="1" customWidth="1"/>
    <col min="9739" max="9739" width="23.85546875" style="53" customWidth="1"/>
    <col min="9740" max="9740" width="19.140625" style="53" customWidth="1"/>
    <col min="9741" max="9741" width="17" style="53" customWidth="1"/>
    <col min="9742" max="9743" width="11.42578125" style="53"/>
    <col min="9744" max="9744" width="18.42578125" style="53" customWidth="1"/>
    <col min="9745" max="9984" width="11.42578125" style="53"/>
    <col min="9985" max="9985" width="3.140625" style="53" customWidth="1"/>
    <col min="9986" max="9986" width="5.140625" style="53" customWidth="1"/>
    <col min="9987" max="9987" width="10" style="53" customWidth="1"/>
    <col min="9988" max="9988" width="8.85546875" style="53" customWidth="1"/>
    <col min="9989" max="9990" width="11.7109375" style="53" customWidth="1"/>
    <col min="9991" max="9991" width="73.42578125" style="53" customWidth="1"/>
    <col min="9992" max="9992" width="8.5703125" style="53" customWidth="1"/>
    <col min="9993" max="9993" width="12.140625" style="53" customWidth="1"/>
    <col min="9994" max="9994" width="17.5703125" style="53" bestFit="1" customWidth="1"/>
    <col min="9995" max="9995" width="23.85546875" style="53" customWidth="1"/>
    <col min="9996" max="9996" width="19.140625" style="53" customWidth="1"/>
    <col min="9997" max="9997" width="17" style="53" customWidth="1"/>
    <col min="9998" max="9999" width="11.42578125" style="53"/>
    <col min="10000" max="10000" width="18.42578125" style="53" customWidth="1"/>
    <col min="10001" max="10240" width="11.42578125" style="53"/>
    <col min="10241" max="10241" width="3.140625" style="53" customWidth="1"/>
    <col min="10242" max="10242" width="5.140625" style="53" customWidth="1"/>
    <col min="10243" max="10243" width="10" style="53" customWidth="1"/>
    <col min="10244" max="10244" width="8.85546875" style="53" customWidth="1"/>
    <col min="10245" max="10246" width="11.7109375" style="53" customWidth="1"/>
    <col min="10247" max="10247" width="73.42578125" style="53" customWidth="1"/>
    <col min="10248" max="10248" width="8.5703125" style="53" customWidth="1"/>
    <col min="10249" max="10249" width="12.140625" style="53" customWidth="1"/>
    <col min="10250" max="10250" width="17.5703125" style="53" bestFit="1" customWidth="1"/>
    <col min="10251" max="10251" width="23.85546875" style="53" customWidth="1"/>
    <col min="10252" max="10252" width="19.140625" style="53" customWidth="1"/>
    <col min="10253" max="10253" width="17" style="53" customWidth="1"/>
    <col min="10254" max="10255" width="11.42578125" style="53"/>
    <col min="10256" max="10256" width="18.42578125" style="53" customWidth="1"/>
    <col min="10257" max="10496" width="11.42578125" style="53"/>
    <col min="10497" max="10497" width="3.140625" style="53" customWidth="1"/>
    <col min="10498" max="10498" width="5.140625" style="53" customWidth="1"/>
    <col min="10499" max="10499" width="10" style="53" customWidth="1"/>
    <col min="10500" max="10500" width="8.85546875" style="53" customWidth="1"/>
    <col min="10501" max="10502" width="11.7109375" style="53" customWidth="1"/>
    <col min="10503" max="10503" width="73.42578125" style="53" customWidth="1"/>
    <col min="10504" max="10504" width="8.5703125" style="53" customWidth="1"/>
    <col min="10505" max="10505" width="12.140625" style="53" customWidth="1"/>
    <col min="10506" max="10506" width="17.5703125" style="53" bestFit="1" customWidth="1"/>
    <col min="10507" max="10507" width="23.85546875" style="53" customWidth="1"/>
    <col min="10508" max="10508" width="19.140625" style="53" customWidth="1"/>
    <col min="10509" max="10509" width="17" style="53" customWidth="1"/>
    <col min="10510" max="10511" width="11.42578125" style="53"/>
    <col min="10512" max="10512" width="18.42578125" style="53" customWidth="1"/>
    <col min="10513" max="10752" width="11.42578125" style="53"/>
    <col min="10753" max="10753" width="3.140625" style="53" customWidth="1"/>
    <col min="10754" max="10754" width="5.140625" style="53" customWidth="1"/>
    <col min="10755" max="10755" width="10" style="53" customWidth="1"/>
    <col min="10756" max="10756" width="8.85546875" style="53" customWidth="1"/>
    <col min="10757" max="10758" width="11.7109375" style="53" customWidth="1"/>
    <col min="10759" max="10759" width="73.42578125" style="53" customWidth="1"/>
    <col min="10760" max="10760" width="8.5703125" style="53" customWidth="1"/>
    <col min="10761" max="10761" width="12.140625" style="53" customWidth="1"/>
    <col min="10762" max="10762" width="17.5703125" style="53" bestFit="1" customWidth="1"/>
    <col min="10763" max="10763" width="23.85546875" style="53" customWidth="1"/>
    <col min="10764" max="10764" width="19.140625" style="53" customWidth="1"/>
    <col min="10765" max="10765" width="17" style="53" customWidth="1"/>
    <col min="10766" max="10767" width="11.42578125" style="53"/>
    <col min="10768" max="10768" width="18.42578125" style="53" customWidth="1"/>
    <col min="10769" max="11008" width="11.42578125" style="53"/>
    <col min="11009" max="11009" width="3.140625" style="53" customWidth="1"/>
    <col min="11010" max="11010" width="5.140625" style="53" customWidth="1"/>
    <col min="11011" max="11011" width="10" style="53" customWidth="1"/>
    <col min="11012" max="11012" width="8.85546875" style="53" customWidth="1"/>
    <col min="11013" max="11014" width="11.7109375" style="53" customWidth="1"/>
    <col min="11015" max="11015" width="73.42578125" style="53" customWidth="1"/>
    <col min="11016" max="11016" width="8.5703125" style="53" customWidth="1"/>
    <col min="11017" max="11017" width="12.140625" style="53" customWidth="1"/>
    <col min="11018" max="11018" width="17.5703125" style="53" bestFit="1" customWidth="1"/>
    <col min="11019" max="11019" width="23.85546875" style="53" customWidth="1"/>
    <col min="11020" max="11020" width="19.140625" style="53" customWidth="1"/>
    <col min="11021" max="11021" width="17" style="53" customWidth="1"/>
    <col min="11022" max="11023" width="11.42578125" style="53"/>
    <col min="11024" max="11024" width="18.42578125" style="53" customWidth="1"/>
    <col min="11025" max="11264" width="11.42578125" style="53"/>
    <col min="11265" max="11265" width="3.140625" style="53" customWidth="1"/>
    <col min="11266" max="11266" width="5.140625" style="53" customWidth="1"/>
    <col min="11267" max="11267" width="10" style="53" customWidth="1"/>
    <col min="11268" max="11268" width="8.85546875" style="53" customWidth="1"/>
    <col min="11269" max="11270" width="11.7109375" style="53" customWidth="1"/>
    <col min="11271" max="11271" width="73.42578125" style="53" customWidth="1"/>
    <col min="11272" max="11272" width="8.5703125" style="53" customWidth="1"/>
    <col min="11273" max="11273" width="12.140625" style="53" customWidth="1"/>
    <col min="11274" max="11274" width="17.5703125" style="53" bestFit="1" customWidth="1"/>
    <col min="11275" max="11275" width="23.85546875" style="53" customWidth="1"/>
    <col min="11276" max="11276" width="19.140625" style="53" customWidth="1"/>
    <col min="11277" max="11277" width="17" style="53" customWidth="1"/>
    <col min="11278" max="11279" width="11.42578125" style="53"/>
    <col min="11280" max="11280" width="18.42578125" style="53" customWidth="1"/>
    <col min="11281" max="11520" width="11.42578125" style="53"/>
    <col min="11521" max="11521" width="3.140625" style="53" customWidth="1"/>
    <col min="11522" max="11522" width="5.140625" style="53" customWidth="1"/>
    <col min="11523" max="11523" width="10" style="53" customWidth="1"/>
    <col min="11524" max="11524" width="8.85546875" style="53" customWidth="1"/>
    <col min="11525" max="11526" width="11.7109375" style="53" customWidth="1"/>
    <col min="11527" max="11527" width="73.42578125" style="53" customWidth="1"/>
    <col min="11528" max="11528" width="8.5703125" style="53" customWidth="1"/>
    <col min="11529" max="11529" width="12.140625" style="53" customWidth="1"/>
    <col min="11530" max="11530" width="17.5703125" style="53" bestFit="1" customWidth="1"/>
    <col min="11531" max="11531" width="23.85546875" style="53" customWidth="1"/>
    <col min="11532" max="11532" width="19.140625" style="53" customWidth="1"/>
    <col min="11533" max="11533" width="17" style="53" customWidth="1"/>
    <col min="11534" max="11535" width="11.42578125" style="53"/>
    <col min="11536" max="11536" width="18.42578125" style="53" customWidth="1"/>
    <col min="11537" max="11776" width="11.42578125" style="53"/>
    <col min="11777" max="11777" width="3.140625" style="53" customWidth="1"/>
    <col min="11778" max="11778" width="5.140625" style="53" customWidth="1"/>
    <col min="11779" max="11779" width="10" style="53" customWidth="1"/>
    <col min="11780" max="11780" width="8.85546875" style="53" customWidth="1"/>
    <col min="11781" max="11782" width="11.7109375" style="53" customWidth="1"/>
    <col min="11783" max="11783" width="73.42578125" style="53" customWidth="1"/>
    <col min="11784" max="11784" width="8.5703125" style="53" customWidth="1"/>
    <col min="11785" max="11785" width="12.140625" style="53" customWidth="1"/>
    <col min="11786" max="11786" width="17.5703125" style="53" bestFit="1" customWidth="1"/>
    <col min="11787" max="11787" width="23.85546875" style="53" customWidth="1"/>
    <col min="11788" max="11788" width="19.140625" style="53" customWidth="1"/>
    <col min="11789" max="11789" width="17" style="53" customWidth="1"/>
    <col min="11790" max="11791" width="11.42578125" style="53"/>
    <col min="11792" max="11792" width="18.42578125" style="53" customWidth="1"/>
    <col min="11793" max="12032" width="11.42578125" style="53"/>
    <col min="12033" max="12033" width="3.140625" style="53" customWidth="1"/>
    <col min="12034" max="12034" width="5.140625" style="53" customWidth="1"/>
    <col min="12035" max="12035" width="10" style="53" customWidth="1"/>
    <col min="12036" max="12036" width="8.85546875" style="53" customWidth="1"/>
    <col min="12037" max="12038" width="11.7109375" style="53" customWidth="1"/>
    <col min="12039" max="12039" width="73.42578125" style="53" customWidth="1"/>
    <col min="12040" max="12040" width="8.5703125" style="53" customWidth="1"/>
    <col min="12041" max="12041" width="12.140625" style="53" customWidth="1"/>
    <col min="12042" max="12042" width="17.5703125" style="53" bestFit="1" customWidth="1"/>
    <col min="12043" max="12043" width="23.85546875" style="53" customWidth="1"/>
    <col min="12044" max="12044" width="19.140625" style="53" customWidth="1"/>
    <col min="12045" max="12045" width="17" style="53" customWidth="1"/>
    <col min="12046" max="12047" width="11.42578125" style="53"/>
    <col min="12048" max="12048" width="18.42578125" style="53" customWidth="1"/>
    <col min="12049" max="12288" width="11.42578125" style="53"/>
    <col min="12289" max="12289" width="3.140625" style="53" customWidth="1"/>
    <col min="12290" max="12290" width="5.140625" style="53" customWidth="1"/>
    <col min="12291" max="12291" width="10" style="53" customWidth="1"/>
    <col min="12292" max="12292" width="8.85546875" style="53" customWidth="1"/>
    <col min="12293" max="12294" width="11.7109375" style="53" customWidth="1"/>
    <col min="12295" max="12295" width="73.42578125" style="53" customWidth="1"/>
    <col min="12296" max="12296" width="8.5703125" style="53" customWidth="1"/>
    <col min="12297" max="12297" width="12.140625" style="53" customWidth="1"/>
    <col min="12298" max="12298" width="17.5703125" style="53" bestFit="1" customWidth="1"/>
    <col min="12299" max="12299" width="23.85546875" style="53" customWidth="1"/>
    <col min="12300" max="12300" width="19.140625" style="53" customWidth="1"/>
    <col min="12301" max="12301" width="17" style="53" customWidth="1"/>
    <col min="12302" max="12303" width="11.42578125" style="53"/>
    <col min="12304" max="12304" width="18.42578125" style="53" customWidth="1"/>
    <col min="12305" max="12544" width="11.42578125" style="53"/>
    <col min="12545" max="12545" width="3.140625" style="53" customWidth="1"/>
    <col min="12546" max="12546" width="5.140625" style="53" customWidth="1"/>
    <col min="12547" max="12547" width="10" style="53" customWidth="1"/>
    <col min="12548" max="12548" width="8.85546875" style="53" customWidth="1"/>
    <col min="12549" max="12550" width="11.7109375" style="53" customWidth="1"/>
    <col min="12551" max="12551" width="73.42578125" style="53" customWidth="1"/>
    <col min="12552" max="12552" width="8.5703125" style="53" customWidth="1"/>
    <col min="12553" max="12553" width="12.140625" style="53" customWidth="1"/>
    <col min="12554" max="12554" width="17.5703125" style="53" bestFit="1" customWidth="1"/>
    <col min="12555" max="12555" width="23.85546875" style="53" customWidth="1"/>
    <col min="12556" max="12556" width="19.140625" style="53" customWidth="1"/>
    <col min="12557" max="12557" width="17" style="53" customWidth="1"/>
    <col min="12558" max="12559" width="11.42578125" style="53"/>
    <col min="12560" max="12560" width="18.42578125" style="53" customWidth="1"/>
    <col min="12561" max="12800" width="11.42578125" style="53"/>
    <col min="12801" max="12801" width="3.140625" style="53" customWidth="1"/>
    <col min="12802" max="12802" width="5.140625" style="53" customWidth="1"/>
    <col min="12803" max="12803" width="10" style="53" customWidth="1"/>
    <col min="12804" max="12804" width="8.85546875" style="53" customWidth="1"/>
    <col min="12805" max="12806" width="11.7109375" style="53" customWidth="1"/>
    <col min="12807" max="12807" width="73.42578125" style="53" customWidth="1"/>
    <col min="12808" max="12808" width="8.5703125" style="53" customWidth="1"/>
    <col min="12809" max="12809" width="12.140625" style="53" customWidth="1"/>
    <col min="12810" max="12810" width="17.5703125" style="53" bestFit="1" customWidth="1"/>
    <col min="12811" max="12811" width="23.85546875" style="53" customWidth="1"/>
    <col min="12812" max="12812" width="19.140625" style="53" customWidth="1"/>
    <col min="12813" max="12813" width="17" style="53" customWidth="1"/>
    <col min="12814" max="12815" width="11.42578125" style="53"/>
    <col min="12816" max="12816" width="18.42578125" style="53" customWidth="1"/>
    <col min="12817" max="13056" width="11.42578125" style="53"/>
    <col min="13057" max="13057" width="3.140625" style="53" customWidth="1"/>
    <col min="13058" max="13058" width="5.140625" style="53" customWidth="1"/>
    <col min="13059" max="13059" width="10" style="53" customWidth="1"/>
    <col min="13060" max="13060" width="8.85546875" style="53" customWidth="1"/>
    <col min="13061" max="13062" width="11.7109375" style="53" customWidth="1"/>
    <col min="13063" max="13063" width="73.42578125" style="53" customWidth="1"/>
    <col min="13064" max="13064" width="8.5703125" style="53" customWidth="1"/>
    <col min="13065" max="13065" width="12.140625" style="53" customWidth="1"/>
    <col min="13066" max="13066" width="17.5703125" style="53" bestFit="1" customWidth="1"/>
    <col min="13067" max="13067" width="23.85546875" style="53" customWidth="1"/>
    <col min="13068" max="13068" width="19.140625" style="53" customWidth="1"/>
    <col min="13069" max="13069" width="17" style="53" customWidth="1"/>
    <col min="13070" max="13071" width="11.42578125" style="53"/>
    <col min="13072" max="13072" width="18.42578125" style="53" customWidth="1"/>
    <col min="13073" max="13312" width="11.42578125" style="53"/>
    <col min="13313" max="13313" width="3.140625" style="53" customWidth="1"/>
    <col min="13314" max="13314" width="5.140625" style="53" customWidth="1"/>
    <col min="13315" max="13315" width="10" style="53" customWidth="1"/>
    <col min="13316" max="13316" width="8.85546875" style="53" customWidth="1"/>
    <col min="13317" max="13318" width="11.7109375" style="53" customWidth="1"/>
    <col min="13319" max="13319" width="73.42578125" style="53" customWidth="1"/>
    <col min="13320" max="13320" width="8.5703125" style="53" customWidth="1"/>
    <col min="13321" max="13321" width="12.140625" style="53" customWidth="1"/>
    <col min="13322" max="13322" width="17.5703125" style="53" bestFit="1" customWidth="1"/>
    <col min="13323" max="13323" width="23.85546875" style="53" customWidth="1"/>
    <col min="13324" max="13324" width="19.140625" style="53" customWidth="1"/>
    <col min="13325" max="13325" width="17" style="53" customWidth="1"/>
    <col min="13326" max="13327" width="11.42578125" style="53"/>
    <col min="13328" max="13328" width="18.42578125" style="53" customWidth="1"/>
    <col min="13329" max="13568" width="11.42578125" style="53"/>
    <col min="13569" max="13569" width="3.140625" style="53" customWidth="1"/>
    <col min="13570" max="13570" width="5.140625" style="53" customWidth="1"/>
    <col min="13571" max="13571" width="10" style="53" customWidth="1"/>
    <col min="13572" max="13572" width="8.85546875" style="53" customWidth="1"/>
    <col min="13573" max="13574" width="11.7109375" style="53" customWidth="1"/>
    <col min="13575" max="13575" width="73.42578125" style="53" customWidth="1"/>
    <col min="13576" max="13576" width="8.5703125" style="53" customWidth="1"/>
    <col min="13577" max="13577" width="12.140625" style="53" customWidth="1"/>
    <col min="13578" max="13578" width="17.5703125" style="53" bestFit="1" customWidth="1"/>
    <col min="13579" max="13579" width="23.85546875" style="53" customWidth="1"/>
    <col min="13580" max="13580" width="19.140625" style="53" customWidth="1"/>
    <col min="13581" max="13581" width="17" style="53" customWidth="1"/>
    <col min="13582" max="13583" width="11.42578125" style="53"/>
    <col min="13584" max="13584" width="18.42578125" style="53" customWidth="1"/>
    <col min="13585" max="13824" width="11.42578125" style="53"/>
    <col min="13825" max="13825" width="3.140625" style="53" customWidth="1"/>
    <col min="13826" max="13826" width="5.140625" style="53" customWidth="1"/>
    <col min="13827" max="13827" width="10" style="53" customWidth="1"/>
    <col min="13828" max="13828" width="8.85546875" style="53" customWidth="1"/>
    <col min="13829" max="13830" width="11.7109375" style="53" customWidth="1"/>
    <col min="13831" max="13831" width="73.42578125" style="53" customWidth="1"/>
    <col min="13832" max="13832" width="8.5703125" style="53" customWidth="1"/>
    <col min="13833" max="13833" width="12.140625" style="53" customWidth="1"/>
    <col min="13834" max="13834" width="17.5703125" style="53" bestFit="1" customWidth="1"/>
    <col min="13835" max="13835" width="23.85546875" style="53" customWidth="1"/>
    <col min="13836" max="13836" width="19.140625" style="53" customWidth="1"/>
    <col min="13837" max="13837" width="17" style="53" customWidth="1"/>
    <col min="13838" max="13839" width="11.42578125" style="53"/>
    <col min="13840" max="13840" width="18.42578125" style="53" customWidth="1"/>
    <col min="13841" max="14080" width="11.42578125" style="53"/>
    <col min="14081" max="14081" width="3.140625" style="53" customWidth="1"/>
    <col min="14082" max="14082" width="5.140625" style="53" customWidth="1"/>
    <col min="14083" max="14083" width="10" style="53" customWidth="1"/>
    <col min="14084" max="14084" width="8.85546875" style="53" customWidth="1"/>
    <col min="14085" max="14086" width="11.7109375" style="53" customWidth="1"/>
    <col min="14087" max="14087" width="73.42578125" style="53" customWidth="1"/>
    <col min="14088" max="14088" width="8.5703125" style="53" customWidth="1"/>
    <col min="14089" max="14089" width="12.140625" style="53" customWidth="1"/>
    <col min="14090" max="14090" width="17.5703125" style="53" bestFit="1" customWidth="1"/>
    <col min="14091" max="14091" width="23.85546875" style="53" customWidth="1"/>
    <col min="14092" max="14092" width="19.140625" style="53" customWidth="1"/>
    <col min="14093" max="14093" width="17" style="53" customWidth="1"/>
    <col min="14094" max="14095" width="11.42578125" style="53"/>
    <col min="14096" max="14096" width="18.42578125" style="53" customWidth="1"/>
    <col min="14097" max="14336" width="11.42578125" style="53"/>
    <col min="14337" max="14337" width="3.140625" style="53" customWidth="1"/>
    <col min="14338" max="14338" width="5.140625" style="53" customWidth="1"/>
    <col min="14339" max="14339" width="10" style="53" customWidth="1"/>
    <col min="14340" max="14340" width="8.85546875" style="53" customWidth="1"/>
    <col min="14341" max="14342" width="11.7109375" style="53" customWidth="1"/>
    <col min="14343" max="14343" width="73.42578125" style="53" customWidth="1"/>
    <col min="14344" max="14344" width="8.5703125" style="53" customWidth="1"/>
    <col min="14345" max="14345" width="12.140625" style="53" customWidth="1"/>
    <col min="14346" max="14346" width="17.5703125" style="53" bestFit="1" customWidth="1"/>
    <col min="14347" max="14347" width="23.85546875" style="53" customWidth="1"/>
    <col min="14348" max="14348" width="19.140625" style="53" customWidth="1"/>
    <col min="14349" max="14349" width="17" style="53" customWidth="1"/>
    <col min="14350" max="14351" width="11.42578125" style="53"/>
    <col min="14352" max="14352" width="18.42578125" style="53" customWidth="1"/>
    <col min="14353" max="14592" width="11.42578125" style="53"/>
    <col min="14593" max="14593" width="3.140625" style="53" customWidth="1"/>
    <col min="14594" max="14594" width="5.140625" style="53" customWidth="1"/>
    <col min="14595" max="14595" width="10" style="53" customWidth="1"/>
    <col min="14596" max="14596" width="8.85546875" style="53" customWidth="1"/>
    <col min="14597" max="14598" width="11.7109375" style="53" customWidth="1"/>
    <col min="14599" max="14599" width="73.42578125" style="53" customWidth="1"/>
    <col min="14600" max="14600" width="8.5703125" style="53" customWidth="1"/>
    <col min="14601" max="14601" width="12.140625" style="53" customWidth="1"/>
    <col min="14602" max="14602" width="17.5703125" style="53" bestFit="1" customWidth="1"/>
    <col min="14603" max="14603" width="23.85546875" style="53" customWidth="1"/>
    <col min="14604" max="14604" width="19.140625" style="53" customWidth="1"/>
    <col min="14605" max="14605" width="17" style="53" customWidth="1"/>
    <col min="14606" max="14607" width="11.42578125" style="53"/>
    <col min="14608" max="14608" width="18.42578125" style="53" customWidth="1"/>
    <col min="14609" max="14848" width="11.42578125" style="53"/>
    <col min="14849" max="14849" width="3.140625" style="53" customWidth="1"/>
    <col min="14850" max="14850" width="5.140625" style="53" customWidth="1"/>
    <col min="14851" max="14851" width="10" style="53" customWidth="1"/>
    <col min="14852" max="14852" width="8.85546875" style="53" customWidth="1"/>
    <col min="14853" max="14854" width="11.7109375" style="53" customWidth="1"/>
    <col min="14855" max="14855" width="73.42578125" style="53" customWidth="1"/>
    <col min="14856" max="14856" width="8.5703125" style="53" customWidth="1"/>
    <col min="14857" max="14857" width="12.140625" style="53" customWidth="1"/>
    <col min="14858" max="14858" width="17.5703125" style="53" bestFit="1" customWidth="1"/>
    <col min="14859" max="14859" width="23.85546875" style="53" customWidth="1"/>
    <col min="14860" max="14860" width="19.140625" style="53" customWidth="1"/>
    <col min="14861" max="14861" width="17" style="53" customWidth="1"/>
    <col min="14862" max="14863" width="11.42578125" style="53"/>
    <col min="14864" max="14864" width="18.42578125" style="53" customWidth="1"/>
    <col min="14865" max="15104" width="11.42578125" style="53"/>
    <col min="15105" max="15105" width="3.140625" style="53" customWidth="1"/>
    <col min="15106" max="15106" width="5.140625" style="53" customWidth="1"/>
    <col min="15107" max="15107" width="10" style="53" customWidth="1"/>
    <col min="15108" max="15108" width="8.85546875" style="53" customWidth="1"/>
    <col min="15109" max="15110" width="11.7109375" style="53" customWidth="1"/>
    <col min="15111" max="15111" width="73.42578125" style="53" customWidth="1"/>
    <col min="15112" max="15112" width="8.5703125" style="53" customWidth="1"/>
    <col min="15113" max="15113" width="12.140625" style="53" customWidth="1"/>
    <col min="15114" max="15114" width="17.5703125" style="53" bestFit="1" customWidth="1"/>
    <col min="15115" max="15115" width="23.85546875" style="53" customWidth="1"/>
    <col min="15116" max="15116" width="19.140625" style="53" customWidth="1"/>
    <col min="15117" max="15117" width="17" style="53" customWidth="1"/>
    <col min="15118" max="15119" width="11.42578125" style="53"/>
    <col min="15120" max="15120" width="18.42578125" style="53" customWidth="1"/>
    <col min="15121" max="15360" width="11.42578125" style="53"/>
    <col min="15361" max="15361" width="3.140625" style="53" customWidth="1"/>
    <col min="15362" max="15362" width="5.140625" style="53" customWidth="1"/>
    <col min="15363" max="15363" width="10" style="53" customWidth="1"/>
    <col min="15364" max="15364" width="8.85546875" style="53" customWidth="1"/>
    <col min="15365" max="15366" width="11.7109375" style="53" customWidth="1"/>
    <col min="15367" max="15367" width="73.42578125" style="53" customWidth="1"/>
    <col min="15368" max="15368" width="8.5703125" style="53" customWidth="1"/>
    <col min="15369" max="15369" width="12.140625" style="53" customWidth="1"/>
    <col min="15370" max="15370" width="17.5703125" style="53" bestFit="1" customWidth="1"/>
    <col min="15371" max="15371" width="23.85546875" style="53" customWidth="1"/>
    <col min="15372" max="15372" width="19.140625" style="53" customWidth="1"/>
    <col min="15373" max="15373" width="17" style="53" customWidth="1"/>
    <col min="15374" max="15375" width="11.42578125" style="53"/>
    <col min="15376" max="15376" width="18.42578125" style="53" customWidth="1"/>
    <col min="15377" max="15616" width="11.42578125" style="53"/>
    <col min="15617" max="15617" width="3.140625" style="53" customWidth="1"/>
    <col min="15618" max="15618" width="5.140625" style="53" customWidth="1"/>
    <col min="15619" max="15619" width="10" style="53" customWidth="1"/>
    <col min="15620" max="15620" width="8.85546875" style="53" customWidth="1"/>
    <col min="15621" max="15622" width="11.7109375" style="53" customWidth="1"/>
    <col min="15623" max="15623" width="73.42578125" style="53" customWidth="1"/>
    <col min="15624" max="15624" width="8.5703125" style="53" customWidth="1"/>
    <col min="15625" max="15625" width="12.140625" style="53" customWidth="1"/>
    <col min="15626" max="15626" width="17.5703125" style="53" bestFit="1" customWidth="1"/>
    <col min="15627" max="15627" width="23.85546875" style="53" customWidth="1"/>
    <col min="15628" max="15628" width="19.140625" style="53" customWidth="1"/>
    <col min="15629" max="15629" width="17" style="53" customWidth="1"/>
    <col min="15630" max="15631" width="11.42578125" style="53"/>
    <col min="15632" max="15632" width="18.42578125" style="53" customWidth="1"/>
    <col min="15633" max="15872" width="11.42578125" style="53"/>
    <col min="15873" max="15873" width="3.140625" style="53" customWidth="1"/>
    <col min="15874" max="15874" width="5.140625" style="53" customWidth="1"/>
    <col min="15875" max="15875" width="10" style="53" customWidth="1"/>
    <col min="15876" max="15876" width="8.85546875" style="53" customWidth="1"/>
    <col min="15877" max="15878" width="11.7109375" style="53" customWidth="1"/>
    <col min="15879" max="15879" width="73.42578125" style="53" customWidth="1"/>
    <col min="15880" max="15880" width="8.5703125" style="53" customWidth="1"/>
    <col min="15881" max="15881" width="12.140625" style="53" customWidth="1"/>
    <col min="15882" max="15882" width="17.5703125" style="53" bestFit="1" customWidth="1"/>
    <col min="15883" max="15883" width="23.85546875" style="53" customWidth="1"/>
    <col min="15884" max="15884" width="19.140625" style="53" customWidth="1"/>
    <col min="15885" max="15885" width="17" style="53" customWidth="1"/>
    <col min="15886" max="15887" width="11.42578125" style="53"/>
    <col min="15888" max="15888" width="18.42578125" style="53" customWidth="1"/>
    <col min="15889" max="16128" width="11.42578125" style="53"/>
    <col min="16129" max="16129" width="3.140625" style="53" customWidth="1"/>
    <col min="16130" max="16130" width="5.140625" style="53" customWidth="1"/>
    <col min="16131" max="16131" width="10" style="53" customWidth="1"/>
    <col min="16132" max="16132" width="8.85546875" style="53" customWidth="1"/>
    <col min="16133" max="16134" width="11.7109375" style="53" customWidth="1"/>
    <col min="16135" max="16135" width="73.42578125" style="53" customWidth="1"/>
    <col min="16136" max="16136" width="8.5703125" style="53" customWidth="1"/>
    <col min="16137" max="16137" width="12.140625" style="53" customWidth="1"/>
    <col min="16138" max="16138" width="17.5703125" style="53" bestFit="1" customWidth="1"/>
    <col min="16139" max="16139" width="23.85546875" style="53" customWidth="1"/>
    <col min="16140" max="16140" width="19.140625" style="53" customWidth="1"/>
    <col min="16141" max="16141" width="17" style="53" customWidth="1"/>
    <col min="16142" max="16143" width="11.42578125" style="53"/>
    <col min="16144" max="16144" width="18.42578125" style="53" customWidth="1"/>
    <col min="16145" max="16384" width="11.42578125" style="53"/>
  </cols>
  <sheetData>
    <row r="1" spans="1:15" s="41" customFormat="1" ht="18">
      <c r="A1" s="40"/>
      <c r="B1" s="266" t="s">
        <v>30</v>
      </c>
      <c r="C1" s="267"/>
      <c r="D1" s="267"/>
      <c r="E1" s="267"/>
      <c r="F1" s="267"/>
      <c r="G1" s="268"/>
      <c r="H1" s="268"/>
      <c r="I1" s="268"/>
      <c r="J1" s="268"/>
      <c r="K1" s="269"/>
    </row>
    <row r="2" spans="1:15" s="41" customFormat="1" ht="18">
      <c r="A2" s="40"/>
      <c r="B2" s="270" t="s">
        <v>33</v>
      </c>
      <c r="C2" s="271"/>
      <c r="D2" s="271"/>
      <c r="E2" s="271"/>
      <c r="F2" s="271"/>
      <c r="G2" s="272"/>
      <c r="H2" s="272"/>
      <c r="I2" s="272"/>
      <c r="J2" s="272"/>
      <c r="K2" s="273"/>
    </row>
    <row r="3" spans="1:15" s="41" customFormat="1" ht="18">
      <c r="A3" s="40"/>
      <c r="B3" s="270" t="s">
        <v>34</v>
      </c>
      <c r="C3" s="271"/>
      <c r="D3" s="271"/>
      <c r="E3" s="271"/>
      <c r="F3" s="271"/>
      <c r="G3" s="272"/>
      <c r="H3" s="272"/>
      <c r="I3" s="272"/>
      <c r="J3" s="272"/>
      <c r="K3" s="273"/>
    </row>
    <row r="4" spans="1:15" s="41" customFormat="1" ht="18">
      <c r="A4" s="40"/>
      <c r="B4" s="469" t="s">
        <v>158</v>
      </c>
      <c r="C4" s="470"/>
      <c r="D4" s="470"/>
      <c r="E4" s="470"/>
      <c r="F4" s="470"/>
      <c r="G4" s="471"/>
      <c r="H4" s="471"/>
      <c r="I4" s="471"/>
      <c r="J4" s="471"/>
      <c r="K4" s="472"/>
    </row>
    <row r="5" spans="1:15" s="41" customFormat="1" ht="15.75">
      <c r="A5" s="40"/>
      <c r="B5" s="262"/>
      <c r="C5" s="263"/>
      <c r="D5" s="263"/>
      <c r="E5" s="263"/>
      <c r="F5" s="263"/>
      <c r="G5" s="264"/>
      <c r="H5" s="264"/>
      <c r="I5" s="264"/>
      <c r="J5" s="264"/>
      <c r="K5" s="265"/>
    </row>
    <row r="6" spans="1:15" s="41" customFormat="1" ht="15.75">
      <c r="A6" s="40"/>
      <c r="B6" s="262"/>
      <c r="C6" s="263"/>
      <c r="D6" s="263"/>
      <c r="E6" s="263"/>
      <c r="F6" s="263"/>
      <c r="G6" s="264"/>
      <c r="H6" s="264"/>
      <c r="I6" s="264"/>
      <c r="J6" s="264"/>
      <c r="K6" s="265"/>
    </row>
    <row r="7" spans="1:15" s="41" customFormat="1" ht="25.5" customHeight="1">
      <c r="A7" s="40"/>
      <c r="B7" s="274" t="s">
        <v>152</v>
      </c>
      <c r="C7" s="275"/>
      <c r="D7" s="275"/>
      <c r="E7" s="275"/>
      <c r="F7" s="275"/>
      <c r="G7" s="275"/>
      <c r="H7" s="275"/>
      <c r="I7" s="275"/>
      <c r="J7" s="275"/>
      <c r="K7" s="276"/>
    </row>
    <row r="8" spans="1:15" s="41" customFormat="1" ht="25.5" customHeight="1">
      <c r="A8" s="40"/>
      <c r="B8" s="274"/>
      <c r="C8" s="275"/>
      <c r="D8" s="275"/>
      <c r="E8" s="275"/>
      <c r="F8" s="275"/>
      <c r="G8" s="275"/>
      <c r="H8" s="275"/>
      <c r="I8" s="275"/>
      <c r="J8" s="275"/>
      <c r="K8" s="276"/>
    </row>
    <row r="9" spans="1:15" s="41" customFormat="1" ht="18">
      <c r="A9" s="40"/>
      <c r="B9" s="469" t="s">
        <v>139</v>
      </c>
      <c r="C9" s="470"/>
      <c r="D9" s="470"/>
      <c r="E9" s="470"/>
      <c r="F9" s="470"/>
      <c r="G9" s="471"/>
      <c r="H9" s="471"/>
      <c r="I9" s="471"/>
      <c r="J9" s="471"/>
      <c r="K9" s="472"/>
      <c r="L9" s="42"/>
    </row>
    <row r="10" spans="1:15" s="41" customFormat="1">
      <c r="A10" s="40"/>
      <c r="B10" s="43"/>
      <c r="C10" s="44"/>
      <c r="D10" s="44"/>
      <c r="E10" s="44"/>
      <c r="F10" s="44"/>
      <c r="G10" s="40"/>
      <c r="H10" s="40"/>
      <c r="I10" s="45"/>
      <c r="J10" s="281"/>
      <c r="K10" s="282"/>
      <c r="L10" s="231"/>
    </row>
    <row r="11" spans="1:15" s="41" customFormat="1" ht="14.25" thickBot="1">
      <c r="A11" s="40"/>
      <c r="B11" s="43"/>
      <c r="C11" s="44"/>
      <c r="D11" s="44"/>
      <c r="E11" s="44"/>
      <c r="F11" s="44"/>
      <c r="G11" s="40"/>
      <c r="H11" s="40"/>
      <c r="I11" s="45"/>
      <c r="J11" s="46"/>
      <c r="K11" s="47"/>
    </row>
    <row r="12" spans="1:15" s="41" customFormat="1" ht="30" customHeight="1" thickTop="1">
      <c r="A12" s="40"/>
      <c r="B12" s="283" t="s">
        <v>35</v>
      </c>
      <c r="C12" s="286" t="s">
        <v>36</v>
      </c>
      <c r="D12" s="289" t="s">
        <v>37</v>
      </c>
      <c r="E12" s="290"/>
      <c r="F12" s="217" t="s">
        <v>38</v>
      </c>
      <c r="G12" s="291" t="s">
        <v>28</v>
      </c>
      <c r="H12" s="291" t="s">
        <v>39</v>
      </c>
      <c r="I12" s="294" t="s">
        <v>31</v>
      </c>
      <c r="J12" s="297" t="s">
        <v>40</v>
      </c>
      <c r="K12" s="303" t="s">
        <v>41</v>
      </c>
    </row>
    <row r="13" spans="1:15" s="41" customFormat="1" ht="13.5">
      <c r="A13" s="40"/>
      <c r="B13" s="284"/>
      <c r="C13" s="287"/>
      <c r="D13" s="306" t="s">
        <v>42</v>
      </c>
      <c r="E13" s="306" t="s">
        <v>43</v>
      </c>
      <c r="F13" s="48" t="s">
        <v>44</v>
      </c>
      <c r="G13" s="292"/>
      <c r="H13" s="292"/>
      <c r="I13" s="295"/>
      <c r="J13" s="298"/>
      <c r="K13" s="304"/>
    </row>
    <row r="14" spans="1:15" s="41" customFormat="1" ht="14.25" thickBot="1">
      <c r="A14" s="40"/>
      <c r="B14" s="285"/>
      <c r="C14" s="288"/>
      <c r="D14" s="307"/>
      <c r="E14" s="307"/>
      <c r="F14" s="49" t="s">
        <v>45</v>
      </c>
      <c r="G14" s="293"/>
      <c r="H14" s="293"/>
      <c r="I14" s="296"/>
      <c r="J14" s="299"/>
      <c r="K14" s="305"/>
    </row>
    <row r="15" spans="1:15" ht="16.5" customHeight="1" thickBot="1">
      <c r="A15" s="40"/>
      <c r="B15" s="254" t="s">
        <v>46</v>
      </c>
      <c r="C15" s="255"/>
      <c r="D15" s="255"/>
      <c r="E15" s="255"/>
      <c r="F15" s="255"/>
      <c r="G15" s="255"/>
      <c r="H15" s="255"/>
      <c r="I15" s="256"/>
      <c r="J15" s="257"/>
      <c r="K15" s="258"/>
      <c r="L15" s="50"/>
      <c r="M15" s="51"/>
      <c r="N15" s="52"/>
    </row>
    <row r="16" spans="1:15" s="61" customFormat="1" ht="72.75" customHeight="1">
      <c r="A16" s="54"/>
      <c r="B16" s="55">
        <v>1</v>
      </c>
      <c r="C16" s="232" t="s">
        <v>47</v>
      </c>
      <c r="D16" s="233" t="s">
        <v>48</v>
      </c>
      <c r="E16" s="56" t="s">
        <v>47</v>
      </c>
      <c r="F16" s="56"/>
      <c r="G16" s="234" t="s">
        <v>138</v>
      </c>
      <c r="H16" s="235" t="s">
        <v>49</v>
      </c>
      <c r="I16" s="57">
        <f>+'Formulario 1 P.Oficial'!I16</f>
        <v>93.4</v>
      </c>
      <c r="J16" s="247"/>
      <c r="K16" s="59">
        <f>ROUND(I16*J16,0)</f>
        <v>0</v>
      </c>
      <c r="L16" s="52"/>
      <c r="M16" s="52"/>
      <c r="N16" s="60"/>
      <c r="O16" s="60"/>
    </row>
    <row r="17" spans="1:15" s="61" customFormat="1" ht="33.75" customHeight="1">
      <c r="A17" s="54"/>
      <c r="B17" s="55"/>
      <c r="C17" s="232"/>
      <c r="D17" s="233"/>
      <c r="E17" s="56"/>
      <c r="F17" s="56"/>
      <c r="G17" s="234"/>
      <c r="H17" s="235"/>
      <c r="I17" s="57"/>
      <c r="J17" s="58"/>
      <c r="K17" s="59"/>
      <c r="L17" s="52"/>
      <c r="M17" s="52" t="s">
        <v>127</v>
      </c>
      <c r="N17" s="60"/>
      <c r="O17" s="60"/>
    </row>
    <row r="18" spans="1:15" s="64" customFormat="1" ht="21.75" customHeight="1">
      <c r="A18" s="62"/>
      <c r="B18" s="308" t="s">
        <v>50</v>
      </c>
      <c r="C18" s="309"/>
      <c r="D18" s="309"/>
      <c r="E18" s="309"/>
      <c r="F18" s="309"/>
      <c r="G18" s="309"/>
      <c r="H18" s="309"/>
      <c r="I18" s="309"/>
      <c r="J18" s="309"/>
      <c r="K18" s="63">
        <f>+K16+K17</f>
        <v>0</v>
      </c>
      <c r="L18" s="231"/>
    </row>
    <row r="19" spans="1:15" s="64" customFormat="1" ht="21.75" customHeight="1">
      <c r="A19" s="62"/>
      <c r="B19" s="310" t="s">
        <v>51</v>
      </c>
      <c r="C19" s="311"/>
      <c r="D19" s="311"/>
      <c r="E19" s="311"/>
      <c r="F19" s="311"/>
      <c r="G19" s="311"/>
      <c r="H19" s="311"/>
      <c r="I19" s="311"/>
      <c r="J19" s="311"/>
      <c r="K19" s="63">
        <f>ROUND(K18*19%,0)</f>
        <v>0</v>
      </c>
    </row>
    <row r="20" spans="1:15" s="64" customFormat="1" ht="21.75" customHeight="1">
      <c r="A20" s="62"/>
      <c r="B20" s="312" t="s">
        <v>52</v>
      </c>
      <c r="C20" s="313"/>
      <c r="D20" s="313"/>
      <c r="E20" s="313"/>
      <c r="F20" s="313"/>
      <c r="G20" s="313"/>
      <c r="H20" s="313"/>
      <c r="I20" s="313"/>
      <c r="J20" s="313"/>
      <c r="K20" s="65">
        <f>+K18+K19</f>
        <v>0</v>
      </c>
      <c r="L20" s="66"/>
    </row>
    <row r="21" spans="1:15" s="67" customFormat="1" ht="21.75" customHeight="1" thickBot="1">
      <c r="A21" s="62"/>
      <c r="B21" s="314" t="s">
        <v>41</v>
      </c>
      <c r="C21" s="315"/>
      <c r="D21" s="315"/>
      <c r="E21" s="315"/>
      <c r="F21" s="315"/>
      <c r="G21" s="315"/>
      <c r="H21" s="315"/>
      <c r="I21" s="315"/>
      <c r="J21" s="315"/>
      <c r="K21" s="478">
        <f>+K20</f>
        <v>0</v>
      </c>
      <c r="L21" s="248"/>
      <c r="M21" s="249"/>
    </row>
    <row r="22" spans="1:15" s="67" customFormat="1" ht="22.5" customHeight="1" thickBot="1">
      <c r="A22" s="62"/>
      <c r="B22" s="465" t="s">
        <v>53</v>
      </c>
      <c r="C22" s="466"/>
      <c r="D22" s="466"/>
      <c r="E22" s="467"/>
      <c r="F22" s="467"/>
      <c r="G22" s="467"/>
      <c r="H22" s="467"/>
      <c r="I22" s="467"/>
      <c r="J22" s="467"/>
      <c r="K22" s="468"/>
      <c r="L22" s="68"/>
      <c r="M22" s="237"/>
    </row>
    <row r="23" spans="1:15" s="67" customFormat="1" ht="54.75" customHeight="1">
      <c r="A23" s="62"/>
      <c r="B23" s="320" t="s">
        <v>137</v>
      </c>
      <c r="C23" s="321"/>
      <c r="D23" s="321"/>
      <c r="E23" s="321"/>
      <c r="F23" s="321"/>
      <c r="G23" s="321"/>
      <c r="H23" s="322"/>
      <c r="I23" s="322"/>
      <c r="J23" s="322"/>
      <c r="K23" s="69"/>
    </row>
    <row r="24" spans="1:15" s="67" customFormat="1" ht="28.5" customHeight="1">
      <c r="A24" s="62"/>
      <c r="B24" s="300" t="s">
        <v>54</v>
      </c>
      <c r="C24" s="301"/>
      <c r="D24" s="301"/>
      <c r="E24" s="301"/>
      <c r="F24" s="301"/>
      <c r="G24" s="301"/>
      <c r="H24" s="302"/>
      <c r="I24" s="302"/>
      <c r="J24" s="70"/>
      <c r="K24" s="71"/>
      <c r="L24" s="72"/>
    </row>
    <row r="25" spans="1:15" s="67" customFormat="1" ht="21" customHeight="1">
      <c r="A25" s="62"/>
      <c r="B25" s="300" t="s">
        <v>55</v>
      </c>
      <c r="C25" s="301"/>
      <c r="D25" s="301"/>
      <c r="E25" s="301"/>
      <c r="F25" s="301"/>
      <c r="G25" s="301"/>
      <c r="H25" s="326"/>
      <c r="I25" s="326"/>
      <c r="J25" s="70"/>
      <c r="K25" s="73"/>
    </row>
    <row r="26" spans="1:15" s="67" customFormat="1" ht="27.75" customHeight="1">
      <c r="A26" s="62"/>
      <c r="B26" s="327" t="s">
        <v>56</v>
      </c>
      <c r="C26" s="328"/>
      <c r="D26" s="328"/>
      <c r="E26" s="328"/>
      <c r="F26" s="328"/>
      <c r="G26" s="328"/>
      <c r="H26" s="302"/>
      <c r="I26" s="302"/>
      <c r="J26" s="70"/>
      <c r="K26" s="73"/>
    </row>
    <row r="27" spans="1:15" s="67" customFormat="1" ht="27" customHeight="1">
      <c r="A27" s="62"/>
      <c r="B27" s="300" t="s">
        <v>57</v>
      </c>
      <c r="C27" s="301"/>
      <c r="D27" s="301"/>
      <c r="E27" s="301"/>
      <c r="F27" s="301"/>
      <c r="G27" s="301"/>
      <c r="H27" s="302"/>
      <c r="I27" s="302"/>
      <c r="J27" s="70"/>
      <c r="K27" s="73"/>
    </row>
    <row r="28" spans="1:15" s="67" customFormat="1" ht="30" customHeight="1" thickBot="1">
      <c r="A28" s="62"/>
      <c r="B28" s="323" t="s">
        <v>58</v>
      </c>
      <c r="C28" s="324"/>
      <c r="D28" s="324"/>
      <c r="E28" s="324"/>
      <c r="F28" s="324"/>
      <c r="G28" s="324"/>
      <c r="H28" s="324"/>
      <c r="I28" s="324"/>
      <c r="J28" s="324"/>
      <c r="K28" s="325"/>
    </row>
    <row r="32" spans="1:15">
      <c r="C32" t="s">
        <v>59</v>
      </c>
      <c r="D32"/>
      <c r="E32" s="238"/>
      <c r="F32"/>
      <c r="G32"/>
      <c r="H32"/>
      <c r="I32"/>
      <c r="J32"/>
      <c r="K32"/>
      <c r="L32"/>
    </row>
    <row r="33" spans="3:12">
      <c r="C33"/>
      <c r="D33"/>
      <c r="E33"/>
      <c r="F33"/>
      <c r="G33"/>
      <c r="H33"/>
      <c r="I33"/>
      <c r="J33"/>
      <c r="K33"/>
      <c r="L33"/>
    </row>
    <row r="34" spans="3:12">
      <c r="C34"/>
      <c r="D34"/>
      <c r="E34"/>
      <c r="F34"/>
      <c r="G34"/>
      <c r="H34"/>
      <c r="I34"/>
      <c r="J34"/>
      <c r="K34"/>
      <c r="L34"/>
    </row>
    <row r="35" spans="3:12">
      <c r="C35" t="s">
        <v>60</v>
      </c>
      <c r="D35"/>
      <c r="E35"/>
      <c r="F35"/>
      <c r="G35"/>
      <c r="H35"/>
      <c r="I35"/>
      <c r="J35"/>
      <c r="K35"/>
      <c r="L35"/>
    </row>
    <row r="36" spans="3:12">
      <c r="C36"/>
      <c r="D36"/>
      <c r="E36"/>
      <c r="F36"/>
      <c r="G36"/>
      <c r="H36"/>
      <c r="I36"/>
      <c r="J36"/>
      <c r="K36"/>
      <c r="L36"/>
    </row>
    <row r="37" spans="3:12">
      <c r="C37" t="s">
        <v>61</v>
      </c>
      <c r="D37"/>
      <c r="E37" s="239"/>
      <c r="F37" s="239"/>
      <c r="G37"/>
      <c r="H37"/>
      <c r="I37"/>
      <c r="J37"/>
      <c r="K37"/>
      <c r="L37"/>
    </row>
    <row r="38" spans="3:12">
      <c r="C38"/>
      <c r="D38"/>
      <c r="E38"/>
      <c r="F38"/>
      <c r="G38"/>
      <c r="H38"/>
      <c r="I38"/>
      <c r="J38"/>
      <c r="K38"/>
      <c r="L38"/>
    </row>
  </sheetData>
  <mergeCells count="36">
    <mergeCell ref="B28:K28"/>
    <mergeCell ref="B25:G25"/>
    <mergeCell ref="H25:I25"/>
    <mergeCell ref="B26:G26"/>
    <mergeCell ref="H26:I26"/>
    <mergeCell ref="B27:G27"/>
    <mergeCell ref="H27:I27"/>
    <mergeCell ref="B24:G24"/>
    <mergeCell ref="H24:I24"/>
    <mergeCell ref="K12:K14"/>
    <mergeCell ref="D13:D14"/>
    <mergeCell ref="E13:E14"/>
    <mergeCell ref="B18:J18"/>
    <mergeCell ref="B19:J19"/>
    <mergeCell ref="B20:J20"/>
    <mergeCell ref="B21:J21"/>
    <mergeCell ref="B22:D22"/>
    <mergeCell ref="E22:K22"/>
    <mergeCell ref="B23:G23"/>
    <mergeCell ref="H23:J23"/>
    <mergeCell ref="B7:K8"/>
    <mergeCell ref="B9:K9"/>
    <mergeCell ref="J10:K10"/>
    <mergeCell ref="B12:B14"/>
    <mergeCell ref="C12:C14"/>
    <mergeCell ref="D12:E12"/>
    <mergeCell ref="G12:G14"/>
    <mergeCell ref="H12:H14"/>
    <mergeCell ref="I12:I14"/>
    <mergeCell ref="J12:J14"/>
    <mergeCell ref="B6:K6"/>
    <mergeCell ref="B1:K1"/>
    <mergeCell ref="B2:K2"/>
    <mergeCell ref="B3:K3"/>
    <mergeCell ref="B4:K4"/>
    <mergeCell ref="B5:K5"/>
  </mergeCells>
  <printOptions horizontalCentered="1"/>
  <pageMargins left="0.70866141732283472" right="0.70866141732283472" top="0.74803149606299213" bottom="0.74803149606299213" header="0.31496062992125984" footer="0.31496062992125984"/>
  <pageSetup paperSize="9" scale="5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Formulario 1 P.Oficial</vt:lpstr>
      <vt:lpstr>APU 450.9P</vt:lpstr>
      <vt:lpstr>Formulario 2 - Experiencia</vt:lpstr>
      <vt:lpstr>Formulario 3 P Economica</vt:lpstr>
      <vt:lpstr>'APU 450.9P'!Área_de_impresión</vt:lpstr>
      <vt:lpstr>'Formulario 1 P.Oficial'!Área_de_impresión</vt:lpstr>
      <vt:lpstr>'Formulario 2 - Experiencia'!Área_de_impresión</vt:lpstr>
      <vt:lpstr>'Formulario 3 P Economica'!Área_de_impresión</vt:lpstr>
      <vt:lpstr>'APU 450.9P'!Títulos_a_imprimir</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Juan Guillermo Lopera Restrepo</cp:lastModifiedBy>
  <cp:lastPrinted>2019-06-06T23:12:48Z</cp:lastPrinted>
  <dcterms:created xsi:type="dcterms:W3CDTF">2009-02-16T15:57:23Z</dcterms:created>
  <dcterms:modified xsi:type="dcterms:W3CDTF">2019-06-07T21:35:39Z</dcterms:modified>
</cp:coreProperties>
</file>