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CONTRATOS 2023\MÍNIMA CUANTÍA\RENOVACIÓN LICENCIA FIREWALL\"/>
    </mc:Choice>
  </mc:AlternateContent>
  <bookViews>
    <workbookView xWindow="-33600" yWindow="0" windowWidth="33600" windowHeight="21000" tabRatio="780"/>
  </bookViews>
  <sheets>
    <sheet name="invitacion" sheetId="16" r:id="rId1"/>
  </sheets>
  <definedNames>
    <definedName name="_xlnm.Print_Titles" localSheetId="0">invitacion!$1:$12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7" i="16" l="1"/>
  <c r="K13" i="16" l="1"/>
  <c r="K17" i="16" s="1"/>
  <c r="H13" i="16"/>
  <c r="J13" i="16" l="1"/>
  <c r="J17" i="16" s="1"/>
  <c r="H17" i="16"/>
  <c r="I13" i="16"/>
  <c r="I17" i="16" s="1"/>
  <c r="L13" i="16" l="1"/>
  <c r="L17" i="16" s="1"/>
</calcChain>
</file>

<file path=xl/sharedStrings.xml><?xml version="1.0" encoding="utf-8"?>
<sst xmlns="http://schemas.openxmlformats.org/spreadsheetml/2006/main" count="48" uniqueCount="47">
  <si>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</si>
  <si>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</si>
  <si>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</si>
  <si>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</si>
  <si>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</si>
  <si>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</si>
  <si>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</si>
  <si>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</si>
  <si>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</si>
  <si>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</si>
  <si>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</si>
  <si>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</si>
  <si>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</si>
  <si>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</si>
  <si>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</si>
  <si>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</si>
  <si>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</si>
  <si>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</si>
  <si>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</si>
  <si>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</si>
  <si>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</si>
  <si>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</si>
  <si>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</si>
  <si>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</si>
  <si>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</si>
  <si>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</si>
  <si>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</si>
  <si>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</si>
  <si>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</si>
  <si>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</si>
  <si>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</si>
  <si>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</si>
  <si>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</si>
  <si>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</si>
  <si>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</si>
  <si>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</si>
  <si>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Para determinar el valor de la propuesta con menor precio, se hará una comparación de las ofertas teniendo como base los precios ofrecidos Iva incluido (en caso de que aplique)</t>
  </si>
  <si>
    <t>SEGÚN LO EXPRESADO EN LOS DOCUMENTOS DEL CONTRATO</t>
  </si>
  <si>
    <t>Código:F-GJ-045</t>
  </si>
  <si>
    <t>Versión:01</t>
  </si>
  <si>
    <t>Fecha de Versión: 24-02-2022</t>
  </si>
  <si>
    <t xml:space="preserve"> PROPUESTA ECONÓMICA 
COMPRA DE BIENES Y SERVICIOS        </t>
  </si>
  <si>
    <r>
      <t>PRESUPUESTO OFICIAL
$</t>
    </r>
    <r>
      <rPr>
        <b/>
        <sz val="16"/>
        <color rgb="FFFF0000"/>
        <rFont val="Arial Narrow"/>
        <family val="2"/>
      </rPr>
      <t xml:space="preserve">  9.316.190</t>
    </r>
    <r>
      <rPr>
        <b/>
        <sz val="16"/>
        <color theme="1"/>
        <rFont val="Arial Narrow"/>
        <family val="2"/>
      </rPr>
      <t xml:space="preserve">
IVA INCLUIDO</t>
    </r>
  </si>
  <si>
    <t>Unified threat protection (UTP)(IPS, Advanced Malware protection, aplication control, web&amp; video Filtering, Antispam service, and 24x7 FortiCare) 1 año</t>
  </si>
  <si>
    <t>Renovación Firewall</t>
  </si>
  <si>
    <t>INDENV-190-07-192-23</t>
  </si>
  <si>
    <t>Suministro de licencia por un (1) año de Unified threat protection (UTP)(IPS, Advanced Malware protection, aplication control, web &amp; video Filtering, Antispam service, and 24x7FortiCare) para el dispositivo Fortigate 80F con serial FGT80FTK21018177.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</si>
</sst>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
  </numFmts>
  <fonts count="24"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sz val="12"/>
      <color rgb="FF000000"/>
      <name val="Arial"/>
      <family val="2"/>
    </font>
    <font>
      <b/>
      <sz val="16"/>
      <color theme="1"/>
      <name val="Arial Narrow"/>
      <family val="2"/>
    </font>
    <font>
      <b/>
      <sz val="11"/>
      <name val="Arial"/>
      <family val="2"/>
    </font>
    <font>
      <b/>
      <sz val="16"/>
      <color rgb="FFFF0000"/>
      <name val="Arial Narrow"/>
      <family val="2"/>
    </font>
    <font>
      <b/>
      <sz val="22"/>
      <color rgb="FFFF0000"/>
      <name val="Arial Narrow"/>
      <family val="2"/>
    </font>
    <font>
      <b/>
      <sz val="14"/>
      <name val="Arial Narrow"/>
      <family val="2"/>
    </font>
    <font>
      <sz val="8"/>
      <name val="Arial"/>
      <family val="2"/>
    </font>
    <font>
      <sz val="11"/>
      <name val="Arial"/>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medium">
        <color theme="3"/>
      </left>
      <right/>
      <top style="double">
        <color theme="4"/>
      </top>
      <bottom style="double">
        <color theme="4"/>
      </bottom>
      <diagonal/>
    </border>
    <border>
      <left style="medium">
        <color theme="3"/>
      </left>
      <right/>
      <top style="double">
        <color theme="4"/>
      </top>
      <bottom style="thin">
        <color theme="4"/>
      </bottom>
      <diagonal/>
    </border>
    <border>
      <left/>
      <right/>
      <top style="double">
        <color theme="4"/>
      </top>
      <bottom style="thin">
        <color theme="4"/>
      </bottom>
      <diagonal/>
    </border>
    <border>
      <left style="medium">
        <color theme="3"/>
      </left>
      <right/>
      <top style="medium">
        <color theme="4" tint="0.39997558519241921"/>
      </top>
      <bottom style="thin">
        <color theme="4"/>
      </bottom>
      <diagonal/>
    </border>
    <border>
      <left/>
      <right/>
      <top style="medium">
        <color theme="4" tint="0.39997558519241921"/>
      </top>
      <bottom style="thin">
        <color theme="4"/>
      </bottom>
      <diagonal/>
    </border>
    <border>
      <left/>
      <right style="medium">
        <color theme="3"/>
      </right>
      <top style="medium">
        <color theme="4" tint="0.39997558519241921"/>
      </top>
      <bottom style="thin">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 fillId="0" borderId="0"/>
  </cellStyleXfs>
  <cellXfs count="92">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3" borderId="2" xfId="7" applyFont="1" applyFill="1" applyAlignment="1">
      <alignment horizontal="left" vertical="center"/>
    </xf>
    <xf numFmtId="0" fontId="8" fillId="3" borderId="7" xfId="7" applyFont="1" applyFill="1" applyBorder="1" applyAlignment="1">
      <alignment vertical="center"/>
    </xf>
    <xf numFmtId="0" fontId="7" fillId="0" borderId="12" xfId="0" applyFont="1" applyBorder="1" applyAlignment="1">
      <alignment vertical="center"/>
    </xf>
    <xf numFmtId="164" fontId="6" fillId="6" borderId="1" xfId="6" applyNumberFormat="1" applyFont="1" applyFill="1" applyAlignment="1">
      <alignment horizontal="center" vertical="center"/>
    </xf>
    <xf numFmtId="0" fontId="8" fillId="3" borderId="8" xfId="7" applyFont="1" applyFill="1" applyBorder="1" applyAlignment="1">
      <alignment horizontal="left" vertical="center"/>
    </xf>
    <xf numFmtId="0" fontId="5" fillId="0" borderId="0" xfId="0" applyFont="1" applyAlignment="1" applyProtection="1">
      <alignment vertical="center"/>
      <protection locked="0"/>
    </xf>
    <xf numFmtId="0" fontId="14" fillId="7" borderId="0" xfId="6" applyFont="1" applyFill="1" applyBorder="1" applyAlignment="1">
      <alignment horizontal="center" vertical="center" wrapText="1"/>
    </xf>
    <xf numFmtId="1" fontId="14" fillId="7" borderId="0" xfId="6" applyNumberFormat="1" applyFont="1" applyFill="1" applyBorder="1" applyAlignment="1">
      <alignment horizontal="center" vertical="center"/>
    </xf>
    <xf numFmtId="0" fontId="14" fillId="7" borderId="13" xfId="6" applyFont="1" applyFill="1" applyBorder="1" applyAlignment="1">
      <alignment horizontal="center" vertical="center" wrapText="1"/>
    </xf>
    <xf numFmtId="0" fontId="8" fillId="0" borderId="17" xfId="7" applyFont="1" applyBorder="1" applyAlignment="1">
      <alignment horizontal="center" vertical="center"/>
    </xf>
    <xf numFmtId="0" fontId="8" fillId="2" borderId="17" xfId="7" applyNumberFormat="1" applyFont="1" applyFill="1" applyBorder="1" applyAlignment="1">
      <alignment horizontal="center" vertical="center" wrapText="1"/>
    </xf>
    <xf numFmtId="166" fontId="8" fillId="3" borderId="17" xfId="7" applyNumberFormat="1" applyFont="1" applyFill="1" applyBorder="1" applyAlignment="1">
      <alignment horizontal="center" vertical="center" wrapText="1"/>
    </xf>
    <xf numFmtId="9" fontId="8" fillId="3" borderId="17" xfId="2" applyFont="1" applyFill="1" applyBorder="1" applyAlignment="1">
      <alignment horizontal="center" vertical="center"/>
    </xf>
    <xf numFmtId="164" fontId="8" fillId="0" borderId="17" xfId="7" applyNumberFormat="1" applyFont="1" applyBorder="1" applyAlignment="1">
      <alignment horizontal="center" vertical="center" wrapText="1"/>
    </xf>
    <xf numFmtId="164" fontId="8" fillId="0" borderId="17" xfId="7" applyNumberFormat="1" applyFont="1" applyBorder="1" applyAlignment="1" applyProtection="1">
      <alignment horizontal="center" vertical="center" wrapText="1"/>
    </xf>
    <xf numFmtId="164" fontId="8" fillId="5" borderId="17" xfId="7" applyNumberFormat="1" applyFont="1" applyFill="1" applyBorder="1" applyAlignment="1">
      <alignment horizontal="center" vertical="center" wrapText="1"/>
    </xf>
    <xf numFmtId="0" fontId="11" fillId="0" borderId="2" xfId="7" applyFont="1" applyAlignment="1">
      <alignment horizontal="left" vertical="center"/>
    </xf>
    <xf numFmtId="0" fontId="8" fillId="3" borderId="18" xfId="7" applyFont="1" applyFill="1" applyBorder="1" applyAlignment="1">
      <alignment horizontal="left" vertical="center"/>
    </xf>
    <xf numFmtId="0" fontId="16" fillId="8" borderId="17" xfId="0" applyFont="1" applyFill="1" applyBorder="1" applyAlignment="1">
      <alignment horizontal="left" vertical="center" wrapText="1"/>
    </xf>
    <xf numFmtId="164" fontId="12" fillId="9" borderId="11" xfId="6" applyNumberFormat="1" applyFont="1" applyFill="1" applyBorder="1" applyAlignment="1">
      <alignment horizontal="center" vertical="center"/>
    </xf>
    <xf numFmtId="0" fontId="8" fillId="0" borderId="18" xfId="7" applyFont="1" applyFill="1" applyBorder="1" applyAlignment="1">
      <alignment horizontal="left" vertical="center"/>
    </xf>
    <xf numFmtId="0" fontId="22" fillId="0" borderId="17" xfId="0" applyFont="1" applyBorder="1"/>
    <xf numFmtId="0" fontId="23" fillId="0" borderId="17" xfId="0" applyFont="1" applyBorder="1"/>
    <xf numFmtId="165" fontId="17" fillId="0" borderId="19" xfId="7" applyNumberFormat="1" applyFont="1" applyFill="1" applyBorder="1" applyAlignment="1">
      <alignment horizontal="center" vertical="center" wrapText="1"/>
    </xf>
    <xf numFmtId="165" fontId="17" fillId="0" borderId="20" xfId="7" applyNumberFormat="1" applyFont="1" applyFill="1" applyBorder="1" applyAlignment="1">
      <alignment horizontal="center" vertical="center" wrapText="1"/>
    </xf>
    <xf numFmtId="165" fontId="17" fillId="0" borderId="5" xfId="7" applyNumberFormat="1" applyFont="1" applyFill="1" applyBorder="1" applyAlignment="1">
      <alignment horizontal="center" vertical="center" wrapText="1"/>
    </xf>
    <xf numFmtId="165" fontId="17" fillId="0" borderId="7" xfId="7" applyNumberFormat="1" applyFont="1" applyFill="1" applyBorder="1" applyAlignment="1">
      <alignment horizontal="center" vertical="center" wrapText="1"/>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17" fillId="0" borderId="21" xfId="7" applyFont="1" applyFill="1" applyBorder="1" applyAlignment="1">
      <alignment horizontal="left" vertical="center"/>
    </xf>
    <xf numFmtId="0" fontId="17" fillId="0" borderId="18" xfId="7" applyFont="1" applyFill="1" applyBorder="1" applyAlignment="1">
      <alignment horizontal="left" vertical="center"/>
    </xf>
    <xf numFmtId="0" fontId="8" fillId="0" borderId="6" xfId="7" applyFont="1" applyFill="1" applyBorder="1" applyAlignment="1">
      <alignment horizontal="left" vertical="center"/>
    </xf>
    <xf numFmtId="0" fontId="8" fillId="0" borderId="2" xfId="7" applyFont="1" applyFill="1" applyAlignment="1">
      <alignment horizontal="left" vertical="center"/>
    </xf>
    <xf numFmtId="0" fontId="21" fillId="0" borderId="17" xfId="7" applyFont="1" applyBorder="1" applyAlignment="1">
      <alignment horizontal="center" vertical="center" wrapText="1"/>
    </xf>
    <xf numFmtId="0" fontId="20" fillId="0" borderId="3" xfId="7" applyFont="1" applyFill="1" applyBorder="1" applyAlignment="1">
      <alignment horizontal="center" vertical="center"/>
    </xf>
    <xf numFmtId="0" fontId="20" fillId="0" borderId="4" xfId="7" applyFont="1" applyFill="1" applyBorder="1" applyAlignment="1">
      <alignment horizontal="center" vertical="center"/>
    </xf>
    <xf numFmtId="0" fontId="19" fillId="0" borderId="18" xfId="7" applyFont="1" applyFill="1" applyBorder="1" applyAlignment="1">
      <alignment horizontal="center" vertical="center" wrapText="1"/>
    </xf>
    <xf numFmtId="0" fontId="19" fillId="0" borderId="22" xfId="7" applyFont="1" applyFill="1" applyBorder="1" applyAlignment="1">
      <alignment horizontal="center" vertical="center" wrapText="1"/>
    </xf>
    <xf numFmtId="0" fontId="18" fillId="0" borderId="17" xfId="0" applyFont="1" applyBorder="1" applyAlignment="1">
      <alignment horizontal="left" vertical="center"/>
    </xf>
    <xf numFmtId="0" fontId="4" fillId="0" borderId="17" xfId="7" applyFont="1" applyBorder="1" applyAlignment="1">
      <alignment horizontal="center" vertical="center"/>
    </xf>
    <xf numFmtId="0" fontId="11" fillId="0" borderId="6" xfId="7" applyFont="1" applyBorder="1" applyAlignment="1">
      <alignment horizontal="left" vertical="center"/>
    </xf>
    <xf numFmtId="0" fontId="11" fillId="0" borderId="2" xfId="7" applyFont="1" applyAlignment="1">
      <alignment horizontal="left" vertical="center"/>
    </xf>
    <xf numFmtId="0" fontId="8" fillId="3" borderId="6" xfId="7" applyFont="1" applyFill="1" applyBorder="1" applyAlignment="1">
      <alignment horizontal="left" vertical="center"/>
    </xf>
    <xf numFmtId="0" fontId="8" fillId="3" borderId="2" xfId="7" applyFont="1" applyFill="1" applyAlignment="1">
      <alignment horizontal="left" vertical="center"/>
    </xf>
    <xf numFmtId="0" fontId="11" fillId="3" borderId="23" xfId="7" applyFont="1" applyFill="1" applyBorder="1" applyAlignment="1">
      <alignment horizontal="left" vertical="center"/>
    </xf>
    <xf numFmtId="0" fontId="11" fillId="3" borderId="4" xfId="7" applyFont="1" applyFill="1" applyBorder="1" applyAlignment="1">
      <alignment horizontal="left" vertical="center"/>
    </xf>
    <xf numFmtId="0" fontId="11" fillId="3" borderId="9" xfId="7" applyFont="1" applyFill="1" applyBorder="1" applyAlignment="1">
      <alignment horizontal="left" vertical="center"/>
    </xf>
    <xf numFmtId="0" fontId="6" fillId="6" borderId="10" xfId="6" applyFont="1" applyFill="1" applyBorder="1" applyAlignment="1">
      <alignment horizontal="right" vertical="center" wrapText="1"/>
    </xf>
    <xf numFmtId="0" fontId="6" fillId="6" borderId="1" xfId="6" applyFont="1" applyFill="1" applyAlignment="1">
      <alignment horizontal="right" vertical="center" wrapText="1"/>
    </xf>
    <xf numFmtId="0" fontId="8" fillId="3" borderId="5" xfId="7" applyFont="1" applyFill="1" applyBorder="1" applyAlignment="1">
      <alignment horizontal="left" vertical="center"/>
    </xf>
    <xf numFmtId="0" fontId="11" fillId="5" borderId="23" xfId="7" applyFont="1" applyFill="1" applyBorder="1" applyAlignment="1">
      <alignment horizontal="left" vertical="center" wrapText="1"/>
    </xf>
    <xf numFmtId="0" fontId="11" fillId="5" borderId="4" xfId="7" applyFont="1" applyFill="1" applyBorder="1" applyAlignment="1">
      <alignment horizontal="left" vertical="center" wrapText="1"/>
    </xf>
    <xf numFmtId="0" fontId="11" fillId="5" borderId="9" xfId="7" applyFont="1" applyFill="1" applyBorder="1" applyAlignment="1">
      <alignment horizontal="left" vertical="center" wrapText="1"/>
    </xf>
    <xf numFmtId="0" fontId="8" fillId="3" borderId="9" xfId="7" applyFont="1" applyFill="1" applyBorder="1" applyAlignment="1">
      <alignment horizontal="left" vertical="center"/>
    </xf>
    <xf numFmtId="0" fontId="14" fillId="7" borderId="1" xfId="6" applyFont="1" applyFill="1" applyAlignment="1">
      <alignment horizontal="center" vertical="center" wrapText="1"/>
    </xf>
    <xf numFmtId="0" fontId="14" fillId="7" borderId="0" xfId="6" applyFont="1" applyFill="1" applyBorder="1" applyAlignment="1">
      <alignment horizontal="center" vertical="center" wrapText="1"/>
    </xf>
    <xf numFmtId="0" fontId="11" fillId="4" borderId="6"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7" xfId="7" applyFont="1" applyFill="1" applyBorder="1" applyAlignment="1">
      <alignment horizontal="justify" vertical="center" wrapText="1"/>
    </xf>
    <xf numFmtId="0" fontId="11" fillId="0" borderId="7" xfId="7" applyFont="1" applyBorder="1" applyAlignment="1">
      <alignment horizontal="left" vertical="center"/>
    </xf>
    <xf numFmtId="0" fontId="13" fillId="2" borderId="6" xfId="7" applyFont="1" applyFill="1" applyBorder="1" applyAlignment="1">
      <alignment vertical="center"/>
    </xf>
    <xf numFmtId="0" fontId="13" fillId="2" borderId="2" xfId="7" applyFont="1" applyFill="1" applyAlignment="1">
      <alignment vertical="center"/>
    </xf>
    <xf numFmtId="0" fontId="13" fillId="2" borderId="7" xfId="7" applyFont="1" applyFill="1" applyBorder="1" applyAlignment="1">
      <alignment vertical="center"/>
    </xf>
    <xf numFmtId="0" fontId="14" fillId="7" borderId="1" xfId="6" applyFont="1" applyFill="1" applyAlignment="1">
      <alignment horizontal="center" vertical="center"/>
    </xf>
    <xf numFmtId="0" fontId="14" fillId="7" borderId="11" xfId="6" applyFont="1" applyFill="1" applyBorder="1" applyAlignment="1">
      <alignment horizontal="center" vertical="center"/>
    </xf>
    <xf numFmtId="0" fontId="14" fillId="7" borderId="10" xfId="6" applyFont="1" applyFill="1" applyBorder="1" applyAlignment="1">
      <alignment horizontal="center" vertical="center" wrapText="1"/>
    </xf>
    <xf numFmtId="0" fontId="14" fillId="7" borderId="12" xfId="6" applyFont="1" applyFill="1" applyBorder="1" applyAlignment="1">
      <alignment horizontal="center" vertical="center" wrapText="1"/>
    </xf>
    <xf numFmtId="0" fontId="8" fillId="3" borderId="7" xfId="7" applyFont="1" applyFill="1" applyBorder="1" applyAlignment="1">
      <alignment horizontal="left" vertical="center"/>
    </xf>
    <xf numFmtId="0" fontId="11" fillId="0" borderId="6" xfId="7" applyFont="1" applyFill="1" applyBorder="1" applyAlignment="1">
      <alignment horizontal="left" vertical="center"/>
    </xf>
    <xf numFmtId="0" fontId="11" fillId="0" borderId="2" xfId="7" applyFont="1" applyFill="1" applyAlignment="1">
      <alignment horizontal="left" vertical="center"/>
    </xf>
    <xf numFmtId="0" fontId="11" fillId="0" borderId="7" xfId="7" applyFont="1" applyFill="1" applyBorder="1" applyAlignment="1">
      <alignment horizontal="left"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11" fillId="4" borderId="24" xfId="7" applyFont="1" applyFill="1" applyBorder="1" applyAlignment="1">
      <alignment horizontal="left" vertical="center" wrapText="1"/>
    </xf>
    <xf numFmtId="0" fontId="11" fillId="4" borderId="25" xfId="7" applyFont="1" applyFill="1" applyBorder="1" applyAlignment="1">
      <alignment horizontal="left"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6" fillId="0" borderId="0" xfId="0" applyFont="1" applyAlignment="1">
      <alignment horizontal="center" vertical="center"/>
    </xf>
    <xf numFmtId="0" fontId="6" fillId="0" borderId="13" xfId="0" applyFont="1" applyBorder="1" applyAlignment="1">
      <alignment horizontal="center" vertical="center"/>
    </xf>
    <xf numFmtId="0" fontId="6" fillId="0" borderId="12" xfId="0" applyFont="1" applyBorder="1" applyAlignment="1">
      <alignment horizontal="left" vertical="center"/>
    </xf>
    <xf numFmtId="0" fontId="6" fillId="0" borderId="0" xfId="0" applyFont="1" applyAlignment="1">
      <alignment horizontal="left" vertical="center"/>
    </xf>
    <xf numFmtId="0" fontId="6" fillId="0" borderId="13" xfId="0" applyFont="1" applyBorder="1" applyAlignment="1">
      <alignment horizontal="left" vertical="center"/>
    </xf>
    <xf numFmtId="0" fontId="7" fillId="0" borderId="12" xfId="0" applyFont="1" applyBorder="1" applyAlignment="1">
      <alignment horizontal="left"/>
    </xf>
    <xf numFmtId="0" fontId="7" fillId="0" borderId="0" xfId="0" applyFont="1" applyAlignment="1">
      <alignment horizontal="left"/>
    </xf>
    <xf numFmtId="0" fontId="7" fillId="0" borderId="13" xfId="0" applyFont="1" applyBorder="1" applyAlignment="1">
      <alignment horizontal="left"/>
    </xf>
  </cellXfs>
  <cellStyles count="9">
    <cellStyle name="Millares 2" xfId="1"/>
    <cellStyle name="Millares 2 2" xfId="4"/>
    <cellStyle name="Normal" xfId="0" builtinId="0"/>
    <cellStyle name="Normal 12 2" xfId="8"/>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2</xdr:col>
      <xdr:colOff>1643062</xdr:colOff>
      <xdr:row>2</xdr:row>
      <xdr:rowOff>428627</xdr:rowOff>
    </xdr:to>
    <xdr:pic>
      <xdr:nvPicPr>
        <xdr:cNvPr id="6" name="Imagen 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6854" y="108482"/>
          <a:ext cx="2995083" cy="1320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showGridLines="0" tabSelected="1" defaultGridColor="0" view="pageBreakPreview" colorId="44" zoomScaleNormal="90" zoomScaleSheetLayoutView="100" workbookViewId="0">
      <selection activeCell="L1" sqref="L1:M1"/>
    </sheetView>
  </sheetViews>
  <sheetFormatPr baseColWidth="10" defaultColWidth="11.42578125" defaultRowHeight="15.75" x14ac:dyDescent="0.2"/>
  <cols>
    <col min="1" max="1" width="7.42578125" style="1" customWidth="1" collapsed="1"/>
    <col min="2" max="2" width="34.42578125" style="1" customWidth="1" collapsed="1"/>
    <col min="3" max="3" width="57.85546875" style="1" customWidth="1" collapsed="1"/>
    <col min="4" max="4" width="13.140625" style="1" customWidth="1" collapsed="1"/>
    <col min="5" max="5" width="11.85546875" style="1" customWidth="1" collapsed="1"/>
    <col min="6" max="6" width="19.140625" style="1" customWidth="1" collapsed="1"/>
    <col min="7" max="7" width="7" style="2" customWidth="1" collapsed="1"/>
    <col min="8" max="8" width="15.85546875" style="2" customWidth="1" collapsed="1"/>
    <col min="9" max="9" width="17.42578125" style="2" customWidth="1" collapsed="1"/>
    <col min="10" max="10" width="14.85546875" style="2" customWidth="1" collapsed="1"/>
    <col min="11" max="11" width="17.7109375" style="2" customWidth="1" collapsed="1"/>
    <col min="12" max="12" width="17.7109375" style="1" customWidth="1" collapsed="1"/>
    <col min="13" max="13" width="20.28515625" style="1" customWidth="1" collapsed="1"/>
    <col min="14" max="16384" width="11.42578125" style="1" collapsed="1"/>
  </cols>
  <sheetData>
    <row r="1" spans="1:13" ht="39.75" customHeight="1" x14ac:dyDescent="0.2">
      <c r="A1" s="44"/>
      <c r="B1" s="44"/>
      <c r="C1" s="44"/>
      <c r="D1" s="38" t="s">
        <v>41</v>
      </c>
      <c r="E1" s="38"/>
      <c r="F1" s="38"/>
      <c r="G1" s="38"/>
      <c r="H1" s="38"/>
      <c r="I1" s="38"/>
      <c r="J1" s="38"/>
      <c r="K1" s="38"/>
      <c r="L1" s="43" t="s">
        <v>38</v>
      </c>
      <c r="M1" s="43"/>
    </row>
    <row r="2" spans="1:13" ht="39.75" customHeight="1" x14ac:dyDescent="0.2">
      <c r="A2" s="44"/>
      <c r="B2" s="44"/>
      <c r="C2" s="44"/>
      <c r="D2" s="38"/>
      <c r="E2" s="38"/>
      <c r="F2" s="38"/>
      <c r="G2" s="38"/>
      <c r="H2" s="38"/>
      <c r="I2" s="38"/>
      <c r="J2" s="38"/>
      <c r="K2" s="38"/>
      <c r="L2" s="43" t="s">
        <v>39</v>
      </c>
      <c r="M2" s="43"/>
    </row>
    <row r="3" spans="1:13" ht="39.75" customHeight="1" x14ac:dyDescent="0.2">
      <c r="A3" s="44"/>
      <c r="B3" s="44"/>
      <c r="C3" s="44"/>
      <c r="D3" s="38"/>
      <c r="E3" s="38"/>
      <c r="F3" s="38"/>
      <c r="G3" s="38"/>
      <c r="H3" s="38"/>
      <c r="I3" s="38"/>
      <c r="J3" s="38"/>
      <c r="K3" s="38"/>
      <c r="L3" s="43" t="s">
        <v>40</v>
      </c>
      <c r="M3" s="43"/>
    </row>
    <row r="4" spans="1:13" ht="88.5" customHeight="1" thickBot="1" x14ac:dyDescent="0.25">
      <c r="A4" s="34" t="s">
        <v>12</v>
      </c>
      <c r="B4" s="35"/>
      <c r="C4" s="41" t="s">
        <v>46</v>
      </c>
      <c r="D4" s="41"/>
      <c r="E4" s="41"/>
      <c r="F4" s="41"/>
      <c r="G4" s="41"/>
      <c r="H4" s="41"/>
      <c r="I4" s="41"/>
      <c r="J4" s="41"/>
      <c r="K4" s="42"/>
      <c r="L4" s="28" t="s">
        <v>42</v>
      </c>
      <c r="M4" s="29"/>
    </row>
    <row r="5" spans="1:13" ht="33" customHeight="1" thickTop="1" thickBot="1" x14ac:dyDescent="0.25">
      <c r="A5" s="36" t="s">
        <v>13</v>
      </c>
      <c r="B5" s="37"/>
      <c r="C5" s="25"/>
      <c r="D5" s="39" t="s">
        <v>45</v>
      </c>
      <c r="E5" s="40"/>
      <c r="F5" s="40"/>
      <c r="G5" s="40"/>
      <c r="H5" s="40"/>
      <c r="I5" s="40"/>
      <c r="J5" s="40"/>
      <c r="K5" s="40"/>
      <c r="L5" s="30"/>
      <c r="M5" s="31"/>
    </row>
    <row r="6" spans="1:13" ht="18.75" thickTop="1" thickBot="1" x14ac:dyDescent="0.25">
      <c r="A6" s="47" t="s">
        <v>0</v>
      </c>
      <c r="B6" s="48"/>
      <c r="C6" s="22"/>
      <c r="D6" s="32"/>
      <c r="E6" s="33"/>
      <c r="F6" s="33"/>
      <c r="G6" s="33"/>
      <c r="H6" s="33"/>
      <c r="I6" s="33"/>
      <c r="J6" s="33"/>
      <c r="K6" s="33"/>
      <c r="L6" s="5" t="s">
        <v>1</v>
      </c>
      <c r="M6" s="9"/>
    </row>
    <row r="7" spans="1:13" ht="18.75" thickTop="1" thickBot="1" x14ac:dyDescent="0.25">
      <c r="A7" s="47" t="s">
        <v>15</v>
      </c>
      <c r="B7" s="48"/>
      <c r="C7" s="5"/>
      <c r="D7" s="54"/>
      <c r="E7" s="48"/>
      <c r="F7" s="48"/>
      <c r="G7" s="48"/>
      <c r="H7" s="48"/>
      <c r="I7" s="48"/>
      <c r="J7" s="48"/>
      <c r="K7" s="48"/>
      <c r="L7" s="5" t="s">
        <v>14</v>
      </c>
      <c r="M7" s="9"/>
    </row>
    <row r="8" spans="1:13" ht="18.75" thickTop="1" thickBot="1" x14ac:dyDescent="0.25">
      <c r="A8" s="47" t="s">
        <v>2</v>
      </c>
      <c r="B8" s="48"/>
      <c r="C8" s="5"/>
      <c r="D8" s="54"/>
      <c r="E8" s="48"/>
      <c r="F8" s="48"/>
      <c r="G8" s="48"/>
      <c r="H8" s="48"/>
      <c r="I8" s="48"/>
      <c r="J8" s="48"/>
      <c r="K8" s="48"/>
      <c r="L8" s="5" t="s">
        <v>16</v>
      </c>
      <c r="M8" s="6"/>
    </row>
    <row r="9" spans="1:13" ht="18.75" thickTop="1" thickBot="1" x14ac:dyDescent="0.25">
      <c r="A9" s="47" t="s">
        <v>28</v>
      </c>
      <c r="B9" s="48"/>
      <c r="C9" s="5"/>
      <c r="D9" s="54"/>
      <c r="E9" s="48"/>
      <c r="F9" s="48"/>
      <c r="G9" s="48"/>
      <c r="H9" s="48"/>
      <c r="I9" s="48"/>
      <c r="J9" s="48"/>
      <c r="K9" s="48"/>
      <c r="L9" s="32"/>
      <c r="M9" s="58"/>
    </row>
    <row r="10" spans="1:13" ht="18.75" thickTop="1" thickBot="1" x14ac:dyDescent="0.25">
      <c r="A10" s="47" t="s">
        <v>25</v>
      </c>
      <c r="B10" s="48"/>
      <c r="C10" s="5"/>
      <c r="D10" s="48" t="s">
        <v>26</v>
      </c>
      <c r="E10" s="48"/>
      <c r="F10" s="48"/>
      <c r="G10" s="48"/>
      <c r="H10" s="48"/>
      <c r="I10" s="48"/>
      <c r="J10" s="48"/>
      <c r="K10" s="48"/>
      <c r="L10" s="48"/>
      <c r="M10" s="72"/>
    </row>
    <row r="11" spans="1:13" ht="18" thickTop="1" thickBot="1" x14ac:dyDescent="0.25">
      <c r="A11" s="70" t="s">
        <v>20</v>
      </c>
      <c r="B11" s="59" t="s">
        <v>34</v>
      </c>
      <c r="C11" s="59" t="s">
        <v>35</v>
      </c>
      <c r="D11" s="59" t="s">
        <v>17</v>
      </c>
      <c r="E11" s="59" t="s">
        <v>19</v>
      </c>
      <c r="F11" s="68" t="s">
        <v>18</v>
      </c>
      <c r="G11" s="68"/>
      <c r="H11" s="68"/>
      <c r="I11" s="68"/>
      <c r="J11" s="68"/>
      <c r="K11" s="68"/>
      <c r="L11" s="68"/>
      <c r="M11" s="69"/>
    </row>
    <row r="12" spans="1:13" ht="58.5" x14ac:dyDescent="0.2">
      <c r="A12" s="71"/>
      <c r="B12" s="60"/>
      <c r="C12" s="60"/>
      <c r="D12" s="60"/>
      <c r="E12" s="60"/>
      <c r="F12" s="11" t="s">
        <v>29</v>
      </c>
      <c r="G12" s="12" t="s">
        <v>3</v>
      </c>
      <c r="H12" s="11" t="s">
        <v>9</v>
      </c>
      <c r="I12" s="11" t="s">
        <v>30</v>
      </c>
      <c r="J12" s="11" t="s">
        <v>31</v>
      </c>
      <c r="K12" s="11" t="s">
        <v>10</v>
      </c>
      <c r="L12" s="11" t="s">
        <v>22</v>
      </c>
      <c r="M12" s="13" t="s">
        <v>24</v>
      </c>
    </row>
    <row r="13" spans="1:13" s="4" customFormat="1" ht="45" x14ac:dyDescent="0.2">
      <c r="A13" s="14">
        <v>1</v>
      </c>
      <c r="B13" s="23" t="s">
        <v>44</v>
      </c>
      <c r="C13" s="23" t="s">
        <v>43</v>
      </c>
      <c r="D13" s="23"/>
      <c r="E13" s="15">
        <v>1</v>
      </c>
      <c r="F13" s="16"/>
      <c r="G13" s="17"/>
      <c r="H13" s="18">
        <f>SUM(F13*G13)</f>
        <v>0</v>
      </c>
      <c r="I13" s="19">
        <f>SUM(F13+H13)</f>
        <v>0</v>
      </c>
      <c r="J13" s="19">
        <f>H13*E13</f>
        <v>0</v>
      </c>
      <c r="K13" s="18">
        <f>F13*E13</f>
        <v>0</v>
      </c>
      <c r="L13" s="18">
        <f>K13+J13</f>
        <v>0</v>
      </c>
      <c r="M13" s="20">
        <v>9057407</v>
      </c>
    </row>
    <row r="14" spans="1:13" s="4" customFormat="1" ht="17.25" x14ac:dyDescent="0.2">
      <c r="A14" s="14">
        <v>2</v>
      </c>
      <c r="B14" s="26"/>
      <c r="C14" s="27"/>
      <c r="D14" s="23"/>
      <c r="E14" s="15"/>
      <c r="F14" s="16"/>
      <c r="G14" s="17"/>
      <c r="H14" s="18"/>
      <c r="I14" s="19"/>
      <c r="J14" s="19"/>
      <c r="K14" s="18"/>
      <c r="L14" s="18"/>
      <c r="M14" s="20"/>
    </row>
    <row r="15" spans="1:13" s="4" customFormat="1" ht="17.25" x14ac:dyDescent="0.2">
      <c r="A15" s="14">
        <v>3</v>
      </c>
      <c r="B15" s="26"/>
      <c r="C15" s="27"/>
      <c r="D15" s="23"/>
      <c r="E15" s="15"/>
      <c r="F15" s="16"/>
      <c r="G15" s="17"/>
      <c r="H15" s="18"/>
      <c r="I15" s="19"/>
      <c r="J15" s="19"/>
      <c r="K15" s="18"/>
      <c r="L15" s="18"/>
      <c r="M15" s="20"/>
    </row>
    <row r="16" spans="1:13" s="4" customFormat="1" ht="17.25" x14ac:dyDescent="0.2">
      <c r="A16" s="14">
        <v>4</v>
      </c>
      <c r="B16" s="26"/>
      <c r="C16" s="27"/>
      <c r="D16" s="23"/>
      <c r="E16" s="15"/>
      <c r="F16" s="16"/>
      <c r="G16" s="17"/>
      <c r="H16" s="18"/>
      <c r="I16" s="19"/>
      <c r="J16" s="19"/>
      <c r="K16" s="18"/>
      <c r="L16" s="18"/>
      <c r="M16" s="20"/>
    </row>
    <row r="17" spans="1:13" s="4" customFormat="1" ht="18" thickBot="1" x14ac:dyDescent="0.25">
      <c r="A17" s="52" t="s">
        <v>4</v>
      </c>
      <c r="B17" s="53"/>
      <c r="C17" s="53"/>
      <c r="D17" s="53"/>
      <c r="E17" s="53"/>
      <c r="F17" s="53"/>
      <c r="G17" s="53"/>
      <c r="H17" s="8">
        <f t="shared" ref="H17:M17" si="0">SUM(H13:H16)</f>
        <v>0</v>
      </c>
      <c r="I17" s="8">
        <f t="shared" si="0"/>
        <v>0</v>
      </c>
      <c r="J17" s="8">
        <f t="shared" si="0"/>
        <v>0</v>
      </c>
      <c r="K17" s="8">
        <f t="shared" si="0"/>
        <v>0</v>
      </c>
      <c r="L17" s="8">
        <f t="shared" si="0"/>
        <v>0</v>
      </c>
      <c r="M17" s="24">
        <f t="shared" si="0"/>
        <v>9057407</v>
      </c>
    </row>
    <row r="18" spans="1:13" s="4" customFormat="1" ht="17.25" x14ac:dyDescent="0.2">
      <c r="A18" s="76"/>
      <c r="B18" s="77"/>
      <c r="C18" s="77"/>
      <c r="D18" s="77"/>
      <c r="E18" s="77"/>
      <c r="F18" s="77"/>
      <c r="G18" s="77"/>
      <c r="H18" s="77"/>
      <c r="I18" s="77"/>
      <c r="J18" s="77"/>
      <c r="K18" s="77"/>
      <c r="L18" s="77"/>
      <c r="M18" s="78"/>
    </row>
    <row r="19" spans="1:13" s="4" customFormat="1" ht="28.5" customHeight="1" thickBot="1" x14ac:dyDescent="0.25">
      <c r="A19" s="73" t="s">
        <v>11</v>
      </c>
      <c r="B19" s="74"/>
      <c r="C19" s="74"/>
      <c r="D19" s="74"/>
      <c r="E19" s="74"/>
      <c r="F19" s="74"/>
      <c r="G19" s="74"/>
      <c r="H19" s="74"/>
      <c r="I19" s="74"/>
      <c r="J19" s="74"/>
      <c r="K19" s="74"/>
      <c r="L19" s="74"/>
      <c r="M19" s="75"/>
    </row>
    <row r="20" spans="1:13" s="4" customFormat="1" ht="42" customHeight="1" thickTop="1" thickBot="1" x14ac:dyDescent="0.25">
      <c r="A20" s="55" t="s">
        <v>32</v>
      </c>
      <c r="B20" s="56"/>
      <c r="C20" s="56"/>
      <c r="D20" s="56"/>
      <c r="E20" s="56"/>
      <c r="F20" s="56"/>
      <c r="G20" s="56"/>
      <c r="H20" s="56"/>
      <c r="I20" s="56"/>
      <c r="J20" s="56"/>
      <c r="K20" s="56"/>
      <c r="L20" s="56"/>
      <c r="M20" s="57"/>
    </row>
    <row r="21" spans="1:13" s="4" customFormat="1" ht="18.75" thickTop="1" thickBot="1" x14ac:dyDescent="0.25">
      <c r="A21" s="49" t="s">
        <v>21</v>
      </c>
      <c r="B21" s="50"/>
      <c r="C21" s="50"/>
      <c r="D21" s="50"/>
      <c r="E21" s="50"/>
      <c r="F21" s="50"/>
      <c r="G21" s="50"/>
      <c r="H21" s="50"/>
      <c r="I21" s="50"/>
      <c r="J21" s="50"/>
      <c r="K21" s="50"/>
      <c r="L21" s="50"/>
      <c r="M21" s="51"/>
    </row>
    <row r="22" spans="1:13" s="4" customFormat="1" ht="18" thickTop="1" x14ac:dyDescent="0.2">
      <c r="A22" s="79" t="s">
        <v>36</v>
      </c>
      <c r="B22" s="80"/>
      <c r="C22" s="80"/>
      <c r="D22" s="80"/>
      <c r="E22" s="80"/>
      <c r="F22" s="80"/>
      <c r="G22" s="80"/>
      <c r="H22" s="80"/>
      <c r="I22" s="80"/>
      <c r="J22" s="80"/>
      <c r="K22" s="80"/>
      <c r="L22" s="80"/>
      <c r="M22" s="80"/>
    </row>
    <row r="23" spans="1:13" s="4" customFormat="1" ht="18" thickBot="1" x14ac:dyDescent="0.25">
      <c r="A23" s="61" t="s">
        <v>33</v>
      </c>
      <c r="B23" s="62"/>
      <c r="C23" s="62"/>
      <c r="D23" s="62"/>
      <c r="E23" s="62"/>
      <c r="F23" s="62"/>
      <c r="G23" s="62"/>
      <c r="H23" s="62"/>
      <c r="I23" s="62"/>
      <c r="J23" s="62"/>
      <c r="K23" s="62"/>
      <c r="L23" s="62"/>
      <c r="M23" s="63"/>
    </row>
    <row r="24" spans="1:13" s="4" customFormat="1" ht="18.75" thickTop="1" thickBot="1" x14ac:dyDescent="0.25">
      <c r="A24" s="61" t="s">
        <v>27</v>
      </c>
      <c r="B24" s="62"/>
      <c r="C24" s="62"/>
      <c r="D24" s="62"/>
      <c r="E24" s="62"/>
      <c r="F24" s="62"/>
      <c r="G24" s="62"/>
      <c r="H24" s="62"/>
      <c r="I24" s="62"/>
      <c r="J24" s="62"/>
      <c r="K24" s="62"/>
      <c r="L24" s="62"/>
      <c r="M24" s="63"/>
    </row>
    <row r="25" spans="1:13" s="4" customFormat="1" ht="18.75" thickTop="1" thickBot="1" x14ac:dyDescent="0.25">
      <c r="A25" s="65" t="s">
        <v>23</v>
      </c>
      <c r="B25" s="66"/>
      <c r="C25" s="66"/>
      <c r="D25" s="66"/>
      <c r="E25" s="66"/>
      <c r="F25" s="66"/>
      <c r="G25" s="66"/>
      <c r="H25" s="66"/>
      <c r="I25" s="66"/>
      <c r="J25" s="66"/>
      <c r="K25" s="66"/>
      <c r="L25" s="66"/>
      <c r="M25" s="67"/>
    </row>
    <row r="26" spans="1:13" s="4" customFormat="1" ht="18.75" thickTop="1" thickBot="1" x14ac:dyDescent="0.25">
      <c r="A26" s="45" t="s">
        <v>5</v>
      </c>
      <c r="B26" s="46"/>
      <c r="C26" s="21"/>
      <c r="D26" s="46" t="s">
        <v>37</v>
      </c>
      <c r="E26" s="46"/>
      <c r="F26" s="46"/>
      <c r="G26" s="46"/>
      <c r="H26" s="46"/>
      <c r="I26" s="46"/>
      <c r="J26" s="46"/>
      <c r="K26" s="46"/>
      <c r="L26" s="46"/>
      <c r="M26" s="64"/>
    </row>
    <row r="27" spans="1:13" s="4" customFormat="1" ht="18.75" thickTop="1" thickBot="1" x14ac:dyDescent="0.25">
      <c r="A27" s="45" t="s">
        <v>6</v>
      </c>
      <c r="B27" s="46"/>
      <c r="C27" s="21"/>
      <c r="D27" s="46" t="s">
        <v>37</v>
      </c>
      <c r="E27" s="46"/>
      <c r="F27" s="46"/>
      <c r="G27" s="46"/>
      <c r="H27" s="46"/>
      <c r="I27" s="46"/>
      <c r="J27" s="46"/>
      <c r="K27" s="46"/>
      <c r="L27" s="46"/>
      <c r="M27" s="64"/>
    </row>
    <row r="28" spans="1:13" s="4" customFormat="1" ht="18" thickTop="1" x14ac:dyDescent="0.2">
      <c r="A28" s="7"/>
      <c r="B28" s="3"/>
      <c r="C28" s="3"/>
      <c r="D28" s="84"/>
      <c r="E28" s="84"/>
      <c r="F28" s="84"/>
      <c r="G28" s="84"/>
      <c r="H28" s="84"/>
      <c r="I28" s="84"/>
      <c r="J28" s="84"/>
      <c r="K28" s="84"/>
      <c r="L28" s="84"/>
      <c r="M28" s="85"/>
    </row>
    <row r="29" spans="1:13" s="4" customFormat="1" ht="17.25" x14ac:dyDescent="0.3">
      <c r="A29" s="89" t="s">
        <v>7</v>
      </c>
      <c r="B29" s="90"/>
      <c r="C29" s="90"/>
      <c r="D29" s="90"/>
      <c r="E29" s="90"/>
      <c r="F29" s="90"/>
      <c r="G29" s="90"/>
      <c r="H29" s="90"/>
      <c r="I29" s="90"/>
      <c r="J29" s="90"/>
      <c r="K29" s="90"/>
      <c r="L29" s="90"/>
      <c r="M29" s="91"/>
    </row>
    <row r="30" spans="1:13" s="4" customFormat="1" ht="17.25" x14ac:dyDescent="0.2">
      <c r="A30" s="86" t="s">
        <v>8</v>
      </c>
      <c r="B30" s="87"/>
      <c r="C30" s="87"/>
      <c r="D30" s="87"/>
      <c r="E30" s="87"/>
      <c r="F30" s="87"/>
      <c r="G30" s="87"/>
      <c r="H30" s="87"/>
      <c r="I30" s="87"/>
      <c r="J30" s="87"/>
      <c r="K30" s="87"/>
      <c r="L30" s="87"/>
      <c r="M30" s="88"/>
    </row>
    <row r="31" spans="1:13" s="4" customFormat="1" ht="18" thickBot="1" x14ac:dyDescent="0.25">
      <c r="A31" s="81"/>
      <c r="B31" s="82"/>
      <c r="C31" s="82"/>
      <c r="D31" s="82"/>
      <c r="E31" s="82"/>
      <c r="F31" s="82"/>
      <c r="G31" s="82"/>
      <c r="H31" s="82"/>
      <c r="I31" s="82"/>
      <c r="J31" s="82"/>
      <c r="K31" s="82"/>
      <c r="L31" s="82"/>
      <c r="M31" s="83"/>
    </row>
    <row r="32" spans="1:13" s="4" customFormat="1" ht="17.25" x14ac:dyDescent="0.2">
      <c r="A32" s="1"/>
      <c r="B32" s="1"/>
      <c r="C32" s="1"/>
      <c r="D32" s="1"/>
      <c r="E32" s="1"/>
      <c r="F32" s="1"/>
      <c r="G32" s="2"/>
      <c r="H32" s="2"/>
      <c r="I32" s="2"/>
      <c r="J32" s="2"/>
      <c r="K32" s="2"/>
      <c r="L32" s="1"/>
      <c r="M32" s="1"/>
    </row>
    <row r="33" spans="1:13" s="4" customFormat="1" ht="17.25" x14ac:dyDescent="0.2">
      <c r="A33" s="1"/>
      <c r="B33" s="1"/>
      <c r="C33" s="1"/>
      <c r="D33" s="1"/>
      <c r="E33" s="1"/>
      <c r="F33" s="1"/>
      <c r="G33" s="2"/>
      <c r="H33" s="2"/>
      <c r="I33" s="2"/>
      <c r="J33" s="2"/>
      <c r="K33" s="2"/>
      <c r="L33" s="1"/>
      <c r="M33" s="1"/>
    </row>
    <row r="34" spans="1:13" s="4" customFormat="1" ht="17.25" x14ac:dyDescent="0.2">
      <c r="A34" s="1"/>
      <c r="B34" s="1"/>
      <c r="C34" s="1"/>
      <c r="D34" s="1"/>
      <c r="E34" s="1"/>
      <c r="F34" s="1"/>
      <c r="G34" s="2"/>
      <c r="H34" s="2"/>
      <c r="I34" s="2"/>
      <c r="J34" s="2"/>
      <c r="K34" s="2"/>
      <c r="L34" s="1"/>
      <c r="M34" s="1"/>
    </row>
    <row r="35" spans="1:13" s="4" customFormat="1" ht="17.25" x14ac:dyDescent="0.2">
      <c r="A35" s="1"/>
      <c r="B35" s="1"/>
      <c r="C35" s="1"/>
      <c r="D35" s="1"/>
      <c r="E35" s="1"/>
      <c r="F35" s="1"/>
      <c r="G35" s="2"/>
      <c r="H35" s="2"/>
      <c r="I35" s="2"/>
      <c r="J35" s="2"/>
      <c r="K35" s="2"/>
      <c r="L35" s="1"/>
      <c r="M35" s="1"/>
    </row>
    <row r="36" spans="1:13" s="4" customFormat="1" ht="17.25" x14ac:dyDescent="0.2">
      <c r="A36" s="1"/>
      <c r="B36" s="1"/>
      <c r="C36" s="1"/>
      <c r="D36" s="1"/>
      <c r="E36" s="1"/>
      <c r="F36" s="1"/>
      <c r="G36" s="2"/>
      <c r="H36" s="2"/>
      <c r="I36" s="2"/>
      <c r="J36" s="2"/>
      <c r="K36" s="2"/>
      <c r="L36" s="1"/>
      <c r="M36" s="1"/>
    </row>
    <row r="37" spans="1:13" s="4" customFormat="1" ht="17.25" x14ac:dyDescent="0.2">
      <c r="A37" s="1"/>
      <c r="B37" s="1"/>
      <c r="C37" s="1"/>
      <c r="D37" s="1"/>
      <c r="E37" s="1"/>
      <c r="F37" s="1"/>
      <c r="G37" s="2"/>
      <c r="H37" s="2"/>
      <c r="I37" s="2"/>
      <c r="J37" s="2"/>
      <c r="K37" s="2"/>
      <c r="L37" s="1"/>
      <c r="M37" s="1"/>
    </row>
    <row r="38" spans="1:13" s="4" customFormat="1" ht="17.25" x14ac:dyDescent="0.2">
      <c r="A38" s="1"/>
      <c r="B38" s="1"/>
      <c r="C38" s="1"/>
      <c r="D38" s="1"/>
      <c r="E38" s="1"/>
      <c r="F38" s="1"/>
      <c r="G38" s="2"/>
      <c r="H38" s="2"/>
      <c r="I38" s="2"/>
      <c r="J38" s="2"/>
      <c r="K38" s="2"/>
      <c r="L38" s="1"/>
      <c r="M38" s="1"/>
    </row>
    <row r="39" spans="1:13" s="4" customFormat="1" ht="17.25" x14ac:dyDescent="0.2">
      <c r="A39" s="1"/>
      <c r="B39" s="1"/>
      <c r="C39" s="1"/>
      <c r="D39" s="1"/>
      <c r="E39" s="1"/>
      <c r="F39" s="1"/>
      <c r="G39" s="2"/>
      <c r="H39" s="2"/>
      <c r="I39" s="2"/>
      <c r="J39" s="2"/>
      <c r="K39" s="2"/>
      <c r="L39" s="1"/>
      <c r="M39" s="1"/>
    </row>
    <row r="40" spans="1:13" s="4" customFormat="1" ht="17.25" x14ac:dyDescent="0.2">
      <c r="A40" s="1"/>
      <c r="B40" s="1"/>
      <c r="C40" s="1"/>
      <c r="D40" s="1"/>
      <c r="E40" s="1"/>
      <c r="F40" s="1"/>
      <c r="G40" s="2"/>
      <c r="H40" s="2"/>
      <c r="I40" s="2"/>
      <c r="J40" s="2"/>
      <c r="K40" s="2"/>
      <c r="L40" s="1"/>
      <c r="M40" s="1"/>
    </row>
    <row r="41" spans="1:13" s="4" customFormat="1" ht="17.25" x14ac:dyDescent="0.2">
      <c r="A41" s="1"/>
      <c r="B41" s="1"/>
      <c r="C41" s="1"/>
      <c r="D41" s="1"/>
      <c r="E41" s="1"/>
      <c r="F41" s="1"/>
      <c r="G41" s="2"/>
      <c r="H41" s="2"/>
      <c r="I41" s="2"/>
      <c r="J41" s="2"/>
      <c r="K41" s="2"/>
      <c r="L41" s="1"/>
      <c r="M41" s="1"/>
    </row>
    <row r="42" spans="1:13" s="4" customFormat="1" ht="17.25" x14ac:dyDescent="0.2">
      <c r="A42" s="1"/>
      <c r="B42" s="1"/>
      <c r="C42" s="1"/>
      <c r="D42" s="1"/>
      <c r="E42" s="1"/>
      <c r="F42" s="1"/>
      <c r="G42" s="2"/>
      <c r="H42" s="2"/>
      <c r="I42" s="2"/>
      <c r="J42" s="2"/>
      <c r="K42" s="2"/>
      <c r="L42" s="1"/>
      <c r="M42" s="1"/>
    </row>
    <row r="43" spans="1:13" s="4" customFormat="1" ht="17.25" x14ac:dyDescent="0.2">
      <c r="A43" s="1"/>
      <c r="B43" s="1"/>
      <c r="C43" s="1"/>
      <c r="D43" s="1"/>
      <c r="E43" s="1"/>
      <c r="F43" s="1"/>
      <c r="G43" s="2"/>
      <c r="H43" s="2"/>
      <c r="I43" s="2"/>
      <c r="J43" s="2"/>
      <c r="K43" s="2"/>
      <c r="L43" s="1"/>
      <c r="M43" s="1"/>
    </row>
    <row r="44" spans="1:13" s="4" customFormat="1" ht="17.25" x14ac:dyDescent="0.2">
      <c r="A44" s="1"/>
      <c r="B44" s="1"/>
      <c r="C44" s="1"/>
      <c r="D44" s="1"/>
      <c r="E44" s="1"/>
      <c r="F44" s="1"/>
      <c r="G44" s="2"/>
      <c r="H44" s="2"/>
      <c r="I44" s="2"/>
      <c r="J44" s="2"/>
      <c r="K44" s="2"/>
      <c r="L44" s="1"/>
      <c r="M44" s="1"/>
    </row>
    <row r="45" spans="1:13" s="4" customFormat="1" ht="17.25" x14ac:dyDescent="0.2">
      <c r="A45" s="1"/>
      <c r="B45" s="1"/>
      <c r="C45" s="1"/>
      <c r="D45" s="1"/>
      <c r="E45" s="1"/>
      <c r="F45" s="1"/>
      <c r="G45" s="2"/>
      <c r="H45" s="2"/>
      <c r="I45" s="2"/>
      <c r="J45" s="2"/>
      <c r="K45" s="2"/>
      <c r="L45" s="1"/>
      <c r="M45" s="1"/>
    </row>
    <row r="46" spans="1:13" s="4" customFormat="1" ht="17.25" x14ac:dyDescent="0.2">
      <c r="A46" s="1"/>
      <c r="B46" s="1"/>
      <c r="C46" s="1"/>
      <c r="D46" s="1"/>
      <c r="E46" s="1"/>
      <c r="F46" s="1"/>
      <c r="G46" s="2"/>
      <c r="H46" s="2"/>
      <c r="I46" s="2"/>
      <c r="J46" s="2"/>
      <c r="K46" s="2"/>
      <c r="L46" s="1"/>
      <c r="M46" s="1"/>
    </row>
    <row r="47" spans="1:13" s="4" customFormat="1" ht="17.25" x14ac:dyDescent="0.2">
      <c r="A47" s="1"/>
      <c r="B47" s="1"/>
      <c r="C47" s="1"/>
      <c r="D47" s="1"/>
      <c r="E47" s="1"/>
      <c r="F47" s="1"/>
      <c r="G47" s="2"/>
      <c r="H47" s="2"/>
      <c r="I47" s="2"/>
      <c r="J47" s="2"/>
      <c r="K47" s="2"/>
      <c r="L47" s="1"/>
      <c r="M47" s="1"/>
    </row>
    <row r="48" spans="1:13" s="4" customFormat="1" ht="17.25" x14ac:dyDescent="0.2">
      <c r="A48" s="1"/>
      <c r="B48" s="1"/>
      <c r="C48" s="1"/>
      <c r="D48" s="1"/>
      <c r="E48" s="1"/>
      <c r="F48" s="1"/>
      <c r="G48" s="2"/>
      <c r="H48" s="2"/>
      <c r="I48" s="2"/>
      <c r="J48" s="2"/>
      <c r="K48" s="2"/>
      <c r="L48" s="1"/>
      <c r="M48" s="1"/>
    </row>
    <row r="49" spans="1:13" s="4" customFormat="1" ht="17.25" x14ac:dyDescent="0.2">
      <c r="A49" s="1"/>
      <c r="B49" s="1"/>
      <c r="C49" s="1"/>
      <c r="D49" s="1"/>
      <c r="E49" s="1"/>
      <c r="F49" s="1"/>
      <c r="G49" s="2"/>
      <c r="H49" s="2"/>
      <c r="I49" s="2"/>
      <c r="J49" s="2"/>
      <c r="K49" s="2"/>
      <c r="L49" s="1"/>
      <c r="M49" s="1"/>
    </row>
    <row r="50" spans="1:13" s="4" customFormat="1" ht="17.25" x14ac:dyDescent="0.2">
      <c r="A50" s="1"/>
      <c r="B50" s="1"/>
      <c r="C50" s="1"/>
      <c r="D50" s="1"/>
      <c r="E50" s="1"/>
      <c r="F50" s="1"/>
      <c r="G50" s="2"/>
      <c r="H50" s="2"/>
      <c r="I50" s="2"/>
      <c r="J50" s="2"/>
      <c r="K50" s="2"/>
      <c r="L50" s="1"/>
      <c r="M50" s="1"/>
    </row>
    <row r="51" spans="1:13" s="4" customFormat="1" ht="17.25" x14ac:dyDescent="0.2">
      <c r="A51" s="1"/>
      <c r="B51" s="1"/>
      <c r="C51" s="1"/>
      <c r="D51" s="1"/>
      <c r="E51" s="1"/>
      <c r="F51" s="1"/>
      <c r="G51" s="2"/>
      <c r="H51" s="2"/>
      <c r="I51" s="2"/>
      <c r="J51" s="2"/>
      <c r="K51" s="2"/>
      <c r="L51" s="1"/>
      <c r="M51" s="1"/>
    </row>
    <row r="52" spans="1:13" s="4" customFormat="1" ht="17.25" x14ac:dyDescent="0.2">
      <c r="A52" s="1"/>
      <c r="B52" s="1"/>
      <c r="C52" s="1"/>
      <c r="D52" s="1"/>
      <c r="E52" s="1"/>
      <c r="F52" s="1"/>
      <c r="G52" s="2"/>
      <c r="H52" s="2"/>
      <c r="I52" s="2"/>
      <c r="J52" s="2"/>
      <c r="K52" s="2"/>
      <c r="L52" s="1"/>
      <c r="M52" s="1"/>
    </row>
    <row r="53" spans="1:13" s="4" customFormat="1" ht="17.25" x14ac:dyDescent="0.2">
      <c r="A53" s="1"/>
      <c r="B53" s="1"/>
      <c r="C53" s="1"/>
      <c r="D53" s="1"/>
      <c r="E53" s="1"/>
      <c r="F53" s="1"/>
      <c r="G53" s="2"/>
      <c r="H53" s="2"/>
      <c r="I53" s="2"/>
      <c r="J53" s="2"/>
      <c r="K53" s="2"/>
      <c r="L53" s="1"/>
      <c r="M53" s="1"/>
    </row>
    <row r="54" spans="1:13" s="4" customFormat="1" ht="17.25" x14ac:dyDescent="0.2">
      <c r="A54" s="1"/>
      <c r="B54" s="1"/>
      <c r="C54" s="1"/>
      <c r="D54" s="1"/>
      <c r="E54" s="1"/>
      <c r="F54" s="1"/>
      <c r="G54" s="2"/>
      <c r="H54" s="2"/>
      <c r="I54" s="2"/>
      <c r="J54" s="2"/>
      <c r="K54" s="2"/>
      <c r="L54" s="1"/>
      <c r="M54" s="1"/>
    </row>
    <row r="55" spans="1:13" s="4" customFormat="1" ht="17.25" x14ac:dyDescent="0.2">
      <c r="A55" s="1"/>
      <c r="B55" s="1"/>
      <c r="C55" s="1"/>
      <c r="D55" s="1"/>
      <c r="E55" s="1"/>
      <c r="F55" s="1"/>
      <c r="G55" s="2"/>
      <c r="H55" s="2"/>
      <c r="I55" s="2"/>
      <c r="J55" s="2"/>
      <c r="K55" s="2"/>
      <c r="L55" s="1"/>
      <c r="M55" s="1"/>
    </row>
    <row r="56" spans="1:13" s="4" customFormat="1" ht="17.25" x14ac:dyDescent="0.2">
      <c r="A56" s="1"/>
      <c r="B56" s="1"/>
      <c r="C56" s="1"/>
      <c r="D56" s="1"/>
      <c r="E56" s="1"/>
      <c r="F56" s="1"/>
      <c r="G56" s="2"/>
      <c r="H56" s="2"/>
      <c r="I56" s="2"/>
      <c r="J56" s="2"/>
      <c r="K56" s="2"/>
      <c r="L56" s="1"/>
      <c r="M56" s="1"/>
    </row>
    <row r="57" spans="1:13" s="4" customFormat="1" ht="17.25" x14ac:dyDescent="0.2">
      <c r="A57" s="1"/>
      <c r="B57" s="1"/>
      <c r="C57" s="1"/>
      <c r="D57" s="1"/>
      <c r="E57" s="1"/>
      <c r="F57" s="1"/>
      <c r="G57" s="2"/>
      <c r="H57" s="2"/>
      <c r="I57" s="2"/>
      <c r="J57" s="2"/>
      <c r="K57" s="2"/>
      <c r="L57" s="1"/>
      <c r="M57" s="1"/>
    </row>
    <row r="58" spans="1:13" s="4" customFormat="1" ht="17.25" x14ac:dyDescent="0.2">
      <c r="A58" s="1"/>
      <c r="B58" s="1"/>
      <c r="C58" s="1"/>
      <c r="D58" s="1"/>
      <c r="E58" s="1"/>
      <c r="F58" s="1"/>
      <c r="G58" s="2"/>
      <c r="H58" s="2"/>
      <c r="I58" s="2"/>
      <c r="J58" s="2"/>
      <c r="K58" s="2"/>
      <c r="L58" s="1"/>
      <c r="M58" s="1"/>
    </row>
    <row r="59" spans="1:13" s="4" customFormat="1" ht="18" customHeight="1" x14ac:dyDescent="0.2">
      <c r="A59" s="1"/>
      <c r="B59" s="1"/>
      <c r="C59" s="1"/>
      <c r="D59" s="1"/>
      <c r="E59" s="1"/>
      <c r="F59" s="1"/>
      <c r="G59" s="2"/>
      <c r="H59" s="2"/>
      <c r="I59" s="2"/>
      <c r="J59" s="2"/>
      <c r="K59" s="2"/>
      <c r="L59" s="1"/>
      <c r="M59" s="1"/>
    </row>
    <row r="62" spans="1:13" ht="47.25" customHeight="1" x14ac:dyDescent="0.2"/>
    <row r="63" spans="1:13" ht="24.75" customHeight="1" x14ac:dyDescent="0.2"/>
    <row r="64" spans="1:13" s="10" customFormat="1" ht="17.25" customHeight="1" x14ac:dyDescent="0.2">
      <c r="A64" s="1"/>
      <c r="B64" s="1"/>
      <c r="C64" s="1"/>
      <c r="D64" s="1"/>
      <c r="E64" s="1"/>
      <c r="F64" s="1"/>
      <c r="G64" s="2"/>
      <c r="H64" s="2"/>
      <c r="I64" s="2"/>
      <c r="J64" s="2"/>
      <c r="K64" s="2"/>
      <c r="L64" s="1"/>
      <c r="M64" s="1"/>
    </row>
    <row r="66" ht="37.5" customHeight="1" x14ac:dyDescent="0.2"/>
    <row r="67" ht="30" customHeight="1" x14ac:dyDescent="0.2"/>
  </sheetData>
  <protectedRanges>
    <protectedRange sqref="D6:K9 L9 D10 M6:M8 F13:G16" name="DATOS"/>
  </protectedRanges>
  <mergeCells count="45">
    <mergeCell ref="A31:M31"/>
    <mergeCell ref="D27:M27"/>
    <mergeCell ref="D28:M28"/>
    <mergeCell ref="A27:B27"/>
    <mergeCell ref="A30:M30"/>
    <mergeCell ref="A29:M29"/>
    <mergeCell ref="A25:M25"/>
    <mergeCell ref="A10:B10"/>
    <mergeCell ref="F11:M11"/>
    <mergeCell ref="D11:D12"/>
    <mergeCell ref="A11:A12"/>
    <mergeCell ref="D10:M10"/>
    <mergeCell ref="A19:M19"/>
    <mergeCell ref="A23:M23"/>
    <mergeCell ref="A18:M18"/>
    <mergeCell ref="E11:E12"/>
    <mergeCell ref="A22:M22"/>
    <mergeCell ref="C11:C12"/>
    <mergeCell ref="A26:B26"/>
    <mergeCell ref="A6:B6"/>
    <mergeCell ref="A7:B7"/>
    <mergeCell ref="A8:B8"/>
    <mergeCell ref="A9:B9"/>
    <mergeCell ref="A21:M21"/>
    <mergeCell ref="A17:G17"/>
    <mergeCell ref="D7:K7"/>
    <mergeCell ref="D8:K8"/>
    <mergeCell ref="D9:G9"/>
    <mergeCell ref="A20:M20"/>
    <mergeCell ref="L9:M9"/>
    <mergeCell ref="B11:B12"/>
    <mergeCell ref="A24:M24"/>
    <mergeCell ref="H9:K9"/>
    <mergeCell ref="D26:M26"/>
    <mergeCell ref="L4:M5"/>
    <mergeCell ref="D6:K6"/>
    <mergeCell ref="A4:B4"/>
    <mergeCell ref="A5:B5"/>
    <mergeCell ref="D1:K3"/>
    <mergeCell ref="D5:K5"/>
    <mergeCell ref="C4:K4"/>
    <mergeCell ref="L1:M1"/>
    <mergeCell ref="L2:M2"/>
    <mergeCell ref="L3:M3"/>
    <mergeCell ref="A1:C3"/>
  </mergeCells>
  <conditionalFormatting sqref="I13:I16">
    <cfRule type="cellIs" dxfId="2" priority="4" operator="equal">
      <formula>M13</formula>
    </cfRule>
    <cfRule type="cellIs" dxfId="1" priority="5" operator="lessThan">
      <formula>M13</formula>
    </cfRule>
    <cfRule type="cellIs" dxfId="0" priority="6" operator="greaterThan">
      <formula>M13</formula>
    </cfRule>
  </conditionalFormatting>
  <hyperlinks>
    <hyperlink ref="A25:M25" r:id="rId1" display="Tener en cuenta los Valores Asociados al Contrato según el Acuerdo Municipal 052 del 22 de diciembre de 2017 (Estatuto Tributario Municipal)  "/>
  </hyperlinks>
  <printOptions horizontalCentered="1" verticalCentered="1"/>
  <pageMargins left="0.70866141732283472" right="0.70866141732283472" top="0.74803149606299213" bottom="0.74803149606299213" header="0.31496062992125984" footer="0.31496062992125984"/>
  <pageSetup paperSize="5" scale="65" orientation="landscape" horizontalDpi="300" verticalDpi="300" r:id="rId2"/>
  <headerFooter>
    <oddFooter>&amp;LFuente: SGI&amp;R&amp;P</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dcmitype/"/>
    <ds:schemaRef ds:uri="http://purl.org/dc/terms/"/>
    <ds:schemaRef ds:uri="http://www.w3.org/XML/1998/namespace"/>
    <ds:schemaRef ds:uri="http://schemas.microsoft.com/office/2006/documentManagement/types"/>
    <ds:schemaRef ds:uri="http://purl.org/dc/elements/1.1/"/>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Aída María Ossa Orozco</cp:lastModifiedBy>
  <cp:lastPrinted>2022-02-24T20:51:09Z</cp:lastPrinted>
  <dcterms:created xsi:type="dcterms:W3CDTF">2006-11-20T19:37:40Z</dcterms:created>
  <dcterms:modified xsi:type="dcterms:W3CDTF">2023-01-13T22:01:31Z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