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Puente Ibague\"/>
    </mc:Choice>
  </mc:AlternateContent>
  <xr:revisionPtr revIDLastSave="0" documentId="13_ncr:1_{2D21510C-6D7C-4BD1-9B1D-73506BE66197}" xr6:coauthVersionLast="47" xr6:coauthVersionMax="47" xr10:uidLastSave="{00000000-0000-0000-0000-000000000000}"/>
  <bookViews>
    <workbookView xWindow="-120" yWindow="-120" windowWidth="20730" windowHeight="11040" activeTab="2" xr2:uid="{F0A0FC98-4913-4D56-99E2-95C07812DEC9}"/>
  </bookViews>
  <sheets>
    <sheet name="K0+180" sheetId="1" r:id="rId1"/>
    <sheet name="Puente" sheetId="4" r:id="rId2"/>
    <sheet name="K0+160" sheetId="5" r:id="rId3"/>
    <sheet name="Hoja2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4" i="2" l="1"/>
  <c r="D73" i="2"/>
  <c r="D72" i="2"/>
  <c r="D71" i="2"/>
  <c r="D70" i="2"/>
  <c r="D69" i="2"/>
  <c r="D68" i="2"/>
  <c r="D67" i="2"/>
  <c r="D66" i="2"/>
  <c r="D65" i="2"/>
  <c r="D20" i="2"/>
  <c r="D19" i="2"/>
  <c r="D18" i="2"/>
  <c r="D17" i="2"/>
  <c r="D42" i="2"/>
  <c r="D43" i="2"/>
  <c r="D44" i="2"/>
  <c r="D41" i="2"/>
</calcChain>
</file>

<file path=xl/sharedStrings.xml><?xml version="1.0" encoding="utf-8"?>
<sst xmlns="http://schemas.openxmlformats.org/spreadsheetml/2006/main" count="134" uniqueCount="32">
  <si>
    <t>NAME</t>
  </si>
  <si>
    <t>Ym</t>
  </si>
  <si>
    <t>Be</t>
  </si>
  <si>
    <t>alfa</t>
  </si>
  <si>
    <t>Q</t>
  </si>
  <si>
    <t>Beta</t>
  </si>
  <si>
    <t>m</t>
  </si>
  <si>
    <t>m3/s</t>
  </si>
  <si>
    <t>V</t>
  </si>
  <si>
    <t>L</t>
  </si>
  <si>
    <t>m/s</t>
  </si>
  <si>
    <t>miu</t>
  </si>
  <si>
    <t>no hay obstaculos</t>
  </si>
  <si>
    <t>phi</t>
  </si>
  <si>
    <t>dm</t>
  </si>
  <si>
    <t>Z</t>
  </si>
  <si>
    <t>ABSCISA</t>
  </si>
  <si>
    <t>Ys</t>
  </si>
  <si>
    <t>Cota P1</t>
  </si>
  <si>
    <t>Yo</t>
  </si>
  <si>
    <t>Sg1</t>
  </si>
  <si>
    <t>PS1</t>
  </si>
  <si>
    <t>Y0</t>
  </si>
  <si>
    <t>Método de Lischtvan – Lebediev</t>
  </si>
  <si>
    <t>Método de Maza</t>
  </si>
  <si>
    <t>Promedio</t>
  </si>
  <si>
    <t>Metodo de Socavación</t>
  </si>
  <si>
    <t>M. Lischtvan – Lebediev</t>
  </si>
  <si>
    <t>M. Maza</t>
  </si>
  <si>
    <t>PUENTE</t>
  </si>
  <si>
    <t>K0+180</t>
  </si>
  <si>
    <t>K0+160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</si>
</sst>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73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1" fillId="3" borderId="1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73" fontId="0" fillId="0" borderId="0" xfId="0" applyNumberForma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3" fontId="0" fillId="0" borderId="0" xfId="0" applyNumberFormat="1"/>
    <xf numFmtId="0" fontId="1" fillId="4" borderId="1" xfId="0" applyFont="1" applyFill="1" applyBorder="1" applyAlignment="1">
      <alignment horizontal="center"/>
    </xf>
    <xf numFmtId="173" fontId="0" fillId="0" borderId="1" xfId="0" applyNumberFormat="1" applyFill="1" applyBorder="1"/>
    <xf numFmtId="0" fontId="0" fillId="0" borderId="1" xfId="0" applyFill="1" applyBorder="1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2" fontId="0" fillId="0" borderId="0" xfId="0" applyNumberFormat="1"/>
    <xf numFmtId="173" fontId="0" fillId="0" borderId="0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200" b="1"/>
              <a:t>SOCAVACIÓN K0+180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9148203512045873E-2"/>
          <c:y val="0.10876288659793815"/>
          <c:w val="0.68844147806796219"/>
          <c:h val="0.7283391509051059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Hoja2!$B$3</c:f>
              <c:strCache>
                <c:ptCount val="1"/>
                <c:pt idx="0">
                  <c:v>M. Lischtvan – Lebediev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Hoja2!$A$4:$A$26</c:f>
              <c:numCache>
                <c:formatCode>General</c:formatCode>
                <c:ptCount val="23"/>
                <c:pt idx="0">
                  <c:v>-10</c:v>
                </c:pt>
                <c:pt idx="1">
                  <c:v>-9.42</c:v>
                </c:pt>
                <c:pt idx="2">
                  <c:v>-8.7279999999999998</c:v>
                </c:pt>
                <c:pt idx="3">
                  <c:v>-7.6470000000000002</c:v>
                </c:pt>
                <c:pt idx="4">
                  <c:v>-7.1630000000000003</c:v>
                </c:pt>
                <c:pt idx="5">
                  <c:v>-6.2880000000000003</c:v>
                </c:pt>
                <c:pt idx="6">
                  <c:v>-5.0380000000000003</c:v>
                </c:pt>
                <c:pt idx="7">
                  <c:v>-4.5199999999999996</c:v>
                </c:pt>
                <c:pt idx="8">
                  <c:v>-3.9209999999999998</c:v>
                </c:pt>
                <c:pt idx="9">
                  <c:v>-3.504</c:v>
                </c:pt>
                <c:pt idx="10">
                  <c:v>-3.3540000000000001</c:v>
                </c:pt>
                <c:pt idx="11">
                  <c:v>-3.3220000000000001</c:v>
                </c:pt>
                <c:pt idx="12">
                  <c:v>-3.14</c:v>
                </c:pt>
                <c:pt idx="13">
                  <c:v>-2.8540000000000001</c:v>
                </c:pt>
                <c:pt idx="14">
                  <c:v>-2.589</c:v>
                </c:pt>
                <c:pt idx="15">
                  <c:v>-2.2149999999999999</c:v>
                </c:pt>
                <c:pt idx="16">
                  <c:v>3.464</c:v>
                </c:pt>
                <c:pt idx="17">
                  <c:v>4.8140000000000001</c:v>
                </c:pt>
                <c:pt idx="18">
                  <c:v>5.0110000000000001</c:v>
                </c:pt>
                <c:pt idx="19">
                  <c:v>5.0460000000000003</c:v>
                </c:pt>
                <c:pt idx="20">
                  <c:v>5.09</c:v>
                </c:pt>
                <c:pt idx="21">
                  <c:v>5.359</c:v>
                </c:pt>
                <c:pt idx="22">
                  <c:v>10</c:v>
                </c:pt>
              </c:numCache>
            </c:numRef>
          </c:xVal>
          <c:yVal>
            <c:numRef>
              <c:f>Hoja2!$B$4:$B$26</c:f>
              <c:numCache>
                <c:formatCode>General</c:formatCode>
                <c:ptCount val="23"/>
                <c:pt idx="0">
                  <c:v>1020.94</c:v>
                </c:pt>
                <c:pt idx="1">
                  <c:v>1020.717</c:v>
                </c:pt>
                <c:pt idx="2">
                  <c:v>1020.417</c:v>
                </c:pt>
                <c:pt idx="3">
                  <c:v>1019.704</c:v>
                </c:pt>
                <c:pt idx="4">
                  <c:v>1019.29</c:v>
                </c:pt>
                <c:pt idx="5">
                  <c:v>1019.22</c:v>
                </c:pt>
                <c:pt idx="6">
                  <c:v>1018.87</c:v>
                </c:pt>
                <c:pt idx="7">
                  <c:v>1018.802</c:v>
                </c:pt>
                <c:pt idx="8">
                  <c:v>1019.043</c:v>
                </c:pt>
                <c:pt idx="9">
                  <c:v>1019.744</c:v>
                </c:pt>
                <c:pt idx="10">
                  <c:v>1018.9880000000001</c:v>
                </c:pt>
                <c:pt idx="11">
                  <c:v>1018.287</c:v>
                </c:pt>
                <c:pt idx="12">
                  <c:v>1017.127</c:v>
                </c:pt>
                <c:pt idx="13" formatCode="0.00">
                  <c:v>1015.0144257434787</c:v>
                </c:pt>
                <c:pt idx="14" formatCode="0.00">
                  <c:v>1014.8187015327524</c:v>
                </c:pt>
                <c:pt idx="15" formatCode="0.00">
                  <c:v>1014.8063281785553</c:v>
                </c:pt>
                <c:pt idx="16" formatCode="0.00">
                  <c:v>1014.0841037406767</c:v>
                </c:pt>
                <c:pt idx="17">
                  <c:v>1016.4880000000001</c:v>
                </c:pt>
                <c:pt idx="18">
                  <c:v>1017.12</c:v>
                </c:pt>
                <c:pt idx="19">
                  <c:v>1017.122</c:v>
                </c:pt>
                <c:pt idx="20">
                  <c:v>1018.9930000000001</c:v>
                </c:pt>
                <c:pt idx="21">
                  <c:v>1018.908</c:v>
                </c:pt>
                <c:pt idx="22">
                  <c:v>1019.074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2C-4B6F-BF69-C63687DB89A0}"/>
            </c:ext>
          </c:extLst>
        </c:ser>
        <c:ser>
          <c:idx val="1"/>
          <c:order val="1"/>
          <c:tx>
            <c:strRef>
              <c:f>Hoja2!$C$3</c:f>
              <c:strCache>
                <c:ptCount val="1"/>
                <c:pt idx="0">
                  <c:v>M. Maza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Hoja2!$A$4:$A$26</c:f>
              <c:numCache>
                <c:formatCode>General</c:formatCode>
                <c:ptCount val="23"/>
                <c:pt idx="0">
                  <c:v>-10</c:v>
                </c:pt>
                <c:pt idx="1">
                  <c:v>-9.42</c:v>
                </c:pt>
                <c:pt idx="2">
                  <c:v>-8.7279999999999998</c:v>
                </c:pt>
                <c:pt idx="3">
                  <c:v>-7.6470000000000002</c:v>
                </c:pt>
                <c:pt idx="4">
                  <c:v>-7.1630000000000003</c:v>
                </c:pt>
                <c:pt idx="5">
                  <c:v>-6.2880000000000003</c:v>
                </c:pt>
                <c:pt idx="6">
                  <c:v>-5.0380000000000003</c:v>
                </c:pt>
                <c:pt idx="7">
                  <c:v>-4.5199999999999996</c:v>
                </c:pt>
                <c:pt idx="8">
                  <c:v>-3.9209999999999998</c:v>
                </c:pt>
                <c:pt idx="9">
                  <c:v>-3.504</c:v>
                </c:pt>
                <c:pt idx="10">
                  <c:v>-3.3540000000000001</c:v>
                </c:pt>
                <c:pt idx="11">
                  <c:v>-3.3220000000000001</c:v>
                </c:pt>
                <c:pt idx="12">
                  <c:v>-3.14</c:v>
                </c:pt>
                <c:pt idx="13">
                  <c:v>-2.8540000000000001</c:v>
                </c:pt>
                <c:pt idx="14">
                  <c:v>-2.589</c:v>
                </c:pt>
                <c:pt idx="15">
                  <c:v>-2.2149999999999999</c:v>
                </c:pt>
                <c:pt idx="16">
                  <c:v>3.464</c:v>
                </c:pt>
                <c:pt idx="17">
                  <c:v>4.8140000000000001</c:v>
                </c:pt>
                <c:pt idx="18">
                  <c:v>5.0110000000000001</c:v>
                </c:pt>
                <c:pt idx="19">
                  <c:v>5.0460000000000003</c:v>
                </c:pt>
                <c:pt idx="20">
                  <c:v>5.09</c:v>
                </c:pt>
                <c:pt idx="21">
                  <c:v>5.359</c:v>
                </c:pt>
                <c:pt idx="22">
                  <c:v>10</c:v>
                </c:pt>
              </c:numCache>
            </c:numRef>
          </c:xVal>
          <c:yVal>
            <c:numRef>
              <c:f>Hoja2!$C$4:$C$26</c:f>
              <c:numCache>
                <c:formatCode>General</c:formatCode>
                <c:ptCount val="23"/>
                <c:pt idx="12">
                  <c:v>1017.127</c:v>
                </c:pt>
                <c:pt idx="13" formatCode="0.00">
                  <c:v>1014.7066741501876</c:v>
                </c:pt>
                <c:pt idx="14" formatCode="0.00">
                  <c:v>1014.692338776719</c:v>
                </c:pt>
                <c:pt idx="15" formatCode="0.00">
                  <c:v>1014.6915510739719</c:v>
                </c:pt>
                <c:pt idx="16" formatCode="0.00">
                  <c:v>1014.6585108267445</c:v>
                </c:pt>
                <c:pt idx="17">
                  <c:v>1016.4880000000001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2C-4B6F-BF69-C63687DB89A0}"/>
            </c:ext>
          </c:extLst>
        </c:ser>
        <c:ser>
          <c:idx val="2"/>
          <c:order val="2"/>
          <c:tx>
            <c:strRef>
              <c:f>Hoja2!$D$3</c:f>
              <c:strCache>
                <c:ptCount val="1"/>
                <c:pt idx="0">
                  <c:v>Promedio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Hoja2!$A$4:$A$26</c:f>
              <c:numCache>
                <c:formatCode>General</c:formatCode>
                <c:ptCount val="23"/>
                <c:pt idx="0">
                  <c:v>-10</c:v>
                </c:pt>
                <c:pt idx="1">
                  <c:v>-9.42</c:v>
                </c:pt>
                <c:pt idx="2">
                  <c:v>-8.7279999999999998</c:v>
                </c:pt>
                <c:pt idx="3">
                  <c:v>-7.6470000000000002</c:v>
                </c:pt>
                <c:pt idx="4">
                  <c:v>-7.1630000000000003</c:v>
                </c:pt>
                <c:pt idx="5">
                  <c:v>-6.2880000000000003</c:v>
                </c:pt>
                <c:pt idx="6">
                  <c:v>-5.0380000000000003</c:v>
                </c:pt>
                <c:pt idx="7">
                  <c:v>-4.5199999999999996</c:v>
                </c:pt>
                <c:pt idx="8">
                  <c:v>-3.9209999999999998</c:v>
                </c:pt>
                <c:pt idx="9">
                  <c:v>-3.504</c:v>
                </c:pt>
                <c:pt idx="10">
                  <c:v>-3.3540000000000001</c:v>
                </c:pt>
                <c:pt idx="11">
                  <c:v>-3.3220000000000001</c:v>
                </c:pt>
                <c:pt idx="12">
                  <c:v>-3.14</c:v>
                </c:pt>
                <c:pt idx="13">
                  <c:v>-2.8540000000000001</c:v>
                </c:pt>
                <c:pt idx="14">
                  <c:v>-2.589</c:v>
                </c:pt>
                <c:pt idx="15">
                  <c:v>-2.2149999999999999</c:v>
                </c:pt>
                <c:pt idx="16">
                  <c:v>3.464</c:v>
                </c:pt>
                <c:pt idx="17">
                  <c:v>4.8140000000000001</c:v>
                </c:pt>
                <c:pt idx="18">
                  <c:v>5.0110000000000001</c:v>
                </c:pt>
                <c:pt idx="19">
                  <c:v>5.0460000000000003</c:v>
                </c:pt>
                <c:pt idx="20">
                  <c:v>5.09</c:v>
                </c:pt>
                <c:pt idx="21">
                  <c:v>5.359</c:v>
                </c:pt>
                <c:pt idx="22">
                  <c:v>10</c:v>
                </c:pt>
              </c:numCache>
            </c:numRef>
          </c:xVal>
          <c:yVal>
            <c:numRef>
              <c:f>Hoja2!$D$4:$D$26</c:f>
              <c:numCache>
                <c:formatCode>General</c:formatCode>
                <c:ptCount val="23"/>
                <c:pt idx="12">
                  <c:v>1017.127</c:v>
                </c:pt>
                <c:pt idx="13" formatCode="0.00">
                  <c:v>1014.8605499468331</c:v>
                </c:pt>
                <c:pt idx="14" formatCode="0.00">
                  <c:v>1014.7555201547357</c:v>
                </c:pt>
                <c:pt idx="15" formatCode="0.00">
                  <c:v>1014.7489396262636</c:v>
                </c:pt>
                <c:pt idx="16" formatCode="0.00">
                  <c:v>1014.3713072837106</c:v>
                </c:pt>
                <c:pt idx="17">
                  <c:v>1016.4880000000001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2C-4B6F-BF69-C63687DB8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7736128"/>
        <c:axId val="1884096320"/>
      </c:scatterChart>
      <c:valAx>
        <c:axId val="1877736128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Abscisa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84096320"/>
        <c:crosses val="autoZero"/>
        <c:crossBetween val="midCat"/>
      </c:valAx>
      <c:valAx>
        <c:axId val="188409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Altura (msnm)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77736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200" b="1"/>
              <a:t>PUENTE</a:t>
            </a:r>
          </a:p>
        </c:rich>
      </c:tx>
      <c:layout>
        <c:manualLayout>
          <c:xMode val="edge"/>
          <c:yMode val="edge"/>
          <c:x val="0.51638565541921333"/>
          <c:y val="3.82442259294756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Hoja2!$B$32</c:f>
              <c:strCache>
                <c:ptCount val="1"/>
                <c:pt idx="0">
                  <c:v>M. Lischtvan – Lebediev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Hoja2!$A$33:$A$53</c:f>
              <c:numCache>
                <c:formatCode>General</c:formatCode>
                <c:ptCount val="21"/>
                <c:pt idx="0">
                  <c:v>-12.691000000000001</c:v>
                </c:pt>
                <c:pt idx="1">
                  <c:v>-8.4320000000000004</c:v>
                </c:pt>
                <c:pt idx="2">
                  <c:v>-7.2850000000000001</c:v>
                </c:pt>
                <c:pt idx="3">
                  <c:v>-6.1959999999999997</c:v>
                </c:pt>
                <c:pt idx="4">
                  <c:v>-6.1470000000000002</c:v>
                </c:pt>
                <c:pt idx="5">
                  <c:v>-5.976</c:v>
                </c:pt>
                <c:pt idx="6">
                  <c:v>-5.9379999999999997</c:v>
                </c:pt>
                <c:pt idx="7">
                  <c:v>-5.77</c:v>
                </c:pt>
                <c:pt idx="8">
                  <c:v>-5.2350000000000003</c:v>
                </c:pt>
                <c:pt idx="9">
                  <c:v>-4.8079999999999998</c:v>
                </c:pt>
                <c:pt idx="10">
                  <c:v>-1.3260000000000001</c:v>
                </c:pt>
                <c:pt idx="11">
                  <c:v>3.75</c:v>
                </c:pt>
                <c:pt idx="12">
                  <c:v>4.0010000000000003</c:v>
                </c:pt>
                <c:pt idx="13">
                  <c:v>4.0819999999999999</c:v>
                </c:pt>
                <c:pt idx="14">
                  <c:v>4.1020000000000003</c:v>
                </c:pt>
                <c:pt idx="15">
                  <c:v>4.4660000000000002</c:v>
                </c:pt>
                <c:pt idx="16">
                  <c:v>4.601</c:v>
                </c:pt>
                <c:pt idx="17">
                  <c:v>4.702</c:v>
                </c:pt>
                <c:pt idx="18">
                  <c:v>7.3540000000000001</c:v>
                </c:pt>
                <c:pt idx="19">
                  <c:v>7.4390000000000001</c:v>
                </c:pt>
                <c:pt idx="20">
                  <c:v>7.5129999999999999</c:v>
                </c:pt>
              </c:numCache>
            </c:numRef>
          </c:xVal>
          <c:yVal>
            <c:numRef>
              <c:f>Hoja2!$B$33:$B$53</c:f>
              <c:numCache>
                <c:formatCode>General</c:formatCode>
                <c:ptCount val="21"/>
                <c:pt idx="0">
                  <c:v>1020.328</c:v>
                </c:pt>
                <c:pt idx="1">
                  <c:v>1020.221</c:v>
                </c:pt>
                <c:pt idx="2">
                  <c:v>1020.259</c:v>
                </c:pt>
                <c:pt idx="3">
                  <c:v>1020.306</c:v>
                </c:pt>
                <c:pt idx="4">
                  <c:v>1020.308</c:v>
                </c:pt>
                <c:pt idx="5">
                  <c:v>1020.452</c:v>
                </c:pt>
                <c:pt idx="6">
                  <c:v>1018.4160000000001</c:v>
                </c:pt>
                <c:pt idx="7">
                  <c:v>1017.922</c:v>
                </c:pt>
                <c:pt idx="8" formatCode="0.00">
                  <c:v>1016.346</c:v>
                </c:pt>
                <c:pt idx="9" formatCode="0.00">
                  <c:v>1015.5639298793581</c:v>
                </c:pt>
                <c:pt idx="10" formatCode="0.00">
                  <c:v>1015.3926538988708</c:v>
                </c:pt>
                <c:pt idx="11" formatCode="0.00">
                  <c:v>1014.450413726192</c:v>
                </c:pt>
                <c:pt idx="12">
                  <c:v>1017.9059999999999</c:v>
                </c:pt>
                <c:pt idx="13" formatCode="0.000">
                  <c:v>1018.151</c:v>
                </c:pt>
                <c:pt idx="14" formatCode="0.000">
                  <c:v>1019.85</c:v>
                </c:pt>
                <c:pt idx="15" formatCode="0.000">
                  <c:v>1019.761</c:v>
                </c:pt>
                <c:pt idx="16" formatCode="0.000">
                  <c:v>1019.723</c:v>
                </c:pt>
                <c:pt idx="17">
                  <c:v>1019.732</c:v>
                </c:pt>
                <c:pt idx="18">
                  <c:v>1019.673</c:v>
                </c:pt>
                <c:pt idx="19">
                  <c:v>1019.67</c:v>
                </c:pt>
                <c:pt idx="20">
                  <c:v>1019.729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D68-4CB5-86C8-826DCAFC4AC9}"/>
            </c:ext>
          </c:extLst>
        </c:ser>
        <c:ser>
          <c:idx val="1"/>
          <c:order val="1"/>
          <c:tx>
            <c:strRef>
              <c:f>Hoja2!$C$32</c:f>
              <c:strCache>
                <c:ptCount val="1"/>
                <c:pt idx="0">
                  <c:v>M. Maza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Hoja2!$A$33:$A$53</c:f>
              <c:numCache>
                <c:formatCode>General</c:formatCode>
                <c:ptCount val="21"/>
                <c:pt idx="0">
                  <c:v>-12.691000000000001</c:v>
                </c:pt>
                <c:pt idx="1">
                  <c:v>-8.4320000000000004</c:v>
                </c:pt>
                <c:pt idx="2">
                  <c:v>-7.2850000000000001</c:v>
                </c:pt>
                <c:pt idx="3">
                  <c:v>-6.1959999999999997</c:v>
                </c:pt>
                <c:pt idx="4">
                  <c:v>-6.1470000000000002</c:v>
                </c:pt>
                <c:pt idx="5">
                  <c:v>-5.976</c:v>
                </c:pt>
                <c:pt idx="6">
                  <c:v>-5.9379999999999997</c:v>
                </c:pt>
                <c:pt idx="7">
                  <c:v>-5.77</c:v>
                </c:pt>
                <c:pt idx="8">
                  <c:v>-5.2350000000000003</c:v>
                </c:pt>
                <c:pt idx="9">
                  <c:v>-4.8079999999999998</c:v>
                </c:pt>
                <c:pt idx="10">
                  <c:v>-1.3260000000000001</c:v>
                </c:pt>
                <c:pt idx="11">
                  <c:v>3.75</c:v>
                </c:pt>
                <c:pt idx="12">
                  <c:v>4.0010000000000003</c:v>
                </c:pt>
                <c:pt idx="13">
                  <c:v>4.0819999999999999</c:v>
                </c:pt>
                <c:pt idx="14">
                  <c:v>4.1020000000000003</c:v>
                </c:pt>
                <c:pt idx="15">
                  <c:v>4.4660000000000002</c:v>
                </c:pt>
                <c:pt idx="16">
                  <c:v>4.601</c:v>
                </c:pt>
                <c:pt idx="17">
                  <c:v>4.702</c:v>
                </c:pt>
                <c:pt idx="18">
                  <c:v>7.3540000000000001</c:v>
                </c:pt>
                <c:pt idx="19">
                  <c:v>7.4390000000000001</c:v>
                </c:pt>
                <c:pt idx="20">
                  <c:v>7.5129999999999999</c:v>
                </c:pt>
              </c:numCache>
            </c:numRef>
          </c:xVal>
          <c:yVal>
            <c:numRef>
              <c:f>Hoja2!$C$33:$C$53</c:f>
              <c:numCache>
                <c:formatCode>General</c:formatCode>
                <c:ptCount val="21"/>
                <c:pt idx="7">
                  <c:v>1017.922</c:v>
                </c:pt>
                <c:pt idx="8" formatCode="0.00">
                  <c:v>1015.5940017674968</c:v>
                </c:pt>
                <c:pt idx="9" formatCode="0.00">
                  <c:v>1015.4257634431697</c:v>
                </c:pt>
                <c:pt idx="10" formatCode="0.00">
                  <c:v>1015.4156661929367</c:v>
                </c:pt>
                <c:pt idx="11" formatCode="0.00">
                  <c:v>1015.3794307831075</c:v>
                </c:pt>
                <c:pt idx="12">
                  <c:v>1017.9059999999999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D68-4CB5-86C8-826DCAFC4AC9}"/>
            </c:ext>
          </c:extLst>
        </c:ser>
        <c:ser>
          <c:idx val="2"/>
          <c:order val="2"/>
          <c:tx>
            <c:strRef>
              <c:f>Hoja2!$D$32</c:f>
              <c:strCache>
                <c:ptCount val="1"/>
                <c:pt idx="0">
                  <c:v>Promedio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Hoja2!$A$33:$A$53</c:f>
              <c:numCache>
                <c:formatCode>General</c:formatCode>
                <c:ptCount val="21"/>
                <c:pt idx="0">
                  <c:v>-12.691000000000001</c:v>
                </c:pt>
                <c:pt idx="1">
                  <c:v>-8.4320000000000004</c:v>
                </c:pt>
                <c:pt idx="2">
                  <c:v>-7.2850000000000001</c:v>
                </c:pt>
                <c:pt idx="3">
                  <c:v>-6.1959999999999997</c:v>
                </c:pt>
                <c:pt idx="4">
                  <c:v>-6.1470000000000002</c:v>
                </c:pt>
                <c:pt idx="5">
                  <c:v>-5.976</c:v>
                </c:pt>
                <c:pt idx="6">
                  <c:v>-5.9379999999999997</c:v>
                </c:pt>
                <c:pt idx="7">
                  <c:v>-5.77</c:v>
                </c:pt>
                <c:pt idx="8">
                  <c:v>-5.2350000000000003</c:v>
                </c:pt>
                <c:pt idx="9">
                  <c:v>-4.8079999999999998</c:v>
                </c:pt>
                <c:pt idx="10">
                  <c:v>-1.3260000000000001</c:v>
                </c:pt>
                <c:pt idx="11">
                  <c:v>3.75</c:v>
                </c:pt>
                <c:pt idx="12">
                  <c:v>4.0010000000000003</c:v>
                </c:pt>
                <c:pt idx="13">
                  <c:v>4.0819999999999999</c:v>
                </c:pt>
                <c:pt idx="14">
                  <c:v>4.1020000000000003</c:v>
                </c:pt>
                <c:pt idx="15">
                  <c:v>4.4660000000000002</c:v>
                </c:pt>
                <c:pt idx="16">
                  <c:v>4.601</c:v>
                </c:pt>
                <c:pt idx="17">
                  <c:v>4.702</c:v>
                </c:pt>
                <c:pt idx="18">
                  <c:v>7.3540000000000001</c:v>
                </c:pt>
                <c:pt idx="19">
                  <c:v>7.4390000000000001</c:v>
                </c:pt>
                <c:pt idx="20">
                  <c:v>7.5129999999999999</c:v>
                </c:pt>
              </c:numCache>
            </c:numRef>
          </c:xVal>
          <c:yVal>
            <c:numRef>
              <c:f>Hoja2!$D$33:$D$53</c:f>
              <c:numCache>
                <c:formatCode>General</c:formatCode>
                <c:ptCount val="21"/>
                <c:pt idx="7">
                  <c:v>1017.922</c:v>
                </c:pt>
                <c:pt idx="8" formatCode="0.00">
                  <c:v>1015.9700008837484</c:v>
                </c:pt>
                <c:pt idx="9" formatCode="0.00">
                  <c:v>1015.4948466612639</c:v>
                </c:pt>
                <c:pt idx="10" formatCode="0.00">
                  <c:v>1015.4041600459037</c:v>
                </c:pt>
                <c:pt idx="11" formatCode="0.00">
                  <c:v>1014.9149222546498</c:v>
                </c:pt>
                <c:pt idx="12">
                  <c:v>1017.9059999999999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D68-4CB5-86C8-826DCAFC4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1314240"/>
        <c:axId val="1871315904"/>
      </c:scatterChart>
      <c:valAx>
        <c:axId val="1871314240"/>
        <c:scaling>
          <c:orientation val="minMax"/>
          <c:max val="8"/>
          <c:min val="-1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Abscisa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71315904"/>
        <c:crosses val="autoZero"/>
        <c:crossBetween val="midCat"/>
      </c:valAx>
      <c:valAx>
        <c:axId val="187131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Altura</a:t>
                </a:r>
                <a:r>
                  <a:rPr lang="es-CO" baseline="0"/>
                  <a:t> (msnm)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713142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200" b="1" i="0" baseline="0">
                <a:effectLst/>
              </a:rPr>
              <a:t>SOCAVACIÓN K0+160</a:t>
            </a:r>
            <a:endParaRPr lang="es-CO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Hoja2!$B$58</c:f>
              <c:strCache>
                <c:ptCount val="1"/>
                <c:pt idx="0">
                  <c:v>M. Lischtvan – Lebediev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Hoja2!$A$59:$A$79</c:f>
              <c:numCache>
                <c:formatCode>General</c:formatCode>
                <c:ptCount val="21"/>
                <c:pt idx="0">
                  <c:v>-10</c:v>
                </c:pt>
                <c:pt idx="1">
                  <c:v>-9.4450000000000003</c:v>
                </c:pt>
                <c:pt idx="2">
                  <c:v>-6.47</c:v>
                </c:pt>
                <c:pt idx="3">
                  <c:v>-5.3239999999999998</c:v>
                </c:pt>
                <c:pt idx="4">
                  <c:v>-5.2569999999999997</c:v>
                </c:pt>
                <c:pt idx="5">
                  <c:v>-5.2190000000000003</c:v>
                </c:pt>
                <c:pt idx="6">
                  <c:v>-4.9539999999999997</c:v>
                </c:pt>
                <c:pt idx="7">
                  <c:v>-4.0069999999999997</c:v>
                </c:pt>
                <c:pt idx="8">
                  <c:v>-3.9830000000000001</c:v>
                </c:pt>
                <c:pt idx="9">
                  <c:v>-3.7530000000000001</c:v>
                </c:pt>
                <c:pt idx="10">
                  <c:v>-3.54</c:v>
                </c:pt>
                <c:pt idx="11">
                  <c:v>-2.863</c:v>
                </c:pt>
                <c:pt idx="12">
                  <c:v>-0.97499999999999998</c:v>
                </c:pt>
                <c:pt idx="13">
                  <c:v>-0.39500000000000002</c:v>
                </c:pt>
                <c:pt idx="14">
                  <c:v>4.7439999999999998</c:v>
                </c:pt>
                <c:pt idx="15">
                  <c:v>5.3040000000000003</c:v>
                </c:pt>
                <c:pt idx="16">
                  <c:v>5.423</c:v>
                </c:pt>
                <c:pt idx="17">
                  <c:v>5.58</c:v>
                </c:pt>
                <c:pt idx="18">
                  <c:v>6.0179999999999998</c:v>
                </c:pt>
                <c:pt idx="19">
                  <c:v>6.4909999999999997</c:v>
                </c:pt>
                <c:pt idx="20">
                  <c:v>10</c:v>
                </c:pt>
              </c:numCache>
            </c:numRef>
          </c:xVal>
          <c:yVal>
            <c:numRef>
              <c:f>Hoja2!$B$59:$B$79</c:f>
              <c:numCache>
                <c:formatCode>General</c:formatCode>
                <c:ptCount val="21"/>
                <c:pt idx="0">
                  <c:v>1018.295</c:v>
                </c:pt>
                <c:pt idx="1">
                  <c:v>1018.099</c:v>
                </c:pt>
                <c:pt idx="2">
                  <c:v>1017.127</c:v>
                </c:pt>
                <c:pt idx="3">
                  <c:v>1016.753</c:v>
                </c:pt>
                <c:pt idx="4">
                  <c:v>1016.789</c:v>
                </c:pt>
                <c:pt idx="5">
                  <c:v>1016.761</c:v>
                </c:pt>
                <c:pt idx="6" formatCode="0.00">
                  <c:v>1016.5548648709165</c:v>
                </c:pt>
                <c:pt idx="7" formatCode="0.00">
                  <c:v>1015.0367664480186</c:v>
                </c:pt>
                <c:pt idx="8" formatCode="0.00">
                  <c:v>1015.0715906764178</c:v>
                </c:pt>
                <c:pt idx="9" formatCode="0.00">
                  <c:v>1014.7313322165387</c:v>
                </c:pt>
                <c:pt idx="10" formatCode="0.00">
                  <c:v>1014.8415822747137</c:v>
                </c:pt>
                <c:pt idx="11" formatCode="0.00">
                  <c:v>1014.9539952961538</c:v>
                </c:pt>
                <c:pt idx="12" formatCode="0.00">
                  <c:v>1016.6788165505195</c:v>
                </c:pt>
                <c:pt idx="13" formatCode="0.00">
                  <c:v>1015.6587559493024</c:v>
                </c:pt>
                <c:pt idx="14" formatCode="0.00">
                  <c:v>1016.6657798419517</c:v>
                </c:pt>
                <c:pt idx="15" formatCode="0.00">
                  <c:v>1016.4198452943599</c:v>
                </c:pt>
                <c:pt idx="16">
                  <c:v>1016.78</c:v>
                </c:pt>
                <c:pt idx="17">
                  <c:v>1017.13</c:v>
                </c:pt>
                <c:pt idx="18">
                  <c:v>1018.1079999999999</c:v>
                </c:pt>
                <c:pt idx="19">
                  <c:v>1018.124</c:v>
                </c:pt>
                <c:pt idx="20">
                  <c:v>1018.717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CA-4735-B1D7-291B33A8E08A}"/>
            </c:ext>
          </c:extLst>
        </c:ser>
        <c:ser>
          <c:idx val="1"/>
          <c:order val="1"/>
          <c:tx>
            <c:strRef>
              <c:f>Hoja2!$C$58</c:f>
              <c:strCache>
                <c:ptCount val="1"/>
                <c:pt idx="0">
                  <c:v>M. Maza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Hoja2!$A$59:$A$79</c:f>
              <c:numCache>
                <c:formatCode>General</c:formatCode>
                <c:ptCount val="21"/>
                <c:pt idx="0">
                  <c:v>-10</c:v>
                </c:pt>
                <c:pt idx="1">
                  <c:v>-9.4450000000000003</c:v>
                </c:pt>
                <c:pt idx="2">
                  <c:v>-6.47</c:v>
                </c:pt>
                <c:pt idx="3">
                  <c:v>-5.3239999999999998</c:v>
                </c:pt>
                <c:pt idx="4">
                  <c:v>-5.2569999999999997</c:v>
                </c:pt>
                <c:pt idx="5">
                  <c:v>-5.2190000000000003</c:v>
                </c:pt>
                <c:pt idx="6">
                  <c:v>-4.9539999999999997</c:v>
                </c:pt>
                <c:pt idx="7">
                  <c:v>-4.0069999999999997</c:v>
                </c:pt>
                <c:pt idx="8">
                  <c:v>-3.9830000000000001</c:v>
                </c:pt>
                <c:pt idx="9">
                  <c:v>-3.7530000000000001</c:v>
                </c:pt>
                <c:pt idx="10">
                  <c:v>-3.54</c:v>
                </c:pt>
                <c:pt idx="11">
                  <c:v>-2.863</c:v>
                </c:pt>
                <c:pt idx="12">
                  <c:v>-0.97499999999999998</c:v>
                </c:pt>
                <c:pt idx="13">
                  <c:v>-0.39500000000000002</c:v>
                </c:pt>
                <c:pt idx="14">
                  <c:v>4.7439999999999998</c:v>
                </c:pt>
                <c:pt idx="15">
                  <c:v>5.3040000000000003</c:v>
                </c:pt>
                <c:pt idx="16">
                  <c:v>5.423</c:v>
                </c:pt>
                <c:pt idx="17">
                  <c:v>5.58</c:v>
                </c:pt>
                <c:pt idx="18">
                  <c:v>6.0179999999999998</c:v>
                </c:pt>
                <c:pt idx="19">
                  <c:v>6.4909999999999997</c:v>
                </c:pt>
                <c:pt idx="20">
                  <c:v>10</c:v>
                </c:pt>
              </c:numCache>
            </c:numRef>
          </c:xVal>
          <c:yVal>
            <c:numRef>
              <c:f>Hoja2!$C$59:$C$79</c:f>
              <c:numCache>
                <c:formatCode>General</c:formatCode>
                <c:ptCount val="21"/>
                <c:pt idx="5">
                  <c:v>1016.761</c:v>
                </c:pt>
                <c:pt idx="6" formatCode="0.00">
                  <c:v>1015.8768857505374</c:v>
                </c:pt>
                <c:pt idx="7" formatCode="0.00">
                  <c:v>1015.7656306509576</c:v>
                </c:pt>
                <c:pt idx="8" formatCode="0.00">
                  <c:v>1015.7667460358255</c:v>
                </c:pt>
                <c:pt idx="9" formatCode="0.00">
                  <c:v>1015.7566746827328</c:v>
                </c:pt>
                <c:pt idx="10" formatCode="0.00">
                  <c:v>1015.7597498389075</c:v>
                </c:pt>
                <c:pt idx="11" formatCode="0.00">
                  <c:v>1015.763063232193</c:v>
                </c:pt>
                <c:pt idx="12" formatCode="0.00">
                  <c:v>1017.0309999999999</c:v>
                </c:pt>
                <c:pt idx="13" formatCode="0.00">
                  <c:v>1015.7898407419189</c:v>
                </c:pt>
                <c:pt idx="14" formatCode="0.00">
                  <c:v>1015.9164630130801</c:v>
                </c:pt>
                <c:pt idx="15" formatCode="0.00">
                  <c:v>1015.8511661447244</c:v>
                </c:pt>
                <c:pt idx="16">
                  <c:v>1016.78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CA-4735-B1D7-291B33A8E08A}"/>
            </c:ext>
          </c:extLst>
        </c:ser>
        <c:ser>
          <c:idx val="2"/>
          <c:order val="2"/>
          <c:tx>
            <c:strRef>
              <c:f>Hoja2!$D$58</c:f>
              <c:strCache>
                <c:ptCount val="1"/>
                <c:pt idx="0">
                  <c:v>Promedio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Hoja2!$A$59:$A$79</c:f>
              <c:numCache>
                <c:formatCode>General</c:formatCode>
                <c:ptCount val="21"/>
                <c:pt idx="0">
                  <c:v>-10</c:v>
                </c:pt>
                <c:pt idx="1">
                  <c:v>-9.4450000000000003</c:v>
                </c:pt>
                <c:pt idx="2">
                  <c:v>-6.47</c:v>
                </c:pt>
                <c:pt idx="3">
                  <c:v>-5.3239999999999998</c:v>
                </c:pt>
                <c:pt idx="4">
                  <c:v>-5.2569999999999997</c:v>
                </c:pt>
                <c:pt idx="5">
                  <c:v>-5.2190000000000003</c:v>
                </c:pt>
                <c:pt idx="6">
                  <c:v>-4.9539999999999997</c:v>
                </c:pt>
                <c:pt idx="7">
                  <c:v>-4.0069999999999997</c:v>
                </c:pt>
                <c:pt idx="8">
                  <c:v>-3.9830000000000001</c:v>
                </c:pt>
                <c:pt idx="9">
                  <c:v>-3.7530000000000001</c:v>
                </c:pt>
                <c:pt idx="10">
                  <c:v>-3.54</c:v>
                </c:pt>
                <c:pt idx="11">
                  <c:v>-2.863</c:v>
                </c:pt>
                <c:pt idx="12">
                  <c:v>-0.97499999999999998</c:v>
                </c:pt>
                <c:pt idx="13">
                  <c:v>-0.39500000000000002</c:v>
                </c:pt>
                <c:pt idx="14">
                  <c:v>4.7439999999999998</c:v>
                </c:pt>
                <c:pt idx="15">
                  <c:v>5.3040000000000003</c:v>
                </c:pt>
                <c:pt idx="16">
                  <c:v>5.423</c:v>
                </c:pt>
                <c:pt idx="17">
                  <c:v>5.58</c:v>
                </c:pt>
                <c:pt idx="18">
                  <c:v>6.0179999999999998</c:v>
                </c:pt>
                <c:pt idx="19">
                  <c:v>6.4909999999999997</c:v>
                </c:pt>
                <c:pt idx="20">
                  <c:v>10</c:v>
                </c:pt>
              </c:numCache>
            </c:numRef>
          </c:xVal>
          <c:yVal>
            <c:numRef>
              <c:f>Hoja2!$D$59:$D$79</c:f>
              <c:numCache>
                <c:formatCode>General</c:formatCode>
                <c:ptCount val="21"/>
                <c:pt idx="5">
                  <c:v>1016.761</c:v>
                </c:pt>
                <c:pt idx="6" formatCode="0.00">
                  <c:v>1016.2158753107269</c:v>
                </c:pt>
                <c:pt idx="7" formatCode="0.00">
                  <c:v>1015.4011985494881</c:v>
                </c:pt>
                <c:pt idx="8" formatCode="0.00">
                  <c:v>1015.4191683561216</c:v>
                </c:pt>
                <c:pt idx="9" formatCode="0.00">
                  <c:v>1015.2440034496358</c:v>
                </c:pt>
                <c:pt idx="10" formatCode="0.00">
                  <c:v>1015.3006660568105</c:v>
                </c:pt>
                <c:pt idx="11" formatCode="0.00">
                  <c:v>1015.3585292641734</c:v>
                </c:pt>
                <c:pt idx="12" formatCode="0.00">
                  <c:v>1016.8549082752597</c:v>
                </c:pt>
                <c:pt idx="13" formatCode="0.00">
                  <c:v>1015.7242983456106</c:v>
                </c:pt>
                <c:pt idx="14" formatCode="0.00">
                  <c:v>1016.2911214275159</c:v>
                </c:pt>
                <c:pt idx="15" formatCode="0.00">
                  <c:v>1016.1355057195422</c:v>
                </c:pt>
                <c:pt idx="16">
                  <c:v>1016.78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CA-4735-B1D7-291B33A8E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7744448"/>
        <c:axId val="1877743200"/>
      </c:scatterChart>
      <c:valAx>
        <c:axId val="1877744448"/>
        <c:scaling>
          <c:orientation val="minMax"/>
          <c:max val="10"/>
          <c:min val="-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Abscisa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77743200"/>
        <c:crosses val="autoZero"/>
        <c:crossBetween val="midCat"/>
      </c:valAx>
      <c:valAx>
        <c:axId val="187774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Altura</a:t>
                </a:r>
                <a:r>
                  <a:rPr lang="es-CO" baseline="0"/>
                  <a:t> (msnm)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77744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93784</xdr:colOff>
      <xdr:row>0</xdr:row>
      <xdr:rowOff>100379</xdr:rowOff>
    </xdr:from>
    <xdr:to>
      <xdr:col>8</xdr:col>
      <xdr:colOff>115325</xdr:colOff>
      <xdr:row>12</xdr:row>
      <xdr:rowOff>85774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77CFE4-AA7F-8D52-FDA3-771E733099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1" t="418" b="-1"/>
        <a:stretch/>
      </xdr:blipFill>
      <xdr:spPr bwMode="auto">
        <a:xfrm>
          <a:off x="93784" y="100379"/>
          <a:ext cx="5560695" cy="2271395"/>
        </a:xfrm>
        <a:prstGeom prst="rect">
          <a:avLst/>
        </a:prstGeom>
        <a:ln w="9525">
          <a:solidFill>
            <a:schemeClr val="tx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141502</xdr:colOff>
      <xdr:row>0</xdr:row>
      <xdr:rowOff>0</xdr:rowOff>
    </xdr:from>
    <xdr:to>
      <xdr:col>7</xdr:col>
      <xdr:colOff>565011</xdr:colOff>
      <xdr:row>12</xdr:row>
      <xdr:rowOff>171793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3A6026C-7053-69D2-5440-7D17025E83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17" t="-1167" r="474"/>
        <a:stretch/>
      </xdr:blipFill>
      <xdr:spPr>
        <a:xfrm>
          <a:off x="141502" y="0"/>
          <a:ext cx="5948009" cy="2457793"/>
        </a:xfrm>
        <a:prstGeom prst="rect">
          <a:avLst/>
        </a:prstGeom>
        <a:ln w="9525"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121372</xdr:colOff>
      <xdr:row>0</xdr:row>
      <xdr:rowOff>53836</xdr:rowOff>
    </xdr:from>
    <xdr:to>
      <xdr:col>8</xdr:col>
      <xdr:colOff>179869</xdr:colOff>
      <xdr:row>13</xdr:row>
      <xdr:rowOff>2549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39BE4AB-BF06-A0EC-9A12-87882E492B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88" t="595" b="1112"/>
        <a:stretch/>
      </xdr:blipFill>
      <xdr:spPr>
        <a:xfrm>
          <a:off x="121372" y="53836"/>
          <a:ext cx="5972280" cy="2425213"/>
        </a:xfrm>
        <a:prstGeom prst="rect">
          <a:avLst/>
        </a:prstGeom>
        <a:ln w="9525"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4</xdr:row>
      <xdr:rowOff>19051</xdr:rowOff>
    </xdr:from>
    <xdr:to>
      <xdr:col>18</xdr:col>
      <xdr:colOff>323850</xdr:colOff>
      <xdr:row>23</xdr:row>
      <xdr:rowOff>95251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044CE5C-DF13-2AEF-984B-D9BD85706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</xdr:colOff>
      <xdr:row>30</xdr:row>
      <xdr:rowOff>147636</xdr:rowOff>
    </xdr:from>
    <xdr:to>
      <xdr:col>18</xdr:col>
      <xdr:colOff>247650</xdr:colOff>
      <xdr:row>49</xdr:row>
      <xdr:rowOff>180975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505C4A0C-B872-BBC3-C8E3-C2545BAE1A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714374</xdr:colOff>
      <xdr:row>58</xdr:row>
      <xdr:rowOff>152400</xdr:rowOff>
    </xdr:from>
    <xdr:to>
      <xdr:col>18</xdr:col>
      <xdr:colOff>190500</xdr:colOff>
      <xdr:row>77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FD7021D7-5028-E3EB-651F-6934D74A51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35C3F-3610-4591-9057-0E35DC288F21}">
  <dimension ref="A15:M61"/>
  <sheetViews>
    <sheetView topLeftCell="A46" zoomScale="130" zoomScaleNormal="130" workbookViewId="0">
      <selection activeCell="G49" sqref="G49:G60"/>
    </sheetView>
  </sheetViews>
  <sheetFormatPr baseColWidth="10" defaultRowHeight="15" x14ac:dyDescent="0.25"/>
  <cols>
    <col min="4" max="5" width="8.28515625" customWidth="1"/>
    <col min="6" max="6" width="9.42578125" customWidth="1"/>
    <col min="9" max="13" width="11.42578125" style="7"/>
  </cols>
  <sheetData>
    <row r="15" spans="1:6" x14ac:dyDescent="0.25">
      <c r="A15" s="5" t="s">
        <v>4</v>
      </c>
      <c r="B15" s="1">
        <v>14.5</v>
      </c>
      <c r="C15" s="1" t="s">
        <v>7</v>
      </c>
      <c r="D15" s="5" t="s">
        <v>9</v>
      </c>
      <c r="E15" s="1">
        <v>20.05</v>
      </c>
      <c r="F15" s="2" t="s">
        <v>6</v>
      </c>
    </row>
    <row r="16" spans="1:6" x14ac:dyDescent="0.25">
      <c r="A16" s="5" t="s">
        <v>0</v>
      </c>
      <c r="B16" s="1">
        <v>1015.6</v>
      </c>
      <c r="C16" s="1" t="s">
        <v>6</v>
      </c>
      <c r="D16" s="5" t="s">
        <v>8</v>
      </c>
      <c r="E16" s="1">
        <v>4.25</v>
      </c>
      <c r="F16" s="2" t="s">
        <v>10</v>
      </c>
    </row>
    <row r="17" spans="1:13" x14ac:dyDescent="0.25">
      <c r="A17" s="5" t="s">
        <v>1</v>
      </c>
      <c r="B17" s="1">
        <v>0.49</v>
      </c>
      <c r="C17" s="1" t="s">
        <v>6</v>
      </c>
      <c r="D17" s="5" t="s">
        <v>11</v>
      </c>
      <c r="E17" s="1">
        <v>1</v>
      </c>
      <c r="F17" s="2" t="s">
        <v>12</v>
      </c>
    </row>
    <row r="18" spans="1:13" x14ac:dyDescent="0.25">
      <c r="A18" s="5" t="s">
        <v>2</v>
      </c>
      <c r="B18" s="1">
        <v>6.94</v>
      </c>
      <c r="C18" s="1" t="s">
        <v>6</v>
      </c>
      <c r="D18" s="5" t="s">
        <v>13</v>
      </c>
      <c r="E18" s="1">
        <v>1.05</v>
      </c>
      <c r="F18" s="2"/>
    </row>
    <row r="19" spans="1:13" x14ac:dyDescent="0.25">
      <c r="A19" s="5" t="s">
        <v>3</v>
      </c>
      <c r="B19" s="1">
        <v>2.5583720519908248</v>
      </c>
      <c r="C19" s="1"/>
      <c r="D19" s="5" t="s">
        <v>14</v>
      </c>
      <c r="E19" s="1">
        <v>1.04</v>
      </c>
      <c r="F19" s="2"/>
    </row>
    <row r="20" spans="1:13" x14ac:dyDescent="0.25">
      <c r="A20" s="5" t="s">
        <v>5</v>
      </c>
      <c r="B20" s="1">
        <v>0.9879</v>
      </c>
      <c r="C20" s="1">
        <v>1</v>
      </c>
      <c r="D20" s="5" t="s">
        <v>15</v>
      </c>
      <c r="E20" s="1">
        <v>0.39385093798724963</v>
      </c>
      <c r="F20" s="2"/>
    </row>
    <row r="21" spans="1:13" s="11" customFormat="1" x14ac:dyDescent="0.25">
      <c r="A21" s="8"/>
      <c r="B21" s="9"/>
      <c r="C21" s="9"/>
      <c r="D21" s="8"/>
      <c r="E21" s="9"/>
      <c r="F21" s="10"/>
      <c r="I21" s="10"/>
      <c r="J21" s="10"/>
      <c r="K21" s="10"/>
      <c r="L21" s="10"/>
      <c r="M21" s="10"/>
    </row>
    <row r="22" spans="1:13" x14ac:dyDescent="0.25">
      <c r="A22" s="12" t="s">
        <v>23</v>
      </c>
      <c r="B22" s="12"/>
      <c r="C22" s="12"/>
      <c r="D22" s="12"/>
      <c r="E22" s="12"/>
      <c r="F22" s="7"/>
    </row>
    <row r="23" spans="1:13" x14ac:dyDescent="0.25">
      <c r="A23" s="5" t="s">
        <v>16</v>
      </c>
      <c r="B23" s="5" t="s">
        <v>18</v>
      </c>
      <c r="C23" s="5" t="s">
        <v>0</v>
      </c>
      <c r="D23" s="5" t="s">
        <v>22</v>
      </c>
      <c r="E23" s="5" t="s">
        <v>17</v>
      </c>
    </row>
    <row r="24" spans="1:13" x14ac:dyDescent="0.25">
      <c r="A24" s="2">
        <v>-10</v>
      </c>
      <c r="B24" s="2">
        <v>1020.94</v>
      </c>
      <c r="C24" s="2">
        <v>1015.6</v>
      </c>
      <c r="D24" s="2">
        <v>-5.3400000000000318</v>
      </c>
      <c r="E24" s="2"/>
    </row>
    <row r="25" spans="1:13" x14ac:dyDescent="0.25">
      <c r="A25" s="2">
        <v>-9.42</v>
      </c>
      <c r="B25" s="2">
        <v>1020.717</v>
      </c>
      <c r="C25" s="2">
        <v>1015.6</v>
      </c>
      <c r="D25" s="2">
        <v>-5.1169999999999618</v>
      </c>
      <c r="E25" s="2"/>
    </row>
    <row r="26" spans="1:13" x14ac:dyDescent="0.25">
      <c r="A26" s="2">
        <v>-8.7279999999999998</v>
      </c>
      <c r="B26" s="2">
        <v>1020.417</v>
      </c>
      <c r="C26" s="2">
        <v>1015.6</v>
      </c>
      <c r="D26" s="2">
        <v>-4.8170000000000073</v>
      </c>
      <c r="E26" s="2"/>
    </row>
    <row r="27" spans="1:13" x14ac:dyDescent="0.25">
      <c r="A27" s="2">
        <v>-7.6470000000000002</v>
      </c>
      <c r="B27" s="2">
        <v>1019.704</v>
      </c>
      <c r="C27" s="2">
        <v>1015.6</v>
      </c>
      <c r="D27" s="2">
        <v>-4.1039999999999281</v>
      </c>
      <c r="E27" s="2"/>
    </row>
    <row r="28" spans="1:13" x14ac:dyDescent="0.25">
      <c r="A28" s="2">
        <v>-7.1630000000000003</v>
      </c>
      <c r="B28" s="2">
        <v>1019.29</v>
      </c>
      <c r="C28" s="2">
        <v>1015.6</v>
      </c>
      <c r="D28" s="2">
        <v>-3.6899999999999409</v>
      </c>
      <c r="E28" s="2"/>
    </row>
    <row r="29" spans="1:13" x14ac:dyDescent="0.25">
      <c r="A29" s="2">
        <v>-6.2880000000000003</v>
      </c>
      <c r="B29" s="2">
        <v>1019.22</v>
      </c>
      <c r="C29" s="2">
        <v>1015.6</v>
      </c>
      <c r="D29" s="2">
        <v>-3.6200000000000045</v>
      </c>
      <c r="E29" s="2"/>
    </row>
    <row r="30" spans="1:13" x14ac:dyDescent="0.25">
      <c r="A30" s="2">
        <v>-5.0380000000000003</v>
      </c>
      <c r="B30" s="2">
        <v>1018.87</v>
      </c>
      <c r="C30" s="2">
        <v>1015.6</v>
      </c>
      <c r="D30" s="2">
        <v>-3.2699999999999818</v>
      </c>
      <c r="E30" s="2"/>
    </row>
    <row r="31" spans="1:13" x14ac:dyDescent="0.25">
      <c r="A31" s="2">
        <v>-4.5199999999999996</v>
      </c>
      <c r="B31" s="2">
        <v>1018.802</v>
      </c>
      <c r="C31" s="2">
        <v>1015.6</v>
      </c>
      <c r="D31" s="2">
        <v>-3.2019999999999982</v>
      </c>
      <c r="E31" s="2"/>
    </row>
    <row r="32" spans="1:13" x14ac:dyDescent="0.25">
      <c r="A32" s="2">
        <v>-3.9209999999999998</v>
      </c>
      <c r="B32" s="2">
        <v>1019.043</v>
      </c>
      <c r="C32" s="2">
        <v>1015.6</v>
      </c>
      <c r="D32" s="2">
        <v>-3.4429999999999836</v>
      </c>
      <c r="E32" s="2"/>
    </row>
    <row r="33" spans="1:9" x14ac:dyDescent="0.25">
      <c r="A33" s="2">
        <v>-3.504</v>
      </c>
      <c r="B33" s="2">
        <v>1019.744</v>
      </c>
      <c r="C33" s="2">
        <v>1015.6</v>
      </c>
      <c r="D33" s="2">
        <v>-4.1440000000000055</v>
      </c>
      <c r="E33" s="2"/>
    </row>
    <row r="34" spans="1:9" x14ac:dyDescent="0.25">
      <c r="A34" s="2">
        <v>-3.3540000000000001</v>
      </c>
      <c r="B34" s="2">
        <v>1018.9880000000001</v>
      </c>
      <c r="C34" s="2">
        <v>1015.6</v>
      </c>
      <c r="D34" s="2">
        <v>-3.3880000000000337</v>
      </c>
      <c r="E34" s="2"/>
    </row>
    <row r="35" spans="1:9" x14ac:dyDescent="0.25">
      <c r="A35" s="2">
        <v>-3.3220000000000001</v>
      </c>
      <c r="B35" s="2">
        <v>1018.287</v>
      </c>
      <c r="C35" s="2">
        <v>1015.6</v>
      </c>
      <c r="D35" s="2">
        <v>-2.6870000000000118</v>
      </c>
      <c r="E35" s="2"/>
    </row>
    <row r="36" spans="1:9" x14ac:dyDescent="0.25">
      <c r="A36" s="2">
        <v>-3.14</v>
      </c>
      <c r="B36" s="2">
        <v>1017.127</v>
      </c>
      <c r="C36" s="2">
        <v>1015.6</v>
      </c>
      <c r="D36" s="2">
        <v>-1.52699999999993</v>
      </c>
      <c r="E36" s="2"/>
    </row>
    <row r="37" spans="1:9" x14ac:dyDescent="0.25">
      <c r="A37" s="2">
        <v>-2.8540000000000001</v>
      </c>
      <c r="B37" s="2">
        <v>1015.303</v>
      </c>
      <c r="C37" s="2">
        <v>1015.6</v>
      </c>
      <c r="D37" s="2">
        <v>0.29700000000002547</v>
      </c>
      <c r="E37" s="2">
        <v>0.58557425652134709</v>
      </c>
    </row>
    <row r="38" spans="1:9" x14ac:dyDescent="0.25">
      <c r="A38" s="2">
        <v>-2.589</v>
      </c>
      <c r="B38" s="2">
        <v>1015.222</v>
      </c>
      <c r="C38" s="2">
        <v>1015.6</v>
      </c>
      <c r="D38" s="2">
        <v>0.37800000000004275</v>
      </c>
      <c r="E38" s="2">
        <v>0.78129846724768193</v>
      </c>
    </row>
    <row r="39" spans="1:9" x14ac:dyDescent="0.25">
      <c r="A39" s="2">
        <v>-2.2149999999999999</v>
      </c>
      <c r="B39" s="2">
        <v>1015.217</v>
      </c>
      <c r="C39" s="2">
        <v>1015.6</v>
      </c>
      <c r="D39" s="2">
        <v>0.3830000000000382</v>
      </c>
      <c r="E39" s="2">
        <v>0.7936718214446653</v>
      </c>
    </row>
    <row r="40" spans="1:9" x14ac:dyDescent="0.25">
      <c r="A40" s="2">
        <v>3.464</v>
      </c>
      <c r="B40" s="2">
        <v>1014.942</v>
      </c>
      <c r="C40" s="2">
        <v>1015.6</v>
      </c>
      <c r="D40" s="2">
        <v>0.65800000000001546</v>
      </c>
      <c r="E40" s="2">
        <v>1.5158962593233041</v>
      </c>
    </row>
    <row r="41" spans="1:9" x14ac:dyDescent="0.25">
      <c r="A41" s="2">
        <v>4.8140000000000001</v>
      </c>
      <c r="B41" s="2">
        <v>1016.4880000000001</v>
      </c>
      <c r="C41" s="2">
        <v>1015.6</v>
      </c>
      <c r="D41" s="2">
        <v>-0.88800000000003365</v>
      </c>
      <c r="E41" s="2"/>
    </row>
    <row r="42" spans="1:9" x14ac:dyDescent="0.25">
      <c r="A42" s="2">
        <v>5.0110000000000001</v>
      </c>
      <c r="B42" s="2">
        <v>1017.12</v>
      </c>
      <c r="C42" s="2">
        <v>1015.6</v>
      </c>
      <c r="D42" s="2">
        <v>-1.5199999999999818</v>
      </c>
      <c r="E42" s="2"/>
    </row>
    <row r="43" spans="1:9" x14ac:dyDescent="0.25">
      <c r="A43" s="2">
        <v>5.0460000000000003</v>
      </c>
      <c r="B43" s="2">
        <v>1017.122</v>
      </c>
      <c r="C43" s="2">
        <v>1015.6</v>
      </c>
      <c r="D43" s="2">
        <v>-1.5219999999999345</v>
      </c>
      <c r="E43" s="2"/>
    </row>
    <row r="44" spans="1:9" x14ac:dyDescent="0.25">
      <c r="A44" s="2">
        <v>5.09</v>
      </c>
      <c r="B44" s="2">
        <v>1018.9930000000001</v>
      </c>
      <c r="C44" s="2">
        <v>1015.6</v>
      </c>
      <c r="D44" s="2">
        <v>-3.3930000000000291</v>
      </c>
      <c r="E44" s="2"/>
    </row>
    <row r="45" spans="1:9" x14ac:dyDescent="0.25">
      <c r="A45" s="2">
        <v>5.359</v>
      </c>
      <c r="B45" s="2">
        <v>1018.908</v>
      </c>
      <c r="C45" s="2">
        <v>1015.6</v>
      </c>
      <c r="D45" s="2">
        <v>-3.3079999999999927</v>
      </c>
      <c r="E45" s="2"/>
    </row>
    <row r="46" spans="1:9" x14ac:dyDescent="0.25">
      <c r="A46" s="2">
        <v>10</v>
      </c>
      <c r="B46" s="2">
        <v>1019.074</v>
      </c>
      <c r="C46" s="2">
        <v>1015.6</v>
      </c>
      <c r="D46" s="2">
        <v>-3.4739999999999327</v>
      </c>
      <c r="E46" s="2"/>
    </row>
    <row r="47" spans="1:9" x14ac:dyDescent="0.25">
      <c r="H47" s="7"/>
    </row>
    <row r="48" spans="1:9" x14ac:dyDescent="0.25">
      <c r="A48" s="5" t="s">
        <v>16</v>
      </c>
      <c r="B48" s="5" t="s">
        <v>18</v>
      </c>
      <c r="C48" s="5" t="s">
        <v>19</v>
      </c>
      <c r="D48" s="5" t="s">
        <v>17</v>
      </c>
      <c r="E48" s="5" t="s">
        <v>20</v>
      </c>
      <c r="F48" s="5" t="s">
        <v>21</v>
      </c>
      <c r="H48" s="6"/>
      <c r="I48" s="6"/>
    </row>
    <row r="49" spans="1:10" x14ac:dyDescent="0.25">
      <c r="A49" s="1">
        <v>-2.8540000000000001</v>
      </c>
      <c r="B49" s="1">
        <v>1015.303</v>
      </c>
      <c r="C49" s="1">
        <v>0.29700000000002547</v>
      </c>
      <c r="D49" s="1">
        <v>0.58557425652134709</v>
      </c>
      <c r="E49" s="1">
        <v>0.28857425652132163</v>
      </c>
      <c r="F49" s="3">
        <v>1015.0144257434787</v>
      </c>
      <c r="G49" s="25"/>
      <c r="H49" s="6"/>
      <c r="I49" s="6"/>
    </row>
    <row r="50" spans="1:10" x14ac:dyDescent="0.25">
      <c r="A50" s="1">
        <v>-2.589</v>
      </c>
      <c r="B50" s="1">
        <v>1015.222</v>
      </c>
      <c r="C50" s="1">
        <v>0.37800000000004275</v>
      </c>
      <c r="D50" s="1">
        <v>0.78129846724768193</v>
      </c>
      <c r="E50" s="1">
        <v>0.40329846724763918</v>
      </c>
      <c r="F50" s="3">
        <v>1014.8187015327524</v>
      </c>
      <c r="G50" s="25"/>
      <c r="H50" s="6"/>
      <c r="I50" s="6"/>
    </row>
    <row r="51" spans="1:10" x14ac:dyDescent="0.25">
      <c r="A51" s="1">
        <v>-2.2149999999999999</v>
      </c>
      <c r="B51" s="1">
        <v>1015.217</v>
      </c>
      <c r="C51" s="1">
        <v>0.3830000000000382</v>
      </c>
      <c r="D51" s="1">
        <v>0.7936718214446653</v>
      </c>
      <c r="E51" s="1">
        <v>0.41067182144462711</v>
      </c>
      <c r="F51" s="3">
        <v>1014.8063281785553</v>
      </c>
      <c r="G51" s="25"/>
      <c r="H51" s="6"/>
      <c r="I51" s="6"/>
    </row>
    <row r="52" spans="1:10" x14ac:dyDescent="0.25">
      <c r="A52" s="1">
        <v>3.464</v>
      </c>
      <c r="B52" s="1">
        <v>1014.942</v>
      </c>
      <c r="C52" s="1">
        <v>0.65800000000001546</v>
      </c>
      <c r="D52" s="1">
        <v>1.5158962593233041</v>
      </c>
      <c r="E52" s="1">
        <v>0.85789625932328861</v>
      </c>
      <c r="F52" s="3">
        <v>1014.0841037406767</v>
      </c>
      <c r="G52" s="25"/>
    </row>
    <row r="55" spans="1:10" x14ac:dyDescent="0.25">
      <c r="A55" s="12" t="s">
        <v>24</v>
      </c>
      <c r="B55" s="12"/>
      <c r="C55" s="12"/>
      <c r="D55" s="12"/>
      <c r="E55" s="12"/>
      <c r="F55" s="12"/>
    </row>
    <row r="56" spans="1:10" x14ac:dyDescent="0.25">
      <c r="A56" s="5" t="s">
        <v>16</v>
      </c>
      <c r="B56" s="5" t="s">
        <v>18</v>
      </c>
      <c r="C56" s="5" t="s">
        <v>19</v>
      </c>
      <c r="D56" s="5" t="s">
        <v>17</v>
      </c>
      <c r="E56" s="5" t="s">
        <v>20</v>
      </c>
      <c r="F56" s="5" t="s">
        <v>21</v>
      </c>
    </row>
    <row r="57" spans="1:10" x14ac:dyDescent="0.25">
      <c r="A57" s="1">
        <v>-2.8540000000000001</v>
      </c>
      <c r="B57" s="1">
        <v>1015.303</v>
      </c>
      <c r="C57" s="1">
        <v>0.29700000000002547</v>
      </c>
      <c r="D57" s="3">
        <v>0.92772347949225986</v>
      </c>
      <c r="E57" s="3">
        <v>0.6307234794922344</v>
      </c>
      <c r="F57" s="3">
        <v>1014.6722765205078</v>
      </c>
      <c r="G57" s="25"/>
    </row>
    <row r="58" spans="1:10" x14ac:dyDescent="0.25">
      <c r="A58" s="1">
        <v>-2.589</v>
      </c>
      <c r="B58" s="1">
        <v>1015.222</v>
      </c>
      <c r="C58" s="1">
        <v>0.37800000000004275</v>
      </c>
      <c r="D58" s="3">
        <v>0.94261083840719262</v>
      </c>
      <c r="E58" s="3">
        <v>0.56461083840714987</v>
      </c>
      <c r="F58" s="3">
        <v>1014.6573891615928</v>
      </c>
      <c r="G58" s="25"/>
    </row>
    <row r="59" spans="1:10" x14ac:dyDescent="0.25">
      <c r="A59" s="1">
        <v>-2.2149999999999999</v>
      </c>
      <c r="B59" s="1">
        <v>1015.217</v>
      </c>
      <c r="C59" s="1">
        <v>0.3830000000000382</v>
      </c>
      <c r="D59" s="3">
        <v>0.94342887175243861</v>
      </c>
      <c r="E59" s="3">
        <v>0.56042887175240041</v>
      </c>
      <c r="F59" s="3">
        <v>1014.6565711282476</v>
      </c>
      <c r="G59" s="25"/>
    </row>
    <row r="60" spans="1:10" x14ac:dyDescent="0.25">
      <c r="A60" s="1">
        <v>3.464</v>
      </c>
      <c r="B60" s="1">
        <v>1014.942</v>
      </c>
      <c r="C60" s="1">
        <v>0.65800000000001546</v>
      </c>
      <c r="D60" s="3">
        <v>0.97774133805736796</v>
      </c>
      <c r="E60" s="3">
        <v>0.3197413380573525</v>
      </c>
      <c r="F60" s="3">
        <v>1014.6222586619426</v>
      </c>
      <c r="G60" s="25"/>
      <c r="J60" s="6"/>
    </row>
    <row r="61" spans="1:10" x14ac:dyDescent="0.25">
      <c r="J61" s="6"/>
    </row>
  </sheetData>
  <mergeCells count="2">
    <mergeCell ref="A22:E22"/>
    <mergeCell ref="A55:F5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FF17-CB3A-4F77-BEB7-0A3D3D77D14F}">
  <dimension ref="A15:G59"/>
  <sheetViews>
    <sheetView topLeftCell="A46" zoomScale="130" zoomScaleNormal="130" workbookViewId="0">
      <selection activeCell="J8" sqref="J8"/>
    </sheetView>
  </sheetViews>
  <sheetFormatPr baseColWidth="10" defaultRowHeight="15" x14ac:dyDescent="0.25"/>
  <cols>
    <col min="4" max="4" width="7.140625" bestFit="1" customWidth="1"/>
    <col min="5" max="5" width="13.140625" bestFit="1" customWidth="1"/>
    <col min="6" max="6" width="16.85546875" bestFit="1" customWidth="1"/>
  </cols>
  <sheetData>
    <row r="15" spans="1:6" x14ac:dyDescent="0.25">
      <c r="A15" s="5" t="s">
        <v>4</v>
      </c>
      <c r="B15" s="1">
        <v>14.5</v>
      </c>
      <c r="C15" s="1" t="s">
        <v>7</v>
      </c>
      <c r="D15" s="5" t="s">
        <v>9</v>
      </c>
      <c r="E15" s="1">
        <v>20.05</v>
      </c>
      <c r="F15" s="2" t="s">
        <v>6</v>
      </c>
    </row>
    <row r="16" spans="1:6" x14ac:dyDescent="0.25">
      <c r="A16" s="5" t="s">
        <v>0</v>
      </c>
      <c r="B16" s="1">
        <v>1016.37</v>
      </c>
      <c r="C16" s="1" t="s">
        <v>6</v>
      </c>
      <c r="D16" s="5" t="s">
        <v>8</v>
      </c>
      <c r="E16" s="1">
        <v>3.13</v>
      </c>
      <c r="F16" s="2" t="s">
        <v>10</v>
      </c>
    </row>
    <row r="17" spans="1:6" x14ac:dyDescent="0.25">
      <c r="A17" s="5" t="s">
        <v>1</v>
      </c>
      <c r="B17" s="1">
        <v>0.52</v>
      </c>
      <c r="C17" s="1" t="s">
        <v>6</v>
      </c>
      <c r="D17" s="5" t="s">
        <v>11</v>
      </c>
      <c r="E17" s="1">
        <v>1</v>
      </c>
      <c r="F17" s="2" t="s">
        <v>12</v>
      </c>
    </row>
    <row r="18" spans="1:6" x14ac:dyDescent="0.25">
      <c r="A18" s="5" t="s">
        <v>2</v>
      </c>
      <c r="B18" s="1">
        <v>8.9700000000000006</v>
      </c>
      <c r="C18" s="1" t="s">
        <v>6</v>
      </c>
      <c r="D18" s="5" t="s">
        <v>13</v>
      </c>
      <c r="E18" s="1">
        <v>1.05</v>
      </c>
      <c r="F18" s="2"/>
    </row>
    <row r="19" spans="1:6" x14ac:dyDescent="0.25">
      <c r="A19" s="5" t="s">
        <v>3</v>
      </c>
      <c r="B19" s="1">
        <v>1.865191664522768</v>
      </c>
      <c r="C19" s="1"/>
      <c r="D19" s="5" t="s">
        <v>14</v>
      </c>
      <c r="E19" s="1">
        <v>1.04</v>
      </c>
      <c r="F19" s="2"/>
    </row>
    <row r="20" spans="1:6" x14ac:dyDescent="0.25">
      <c r="A20" s="5" t="s">
        <v>5</v>
      </c>
      <c r="B20" s="1">
        <v>0.9879</v>
      </c>
      <c r="C20" s="1">
        <v>1</v>
      </c>
      <c r="D20" s="5" t="s">
        <v>15</v>
      </c>
      <c r="E20" s="1">
        <v>0.39385093798724963</v>
      </c>
      <c r="F20" s="2"/>
    </row>
    <row r="21" spans="1:6" x14ac:dyDescent="0.25">
      <c r="A21" s="6"/>
      <c r="B21" s="6"/>
      <c r="C21" s="6"/>
      <c r="D21" s="6"/>
      <c r="E21" s="6"/>
    </row>
    <row r="22" spans="1:6" x14ac:dyDescent="0.25">
      <c r="A22" s="12" t="s">
        <v>23</v>
      </c>
      <c r="B22" s="12"/>
      <c r="C22" s="12"/>
      <c r="D22" s="12"/>
      <c r="E22" s="12"/>
    </row>
    <row r="23" spans="1:6" x14ac:dyDescent="0.25">
      <c r="A23" s="5" t="s">
        <v>16</v>
      </c>
      <c r="B23" s="5" t="s">
        <v>18</v>
      </c>
      <c r="C23" s="5" t="s">
        <v>0</v>
      </c>
      <c r="D23" s="5" t="s">
        <v>22</v>
      </c>
      <c r="E23" s="5" t="s">
        <v>17</v>
      </c>
    </row>
    <row r="24" spans="1:6" x14ac:dyDescent="0.25">
      <c r="A24" s="2">
        <v>-12.691000000000001</v>
      </c>
      <c r="B24" s="2">
        <v>1020.328</v>
      </c>
      <c r="C24" s="2">
        <v>1016.37</v>
      </c>
      <c r="D24" s="2">
        <v>-3.95799999999997</v>
      </c>
      <c r="E24" s="2"/>
    </row>
    <row r="25" spans="1:6" x14ac:dyDescent="0.25">
      <c r="A25" s="2">
        <v>-8.4320000000000004</v>
      </c>
      <c r="B25" s="2">
        <v>1020.221</v>
      </c>
      <c r="C25" s="2">
        <v>1016.37</v>
      </c>
      <c r="D25" s="2">
        <v>-3.8509999999999991</v>
      </c>
      <c r="E25" s="2"/>
    </row>
    <row r="26" spans="1:6" x14ac:dyDescent="0.25">
      <c r="A26" s="2">
        <v>-7.2850000000000001</v>
      </c>
      <c r="B26" s="2">
        <v>1020.259</v>
      </c>
      <c r="C26" s="2">
        <v>1016.37</v>
      </c>
      <c r="D26" s="2">
        <v>-3.88900000000001</v>
      </c>
      <c r="E26" s="2"/>
    </row>
    <row r="27" spans="1:6" x14ac:dyDescent="0.25">
      <c r="A27" s="2">
        <v>-6.1959999999999997</v>
      </c>
      <c r="B27" s="2">
        <v>1020.306</v>
      </c>
      <c r="C27" s="2">
        <v>1016.37</v>
      </c>
      <c r="D27" s="2">
        <v>-3.9360000000000355</v>
      </c>
      <c r="E27" s="2"/>
    </row>
    <row r="28" spans="1:6" x14ac:dyDescent="0.25">
      <c r="A28" s="2">
        <v>-6.1470000000000002</v>
      </c>
      <c r="B28" s="2">
        <v>1020.308</v>
      </c>
      <c r="C28" s="2">
        <v>1016.37</v>
      </c>
      <c r="D28" s="2">
        <v>-3.9379999999999882</v>
      </c>
      <c r="E28" s="2"/>
    </row>
    <row r="29" spans="1:6" x14ac:dyDescent="0.25">
      <c r="A29" s="2">
        <v>-5.976</v>
      </c>
      <c r="B29" s="2">
        <v>1020.452</v>
      </c>
      <c r="C29" s="2">
        <v>1016.37</v>
      </c>
      <c r="D29" s="2">
        <v>-4.0819999999999936</v>
      </c>
      <c r="E29" s="2"/>
    </row>
    <row r="30" spans="1:6" x14ac:dyDescent="0.25">
      <c r="A30" s="2">
        <v>-5.9379999999999997</v>
      </c>
      <c r="B30" s="2">
        <v>1018.4160000000001</v>
      </c>
      <c r="C30" s="2">
        <v>1016.37</v>
      </c>
      <c r="D30" s="2">
        <v>-2.0460000000000491</v>
      </c>
      <c r="E30" s="2"/>
    </row>
    <row r="31" spans="1:6" x14ac:dyDescent="0.25">
      <c r="A31" s="2">
        <v>-5.77</v>
      </c>
      <c r="B31" s="2">
        <v>1017.922</v>
      </c>
      <c r="C31" s="2">
        <v>1016.37</v>
      </c>
      <c r="D31" s="2">
        <v>-1.5520000000000209</v>
      </c>
      <c r="E31" s="2"/>
    </row>
    <row r="32" spans="1:6" x14ac:dyDescent="0.25">
      <c r="A32" s="2">
        <v>-5.2350000000000003</v>
      </c>
      <c r="B32" s="2">
        <v>1016.346</v>
      </c>
      <c r="C32" s="2">
        <v>1016.37</v>
      </c>
      <c r="D32" s="2">
        <v>2.4000000000000909E-2</v>
      </c>
      <c r="E32" s="2">
        <v>2.3053338268388797E-2</v>
      </c>
    </row>
    <row r="33" spans="1:6" x14ac:dyDescent="0.25">
      <c r="A33" s="2">
        <v>-4.8079999999999998</v>
      </c>
      <c r="B33" s="2">
        <v>1015.901</v>
      </c>
      <c r="C33" s="2">
        <v>1016.37</v>
      </c>
      <c r="D33" s="2">
        <v>0.46900000000005093</v>
      </c>
      <c r="E33" s="2">
        <v>0.80607012064189942</v>
      </c>
    </row>
    <row r="34" spans="1:6" x14ac:dyDescent="0.25">
      <c r="A34" s="2">
        <v>-1.3260000000000001</v>
      </c>
      <c r="B34" s="2">
        <v>1015.819</v>
      </c>
      <c r="C34" s="2">
        <v>1016.37</v>
      </c>
      <c r="D34" s="2">
        <v>0.55100000000004457</v>
      </c>
      <c r="E34" s="2">
        <v>0.97734610112921172</v>
      </c>
    </row>
    <row r="35" spans="1:6" x14ac:dyDescent="0.25">
      <c r="A35" s="2">
        <v>3.75</v>
      </c>
      <c r="B35" s="2">
        <v>1015.401</v>
      </c>
      <c r="C35" s="2">
        <v>1016.37</v>
      </c>
      <c r="D35" s="2">
        <v>0.96900000000005093</v>
      </c>
      <c r="E35" s="2">
        <v>1.9195862738080154</v>
      </c>
    </row>
    <row r="36" spans="1:6" x14ac:dyDescent="0.25">
      <c r="A36" s="2">
        <v>4.0010000000000003</v>
      </c>
      <c r="B36" s="2">
        <v>1017.9059999999999</v>
      </c>
      <c r="C36" s="2">
        <v>1016.37</v>
      </c>
      <c r="D36" s="2">
        <v>-1.5359999999999445</v>
      </c>
      <c r="E36" s="2"/>
    </row>
    <row r="37" spans="1:6" x14ac:dyDescent="0.25">
      <c r="A37" s="2">
        <v>4.0819999999999999</v>
      </c>
      <c r="B37" s="2">
        <v>1018.151</v>
      </c>
      <c r="C37" s="2">
        <v>1016.37</v>
      </c>
      <c r="D37" s="2">
        <v>-1.7809999999999491</v>
      </c>
      <c r="E37" s="2"/>
    </row>
    <row r="38" spans="1:6" x14ac:dyDescent="0.25">
      <c r="A38" s="2">
        <v>4.1020000000000003</v>
      </c>
      <c r="B38" s="2">
        <v>1019.85</v>
      </c>
      <c r="C38" s="2">
        <v>1016.37</v>
      </c>
      <c r="D38" s="2">
        <v>-3.4800000000000182</v>
      </c>
      <c r="E38" s="2"/>
    </row>
    <row r="39" spans="1:6" x14ac:dyDescent="0.25">
      <c r="A39" s="2">
        <v>4.4660000000000002</v>
      </c>
      <c r="B39" s="2">
        <v>1019.761</v>
      </c>
      <c r="C39" s="2">
        <v>1016.37</v>
      </c>
      <c r="D39" s="2">
        <v>-3.3909999999999627</v>
      </c>
      <c r="E39" s="2"/>
    </row>
    <row r="40" spans="1:6" x14ac:dyDescent="0.25">
      <c r="A40" s="2">
        <v>4.601</v>
      </c>
      <c r="B40" s="2">
        <v>1019.723</v>
      </c>
      <c r="C40" s="2">
        <v>1016.37</v>
      </c>
      <c r="D40" s="2">
        <v>-3.3529999999999518</v>
      </c>
      <c r="E40" s="2"/>
    </row>
    <row r="41" spans="1:6" x14ac:dyDescent="0.25">
      <c r="A41" s="2">
        <v>4.702</v>
      </c>
      <c r="B41" s="2">
        <v>1019.732</v>
      </c>
      <c r="C41" s="2">
        <v>1016.37</v>
      </c>
      <c r="D41" s="2">
        <v>-3.3619999999999663</v>
      </c>
      <c r="E41" s="2"/>
    </row>
    <row r="42" spans="1:6" x14ac:dyDescent="0.25">
      <c r="A42" s="2">
        <v>7.3540000000000001</v>
      </c>
      <c r="B42" s="2">
        <v>1019.673</v>
      </c>
      <c r="C42" s="2">
        <v>1016.37</v>
      </c>
      <c r="D42" s="2">
        <v>-3.3029999999999973</v>
      </c>
      <c r="E42" s="2"/>
    </row>
    <row r="43" spans="1:6" x14ac:dyDescent="0.25">
      <c r="A43" s="2">
        <v>7.4390000000000001</v>
      </c>
      <c r="B43" s="2">
        <v>1019.67</v>
      </c>
      <c r="C43" s="2">
        <v>1016.37</v>
      </c>
      <c r="D43" s="2">
        <v>-3.2999999999999545</v>
      </c>
      <c r="E43" s="2"/>
    </row>
    <row r="44" spans="1:6" x14ac:dyDescent="0.25">
      <c r="A44" s="2">
        <v>7.5129999999999999</v>
      </c>
      <c r="B44" s="2">
        <v>1019.729</v>
      </c>
      <c r="C44" s="2">
        <v>1016.37</v>
      </c>
      <c r="D44" s="2">
        <v>-3.3590000000000373</v>
      </c>
      <c r="E44" s="2"/>
    </row>
    <row r="47" spans="1:6" x14ac:dyDescent="0.25">
      <c r="A47" s="12" t="s">
        <v>23</v>
      </c>
      <c r="B47" s="12"/>
      <c r="C47" s="12"/>
      <c r="D47" s="12"/>
      <c r="E47" s="12"/>
      <c r="F47" s="12"/>
    </row>
    <row r="48" spans="1:6" x14ac:dyDescent="0.25">
      <c r="A48" s="5" t="s">
        <v>16</v>
      </c>
      <c r="B48" s="5" t="s">
        <v>18</v>
      </c>
      <c r="C48" s="5" t="s">
        <v>19</v>
      </c>
      <c r="D48" s="5" t="s">
        <v>17</v>
      </c>
      <c r="E48" s="5" t="s">
        <v>20</v>
      </c>
      <c r="F48" s="5" t="s">
        <v>21</v>
      </c>
    </row>
    <row r="49" spans="1:7" x14ac:dyDescent="0.25">
      <c r="A49" s="2">
        <v>-5.2350000000000003</v>
      </c>
      <c r="B49" s="2">
        <v>1016.346</v>
      </c>
      <c r="C49" s="1">
        <v>2.4000000000000909E-2</v>
      </c>
      <c r="D49" s="3">
        <v>2.3053338268388797E-2</v>
      </c>
      <c r="E49" s="3">
        <v>0</v>
      </c>
      <c r="F49" s="3">
        <v>1016.346</v>
      </c>
      <c r="G49" s="25"/>
    </row>
    <row r="50" spans="1:7" x14ac:dyDescent="0.25">
      <c r="A50" s="2">
        <v>-4.8079999999999998</v>
      </c>
      <c r="B50" s="2">
        <v>1015.901</v>
      </c>
      <c r="C50" s="1">
        <v>0.46900000000005093</v>
      </c>
      <c r="D50" s="3">
        <v>0.80607012064189942</v>
      </c>
      <c r="E50" s="3">
        <v>0.33707012064184849</v>
      </c>
      <c r="F50" s="3">
        <v>1015.5639298793581</v>
      </c>
      <c r="G50" s="25"/>
    </row>
    <row r="51" spans="1:7" x14ac:dyDescent="0.25">
      <c r="A51" s="2">
        <v>-1.3260000000000001</v>
      </c>
      <c r="B51" s="2">
        <v>1015.819</v>
      </c>
      <c r="C51" s="1">
        <v>0.55100000000004457</v>
      </c>
      <c r="D51" s="3">
        <v>0.97734610112921172</v>
      </c>
      <c r="E51" s="3">
        <v>0.42634610112916715</v>
      </c>
      <c r="F51" s="3">
        <v>1015.3926538988708</v>
      </c>
      <c r="G51" s="25"/>
    </row>
    <row r="52" spans="1:7" x14ac:dyDescent="0.25">
      <c r="A52" s="2">
        <v>3.75</v>
      </c>
      <c r="B52" s="2">
        <v>1015.401</v>
      </c>
      <c r="C52" s="1">
        <v>0.96900000000005093</v>
      </c>
      <c r="D52" s="3">
        <v>1.9195862738080154</v>
      </c>
      <c r="E52" s="3">
        <v>0.95058627380796445</v>
      </c>
      <c r="F52" s="3">
        <v>1014.450413726192</v>
      </c>
      <c r="G52" s="25"/>
    </row>
    <row r="54" spans="1:7" x14ac:dyDescent="0.25">
      <c r="A54" s="12" t="s">
        <v>24</v>
      </c>
      <c r="B54" s="12"/>
      <c r="C54" s="12"/>
      <c r="D54" s="12"/>
      <c r="E54" s="12"/>
      <c r="F54" s="12"/>
    </row>
    <row r="55" spans="1:7" x14ac:dyDescent="0.25">
      <c r="A55" s="5" t="s">
        <v>16</v>
      </c>
      <c r="B55" s="5" t="s">
        <v>18</v>
      </c>
      <c r="C55" s="5" t="s">
        <v>19</v>
      </c>
      <c r="D55" s="5" t="s">
        <v>17</v>
      </c>
      <c r="E55" s="5" t="s">
        <v>20</v>
      </c>
      <c r="F55" s="5" t="s">
        <v>21</v>
      </c>
    </row>
    <row r="56" spans="1:7" x14ac:dyDescent="0.25">
      <c r="A56" s="1">
        <v>-5.2350000000000003</v>
      </c>
      <c r="B56" s="1">
        <v>1016.346</v>
      </c>
      <c r="C56" s="1">
        <v>2.4000000000000909E-2</v>
      </c>
      <c r="D56" s="3">
        <v>0.77599823250315703</v>
      </c>
      <c r="E56" s="3">
        <v>0.75199823250315612</v>
      </c>
      <c r="F56" s="3">
        <v>1015.5940017674968</v>
      </c>
      <c r="G56" s="25"/>
    </row>
    <row r="57" spans="1:7" x14ac:dyDescent="0.25">
      <c r="A57" s="1">
        <v>-4.8079999999999998</v>
      </c>
      <c r="B57" s="1">
        <v>1015.901</v>
      </c>
      <c r="C57" s="1">
        <v>0.46900000000005093</v>
      </c>
      <c r="D57" s="3">
        <v>0.9442365568302904</v>
      </c>
      <c r="E57" s="3">
        <v>0.47523655683023946</v>
      </c>
      <c r="F57" s="3">
        <v>1015.4257634431697</v>
      </c>
      <c r="G57" s="25"/>
    </row>
    <row r="58" spans="1:7" x14ac:dyDescent="0.25">
      <c r="A58" s="1">
        <v>-1.3260000000000001</v>
      </c>
      <c r="B58" s="1">
        <v>1015.819</v>
      </c>
      <c r="C58" s="1">
        <v>0.55100000000004457</v>
      </c>
      <c r="D58" s="3">
        <v>0.9543338070633095</v>
      </c>
      <c r="E58" s="3">
        <v>0.40333380706326494</v>
      </c>
      <c r="F58" s="3">
        <v>1015.4156661929367</v>
      </c>
      <c r="G58" s="25"/>
    </row>
    <row r="59" spans="1:7" x14ac:dyDescent="0.25">
      <c r="A59" s="1">
        <v>3.75</v>
      </c>
      <c r="B59" s="1">
        <v>1015.401</v>
      </c>
      <c r="C59" s="1">
        <v>0.96900000000005093</v>
      </c>
      <c r="D59" s="3">
        <v>0.99056921689249888</v>
      </c>
      <c r="E59" s="3">
        <v>2.1569216892447951E-2</v>
      </c>
      <c r="F59" s="3">
        <v>1015.3794307831075</v>
      </c>
      <c r="G59" s="25"/>
    </row>
  </sheetData>
  <mergeCells count="3">
    <mergeCell ref="A22:E22"/>
    <mergeCell ref="A47:F47"/>
    <mergeCell ref="A54:F5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930B9-2BD2-40DB-A92C-C05FE7569E5D}">
  <dimension ref="A15:G72"/>
  <sheetViews>
    <sheetView tabSelected="1" topLeftCell="A52" zoomScale="115" zoomScaleNormal="115" workbookViewId="0">
      <selection activeCell="G58" sqref="G58"/>
    </sheetView>
  </sheetViews>
  <sheetFormatPr baseColWidth="10" defaultRowHeight="15" x14ac:dyDescent="0.25"/>
  <cols>
    <col min="4" max="4" width="8.7109375" customWidth="1"/>
  </cols>
  <sheetData>
    <row r="15" spans="1:6" x14ac:dyDescent="0.25">
      <c r="A15" s="5" t="s">
        <v>4</v>
      </c>
      <c r="B15" s="3">
        <v>14.5</v>
      </c>
      <c r="C15" s="1" t="s">
        <v>7</v>
      </c>
      <c r="D15" s="5" t="s">
        <v>9</v>
      </c>
      <c r="E15" s="4">
        <v>20.05</v>
      </c>
      <c r="F15" s="2" t="s">
        <v>6</v>
      </c>
    </row>
    <row r="16" spans="1:6" x14ac:dyDescent="0.25">
      <c r="A16" s="5" t="s">
        <v>0</v>
      </c>
      <c r="B16" s="3">
        <v>1016.75</v>
      </c>
      <c r="C16" s="1" t="s">
        <v>6</v>
      </c>
      <c r="D16" s="5" t="s">
        <v>8</v>
      </c>
      <c r="E16" s="4">
        <v>4.79</v>
      </c>
      <c r="F16" s="2" t="s">
        <v>10</v>
      </c>
    </row>
    <row r="17" spans="1:6" x14ac:dyDescent="0.25">
      <c r="A17" s="5" t="s">
        <v>1</v>
      </c>
      <c r="B17" s="3">
        <v>0.31</v>
      </c>
      <c r="C17" s="1" t="s">
        <v>6</v>
      </c>
      <c r="D17" s="5" t="s">
        <v>11</v>
      </c>
      <c r="E17" s="4">
        <v>1</v>
      </c>
      <c r="F17" s="2" t="s">
        <v>12</v>
      </c>
    </row>
    <row r="18" spans="1:6" x14ac:dyDescent="0.25">
      <c r="A18" s="5" t="s">
        <v>2</v>
      </c>
      <c r="B18" s="3">
        <v>8.9700000000000006</v>
      </c>
      <c r="C18" s="1" t="s">
        <v>6</v>
      </c>
      <c r="D18" s="5" t="s">
        <v>13</v>
      </c>
      <c r="E18" s="4">
        <v>1.05</v>
      </c>
      <c r="F18" s="2"/>
    </row>
    <row r="19" spans="1:6" x14ac:dyDescent="0.25">
      <c r="A19" s="5" t="s">
        <v>3</v>
      </c>
      <c r="B19" s="3">
        <v>3.1287085985543204</v>
      </c>
      <c r="C19" s="1"/>
      <c r="D19" s="5" t="s">
        <v>14</v>
      </c>
      <c r="E19" s="4">
        <v>1.04</v>
      </c>
      <c r="F19" s="2"/>
    </row>
    <row r="20" spans="1:6" x14ac:dyDescent="0.25">
      <c r="A20" s="5" t="s">
        <v>5</v>
      </c>
      <c r="B20" s="3">
        <v>0.9879</v>
      </c>
      <c r="C20" s="1"/>
      <c r="D20" s="5" t="s">
        <v>15</v>
      </c>
      <c r="E20" s="4">
        <v>0.39385093798724963</v>
      </c>
      <c r="F20" s="2"/>
    </row>
    <row r="21" spans="1:6" x14ac:dyDescent="0.25">
      <c r="A21" s="8"/>
      <c r="B21" s="13"/>
      <c r="C21" s="9"/>
      <c r="D21" s="8"/>
      <c r="E21" s="14"/>
      <c r="F21" s="7"/>
    </row>
    <row r="22" spans="1:6" x14ac:dyDescent="0.25">
      <c r="A22" s="12" t="s">
        <v>23</v>
      </c>
      <c r="B22" s="12"/>
      <c r="C22" s="12"/>
      <c r="D22" s="12"/>
      <c r="E22" s="12"/>
    </row>
    <row r="23" spans="1:6" x14ac:dyDescent="0.25">
      <c r="A23" s="5" t="s">
        <v>16</v>
      </c>
      <c r="B23" s="5" t="s">
        <v>18</v>
      </c>
      <c r="C23" s="5" t="s">
        <v>0</v>
      </c>
      <c r="D23" s="5" t="s">
        <v>22</v>
      </c>
      <c r="E23" s="5" t="s">
        <v>17</v>
      </c>
    </row>
    <row r="24" spans="1:6" x14ac:dyDescent="0.25">
      <c r="A24" s="2">
        <v>-10</v>
      </c>
      <c r="B24" s="2">
        <v>1018.295</v>
      </c>
      <c r="C24" s="2">
        <v>1016.75</v>
      </c>
      <c r="D24" s="2">
        <v>-1.5449999999999591</v>
      </c>
      <c r="E24" s="2"/>
    </row>
    <row r="25" spans="1:6" x14ac:dyDescent="0.25">
      <c r="A25" s="2">
        <v>-9.4450000000000003</v>
      </c>
      <c r="B25" s="2">
        <v>1018.099</v>
      </c>
      <c r="C25" s="2">
        <v>1016.75</v>
      </c>
      <c r="D25" s="2">
        <v>-1.3490000000000464</v>
      </c>
      <c r="E25" s="2"/>
    </row>
    <row r="26" spans="1:6" x14ac:dyDescent="0.25">
      <c r="A26" s="2">
        <v>-6.47</v>
      </c>
      <c r="B26" s="2">
        <v>1017.127</v>
      </c>
      <c r="C26" s="2">
        <v>1016.75</v>
      </c>
      <c r="D26" s="2">
        <v>-0.37699999999995271</v>
      </c>
      <c r="E26" s="2"/>
    </row>
    <row r="27" spans="1:6" x14ac:dyDescent="0.25">
      <c r="A27" s="2">
        <v>-5.3239999999999998</v>
      </c>
      <c r="B27" s="2">
        <v>1016.753</v>
      </c>
      <c r="C27" s="2">
        <v>1016.75</v>
      </c>
      <c r="D27" s="2">
        <v>-3.0000000000427463E-3</v>
      </c>
      <c r="E27" s="2"/>
    </row>
    <row r="28" spans="1:6" x14ac:dyDescent="0.25">
      <c r="A28" s="2">
        <v>-5.2569999999999997</v>
      </c>
      <c r="B28" s="2">
        <v>1016.789</v>
      </c>
      <c r="C28" s="2">
        <v>1016.75</v>
      </c>
      <c r="D28" s="2">
        <v>-3.8999999999987267E-2</v>
      </c>
      <c r="E28" s="2"/>
    </row>
    <row r="29" spans="1:6" x14ac:dyDescent="0.25">
      <c r="A29" s="2">
        <v>-5.2190000000000003</v>
      </c>
      <c r="B29" s="2">
        <v>1016.761</v>
      </c>
      <c r="C29" s="2">
        <v>1016.75</v>
      </c>
      <c r="D29" s="2">
        <v>-1.0999999999967258E-2</v>
      </c>
      <c r="E29" s="2"/>
    </row>
    <row r="30" spans="1:6" x14ac:dyDescent="0.25">
      <c r="A30" s="2">
        <v>-4.9539999999999997</v>
      </c>
      <c r="B30" s="2">
        <v>1016.645</v>
      </c>
      <c r="C30" s="2">
        <v>1016.75</v>
      </c>
      <c r="D30" s="2">
        <v>0.10500000000001819</v>
      </c>
      <c r="E30" s="2">
        <v>0.19513512908350183</v>
      </c>
    </row>
    <row r="31" spans="1:6" x14ac:dyDescent="0.25">
      <c r="A31" s="2">
        <v>-4.0069999999999997</v>
      </c>
      <c r="B31" s="2">
        <v>1016.104</v>
      </c>
      <c r="C31" s="2">
        <v>1016.75</v>
      </c>
      <c r="D31" s="2">
        <v>0.64599999999995816</v>
      </c>
      <c r="E31" s="2">
        <v>1.7132335519814257</v>
      </c>
    </row>
    <row r="32" spans="1:6" x14ac:dyDescent="0.25">
      <c r="A32" s="2">
        <v>-3.9830000000000001</v>
      </c>
      <c r="B32" s="2">
        <v>1016.115</v>
      </c>
      <c r="C32" s="2">
        <v>1016.75</v>
      </c>
      <c r="D32" s="2">
        <v>0.63499999999999091</v>
      </c>
      <c r="E32" s="2">
        <v>1.6784093235821467</v>
      </c>
    </row>
    <row r="33" spans="1:6" x14ac:dyDescent="0.25">
      <c r="A33" s="2">
        <v>-3.7530000000000001</v>
      </c>
      <c r="B33" s="2">
        <v>1016.009</v>
      </c>
      <c r="C33" s="2">
        <v>1016.75</v>
      </c>
      <c r="D33" s="2">
        <v>0.74099999999998545</v>
      </c>
      <c r="E33" s="2">
        <v>2.0186677834613058</v>
      </c>
    </row>
    <row r="34" spans="1:6" x14ac:dyDescent="0.25">
      <c r="A34" s="2">
        <v>-3.54</v>
      </c>
      <c r="B34" s="2">
        <v>1016.043</v>
      </c>
      <c r="C34" s="2">
        <v>1016.75</v>
      </c>
      <c r="D34" s="2">
        <v>0.70699999999999363</v>
      </c>
      <c r="E34" s="2">
        <v>1.9084177252863059</v>
      </c>
    </row>
    <row r="35" spans="1:6" x14ac:dyDescent="0.25">
      <c r="A35" s="2">
        <v>-2.863</v>
      </c>
      <c r="B35" s="2">
        <v>1016.078</v>
      </c>
      <c r="C35" s="2">
        <v>1016.75</v>
      </c>
      <c r="D35" s="2">
        <v>0.67200000000002547</v>
      </c>
      <c r="E35" s="2">
        <v>1.7960047038461529</v>
      </c>
    </row>
    <row r="36" spans="1:6" x14ac:dyDescent="0.25">
      <c r="A36" s="2">
        <v>-0.97499999999999998</v>
      </c>
      <c r="B36" s="2">
        <v>1017.0309999999999</v>
      </c>
      <c r="C36" s="2">
        <v>1016.75</v>
      </c>
      <c r="D36" s="2">
        <v>0.28000000000000003</v>
      </c>
      <c r="E36" s="2">
        <v>0.6304900285566154</v>
      </c>
    </row>
    <row r="37" spans="1:6" x14ac:dyDescent="0.25">
      <c r="A37" s="2">
        <v>-0.39500000000000002</v>
      </c>
      <c r="B37" s="2">
        <v>1016.307</v>
      </c>
      <c r="C37" s="2">
        <v>1016.75</v>
      </c>
      <c r="D37" s="2">
        <v>0.44299999999998363</v>
      </c>
      <c r="E37" s="2">
        <v>1.0912440506976138</v>
      </c>
    </row>
    <row r="38" spans="1:6" x14ac:dyDescent="0.25">
      <c r="A38" s="2">
        <v>4.7439999999999998</v>
      </c>
      <c r="B38" s="2">
        <v>1016.698</v>
      </c>
      <c r="C38" s="2">
        <v>1016.75</v>
      </c>
      <c r="D38" s="2">
        <v>5.2000000000020918E-2</v>
      </c>
      <c r="E38" s="2">
        <v>8.4220158048286434E-2</v>
      </c>
    </row>
    <row r="39" spans="1:6" x14ac:dyDescent="0.25">
      <c r="A39" s="2">
        <v>5.3040000000000003</v>
      </c>
      <c r="B39" s="2">
        <v>1016.587</v>
      </c>
      <c r="C39" s="2">
        <v>1016.75</v>
      </c>
      <c r="D39" s="2">
        <v>0.16300000000001091</v>
      </c>
      <c r="E39" s="2">
        <v>0.33015470564011451</v>
      </c>
    </row>
    <row r="40" spans="1:6" x14ac:dyDescent="0.25">
      <c r="A40" s="2">
        <v>5.423</v>
      </c>
      <c r="B40" s="2">
        <v>1016.78</v>
      </c>
      <c r="C40" s="2">
        <v>1016.75</v>
      </c>
      <c r="D40" s="2">
        <v>-2.9999999999972715E-2</v>
      </c>
      <c r="E40" s="2"/>
    </row>
    <row r="41" spans="1:6" x14ac:dyDescent="0.25">
      <c r="A41" s="2">
        <v>5.58</v>
      </c>
      <c r="B41" s="2">
        <v>1017.13</v>
      </c>
      <c r="C41" s="2">
        <v>1016.75</v>
      </c>
      <c r="D41" s="2">
        <v>-0.37999999999999545</v>
      </c>
      <c r="E41" s="2"/>
    </row>
    <row r="42" spans="1:6" x14ac:dyDescent="0.25">
      <c r="A42" s="2">
        <v>6.0179999999999998</v>
      </c>
      <c r="B42" s="2">
        <v>1018.1079999999999</v>
      </c>
      <c r="C42" s="2">
        <v>1016.75</v>
      </c>
      <c r="D42" s="2">
        <v>-1.3579999999999472</v>
      </c>
      <c r="E42" s="2"/>
    </row>
    <row r="43" spans="1:6" x14ac:dyDescent="0.25">
      <c r="A43" s="2">
        <v>6.4909999999999997</v>
      </c>
      <c r="B43" s="2">
        <v>1018.124</v>
      </c>
      <c r="C43" s="2">
        <v>1016.75</v>
      </c>
      <c r="D43" s="2">
        <v>-1.3740000000000236</v>
      </c>
      <c r="E43" s="2"/>
    </row>
    <row r="44" spans="1:6" x14ac:dyDescent="0.25">
      <c r="A44" s="2">
        <v>10</v>
      </c>
      <c r="B44" s="2">
        <v>1018.717</v>
      </c>
      <c r="C44" s="2">
        <v>1016.75</v>
      </c>
      <c r="D44" s="2">
        <v>-1.9669999999999845</v>
      </c>
      <c r="E44" s="2"/>
    </row>
    <row r="47" spans="1:6" x14ac:dyDescent="0.25">
      <c r="A47" s="12" t="s">
        <v>23</v>
      </c>
      <c r="B47" s="12"/>
      <c r="C47" s="12"/>
      <c r="D47" s="12"/>
      <c r="E47" s="12"/>
      <c r="F47" s="12"/>
    </row>
    <row r="48" spans="1:6" x14ac:dyDescent="0.25">
      <c r="A48" s="5" t="s">
        <v>16</v>
      </c>
      <c r="B48" s="5" t="s">
        <v>18</v>
      </c>
      <c r="C48" s="5" t="s">
        <v>19</v>
      </c>
      <c r="D48" s="5" t="s">
        <v>17</v>
      </c>
      <c r="E48" s="5" t="s">
        <v>20</v>
      </c>
      <c r="F48" s="5" t="s">
        <v>21</v>
      </c>
    </row>
    <row r="49" spans="1:7" x14ac:dyDescent="0.25">
      <c r="A49" s="2">
        <v>-4.9539999999999997</v>
      </c>
      <c r="B49" s="2">
        <v>1016.645</v>
      </c>
      <c r="C49" s="2">
        <v>0.10500000000001819</v>
      </c>
      <c r="D49" s="3">
        <v>0.19513512908350183</v>
      </c>
      <c r="E49" s="3">
        <v>9.0135129083483645E-2</v>
      </c>
      <c r="F49" s="3">
        <v>1016.5548648709165</v>
      </c>
      <c r="G49" s="25"/>
    </row>
    <row r="50" spans="1:7" x14ac:dyDescent="0.25">
      <c r="A50" s="2">
        <v>-4.0069999999999997</v>
      </c>
      <c r="B50" s="2">
        <v>1016.104</v>
      </c>
      <c r="C50" s="2">
        <v>0.64599999999995816</v>
      </c>
      <c r="D50" s="3">
        <v>1.7132335519814257</v>
      </c>
      <c r="E50" s="3">
        <v>1.0672335519814675</v>
      </c>
      <c r="F50" s="3">
        <v>1015.0367664480186</v>
      </c>
      <c r="G50" s="25"/>
    </row>
    <row r="51" spans="1:7" x14ac:dyDescent="0.25">
      <c r="A51" s="2">
        <v>-3.9830000000000001</v>
      </c>
      <c r="B51" s="2">
        <v>1016.115</v>
      </c>
      <c r="C51" s="2">
        <v>0.63499999999999091</v>
      </c>
      <c r="D51" s="3">
        <v>1.6784093235821467</v>
      </c>
      <c r="E51" s="3">
        <v>1.0434093235821558</v>
      </c>
      <c r="F51" s="3">
        <v>1015.0715906764178</v>
      </c>
      <c r="G51" s="25"/>
    </row>
    <row r="52" spans="1:7" x14ac:dyDescent="0.25">
      <c r="A52" s="2">
        <v>-3.7530000000000001</v>
      </c>
      <c r="B52" s="2">
        <v>1016.009</v>
      </c>
      <c r="C52" s="2">
        <v>0.74099999999998545</v>
      </c>
      <c r="D52" s="3">
        <v>2.0186677834613058</v>
      </c>
      <c r="E52" s="3">
        <v>1.2776677834613204</v>
      </c>
      <c r="F52" s="3">
        <v>1014.7313322165387</v>
      </c>
      <c r="G52" s="25"/>
    </row>
    <row r="53" spans="1:7" x14ac:dyDescent="0.25">
      <c r="A53" s="2">
        <v>-3.54</v>
      </c>
      <c r="B53" s="2">
        <v>1016.043</v>
      </c>
      <c r="C53" s="2">
        <v>0.70699999999999363</v>
      </c>
      <c r="D53" s="3">
        <v>1.9084177252863059</v>
      </c>
      <c r="E53" s="3">
        <v>1.2014177252863123</v>
      </c>
      <c r="F53" s="3">
        <v>1014.8415822747137</v>
      </c>
      <c r="G53" s="25"/>
    </row>
    <row r="54" spans="1:7" x14ac:dyDescent="0.25">
      <c r="A54" s="2">
        <v>-2.863</v>
      </c>
      <c r="B54" s="2">
        <v>1016.078</v>
      </c>
      <c r="C54" s="2">
        <v>0.67200000000002547</v>
      </c>
      <c r="D54" s="3">
        <v>1.7960047038461529</v>
      </c>
      <c r="E54" s="3">
        <v>1.1240047038461274</v>
      </c>
      <c r="F54" s="3">
        <v>1014.9539952961538</v>
      </c>
      <c r="G54" s="25"/>
    </row>
    <row r="55" spans="1:7" x14ac:dyDescent="0.25">
      <c r="A55" s="2">
        <v>-0.97499999999999998</v>
      </c>
      <c r="B55" s="2">
        <v>1017.0309999999999</v>
      </c>
      <c r="C55" s="2">
        <v>0.28099999999994901</v>
      </c>
      <c r="D55" s="3">
        <v>0.6331834494803642</v>
      </c>
      <c r="E55" s="3">
        <v>0.35218344948041519</v>
      </c>
      <c r="F55" s="3">
        <v>1016.6788165505195</v>
      </c>
      <c r="G55" s="25"/>
    </row>
    <row r="56" spans="1:7" x14ac:dyDescent="0.25">
      <c r="A56" s="2">
        <v>-0.39500000000000002</v>
      </c>
      <c r="B56" s="2">
        <v>1016.307</v>
      </c>
      <c r="C56" s="2">
        <v>0.44299999999998363</v>
      </c>
      <c r="D56" s="3">
        <v>1.0912440506976138</v>
      </c>
      <c r="E56" s="3">
        <v>0.64824405069763014</v>
      </c>
      <c r="F56" s="3">
        <v>1015.6587559493024</v>
      </c>
      <c r="G56" s="25"/>
    </row>
    <row r="57" spans="1:7" x14ac:dyDescent="0.25">
      <c r="A57" s="2">
        <v>4.7439999999999998</v>
      </c>
      <c r="B57" s="2">
        <v>1016.698</v>
      </c>
      <c r="C57" s="2">
        <v>5.2000000000020918E-2</v>
      </c>
      <c r="D57" s="3">
        <v>8.4220158048286434E-2</v>
      </c>
      <c r="E57" s="3">
        <v>3.2220158048265515E-2</v>
      </c>
      <c r="F57" s="3">
        <v>1016.6657798419517</v>
      </c>
      <c r="G57" s="25"/>
    </row>
    <row r="58" spans="1:7" x14ac:dyDescent="0.25">
      <c r="A58" s="2">
        <v>5.3040000000000003</v>
      </c>
      <c r="B58" s="2">
        <v>1016.587</v>
      </c>
      <c r="C58" s="2">
        <v>0.16300000000001091</v>
      </c>
      <c r="D58" s="3">
        <v>0.33015470564011451</v>
      </c>
      <c r="E58" s="3">
        <v>0.1671547056401036</v>
      </c>
      <c r="F58" s="3">
        <v>1016.4198452943599</v>
      </c>
      <c r="G58" s="25"/>
    </row>
    <row r="61" spans="1:7" x14ac:dyDescent="0.25">
      <c r="A61" s="12" t="s">
        <v>24</v>
      </c>
      <c r="B61" s="12"/>
      <c r="C61" s="12"/>
      <c r="D61" s="12"/>
      <c r="E61" s="12"/>
      <c r="F61" s="12"/>
    </row>
    <row r="62" spans="1:7" x14ac:dyDescent="0.25">
      <c r="A62" s="5" t="s">
        <v>16</v>
      </c>
      <c r="B62" s="5" t="s">
        <v>18</v>
      </c>
      <c r="C62" s="5" t="s">
        <v>19</v>
      </c>
      <c r="D62" s="5" t="s">
        <v>17</v>
      </c>
      <c r="E62" s="5" t="s">
        <v>20</v>
      </c>
      <c r="F62" s="5" t="s">
        <v>21</v>
      </c>
    </row>
    <row r="63" spans="1:7" x14ac:dyDescent="0.25">
      <c r="A63" s="2">
        <v>-4.9539999999999997</v>
      </c>
      <c r="B63" s="2">
        <v>1016.645</v>
      </c>
      <c r="C63" s="1">
        <v>0.10500000000001819</v>
      </c>
      <c r="D63" s="3">
        <v>0.87311424946250582</v>
      </c>
      <c r="E63" s="3">
        <v>0.76811424946248763</v>
      </c>
      <c r="F63" s="3">
        <v>1015.8768857505374</v>
      </c>
      <c r="G63" s="25"/>
    </row>
    <row r="64" spans="1:7" x14ac:dyDescent="0.25">
      <c r="A64" s="2">
        <v>-4.0069999999999997</v>
      </c>
      <c r="B64" s="2">
        <v>1016.104</v>
      </c>
      <c r="C64" s="1">
        <v>0.64599999999995816</v>
      </c>
      <c r="D64" s="3">
        <v>0.98436934904233497</v>
      </c>
      <c r="E64" s="3">
        <v>0.33836934904237681</v>
      </c>
      <c r="F64" s="3">
        <v>1015.7656306509576</v>
      </c>
      <c r="G64" s="25"/>
    </row>
    <row r="65" spans="1:7" x14ac:dyDescent="0.25">
      <c r="A65" s="2">
        <v>-3.9830000000000001</v>
      </c>
      <c r="B65" s="2">
        <v>1016.115</v>
      </c>
      <c r="C65" s="1">
        <v>0.63499999999999091</v>
      </c>
      <c r="D65" s="3">
        <v>0.98325396417454169</v>
      </c>
      <c r="E65" s="3">
        <v>0.34825396417455079</v>
      </c>
      <c r="F65" s="3">
        <v>1015.7667460358255</v>
      </c>
      <c r="G65" s="25"/>
    </row>
    <row r="66" spans="1:7" x14ac:dyDescent="0.25">
      <c r="A66" s="2">
        <v>-3.7530000000000001</v>
      </c>
      <c r="B66" s="2">
        <v>1016.009</v>
      </c>
      <c r="C66" s="1">
        <v>0.74099999999998545</v>
      </c>
      <c r="D66" s="3">
        <v>0.99332531726721962</v>
      </c>
      <c r="E66" s="3">
        <v>0.25232531726723417</v>
      </c>
      <c r="F66" s="3">
        <v>1015.7566746827328</v>
      </c>
      <c r="G66" s="25"/>
    </row>
    <row r="67" spans="1:7" x14ac:dyDescent="0.25">
      <c r="A67" s="2">
        <v>-3.54</v>
      </c>
      <c r="B67" s="2">
        <v>1016.043</v>
      </c>
      <c r="C67" s="1">
        <v>0.70699999999999363</v>
      </c>
      <c r="D67" s="3">
        <v>0.99025016109251296</v>
      </c>
      <c r="E67" s="3">
        <v>0.28325016109251933</v>
      </c>
      <c r="F67" s="3">
        <v>1015.7597498389075</v>
      </c>
      <c r="G67" s="25"/>
    </row>
    <row r="68" spans="1:7" x14ac:dyDescent="0.25">
      <c r="A68" s="2">
        <v>-2.863</v>
      </c>
      <c r="B68" s="2">
        <v>1016.078</v>
      </c>
      <c r="C68" s="1">
        <v>0.67200000000002547</v>
      </c>
      <c r="D68" s="3">
        <v>0.98693676780699979</v>
      </c>
      <c r="E68" s="3">
        <v>0.31493676780697433</v>
      </c>
      <c r="F68" s="3">
        <v>1015.763063232193</v>
      </c>
      <c r="G68" s="25"/>
    </row>
    <row r="69" spans="1:7" x14ac:dyDescent="0.25">
      <c r="A69" s="2">
        <v>-0.97499999999999998</v>
      </c>
      <c r="B69" s="2">
        <v>1017.0309999999999</v>
      </c>
      <c r="C69" s="1">
        <v>0.28099999999994901</v>
      </c>
      <c r="D69" s="3">
        <v>0.93173562469853322</v>
      </c>
      <c r="E69" s="3">
        <v>0.65073562469858426</v>
      </c>
      <c r="F69" s="3">
        <v>1017.0309999999999</v>
      </c>
      <c r="G69" s="25"/>
    </row>
    <row r="70" spans="1:7" x14ac:dyDescent="0.25">
      <c r="A70" s="2">
        <v>-0.39500000000000002</v>
      </c>
      <c r="B70" s="2">
        <v>1016.307</v>
      </c>
      <c r="C70" s="1">
        <v>0.44299999999998363</v>
      </c>
      <c r="D70" s="3">
        <v>0.96015925808116986</v>
      </c>
      <c r="E70" s="3">
        <v>0.51715925808118623</v>
      </c>
      <c r="F70" s="3">
        <v>1015.7898407419189</v>
      </c>
      <c r="G70" s="25"/>
    </row>
    <row r="71" spans="1:7" x14ac:dyDescent="0.25">
      <c r="A71" s="2">
        <v>4.7439999999999998</v>
      </c>
      <c r="B71" s="2">
        <v>1016.698</v>
      </c>
      <c r="C71" s="1">
        <v>5.2000000000020918E-2</v>
      </c>
      <c r="D71" s="3">
        <v>0.83353698691983491</v>
      </c>
      <c r="E71" s="3">
        <v>0.78153698691981399</v>
      </c>
      <c r="F71" s="3">
        <v>1015.9164630130801</v>
      </c>
      <c r="G71" s="25"/>
    </row>
    <row r="72" spans="1:7" x14ac:dyDescent="0.25">
      <c r="A72" s="2">
        <v>5.3040000000000003</v>
      </c>
      <c r="B72" s="2">
        <v>1016.587</v>
      </c>
      <c r="C72" s="1">
        <v>0.16300000000001091</v>
      </c>
      <c r="D72" s="3">
        <v>0.89883385527556559</v>
      </c>
      <c r="E72" s="3">
        <v>0.73583385527555467</v>
      </c>
      <c r="F72" s="3">
        <v>1015.8511661447244</v>
      </c>
      <c r="G72" s="25"/>
    </row>
  </sheetData>
  <mergeCells count="3">
    <mergeCell ref="A22:E22"/>
    <mergeCell ref="A47:F47"/>
    <mergeCell ref="A61:F6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4DD09-FBA4-4B5B-A7C4-B3E653A731BE}">
  <dimension ref="A1:I79"/>
  <sheetViews>
    <sheetView topLeftCell="A19" workbookViewId="0">
      <selection activeCell="E46" sqref="E46"/>
    </sheetView>
  </sheetViews>
  <sheetFormatPr baseColWidth="10" defaultRowHeight="15" x14ac:dyDescent="0.25"/>
  <cols>
    <col min="2" max="2" width="19.42578125" bestFit="1" customWidth="1"/>
    <col min="3" max="4" width="12.5703125" bestFit="1" customWidth="1"/>
  </cols>
  <sheetData>
    <row r="1" spans="1:9" x14ac:dyDescent="0.25">
      <c r="A1" s="20" t="s">
        <v>30</v>
      </c>
      <c r="B1" s="20"/>
      <c r="C1" s="20"/>
      <c r="D1" s="20"/>
      <c r="E1" s="8"/>
      <c r="F1" s="8"/>
      <c r="G1" s="8"/>
      <c r="H1" s="8"/>
    </row>
    <row r="2" spans="1:9" x14ac:dyDescent="0.25">
      <c r="A2" s="15" t="s">
        <v>16</v>
      </c>
      <c r="B2" s="18" t="s">
        <v>26</v>
      </c>
      <c r="C2" s="18"/>
      <c r="D2" s="18"/>
      <c r="E2" s="10"/>
      <c r="F2" s="10"/>
      <c r="G2" s="10"/>
      <c r="H2" s="10"/>
    </row>
    <row r="3" spans="1:9" x14ac:dyDescent="0.25">
      <c r="A3" s="16"/>
      <c r="B3" s="17" t="s">
        <v>27</v>
      </c>
      <c r="C3" s="17" t="s">
        <v>28</v>
      </c>
      <c r="D3" s="17" t="s">
        <v>25</v>
      </c>
      <c r="E3" s="10"/>
      <c r="F3" s="10"/>
      <c r="G3" s="10"/>
      <c r="H3" s="10"/>
    </row>
    <row r="4" spans="1:9" x14ac:dyDescent="0.25">
      <c r="A4" s="2">
        <v>-10</v>
      </c>
      <c r="B4" s="2">
        <v>1020.94</v>
      </c>
      <c r="C4" s="2"/>
      <c r="D4" s="2"/>
      <c r="E4" s="2">
        <v>1020.94</v>
      </c>
      <c r="F4" s="7"/>
      <c r="G4" s="7"/>
      <c r="H4" s="7"/>
    </row>
    <row r="5" spans="1:9" x14ac:dyDescent="0.25">
      <c r="A5" s="2">
        <v>-9.42</v>
      </c>
      <c r="B5" s="2">
        <v>1020.717</v>
      </c>
      <c r="C5" s="2"/>
      <c r="D5" s="2"/>
      <c r="E5" s="2">
        <v>1020.717</v>
      </c>
      <c r="F5" s="7"/>
      <c r="G5" s="7"/>
      <c r="H5" s="7"/>
    </row>
    <row r="6" spans="1:9" x14ac:dyDescent="0.25">
      <c r="A6" s="2">
        <v>-8.7279999999999998</v>
      </c>
      <c r="B6" s="2">
        <v>1020.417</v>
      </c>
      <c r="C6" s="2"/>
      <c r="D6" s="2"/>
      <c r="E6" s="2">
        <v>1020.417</v>
      </c>
      <c r="F6" s="7"/>
      <c r="G6" s="7"/>
      <c r="H6" s="7"/>
    </row>
    <row r="7" spans="1:9" x14ac:dyDescent="0.25">
      <c r="A7" s="2">
        <v>-7.6470000000000002</v>
      </c>
      <c r="B7" s="2">
        <v>1019.704</v>
      </c>
      <c r="C7" s="2"/>
      <c r="D7" s="2"/>
      <c r="E7" s="2">
        <v>1019.704</v>
      </c>
      <c r="F7" s="7"/>
      <c r="G7" s="7"/>
      <c r="H7" s="7"/>
    </row>
    <row r="8" spans="1:9" x14ac:dyDescent="0.25">
      <c r="A8" s="2">
        <v>-7.1630000000000003</v>
      </c>
      <c r="B8" s="2">
        <v>1019.29</v>
      </c>
      <c r="C8" s="2"/>
      <c r="D8" s="2"/>
      <c r="E8" s="2">
        <v>1019.29</v>
      </c>
      <c r="F8" s="7"/>
      <c r="G8" s="7"/>
      <c r="H8" s="7"/>
    </row>
    <row r="9" spans="1:9" x14ac:dyDescent="0.25">
      <c r="A9" s="2">
        <v>-6.2880000000000003</v>
      </c>
      <c r="B9" s="2">
        <v>1019.22</v>
      </c>
      <c r="C9" s="2"/>
      <c r="D9" s="2"/>
      <c r="E9" s="2">
        <v>1019.22</v>
      </c>
      <c r="F9" s="7"/>
      <c r="G9" s="7"/>
      <c r="H9" s="7"/>
    </row>
    <row r="10" spans="1:9" x14ac:dyDescent="0.25">
      <c r="A10" s="2">
        <v>-5.0380000000000003</v>
      </c>
      <c r="B10" s="2">
        <v>1018.87</v>
      </c>
      <c r="C10" s="2"/>
      <c r="D10" s="2"/>
      <c r="E10" s="2">
        <v>1018.87</v>
      </c>
      <c r="F10" s="7"/>
      <c r="G10" s="7"/>
      <c r="H10" s="7"/>
    </row>
    <row r="11" spans="1:9" x14ac:dyDescent="0.25">
      <c r="A11" s="2">
        <v>-4.5199999999999996</v>
      </c>
      <c r="B11" s="2">
        <v>1018.802</v>
      </c>
      <c r="C11" s="2"/>
      <c r="D11" s="2"/>
      <c r="E11" s="2">
        <v>1018.802</v>
      </c>
      <c r="F11" s="7"/>
      <c r="G11" s="7"/>
      <c r="H11" s="7"/>
    </row>
    <row r="12" spans="1:9" x14ac:dyDescent="0.25">
      <c r="A12" s="22">
        <v>-3.9209999999999998</v>
      </c>
      <c r="B12" s="22">
        <v>1019.043</v>
      </c>
      <c r="C12" s="22"/>
      <c r="D12" s="22"/>
      <c r="E12" s="22">
        <v>1019.043</v>
      </c>
      <c r="F12" s="7"/>
      <c r="G12" s="7"/>
      <c r="H12" s="7"/>
    </row>
    <row r="13" spans="1:9" x14ac:dyDescent="0.25">
      <c r="A13" s="22">
        <v>-3.504</v>
      </c>
      <c r="B13" s="22">
        <v>1019.744</v>
      </c>
      <c r="C13" s="22"/>
      <c r="D13" s="22"/>
      <c r="E13" s="22">
        <v>1019.744</v>
      </c>
      <c r="F13" s="7"/>
      <c r="G13" s="7"/>
      <c r="H13" s="7"/>
    </row>
    <row r="14" spans="1:9" x14ac:dyDescent="0.25">
      <c r="A14" s="22">
        <v>-3.3540000000000001</v>
      </c>
      <c r="B14" s="22">
        <v>1018.9880000000001</v>
      </c>
      <c r="C14" s="22"/>
      <c r="D14" s="22"/>
      <c r="E14" s="22">
        <v>1018.9880000000001</v>
      </c>
      <c r="F14" s="7"/>
      <c r="G14" s="7"/>
      <c r="H14" s="7"/>
    </row>
    <row r="15" spans="1:9" x14ac:dyDescent="0.25">
      <c r="A15" s="22">
        <v>-3.3220000000000001</v>
      </c>
      <c r="B15" s="22">
        <v>1018.287</v>
      </c>
      <c r="C15" s="22"/>
      <c r="D15" s="22"/>
      <c r="E15" s="22">
        <v>1018.287</v>
      </c>
      <c r="F15" s="7"/>
      <c r="G15" s="7"/>
      <c r="H15" s="7"/>
      <c r="I15" s="19"/>
    </row>
    <row r="16" spans="1:9" x14ac:dyDescent="0.25">
      <c r="A16" s="22">
        <v>-3.14</v>
      </c>
      <c r="B16" s="22">
        <v>1017.127</v>
      </c>
      <c r="C16" s="22">
        <v>1017.127</v>
      </c>
      <c r="D16" s="22">
        <v>1017.127</v>
      </c>
      <c r="E16" s="22">
        <v>1017.127</v>
      </c>
      <c r="F16" s="7"/>
      <c r="G16" s="7"/>
      <c r="H16" s="7"/>
      <c r="I16" s="19"/>
    </row>
    <row r="17" spans="1:9" x14ac:dyDescent="0.25">
      <c r="A17" s="22">
        <v>-2.8540000000000001</v>
      </c>
      <c r="B17" s="27">
        <v>1015.0144257434787</v>
      </c>
      <c r="C17" s="27">
        <v>1014.7066741501876</v>
      </c>
      <c r="D17" s="27">
        <f>+AVERAGE(B17:C17)</f>
        <v>1014.8605499468331</v>
      </c>
      <c r="E17" s="22">
        <v>1015.303</v>
      </c>
      <c r="F17" s="26"/>
      <c r="G17" s="7"/>
      <c r="H17" s="7"/>
      <c r="I17" s="19"/>
    </row>
    <row r="18" spans="1:9" x14ac:dyDescent="0.25">
      <c r="A18" s="22">
        <v>-2.589</v>
      </c>
      <c r="B18" s="27">
        <v>1014.8187015327524</v>
      </c>
      <c r="C18" s="27">
        <v>1014.692338776719</v>
      </c>
      <c r="D18" s="27">
        <f>+AVERAGE(B18:C18)</f>
        <v>1014.7555201547357</v>
      </c>
      <c r="E18" s="22">
        <v>1015.222</v>
      </c>
      <c r="F18" s="26"/>
      <c r="G18" s="7"/>
      <c r="H18" s="7"/>
      <c r="I18" s="19"/>
    </row>
    <row r="19" spans="1:9" x14ac:dyDescent="0.25">
      <c r="A19" s="22">
        <v>-2.2149999999999999</v>
      </c>
      <c r="B19" s="27">
        <v>1014.8063281785553</v>
      </c>
      <c r="C19" s="27">
        <v>1014.6915510739719</v>
      </c>
      <c r="D19" s="27">
        <f>+AVERAGE(B19:C19)</f>
        <v>1014.7489396262636</v>
      </c>
      <c r="E19" s="22">
        <v>1015.217</v>
      </c>
      <c r="F19" s="26"/>
      <c r="G19" s="7"/>
      <c r="H19" s="7"/>
    </row>
    <row r="20" spans="1:9" x14ac:dyDescent="0.25">
      <c r="A20" s="22">
        <v>3.464</v>
      </c>
      <c r="B20" s="27">
        <v>1014.0841037406767</v>
      </c>
      <c r="C20" s="27">
        <v>1014.6585108267445</v>
      </c>
      <c r="D20" s="27">
        <f>+AVERAGE(B20:C20)</f>
        <v>1014.3713072837106</v>
      </c>
      <c r="E20" s="22">
        <v>1014.942</v>
      </c>
      <c r="F20" s="26"/>
      <c r="G20" s="7"/>
      <c r="H20" s="7"/>
    </row>
    <row r="21" spans="1:9" x14ac:dyDescent="0.25">
      <c r="A21" s="22">
        <v>4.8140000000000001</v>
      </c>
      <c r="B21" s="22">
        <v>1016.4880000000001</v>
      </c>
      <c r="C21" s="22">
        <v>1016.4880000000001</v>
      </c>
      <c r="D21" s="22">
        <v>1016.4880000000001</v>
      </c>
      <c r="E21" s="22">
        <v>1016.4880000000001</v>
      </c>
      <c r="F21" s="26"/>
      <c r="G21" s="7"/>
      <c r="H21" s="7"/>
    </row>
    <row r="22" spans="1:9" x14ac:dyDescent="0.25">
      <c r="A22" s="22">
        <v>5.0110000000000001</v>
      </c>
      <c r="B22" s="22">
        <v>1017.12</v>
      </c>
      <c r="C22" s="22"/>
      <c r="D22" s="22"/>
      <c r="E22" s="22">
        <v>1017.12</v>
      </c>
      <c r="F22" s="7"/>
      <c r="G22" s="7"/>
      <c r="H22" s="7"/>
    </row>
    <row r="23" spans="1:9" x14ac:dyDescent="0.25">
      <c r="A23" s="2">
        <v>5.0460000000000003</v>
      </c>
      <c r="B23" s="2">
        <v>1017.122</v>
      </c>
      <c r="C23" s="2"/>
      <c r="D23" s="2"/>
      <c r="E23" s="2">
        <v>1017.122</v>
      </c>
      <c r="F23" s="7"/>
      <c r="G23" s="7"/>
      <c r="H23" s="7"/>
    </row>
    <row r="24" spans="1:9" x14ac:dyDescent="0.25">
      <c r="A24" s="2">
        <v>5.09</v>
      </c>
      <c r="B24" s="2">
        <v>1018.9930000000001</v>
      </c>
      <c r="C24" s="2"/>
      <c r="D24" s="2"/>
      <c r="E24" s="2">
        <v>1018.9930000000001</v>
      </c>
      <c r="F24" s="7"/>
      <c r="G24" s="7"/>
      <c r="H24" s="7"/>
    </row>
    <row r="25" spans="1:9" x14ac:dyDescent="0.25">
      <c r="A25" s="2">
        <v>5.359</v>
      </c>
      <c r="B25" s="2">
        <v>1018.908</v>
      </c>
      <c r="C25" s="2"/>
      <c r="D25" s="2"/>
      <c r="E25" s="2">
        <v>1018.908</v>
      </c>
      <c r="F25" s="7"/>
      <c r="G25" s="7"/>
      <c r="H25" s="7"/>
    </row>
    <row r="26" spans="1:9" x14ac:dyDescent="0.25">
      <c r="A26" s="2">
        <v>10</v>
      </c>
      <c r="B26" s="2">
        <v>1019.074</v>
      </c>
      <c r="C26" s="2"/>
      <c r="D26" s="2"/>
      <c r="E26" s="2">
        <v>1019.074</v>
      </c>
      <c r="F26" s="7"/>
      <c r="G26" s="7"/>
      <c r="H26" s="7"/>
    </row>
    <row r="30" spans="1:9" x14ac:dyDescent="0.25">
      <c r="A30" s="20" t="s">
        <v>29</v>
      </c>
      <c r="B30" s="20"/>
      <c r="C30" s="20"/>
      <c r="D30" s="20"/>
    </row>
    <row r="31" spans="1:9" x14ac:dyDescent="0.25">
      <c r="A31" s="23" t="s">
        <v>16</v>
      </c>
      <c r="B31" s="18" t="s">
        <v>26</v>
      </c>
      <c r="C31" s="18"/>
      <c r="D31" s="18"/>
    </row>
    <row r="32" spans="1:9" x14ac:dyDescent="0.25">
      <c r="A32" s="24"/>
      <c r="B32" s="17" t="s">
        <v>27</v>
      </c>
      <c r="C32" s="17" t="s">
        <v>28</v>
      </c>
      <c r="D32" s="17" t="s">
        <v>25</v>
      </c>
    </row>
    <row r="33" spans="1:6" x14ac:dyDescent="0.25">
      <c r="A33" s="2">
        <v>-12.691000000000001</v>
      </c>
      <c r="B33" s="2">
        <v>1020.328</v>
      </c>
      <c r="C33" s="2"/>
      <c r="D33" s="2"/>
      <c r="E33" s="2">
        <v>1020.328</v>
      </c>
    </row>
    <row r="34" spans="1:6" x14ac:dyDescent="0.25">
      <c r="A34" s="2">
        <v>-8.4320000000000004</v>
      </c>
      <c r="B34" s="2">
        <v>1020.221</v>
      </c>
      <c r="C34" s="2"/>
      <c r="D34" s="2"/>
      <c r="E34" s="2">
        <v>1020.221</v>
      </c>
    </row>
    <row r="35" spans="1:6" x14ac:dyDescent="0.25">
      <c r="A35" s="2">
        <v>-7.2850000000000001</v>
      </c>
      <c r="B35" s="2">
        <v>1020.259</v>
      </c>
      <c r="C35" s="2"/>
      <c r="D35" s="2"/>
      <c r="E35" s="2">
        <v>1020.259</v>
      </c>
    </row>
    <row r="36" spans="1:6" x14ac:dyDescent="0.25">
      <c r="A36" s="2">
        <v>-6.1959999999999997</v>
      </c>
      <c r="B36" s="2">
        <v>1020.306</v>
      </c>
      <c r="C36" s="2"/>
      <c r="D36" s="2"/>
      <c r="E36" s="2">
        <v>1020.306</v>
      </c>
    </row>
    <row r="37" spans="1:6" x14ac:dyDescent="0.25">
      <c r="A37" s="2">
        <v>-6.1470000000000002</v>
      </c>
      <c r="B37" s="2">
        <v>1020.308</v>
      </c>
      <c r="C37" s="2"/>
      <c r="D37" s="2"/>
      <c r="E37" s="2">
        <v>1020.308</v>
      </c>
    </row>
    <row r="38" spans="1:6" x14ac:dyDescent="0.25">
      <c r="A38" s="2">
        <v>-5.976</v>
      </c>
      <c r="B38" s="2">
        <v>1020.452</v>
      </c>
      <c r="C38" s="2"/>
      <c r="D38" s="2"/>
      <c r="E38" s="2">
        <v>1020.452</v>
      </c>
    </row>
    <row r="39" spans="1:6" x14ac:dyDescent="0.25">
      <c r="A39" s="2">
        <v>-5.9379999999999997</v>
      </c>
      <c r="B39" s="2">
        <v>1018.4160000000001</v>
      </c>
      <c r="C39" s="2"/>
      <c r="D39" s="2"/>
      <c r="E39" s="2">
        <v>1018.4160000000001</v>
      </c>
    </row>
    <row r="40" spans="1:6" x14ac:dyDescent="0.25">
      <c r="A40" s="2">
        <v>-5.77</v>
      </c>
      <c r="B40" s="2">
        <v>1017.922</v>
      </c>
      <c r="C40" s="2">
        <v>1017.922</v>
      </c>
      <c r="D40" s="2">
        <v>1017.922</v>
      </c>
      <c r="E40" s="2">
        <v>1017.922</v>
      </c>
    </row>
    <row r="41" spans="1:6" x14ac:dyDescent="0.25">
      <c r="A41" s="22">
        <v>-5.2350000000000003</v>
      </c>
      <c r="B41" s="27">
        <v>1016.346</v>
      </c>
      <c r="C41" s="27">
        <v>1015.5940017674968</v>
      </c>
      <c r="D41" s="27">
        <f>+AVERAGE(B41:C41)</f>
        <v>1015.9700008837484</v>
      </c>
      <c r="E41" s="22">
        <v>1016.346</v>
      </c>
      <c r="F41" s="19"/>
    </row>
    <row r="42" spans="1:6" x14ac:dyDescent="0.25">
      <c r="A42" s="22">
        <v>-4.8079999999999998</v>
      </c>
      <c r="B42" s="27">
        <v>1015.5639298793581</v>
      </c>
      <c r="C42" s="27">
        <v>1015.4257634431697</v>
      </c>
      <c r="D42" s="27">
        <f t="shared" ref="D42:D44" si="0">+AVERAGE(B42:C42)</f>
        <v>1015.4948466612639</v>
      </c>
      <c r="E42" s="22">
        <v>1015.901</v>
      </c>
      <c r="F42" s="19"/>
    </row>
    <row r="43" spans="1:6" x14ac:dyDescent="0.25">
      <c r="A43" s="22">
        <v>-1.3260000000000001</v>
      </c>
      <c r="B43" s="27">
        <v>1015.3926538988708</v>
      </c>
      <c r="C43" s="27">
        <v>1015.4156661929367</v>
      </c>
      <c r="D43" s="27">
        <f t="shared" si="0"/>
        <v>1015.4041600459037</v>
      </c>
      <c r="E43" s="22">
        <v>1015.819</v>
      </c>
      <c r="F43" s="19"/>
    </row>
    <row r="44" spans="1:6" x14ac:dyDescent="0.25">
      <c r="A44" s="22">
        <v>3.75</v>
      </c>
      <c r="B44" s="27">
        <v>1014.450413726192</v>
      </c>
      <c r="C44" s="27">
        <v>1015.3794307831075</v>
      </c>
      <c r="D44" s="27">
        <f t="shared" si="0"/>
        <v>1014.9149222546498</v>
      </c>
      <c r="E44" s="22">
        <v>1015.401</v>
      </c>
      <c r="F44" s="19"/>
    </row>
    <row r="45" spans="1:6" x14ac:dyDescent="0.25">
      <c r="A45" s="22">
        <v>4.0010000000000003</v>
      </c>
      <c r="B45" s="22">
        <v>1017.9059999999999</v>
      </c>
      <c r="C45" s="22">
        <v>1017.9059999999999</v>
      </c>
      <c r="D45" s="22">
        <v>1017.9059999999999</v>
      </c>
      <c r="E45" s="22">
        <v>1017.9059999999999</v>
      </c>
    </row>
    <row r="46" spans="1:6" x14ac:dyDescent="0.25">
      <c r="A46" s="2">
        <v>4.0819999999999999</v>
      </c>
      <c r="B46" s="21">
        <v>1018.151</v>
      </c>
      <c r="C46" s="21"/>
      <c r="D46" s="21"/>
      <c r="E46" s="2">
        <v>1018.151</v>
      </c>
    </row>
    <row r="47" spans="1:6" x14ac:dyDescent="0.25">
      <c r="A47" s="2">
        <v>4.1020000000000003</v>
      </c>
      <c r="B47" s="21">
        <v>1019.85</v>
      </c>
      <c r="C47" s="21"/>
      <c r="D47" s="21"/>
      <c r="E47" s="2">
        <v>1019.85</v>
      </c>
    </row>
    <row r="48" spans="1:6" x14ac:dyDescent="0.25">
      <c r="A48" s="2">
        <v>4.4660000000000002</v>
      </c>
      <c r="B48" s="21">
        <v>1019.761</v>
      </c>
      <c r="C48" s="21"/>
      <c r="D48" s="21"/>
      <c r="E48" s="2">
        <v>1019.761</v>
      </c>
    </row>
    <row r="49" spans="1:5" x14ac:dyDescent="0.25">
      <c r="A49" s="2">
        <v>4.601</v>
      </c>
      <c r="B49" s="21">
        <v>1019.723</v>
      </c>
      <c r="C49" s="21"/>
      <c r="D49" s="21"/>
      <c r="E49" s="2">
        <v>1019.723</v>
      </c>
    </row>
    <row r="50" spans="1:5" x14ac:dyDescent="0.25">
      <c r="A50" s="2">
        <v>4.702</v>
      </c>
      <c r="B50" s="2">
        <v>1019.732</v>
      </c>
      <c r="C50" s="2"/>
      <c r="D50" s="2"/>
      <c r="E50" s="2">
        <v>1019.732</v>
      </c>
    </row>
    <row r="51" spans="1:5" x14ac:dyDescent="0.25">
      <c r="A51" s="2">
        <v>7.3540000000000001</v>
      </c>
      <c r="B51" s="2">
        <v>1019.673</v>
      </c>
      <c r="C51" s="2"/>
      <c r="D51" s="2"/>
      <c r="E51" s="2">
        <v>1019.673</v>
      </c>
    </row>
    <row r="52" spans="1:5" x14ac:dyDescent="0.25">
      <c r="A52" s="2">
        <v>7.4390000000000001</v>
      </c>
      <c r="B52" s="2">
        <v>1019.67</v>
      </c>
      <c r="C52" s="2"/>
      <c r="D52" s="2"/>
      <c r="E52" s="2">
        <v>1019.67</v>
      </c>
    </row>
    <row r="53" spans="1:5" x14ac:dyDescent="0.25">
      <c r="A53" s="2">
        <v>7.5129999999999999</v>
      </c>
      <c r="B53" s="2">
        <v>1019.729</v>
      </c>
      <c r="C53" s="2"/>
      <c r="D53" s="2"/>
      <c r="E53" s="2">
        <v>1019.729</v>
      </c>
    </row>
    <row r="56" spans="1:5" x14ac:dyDescent="0.25">
      <c r="A56" s="20" t="s">
        <v>31</v>
      </c>
      <c r="B56" s="20"/>
      <c r="C56" s="20"/>
      <c r="D56" s="20"/>
    </row>
    <row r="57" spans="1:5" x14ac:dyDescent="0.25">
      <c r="A57" s="23" t="s">
        <v>16</v>
      </c>
      <c r="B57" s="18" t="s">
        <v>26</v>
      </c>
      <c r="C57" s="18"/>
      <c r="D57" s="18"/>
    </row>
    <row r="58" spans="1:5" x14ac:dyDescent="0.25">
      <c r="A58" s="24"/>
      <c r="B58" s="17" t="s">
        <v>27</v>
      </c>
      <c r="C58" s="17" t="s">
        <v>28</v>
      </c>
      <c r="D58" s="17" t="s">
        <v>25</v>
      </c>
    </row>
    <row r="59" spans="1:5" x14ac:dyDescent="0.25">
      <c r="A59" s="2">
        <v>-10</v>
      </c>
      <c r="B59" s="2">
        <v>1018.295</v>
      </c>
      <c r="C59" s="2"/>
      <c r="D59" s="2"/>
      <c r="E59" s="2">
        <v>1018.295</v>
      </c>
    </row>
    <row r="60" spans="1:5" x14ac:dyDescent="0.25">
      <c r="A60" s="2">
        <v>-9.4450000000000003</v>
      </c>
      <c r="B60" s="2">
        <v>1018.099</v>
      </c>
      <c r="C60" s="2"/>
      <c r="D60" s="2"/>
      <c r="E60" s="2">
        <v>1018.099</v>
      </c>
    </row>
    <row r="61" spans="1:5" x14ac:dyDescent="0.25">
      <c r="A61" s="2">
        <v>-6.47</v>
      </c>
      <c r="B61" s="2">
        <v>1017.127</v>
      </c>
      <c r="C61" s="2"/>
      <c r="D61" s="2"/>
      <c r="E61" s="2">
        <v>1017.127</v>
      </c>
    </row>
    <row r="62" spans="1:5" x14ac:dyDescent="0.25">
      <c r="A62" s="2">
        <v>-5.3239999999999998</v>
      </c>
      <c r="B62" s="2">
        <v>1016.753</v>
      </c>
      <c r="C62" s="2"/>
      <c r="D62" s="2"/>
      <c r="E62" s="2">
        <v>1016.753</v>
      </c>
    </row>
    <row r="63" spans="1:5" x14ac:dyDescent="0.25">
      <c r="A63" s="2">
        <v>-5.2569999999999997</v>
      </c>
      <c r="B63" s="2">
        <v>1016.789</v>
      </c>
      <c r="C63" s="2"/>
      <c r="D63" s="2"/>
      <c r="E63" s="2">
        <v>1016.789</v>
      </c>
    </row>
    <row r="64" spans="1:5" x14ac:dyDescent="0.25">
      <c r="A64" s="2">
        <v>-5.2190000000000003</v>
      </c>
      <c r="B64" s="2">
        <v>1016.761</v>
      </c>
      <c r="C64" s="2">
        <v>1016.761</v>
      </c>
      <c r="D64" s="2">
        <v>1016.761</v>
      </c>
      <c r="E64" s="2">
        <v>1016.761</v>
      </c>
    </row>
    <row r="65" spans="1:6" x14ac:dyDescent="0.25">
      <c r="A65" s="22">
        <v>-4.9539999999999997</v>
      </c>
      <c r="B65" s="27">
        <v>1016.5548648709165</v>
      </c>
      <c r="C65" s="27">
        <v>1015.8768857505374</v>
      </c>
      <c r="D65" s="27">
        <f t="shared" ref="D65:D74" si="1">+AVERAGE(B65:C65)</f>
        <v>1016.2158753107269</v>
      </c>
      <c r="E65" s="2">
        <v>1016.645</v>
      </c>
      <c r="F65" s="19"/>
    </row>
    <row r="66" spans="1:6" x14ac:dyDescent="0.25">
      <c r="A66" s="22">
        <v>-4.0069999999999997</v>
      </c>
      <c r="B66" s="27">
        <v>1015.0367664480186</v>
      </c>
      <c r="C66" s="27">
        <v>1015.7656306509576</v>
      </c>
      <c r="D66" s="27">
        <f t="shared" si="1"/>
        <v>1015.4011985494881</v>
      </c>
      <c r="E66" s="2">
        <v>1016.104</v>
      </c>
      <c r="F66" s="19"/>
    </row>
    <row r="67" spans="1:6" x14ac:dyDescent="0.25">
      <c r="A67" s="22">
        <v>-3.9830000000000001</v>
      </c>
      <c r="B67" s="27">
        <v>1015.0715906764178</v>
      </c>
      <c r="C67" s="27">
        <v>1015.7667460358255</v>
      </c>
      <c r="D67" s="27">
        <f t="shared" si="1"/>
        <v>1015.4191683561216</v>
      </c>
      <c r="E67" s="2">
        <v>1016.115</v>
      </c>
      <c r="F67" s="19"/>
    </row>
    <row r="68" spans="1:6" x14ac:dyDescent="0.25">
      <c r="A68" s="22">
        <v>-3.7530000000000001</v>
      </c>
      <c r="B68" s="27">
        <v>1014.7313322165387</v>
      </c>
      <c r="C68" s="27">
        <v>1015.7566746827328</v>
      </c>
      <c r="D68" s="27">
        <f t="shared" si="1"/>
        <v>1015.2440034496358</v>
      </c>
      <c r="E68" s="2">
        <v>1016.009</v>
      </c>
      <c r="F68" s="19"/>
    </row>
    <row r="69" spans="1:6" x14ac:dyDescent="0.25">
      <c r="A69" s="22">
        <v>-3.54</v>
      </c>
      <c r="B69" s="27">
        <v>1014.8415822747137</v>
      </c>
      <c r="C69" s="27">
        <v>1015.7597498389075</v>
      </c>
      <c r="D69" s="27">
        <f t="shared" si="1"/>
        <v>1015.3006660568105</v>
      </c>
      <c r="E69" s="2">
        <v>1016.043</v>
      </c>
      <c r="F69" s="19"/>
    </row>
    <row r="70" spans="1:6" x14ac:dyDescent="0.25">
      <c r="A70" s="22">
        <v>-2.863</v>
      </c>
      <c r="B70" s="27">
        <v>1014.9539952961538</v>
      </c>
      <c r="C70" s="27">
        <v>1015.763063232193</v>
      </c>
      <c r="D70" s="27">
        <f t="shared" si="1"/>
        <v>1015.3585292641734</v>
      </c>
      <c r="E70" s="2">
        <v>1016.078</v>
      </c>
      <c r="F70" s="19"/>
    </row>
    <row r="71" spans="1:6" x14ac:dyDescent="0.25">
      <c r="A71" s="22">
        <v>-0.97499999999999998</v>
      </c>
      <c r="B71" s="27">
        <v>1016.6788165505195</v>
      </c>
      <c r="C71" s="27">
        <v>1017.0309999999999</v>
      </c>
      <c r="D71" s="27">
        <f t="shared" si="1"/>
        <v>1016.8549082752597</v>
      </c>
      <c r="E71" s="2">
        <v>1017.0309999999999</v>
      </c>
      <c r="F71" s="19"/>
    </row>
    <row r="72" spans="1:6" x14ac:dyDescent="0.25">
      <c r="A72" s="22">
        <v>-0.39500000000000002</v>
      </c>
      <c r="B72" s="27">
        <v>1015.6587559493024</v>
      </c>
      <c r="C72" s="27">
        <v>1015.7898407419189</v>
      </c>
      <c r="D72" s="27">
        <f t="shared" si="1"/>
        <v>1015.7242983456106</v>
      </c>
      <c r="E72" s="2">
        <v>1016.307</v>
      </c>
      <c r="F72" s="19"/>
    </row>
    <row r="73" spans="1:6" x14ac:dyDescent="0.25">
      <c r="A73" s="22">
        <v>4.7439999999999998</v>
      </c>
      <c r="B73" s="27">
        <v>1016.6657798419517</v>
      </c>
      <c r="C73" s="27">
        <v>1015.9164630130801</v>
      </c>
      <c r="D73" s="27">
        <f t="shared" si="1"/>
        <v>1016.2911214275159</v>
      </c>
      <c r="E73" s="2">
        <v>1016.698</v>
      </c>
      <c r="F73" s="19"/>
    </row>
    <row r="74" spans="1:6" x14ac:dyDescent="0.25">
      <c r="A74" s="22">
        <v>5.3040000000000003</v>
      </c>
      <c r="B74" s="27">
        <v>1016.4198452943599</v>
      </c>
      <c r="C74" s="27">
        <v>1015.8511661447244</v>
      </c>
      <c r="D74" s="27">
        <f t="shared" si="1"/>
        <v>1016.1355057195422</v>
      </c>
      <c r="E74" s="2">
        <v>1016.587</v>
      </c>
      <c r="F74" s="19"/>
    </row>
    <row r="75" spans="1:6" x14ac:dyDescent="0.25">
      <c r="A75" s="2">
        <v>5.423</v>
      </c>
      <c r="B75" s="2">
        <v>1016.78</v>
      </c>
      <c r="C75" s="2">
        <v>1016.78</v>
      </c>
      <c r="D75" s="2">
        <v>1016.78</v>
      </c>
      <c r="E75" s="2">
        <v>1016.78</v>
      </c>
    </row>
    <row r="76" spans="1:6" x14ac:dyDescent="0.25">
      <c r="A76" s="2">
        <v>5.58</v>
      </c>
      <c r="B76" s="2">
        <v>1017.13</v>
      </c>
      <c r="C76" s="2"/>
      <c r="D76" s="2"/>
      <c r="E76" s="2">
        <v>1017.13</v>
      </c>
    </row>
    <row r="77" spans="1:6" x14ac:dyDescent="0.25">
      <c r="A77" s="2">
        <v>6.0179999999999998</v>
      </c>
      <c r="B77" s="2">
        <v>1018.1079999999999</v>
      </c>
      <c r="C77" s="2"/>
      <c r="D77" s="2"/>
      <c r="E77" s="2">
        <v>1018.1079999999999</v>
      </c>
    </row>
    <row r="78" spans="1:6" x14ac:dyDescent="0.25">
      <c r="A78" s="2">
        <v>6.4909999999999997</v>
      </c>
      <c r="B78" s="2">
        <v>1018.124</v>
      </c>
      <c r="C78" s="2"/>
      <c r="D78" s="2"/>
      <c r="E78" s="2">
        <v>1018.124</v>
      </c>
    </row>
    <row r="79" spans="1:6" x14ac:dyDescent="0.25">
      <c r="A79" s="2">
        <v>10</v>
      </c>
      <c r="B79" s="2">
        <v>1018.717</v>
      </c>
      <c r="C79" s="2"/>
      <c r="D79" s="2"/>
      <c r="E79" s="2">
        <v>1018.717</v>
      </c>
    </row>
  </sheetData>
  <mergeCells count="7">
    <mergeCell ref="A56:D56"/>
    <mergeCell ref="B57:D57"/>
    <mergeCell ref="A2:A3"/>
    <mergeCell ref="B2:D2"/>
    <mergeCell ref="B31:D31"/>
    <mergeCell ref="A30:D30"/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K0+180</vt:lpstr>
      <vt:lpstr>Puente</vt:lpstr>
      <vt:lpstr>K0+160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2022-12-12T10:52:30Z</dcterms:created>
  <dcterms:modified xsi:type="dcterms:W3CDTF">2022-12-12T17:45:41Z</dcterms:modified>
</cp:coreProperties>
</file>