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uarios\hecortes\Documents\ANÁLISIS DEL SECTOR  - 2023\ANALISIS DEL SECTOR - 2023\N° 02 - PERSIANAS\ANÁLISIS - DOCUMENTOS\"/>
    </mc:Choice>
  </mc:AlternateContent>
  <bookViews>
    <workbookView xWindow="0" yWindow="0" windowWidth="28800" windowHeight="11835" tabRatio="645"/>
  </bookViews>
  <sheets>
    <sheet name="MATRIZ RIESGO PERSIANAS" sheetId="1" r:id="rId1"/>
    <sheet name="Hoja1" sheetId="4" r:id="rId2"/>
  </sheets>
  <definedNames>
    <definedName name="_xlnm.Print_Area" localSheetId="0">'MATRIZ RIESGO PERSIANAS'!$A$2:$AA$46</definedName>
    <definedName name="_xlnm.Print_Titles" localSheetId="0">'MATRIZ RIESGO PERSIANAS'!$2:$6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26" i="1" l="1"/>
  <c r="N26" i="1"/>
  <c r="T18" i="1"/>
  <c r="N18" i="1"/>
  <c r="T17" i="1"/>
  <c r="N17" i="1"/>
  <c r="T43" i="1"/>
  <c r="N43" i="1"/>
  <c r="T8" i="1"/>
  <c r="N8" i="1"/>
  <c r="T16" i="1" l="1"/>
  <c r="N16" i="1"/>
  <c r="T7" i="1"/>
  <c r="T9" i="1"/>
  <c r="T10" i="1"/>
  <c r="T11" i="1"/>
  <c r="T12" i="1"/>
  <c r="T13" i="1"/>
  <c r="T14" i="1"/>
  <c r="T15" i="1"/>
  <c r="T19" i="1"/>
  <c r="T20" i="1"/>
  <c r="T21" i="1"/>
  <c r="T22" i="1"/>
  <c r="T23" i="1"/>
  <c r="T24" i="1"/>
  <c r="T25" i="1"/>
  <c r="T27" i="1"/>
  <c r="T28" i="1"/>
  <c r="T29" i="1"/>
  <c r="T30" i="1"/>
  <c r="T31" i="1"/>
  <c r="T32" i="1"/>
  <c r="T33" i="1"/>
  <c r="T34" i="1"/>
  <c r="T35" i="1"/>
  <c r="T36" i="1"/>
  <c r="T37" i="1"/>
  <c r="T38" i="1"/>
  <c r="T39" i="1"/>
  <c r="T40" i="1"/>
  <c r="T41" i="1"/>
  <c r="T42" i="1"/>
  <c r="T44" i="1"/>
  <c r="T45" i="1"/>
  <c r="N7" i="1"/>
  <c r="N9" i="1"/>
  <c r="N10" i="1"/>
  <c r="N11" i="1"/>
  <c r="N12" i="1"/>
  <c r="N13" i="1"/>
  <c r="N14" i="1"/>
  <c r="N15" i="1"/>
  <c r="N19" i="1"/>
  <c r="N20" i="1"/>
  <c r="N21" i="1"/>
  <c r="N22" i="1"/>
  <c r="N23" i="1"/>
  <c r="N24" i="1"/>
  <c r="N25" i="1"/>
  <c r="N27" i="1"/>
  <c r="N28" i="1"/>
  <c r="N29" i="1"/>
  <c r="N30" i="1"/>
  <c r="N31" i="1"/>
  <c r="N32" i="1"/>
  <c r="N33" i="1"/>
  <c r="N34" i="1"/>
  <c r="N35" i="1"/>
  <c r="N36" i="1"/>
  <c r="N37" i="1"/>
  <c r="N38" i="1"/>
  <c r="N39" i="1"/>
  <c r="N40" i="1"/>
  <c r="N41" i="1"/>
  <c r="N42" i="1"/>
  <c r="N44" i="1"/>
  <c r="N45" i="1"/>
</calcChain>
</file>

<file path=xl/sharedStrings.xml><?xml version="1.0" encoding="utf-8"?>
<sst xmlns="http://schemas.openxmlformats.org/spreadsheetml/2006/main" count="693" uniqueCount="313">
  <si>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</si>
  <si>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</si>
  <si>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</si>
  <si>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</si>
  <si>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</si>
  <si>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</si>
  <si>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</si>
  <si>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</si>
  <si>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</si>
  <si>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</si>
  <si>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</si>
  <si>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</si>
  <si>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</si>
  <si>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</si>
  <si>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Declaratoria de desierto del proceso de contratación </t>
  </si>
  <si>
    <t xml:space="preserve">El mismo día de la declaratoria de desierta del proceso de contratación </t>
  </si>
  <si>
    <t xml:space="preserve">Específico </t>
  </si>
  <si>
    <t xml:space="preserve">Externo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</si>
  <si>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</si>
  <si>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</si>
  <si>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Al contratista </t>
  </si>
  <si>
    <t>Económicos</t>
  </si>
  <si>
    <t xml:space="preserve">Riesgo bajo </t>
  </si>
  <si>
    <t>Incumplimiento de condiciones y/o requisitos habilitantes por parte de todos los proponentes que generen el rechazo de todas las ofertas</t>
  </si>
  <si>
    <t xml:space="preserve">Durante la elaboración de los Estudios Previos del nuevo proceso de contratación y hasta el último plazo para la expedición de Adendas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</si>
  <si>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</si>
  <si>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</si>
  <si>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No aplica por ser un riesgo externo </t>
  </si>
  <si>
    <t xml:space="preserve">La Entidad Contratante / EL contratista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</si>
  <si>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</si>
  <si>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</si>
  <si>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</si>
  <si>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</si>
  <si>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</si>
  <si>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</si>
  <si>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</si>
  <si>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</si>
  <si>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</si>
  <si>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</si>
  <si>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</si>
  <si>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</si>
  <si>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</si>
  <si>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</si>
  <si>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</si>
  <si>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</si>
  <si>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</si>
  <si>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</si>
  <si>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</si>
  <si>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</si>
  <si>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</si>
  <si>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</si>
  <si>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</si>
  <si>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No, toda vez que el proceso se declaró desierto. Se afecta el cumplimiento de los planes, la ejecución de actividades y la atención de la necesidad.</t>
  </si>
  <si>
    <t>Durante la etapa de planeación y la etapa precotractual del proceso de contratación.</t>
  </si>
  <si>
    <t>Establecer claramente en los documentos del proceso de contratación, las sanciones y consecuencias a las que se vería expuesto el adjudicatario por el no cumplimiento del objeto contractual.</t>
  </si>
  <si>
    <t>Si, teniendo en cuenta que si el adjudicatario era único proponente, la Entidad debe adelantar un nuevo proceso de selección. En caso que sea viable adjudicar al proponente calificado en segundo lugar.</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</si>
  <si>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</si>
  <si>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</si>
  <si>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</si>
  <si>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</si>
  <si>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</si>
  <si>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</si>
  <si>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</si>
  <si>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</si>
  <si>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</si>
  <si>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</si>
  <si>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</si>
  <si>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</si>
  <si>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</si>
  <si>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</si>
  <si>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</si>
  <si>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</si>
  <si>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</si>
  <si>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</si>
  <si>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</si>
  <si>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</si>
  <si>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</si>
  <si>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</si>
  <si>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</si>
  <si>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En la periodicidad del evento</t>
  </si>
  <si>
    <t>Ambiental</t>
  </si>
  <si>
    <t>PLANEACION</t>
  </si>
  <si>
    <t>SELECCIÓN</t>
  </si>
  <si>
    <t>CONTRATACION</t>
  </si>
  <si>
    <t>EJECUCIÓN</t>
  </si>
  <si>
    <t>POSTENTREGA</t>
  </si>
  <si>
    <t>ETAPA</t>
  </si>
  <si>
    <t>Cambios en las condiciones y/o necesidades con fecha posterior al cierre del proceso.</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</si>
  <si>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</si>
  <si>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</si>
  <si>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Si, teniendo en cuenta que se deberá justificar la nueva necesidad acorde con el contrato suscrito, firmar la documentación correspondiente, actualizar las pólizas y cumplir las condiciones en el lapso de tiempo establecido.</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</si>
  <si>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</si>
  <si>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</si>
  <si>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</si>
  <si>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</si>
  <si>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</si>
  <si>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</si>
  <si>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</si>
  <si>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</si>
  <si>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</si>
  <si>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</si>
  <si>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</si>
  <si>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Durante la ejecución del Contrato.</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</si>
  <si>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</si>
  <si>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</si>
  <si>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</si>
  <si>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</si>
  <si>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</si>
  <si>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</si>
  <si>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</si>
  <si>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</si>
  <si>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Desde el momento en que se detecte la ocurrencia del riesgo.</t>
  </si>
  <si>
    <t>Al momento en que se adopten medidas administrativas orientadas a subsanar la ocurrencia del evento.</t>
  </si>
  <si>
    <t xml:space="preserve">Retroalimentación con el Contratista y seguimiento al Contrato. </t>
  </si>
  <si>
    <t xml:space="preserve">EL contratista </t>
  </si>
  <si>
    <t>Imposición de sanciones y/o terminación del contrato, 
El Incumplimiento del Objeto Contractual</t>
  </si>
  <si>
    <t>Durante el proceso de  ejecución del contrato.</t>
  </si>
  <si>
    <t xml:space="preserve">Revisión de las condiciones jurídicas, técnicas, financieras y operacionales habilitantes y revisión posterior del pliego de condiciones para verificar que las mismas son claras, precisas y no inducen a error. </t>
  </si>
  <si>
    <t xml:space="preserve">A partir de la adjudicación del contrarto y hasta el cumplimiento de todos los requisitos de legalización del mismo </t>
  </si>
  <si>
    <t xml:space="preserve">Jurídicos/Financieros </t>
  </si>
  <si>
    <t>A través de la revisión del cumplimiento de todas y cada una de las obligaciones pactadas entre las partes</t>
  </si>
  <si>
    <t>Revisión de las publicaciones de los índicadores financieros y estudio del sector de las entidades reguladoras, previo a la formulación de actas parciales</t>
  </si>
  <si>
    <t xml:space="preserve">Revisión de las publicaciones de los índicadores financieros de las entidades reguladoras, previo al recibo parcial o total del objeto contractual. </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</si>
  <si>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</si>
  <si>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</si>
  <si>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Semanal y de acuerdo a la ocurrencia del fenómeno</t>
  </si>
  <si>
    <t>El Supervisor del Contrato.</t>
  </si>
  <si>
    <t xml:space="preserve">Jurídicos/Financieros/Regulatorios </t>
  </si>
  <si>
    <t xml:space="preserve">Riesgo medio </t>
  </si>
  <si>
    <t xml:space="preserve">Si, por el incumplimiento del contratista. </t>
  </si>
  <si>
    <t>No</t>
  </si>
  <si>
    <t>Si, supervisor del contrato por parte de la entidad</t>
  </si>
  <si>
    <t>Si, Afecta la ejecución del contrato sin alterar el beneficio para las partes</t>
  </si>
  <si>
    <t xml:space="preserve">conforme a lo definido en el contrato.  </t>
  </si>
  <si>
    <t>Precontractual</t>
  </si>
  <si>
    <t>No poder establecer la veracidad de los documentos</t>
  </si>
  <si>
    <t>Contratista 50%</t>
  </si>
  <si>
    <t>Si, evaluadores por parte de la entidad</t>
  </si>
  <si>
    <t>Cuando se requiera</t>
  </si>
  <si>
    <t>Especificos</t>
  </si>
  <si>
    <t xml:space="preserve">A la Entidad 100% </t>
  </si>
  <si>
    <t>Area ejecutora</t>
  </si>
  <si>
    <t>Acompañamiento permanente</t>
  </si>
  <si>
    <t>La no claridad de los valores ofertados y cambios repentinos e injustificados.</t>
  </si>
  <si>
    <t>Retroalimentación en visitas a las sedes y seguimiento.</t>
  </si>
  <si>
    <t>Observaciones y visita a las sedes de ejecucución del contrato.</t>
  </si>
  <si>
    <t xml:space="preserve">Riesgo de perdida de equipos, documentos y/o destrucción,
deterioro o robo de los bienes en custodia del contratista antes de la
entrega de los mismos, correrá por cuenta y riesgo del oferente
adjudicatario, quien deberá soportar los riesgos.
</t>
  </si>
  <si>
    <t>Daño de bienes o personas</t>
  </si>
  <si>
    <t>Para el contratista 100%</t>
  </si>
  <si>
    <t>Si</t>
  </si>
  <si>
    <t>Contratista y supervisor</t>
  </si>
  <si>
    <t>Riesgo medio</t>
  </si>
  <si>
    <t>Retraso en los plazos de pago</t>
  </si>
  <si>
    <t>Incumplimiento de las obligaciones del contrato</t>
  </si>
  <si>
    <t>Si, debido al retraso en el tramite de la cuenta de cobro.</t>
  </si>
  <si>
    <t>Acompañamiento mensual</t>
  </si>
  <si>
    <t>Incumplimiento del objeto contractual</t>
  </si>
  <si>
    <t>No aplica</t>
  </si>
  <si>
    <t xml:space="preserve">No aplica  </t>
  </si>
  <si>
    <t xml:space="preserve">Diariamente </t>
  </si>
  <si>
    <t>Area financiera</t>
  </si>
  <si>
    <t>Se adjudica en forma inapropiada</t>
  </si>
  <si>
    <t>Diariamente según cronograma del proceso.</t>
  </si>
  <si>
    <t>Incumplimiento del objeto del contrato</t>
  </si>
  <si>
    <t>Proponente</t>
  </si>
  <si>
    <t>Supervisor y contratista.</t>
  </si>
  <si>
    <t>Seguimiento a informes del supervisor</t>
  </si>
  <si>
    <t>Trimestral</t>
  </si>
  <si>
    <t>bimensual</t>
  </si>
  <si>
    <t>Raro (puede ocurrir excepcionalmente)</t>
  </si>
  <si>
    <t>Improbable (puede ocurrir ocasionalmente)</t>
  </si>
  <si>
    <t>Posible (puede ocurrir en cualquier momento futuro)</t>
  </si>
  <si>
    <t>Probable (probablemente va a ocurrir)</t>
  </si>
  <si>
    <t>Casi cierto (ocurre en la mayoria de las circunstancias)</t>
  </si>
  <si>
    <t>VALORACION</t>
  </si>
  <si>
    <t>PROBABILIDAD</t>
  </si>
  <si>
    <t>CATEGORIA DEL RIESGO</t>
  </si>
  <si>
    <t xml:space="preserve">Contratista </t>
  </si>
  <si>
    <t xml:space="preserve">Firma de acta de inicio del contrato </t>
  </si>
  <si>
    <t>Juridico</t>
  </si>
  <si>
    <t>RANGOS</t>
  </si>
  <si>
    <t>4 a 6 Riesgo Medio</t>
  </si>
  <si>
    <t>7 a 9 Riesgo Alto</t>
  </si>
  <si>
    <t>&gt; a 10 Riesgo Extremo</t>
  </si>
  <si>
    <t>1  a 3  Riesgo Bajo</t>
  </si>
  <si>
    <t>S E C C I O N     D E     G E S T I O N     C O N T R A C T U A L   -   B O G O T A</t>
  </si>
  <si>
    <t>Reslizar inspecciones y seguimiento permanente</t>
  </si>
  <si>
    <t>Productos terminados sin autorizacion de control de calidad</t>
  </si>
  <si>
    <t>Uso indebido de materiales o componentes.</t>
  </si>
  <si>
    <t>Perdida de bienes o daño por negligencia del contratista</t>
  </si>
  <si>
    <t xml:space="preserve">Evitar todos los eventos que afecten al normal desarrollo del contrato. </t>
  </si>
  <si>
    <t>Gestionar los recursos adicionales y la entidad debe mantenerse actualizada en los cambios normativos.</t>
  </si>
  <si>
    <t>Consulta de alteraciones de orden público a las autoridades pertinentes y mantener actualizada la normatividad.</t>
  </si>
  <si>
    <t>Concertar nuevas obligaciones para las partes</t>
  </si>
  <si>
    <t>Al momento del cierre del proceso</t>
  </si>
  <si>
    <t>Economico</t>
  </si>
  <si>
    <t xml:space="preserve">Solicitud de cambio </t>
  </si>
  <si>
    <t>EL contratista 100%</t>
  </si>
  <si>
    <t>Aplica el debido proceso</t>
  </si>
  <si>
    <t>Afecta la ejecución del contrato</t>
  </si>
  <si>
    <t>Para el proponente y/o contratista 100%</t>
  </si>
  <si>
    <t>Afecta la ejecución del contrato.</t>
  </si>
  <si>
    <t>Requerimiento al oferente para que explique las razones de los precios</t>
  </si>
  <si>
    <t>Si, teniendo en cuenta que se deberá justificar los valores ofertados y cumplir las condiciones en el lapso de tiempo establecido.</t>
  </si>
  <si>
    <t>Riesgo Medio</t>
  </si>
  <si>
    <t xml:space="preserve">Declaratoria de desierto del proceso de contratación y/o revocatoria </t>
  </si>
  <si>
    <t>Realizar inspecciones y seguimientos permanentes.</t>
  </si>
  <si>
    <t>Si, afecta el cumplimiento de la entrega a los servidores de mantenimiento.</t>
  </si>
  <si>
    <t>Riesgo de oferentes que no cumplan con la totalidad de los requisitos habilitantes o en curso de inhabilidades o incompactibilidad</t>
  </si>
  <si>
    <t>Obligaciones que emanan de las licencias ambientales, de los planes de manejo ambiental, de las condiciones ambientales o ecológicas exigidas y certificaciones de funcionamiento</t>
  </si>
  <si>
    <t>Que los valores por los que finalmente sea adjudicado el proceso  se asumen como precios fijos sin formula de reajuste ni variación alguna durante el plazo de ejecución del contrato y en la eventualidad de alguna variación, ellas será asumida por el contratista en el 100%.</t>
  </si>
  <si>
    <t>Elaboro: Hernan D. Cortes Villegas -Profesional de Gestion II</t>
  </si>
  <si>
    <t>S U B D I R E C C I Ó N       R E G I O N A L      D E       A P O Y O     C E N T R A L</t>
  </si>
  <si>
    <t>En caso de la expedición de un acto general y abstracto proveniente de otra autoridad diferente a la FGN-Regional Central, que a su vez rompa la ecuación financiera del contrato. Las partes estudiarán el restablecimiento de la ecuación contractual.</t>
  </si>
  <si>
    <t>Inexactitud en la necesidad de la FGN-Regional Central</t>
  </si>
  <si>
    <t xml:space="preserve">La FGN-Regional Central 100% </t>
  </si>
  <si>
    <t xml:space="preserve">La FGN-Regional Central / EL contratista </t>
  </si>
  <si>
    <t xml:space="preserve">La FGN -Regional Central / EL contratista </t>
  </si>
  <si>
    <t xml:space="preserve">Al contratista / A la FGN - Regional Central </t>
  </si>
  <si>
    <t>Al contratista / A la FGN-Regional Central</t>
  </si>
  <si>
    <t>FGN-Regional Central</t>
  </si>
  <si>
    <t xml:space="preserve">La FGN -Regional Central/ EL contratista </t>
  </si>
  <si>
    <t>Revisión de las exigencias ambientales  aplicables a contratos en la Regional Central y el Distrito D.C.</t>
  </si>
  <si>
    <t xml:space="preserve">Por ser un riesgo externo ajeno al contratista y a la FGN-Regional Central, no podrían implementarse controles que prevengan la ocurrencia del riesgo </t>
  </si>
  <si>
    <t>Si, teniendo en cuenta que una vez producido el riesgo, el contatista procedería a realizar las solicitudes que correspondan ante la FGN-Regional Central</t>
  </si>
  <si>
    <t>Comité evaluador FGN -Regional Central y asesores de la entidad.</t>
  </si>
  <si>
    <t>Comité evaluador FGN -Regional Central y Equipo del contratista que presenta la oferta</t>
  </si>
  <si>
    <t>Seccion Gestion Contractual - Regional Central</t>
  </si>
  <si>
    <t>Tener convenientemente personal adicional disponible para atender los mantenimientos y requerimientos.</t>
  </si>
  <si>
    <t>El mismo día en que la FGN-Regional Central, tenga conocimiento de los cambios en la normatividad aplicable al objeto del Contrato.</t>
  </si>
  <si>
    <t>Riesgo de colusión</t>
  </si>
  <si>
    <t>Temblores, inundaciones, lluvías, sequías, emergencia sanitaria, entre otros, siempre y cuando los mismos puedan preverse</t>
  </si>
  <si>
    <t>Durante la etapa precontractual del proceso.</t>
  </si>
  <si>
    <t>Que la normatividad económica y financiera, con la cual se estructura el presupuesto cambie sustancialmente</t>
  </si>
  <si>
    <t>Cambio de régimen politico - inestabilidad jurídica</t>
  </si>
  <si>
    <t>Que la información recolectada no sea veraz</t>
  </si>
  <si>
    <t>No obtención de información oportuna por parte de las autoridades para verificación documental de las propuestas</t>
  </si>
  <si>
    <t>Falta de capacidad operacional, administrativa y económica</t>
  </si>
  <si>
    <t>Presentacion de oferta económica con precios artificialmente bajos</t>
  </si>
  <si>
    <t>Cambios o modificaciones en la normatividad aplicable al objeto del contrato.</t>
  </si>
  <si>
    <t>Falta de aptitud técnica para la inducción de uso de los materiales y  elementos técnicos de cada persiana. Certificación de trabajo en alturas.</t>
  </si>
  <si>
    <t>Baja calidad y deficiencia de los componentes de las persianas, articulos y elementos, objeto del presente proceso contractual</t>
  </si>
  <si>
    <t>Incumplimiento en la NTC, calidad de materiales de las persianas.</t>
  </si>
  <si>
    <t>Que no se adjudique el proceso de contratación</t>
  </si>
  <si>
    <t xml:space="preserve">Cuando los materiales, equipos y persianas en general objeto de la presente contratación no cumplan con los requisitos mínimos de estandares de calidad </t>
  </si>
  <si>
    <t>Ocurrencia de cituaciones de orden público, paros, huelgas, actos terroristas, emergencia sanitaria, estados de excepción o los efectos derivados y ocasionados por los mismos.</t>
  </si>
  <si>
    <t>Supervisor, la FNG-Regional Central, designará una persona natural como Supervisor el cual ejercera el control y vigilancia de la ejecución del contrato.</t>
  </si>
  <si>
    <t xml:space="preserve">El inadecuado cálculo y proyección de costos de la propuesta económica. </t>
  </si>
  <si>
    <t>Variación en la estimación del presupuesto y nuevas obligaciones para las partes</t>
  </si>
  <si>
    <t>Mala calidad de los materiales y/o persianas y mano de obra.</t>
  </si>
  <si>
    <t>Transgrede el principio de transparencia y económia.</t>
  </si>
  <si>
    <t>Siniestrar póliza de seriedad de la oferta</t>
  </si>
  <si>
    <t>Retraso en el inicio y ejecución del Contrato</t>
  </si>
  <si>
    <t>Uso indevido de los componentes de los materiales, persianas, etc, produciendo lesiones fisicas y/o incapacidades del usuario, operarios del contratista.</t>
  </si>
  <si>
    <t xml:space="preserve">Deficiente calidad de las persianas y mal funcionamiento de los elementos, materiales y mano de obra. </t>
  </si>
  <si>
    <t xml:space="preserve">No satisfacción de la necesidad de la entidad </t>
  </si>
  <si>
    <t>Póliza</t>
  </si>
  <si>
    <t>Reposición del bien, sobrecostos para el contratista</t>
  </si>
  <si>
    <t>Impacto negativo en los logros planteados frente al cronograma de actividades, al servicio del suministro e instalacion de las persianas.</t>
  </si>
  <si>
    <t xml:space="preserve">Verificación de la información de la ultima ejecución </t>
  </si>
  <si>
    <t xml:space="preserve">Las reuniones permanentes y su verificación evitan los errores </t>
  </si>
  <si>
    <t>Retroalimentación en la verificación de los materiales, persianas, mano de obra, visitas y seguimiento.</t>
  </si>
  <si>
    <t>Visitas extraordinarias a las sedes objeto de suministro e instalación de las persianas.</t>
  </si>
  <si>
    <t>Mayor tiempo para la verificación de documentos</t>
  </si>
  <si>
    <t>Carta de aceptación de la oferta en la cual manifiesta que posee solvencia económica, técnica e insumos disponibles.</t>
  </si>
  <si>
    <t>Supervisión, Seguimiento y control  permanente.</t>
  </si>
  <si>
    <t>El diseño de procedimientos en la adjudicación para minimizar riesgos de colusión.</t>
  </si>
  <si>
    <t xml:space="preserve">Establecer claramente en el proceso de selección, los requisitos de legalización y el término para su cumplimiento por parte del contratista </t>
  </si>
  <si>
    <t>Supervisión del contrato para el cumplimiento por parte del contratista de las normas vigentes</t>
  </si>
  <si>
    <t>Condiciones claras y elaboracion de documentos con la suficiente anticipación</t>
  </si>
  <si>
    <t>Previsión y control por parte del contratista</t>
  </si>
  <si>
    <t>Oportuna presentación y tramite de cuentas, solicitud del PAC.</t>
  </si>
  <si>
    <t xml:space="preserve">Identificación de los responsables por parte del Contratista, en los servicios de instalación y entrega de las persianas en general. </t>
  </si>
  <si>
    <t>Los funcionarios encargados de acompañar la solicitud de necesidad y los encargados de la Sección de Gestión Contratual - Regional Central</t>
  </si>
  <si>
    <t>Los funcionarios encargados de acompañar la solicitud de necesidad y los encargados de la Sección de Gestión Contractual - Regional Central</t>
  </si>
  <si>
    <t>El Supervisor del Contrato y los funcionarios encargados de la Sección de Gestión Contractal - Regional Central</t>
  </si>
  <si>
    <t>El Supervisor del Contrato y los funcionarios encargados de la Sección de Gestión Contractual - Regional Central</t>
  </si>
  <si>
    <t>El Supervisor del Contrato y los funcionarios encargados de la Sección de Gestión Contractual-Regional Central</t>
  </si>
  <si>
    <t>Los funcionarios del area ejecutora y los encargados de la Sección de Gestión Contractual-Regional Central</t>
  </si>
  <si>
    <t>Los funcionarios encargados de acompañar la solicitud de necesidad y los encargados de la Sección de Gestión Contractual- Regional Central</t>
  </si>
  <si>
    <t>Los funcionarios encargados de la Sección de Gestión Contractual-Regional Central</t>
  </si>
  <si>
    <t>Supervisor y  Sección de Gestión Contractual-Regional Central</t>
  </si>
  <si>
    <t>El Supervisor del Contrato y los funcionarios encargados de la Sección de Gestión Contractual- Regional Central</t>
  </si>
  <si>
    <t>Desde la planeación y en el momento en que se detecte la ocurrencia del riesgo.</t>
  </si>
  <si>
    <t xml:space="preserve">Iniciación de ejecución del contrato </t>
  </si>
  <si>
    <t>En la evaluación y verificación técnica, jurídica y financiera</t>
  </si>
  <si>
    <t xml:space="preserve">Iniciación de audiencia de adjudicación </t>
  </si>
  <si>
    <t>Errores involuntarios que se presentan en el proceso de selección, unidades, especificaciones técnicas, descripción del proyecto, estudios previos, operaciones arítmeticas, etc.</t>
  </si>
  <si>
    <t>No suscripción del contrato o conformación de garantía única</t>
  </si>
  <si>
    <t>Demora por parte del contratista en la suscripción del contrato o conformación de la garantía única</t>
  </si>
  <si>
    <t>Impacto negativo en los logros planteados frente al cronograma de actividades y servicio de instalación ofrecido</t>
  </si>
  <si>
    <t>La entidad debe manter constantemente la actualización de los cambios normativos</t>
  </si>
  <si>
    <t xml:space="preserve">Durante la etapa planeación, estudios previos y en el proceso de selección. </t>
  </si>
  <si>
    <t>Desde la etapa de planeación del proceso de contratación del Programa de Pólizas de la Entidad</t>
  </si>
  <si>
    <t xml:space="preserve">Terminación de ejecución del contrato </t>
  </si>
  <si>
    <t>En la adjudicación</t>
  </si>
  <si>
    <t>Terminación de ejecución del contrato y su respectivo seguimiento post-contractual</t>
  </si>
  <si>
    <t xml:space="preserve">En el plazo de ejecución del contrato </t>
  </si>
  <si>
    <t xml:space="preserve">El día de la adjudicación </t>
  </si>
  <si>
    <t>terminación de ejecución del contrato y su respectivo seguimiento post-contractual</t>
  </si>
  <si>
    <t>Con la suscripción del Acta de recibo a satisfacción</t>
  </si>
  <si>
    <t>Revisión de la normatividad y por parte del supervisor de los informes.</t>
  </si>
  <si>
    <t>Retroalimentación con los equipos de trabajo técnico, jurídico y financiero.</t>
  </si>
  <si>
    <t>Revisión de las necesidades de las sedes</t>
  </si>
  <si>
    <t>Revisión de las exigencias ambientales  aplicables a contratos de las sedes de la SRC y en el Distrito D.C.</t>
  </si>
  <si>
    <t xml:space="preserve">En los informes de ejecución que debe presentar al supervisor </t>
  </si>
  <si>
    <t>Informe de evaluación y el Supervisor verifica el cumplimiento de las etapas del contrato..</t>
  </si>
  <si>
    <t xml:space="preserve">En la etapa de evaluación </t>
  </si>
  <si>
    <t>Evaluar según la Invitación Pública.</t>
  </si>
  <si>
    <t>Valorización de la probabilidad de la colusión</t>
  </si>
  <si>
    <t>Supervisión</t>
  </si>
  <si>
    <t>M A T R I Z      D E      R I E S G O S    -    S U M I N I S T R O     E      I N S T A L A C I O N     D E     P E R S I A N A S    Y/O     C O R T I N A S  T I P O   S O L A R   S C R E E N -   2 0 2 3</t>
  </si>
  <si>
    <t>Bogota D.C. enero 26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</si>
</sst>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9"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sz val="11"/>
      <color rgb="FF444444"/>
      <name val="Arial"/>
      <family val="2"/>
    </font>
    <font>
      <b/>
      <sz val="11"/>
      <color indexed="8"/>
      <name val="Arial"/>
      <family val="2"/>
    </font>
    <font>
      <sz val="11"/>
      <color indexed="8"/>
      <name val="Arial"/>
      <family val="2"/>
    </font>
    <font>
      <b/>
      <sz val="14"/>
      <color indexed="8"/>
      <name val="Arial"/>
      <family val="2"/>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3" fontId="8" fillId="0" borderId="0" applyFont="0" applyFill="0" applyBorder="0" applyAlignment="0" applyProtection="0"/>
  </cellStyleXfs>
  <cellXfs count="99">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4" fillId="0" borderId="0" xfId="0" applyFont="1" applyAlignment="1">
      <alignment horizontal="justify" wrapText="1"/>
    </xf>
    <xf numFmtId="0" fontId="1" fillId="2" borderId="0" xfId="0" applyFont="1" applyFill="1"/>
    <xf numFmtId="0" fontId="1" fillId="0" borderId="0" xfId="0" applyFont="1" applyFill="1"/>
    <xf numFmtId="0" fontId="3" fillId="0" borderId="0" xfId="0" applyFont="1" applyFill="1" applyAlignment="1">
      <alignment horizontal="center" vertical="center" wrapText="1"/>
    </xf>
    <xf numFmtId="0" fontId="1" fillId="0" borderId="0" xfId="0" applyFont="1" applyFill="1" applyAlignment="1">
      <alignment vertical="top" wrapText="1"/>
    </xf>
    <xf numFmtId="0" fontId="1" fillId="0" borderId="0" xfId="0" applyFont="1" applyFill="1" applyAlignment="1">
      <alignment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6" fillId="0" borderId="9" xfId="0" applyFont="1" applyFill="1" applyBorder="1" applyAlignment="1">
      <alignment horizontal="center" vertical="center"/>
    </xf>
    <xf numFmtId="0" fontId="6" fillId="0" borderId="9" xfId="0" applyFont="1" applyFill="1" applyBorder="1" applyAlignment="1">
      <alignment horizontal="justify" vertical="center"/>
    </xf>
    <xf numFmtId="0" fontId="6" fillId="0" borderId="9" xfId="0" applyFont="1" applyFill="1" applyBorder="1" applyAlignment="1">
      <alignment horizontal="center" vertical="center" wrapText="1"/>
    </xf>
    <xf numFmtId="0" fontId="6" fillId="0" borderId="9" xfId="0" applyFont="1" applyFill="1" applyBorder="1" applyAlignment="1">
      <alignment horizontal="justify" vertical="center" wrapText="1"/>
    </xf>
    <xf numFmtId="0" fontId="6" fillId="0" borderId="1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justify" vertical="center"/>
    </xf>
    <xf numFmtId="0" fontId="5" fillId="0" borderId="9" xfId="0" applyFont="1" applyFill="1" applyBorder="1" applyAlignment="1">
      <alignment horizontal="center" vertical="center" textRotation="90"/>
    </xf>
    <xf numFmtId="0" fontId="5" fillId="0" borderId="1" xfId="0" applyFont="1" applyFill="1" applyBorder="1" applyAlignment="1">
      <alignment horizontal="center" vertical="center" textRotation="90"/>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0" fontId="5" fillId="0" borderId="4" xfId="0" applyFont="1" applyFill="1" applyBorder="1" applyAlignment="1">
      <alignment horizontal="center" vertical="center" wrapText="1"/>
    </xf>
    <xf numFmtId="0" fontId="6" fillId="0" borderId="0" xfId="0" applyFont="1"/>
    <xf numFmtId="0" fontId="1" fillId="0" borderId="0" xfId="0" applyFont="1" applyAlignment="1">
      <alignment horizontal="center"/>
    </xf>
    <xf numFmtId="0" fontId="6" fillId="0" borderId="1" xfId="0" applyFont="1" applyFill="1" applyBorder="1" applyAlignment="1">
      <alignment horizontal="center" vertical="top" wrapText="1"/>
    </xf>
    <xf numFmtId="0" fontId="5" fillId="3" borderId="3"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36" xfId="0" applyFont="1" applyFill="1" applyBorder="1" applyAlignment="1">
      <alignment horizontal="center" vertical="center" textRotation="90"/>
    </xf>
    <xf numFmtId="0" fontId="5" fillId="0" borderId="37" xfId="0" applyFont="1" applyFill="1" applyBorder="1" applyAlignment="1">
      <alignment horizontal="center" vertical="center" textRotation="90" wrapText="1"/>
    </xf>
    <xf numFmtId="0" fontId="5" fillId="0" borderId="37" xfId="0" applyFont="1" applyFill="1" applyBorder="1" applyAlignment="1">
      <alignment horizontal="center" vertical="center" textRotation="90"/>
    </xf>
    <xf numFmtId="0" fontId="5" fillId="0" borderId="38" xfId="0" applyFont="1" applyFill="1" applyBorder="1" applyAlignment="1">
      <alignment horizontal="center" vertical="center" textRotation="90" wrapText="1"/>
    </xf>
    <xf numFmtId="0" fontId="6" fillId="0" borderId="4" xfId="0" applyFont="1" applyFill="1" applyBorder="1" applyAlignment="1">
      <alignment horizontal="center" vertical="center"/>
    </xf>
    <xf numFmtId="164" fontId="0" fillId="0" borderId="0" xfId="1" applyNumberFormat="1" applyFont="1"/>
    <xf numFmtId="164" fontId="0" fillId="0" borderId="0" xfId="0" applyNumberFormat="1"/>
    <xf numFmtId="0" fontId="5" fillId="3" borderId="26" xfId="0" applyFont="1" applyFill="1" applyBorder="1" applyAlignment="1">
      <alignment horizontal="center" vertical="center"/>
    </xf>
    <xf numFmtId="0" fontId="6" fillId="0" borderId="7" xfId="0" applyFont="1" applyBorder="1" applyAlignment="1">
      <alignment horizontal="center"/>
    </xf>
    <xf numFmtId="0" fontId="6" fillId="0" borderId="0" xfId="0" applyFont="1" applyBorder="1" applyAlignment="1">
      <alignment horizont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20" xfId="0" applyFont="1" applyBorder="1" applyAlignment="1">
      <alignment horizontal="center" vertical="center"/>
    </xf>
    <xf numFmtId="0" fontId="5" fillId="0" borderId="22" xfId="0" applyFont="1" applyBorder="1" applyAlignment="1">
      <alignment horizontal="center" vertical="center"/>
    </xf>
    <xf numFmtId="0" fontId="5" fillId="0" borderId="31" xfId="0" applyFont="1" applyBorder="1" applyAlignment="1">
      <alignment horizontal="center"/>
    </xf>
    <xf numFmtId="0" fontId="5" fillId="0" borderId="32" xfId="0" applyFont="1" applyBorder="1" applyAlignment="1">
      <alignment horizontal="center"/>
    </xf>
    <xf numFmtId="0" fontId="5" fillId="0" borderId="23" xfId="0" applyFont="1" applyBorder="1" applyAlignment="1">
      <alignment horizontal="left"/>
    </xf>
    <xf numFmtId="0" fontId="5" fillId="0" borderId="24" xfId="0" applyFont="1" applyBorder="1" applyAlignment="1">
      <alignment horizontal="left"/>
    </xf>
    <xf numFmtId="0" fontId="5" fillId="0" borderId="3" xfId="0" applyFont="1" applyBorder="1" applyAlignment="1">
      <alignment horizontal="left"/>
    </xf>
    <xf numFmtId="0" fontId="5" fillId="0" borderId="2" xfId="0" applyFont="1" applyBorder="1" applyAlignment="1">
      <alignment horizontal="left"/>
    </xf>
    <xf numFmtId="0" fontId="5" fillId="0" borderId="26" xfId="0" applyFont="1" applyBorder="1" applyAlignment="1">
      <alignment horizontal="left"/>
    </xf>
    <xf numFmtId="0" fontId="5" fillId="0" borderId="5" xfId="0" applyFont="1" applyBorder="1" applyAlignment="1">
      <alignment horizontal="left"/>
    </xf>
    <xf numFmtId="0" fontId="5" fillId="0" borderId="29" xfId="0" applyFont="1" applyBorder="1" applyAlignment="1">
      <alignment horizontal="center"/>
    </xf>
    <xf numFmtId="0" fontId="5" fillId="0" borderId="30" xfId="0" applyFont="1" applyBorder="1" applyAlignment="1">
      <alignment horizontal="center"/>
    </xf>
    <xf numFmtId="0" fontId="5" fillId="0" borderId="26" xfId="0" applyFont="1" applyBorder="1" applyAlignment="1">
      <alignment horizontal="center"/>
    </xf>
    <xf numFmtId="0" fontId="5" fillId="0" borderId="27" xfId="0" applyFont="1" applyBorder="1" applyAlignment="1">
      <alignment horizontal="center"/>
    </xf>
    <xf numFmtId="0" fontId="6" fillId="0" borderId="23" xfId="0" applyFont="1" applyBorder="1" applyAlignment="1">
      <alignment horizontal="left"/>
    </xf>
    <xf numFmtId="0" fontId="6" fillId="0" borderId="6" xfId="0" applyFont="1" applyBorder="1" applyAlignment="1">
      <alignment horizontal="left"/>
    </xf>
    <xf numFmtId="0" fontId="6" fillId="0" borderId="28" xfId="0" applyFont="1" applyBorder="1" applyAlignment="1">
      <alignment horizontal="left"/>
    </xf>
    <xf numFmtId="0" fontId="6" fillId="0" borderId="3" xfId="0" applyFont="1" applyBorder="1" applyAlignment="1">
      <alignment horizontal="left"/>
    </xf>
    <xf numFmtId="0" fontId="6" fillId="0" borderId="1" xfId="0" applyFont="1" applyBorder="1" applyAlignment="1">
      <alignment horizontal="left"/>
    </xf>
    <xf numFmtId="0" fontId="6" fillId="0" borderId="25" xfId="0" applyFont="1" applyBorder="1" applyAlignment="1">
      <alignment horizontal="left"/>
    </xf>
    <xf numFmtId="0" fontId="6" fillId="0" borderId="26" xfId="0" applyFont="1" applyBorder="1" applyAlignment="1">
      <alignment horizontal="left"/>
    </xf>
    <xf numFmtId="0" fontId="6" fillId="0" borderId="4" xfId="0" applyFont="1" applyBorder="1" applyAlignment="1">
      <alignment horizontal="left"/>
    </xf>
    <xf numFmtId="0" fontId="6" fillId="0" borderId="27" xfId="0" applyFont="1" applyBorder="1" applyAlignment="1">
      <alignment horizontal="left"/>
    </xf>
    <xf numFmtId="0" fontId="5" fillId="0" borderId="33" xfId="0" applyFont="1" applyBorder="1" applyAlignment="1">
      <alignment horizontal="center"/>
    </xf>
    <xf numFmtId="0" fontId="5" fillId="0" borderId="23" xfId="0" applyFont="1" applyBorder="1" applyAlignment="1">
      <alignment horizontal="center"/>
    </xf>
    <xf numFmtId="0" fontId="5" fillId="0" borderId="28" xfId="0" applyFont="1" applyBorder="1" applyAlignment="1">
      <alignment horizontal="center"/>
    </xf>
    <xf numFmtId="0" fontId="7" fillId="3" borderId="20" xfId="0" applyFont="1" applyFill="1" applyBorder="1" applyAlignment="1">
      <alignment horizontal="center"/>
    </xf>
    <xf numFmtId="0" fontId="7" fillId="3" borderId="21" xfId="0" applyFont="1" applyFill="1" applyBorder="1" applyAlignment="1">
      <alignment horizontal="center"/>
    </xf>
    <xf numFmtId="0" fontId="7" fillId="3" borderId="22" xfId="0" applyFont="1" applyFill="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7" fillId="0" borderId="7" xfId="0" applyFont="1" applyBorder="1" applyAlignment="1">
      <alignment horizontal="center"/>
    </xf>
    <xf numFmtId="0" fontId="7" fillId="0" borderId="0" xfId="0" applyFont="1" applyBorder="1" applyAlignment="1">
      <alignment horizontal="center"/>
    </xf>
    <xf numFmtId="0" fontId="7" fillId="0" borderId="8" xfId="0" applyFont="1" applyBorder="1" applyAlignment="1">
      <alignment horizontal="center"/>
    </xf>
    <xf numFmtId="0" fontId="5" fillId="0" borderId="12" xfId="0" applyFont="1" applyFill="1" applyBorder="1" applyAlignment="1">
      <alignment horizontal="center" vertical="center" textRotation="90" wrapText="1"/>
    </xf>
    <xf numFmtId="0" fontId="5" fillId="0" borderId="36" xfId="0" applyFont="1" applyFill="1" applyBorder="1" applyAlignment="1">
      <alignment horizontal="center" vertical="center"/>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6" xfId="0" applyFont="1" applyFill="1" applyBorder="1" applyAlignment="1">
      <alignment horizontal="center" vertical="center" wrapText="1"/>
    </xf>
    <xf numFmtId="0" fontId="5" fillId="0" borderId="11" xfId="0" applyFont="1" applyFill="1" applyBorder="1" applyAlignment="1">
      <alignment horizontal="center" vertical="center" textRotation="90" wrapText="1"/>
    </xf>
    <xf numFmtId="0" fontId="5" fillId="0" borderId="35" xfId="0" applyFont="1" applyFill="1" applyBorder="1" applyAlignment="1">
      <alignment horizontal="center" vertical="center"/>
    </xf>
    <xf numFmtId="0" fontId="5" fillId="0" borderId="36" xfId="0" applyFont="1" applyFill="1" applyBorder="1" applyAlignment="1">
      <alignment horizontal="center" vertical="center" wrapText="1"/>
    </xf>
    <xf numFmtId="0" fontId="5" fillId="0" borderId="3" xfId="0" applyFont="1" applyBorder="1" applyAlignment="1">
      <alignment horizontal="center"/>
    </xf>
    <xf numFmtId="0" fontId="5" fillId="0" borderId="25" xfId="0" applyFont="1" applyBorder="1" applyAlignment="1">
      <alignment horizontal="center"/>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3"/>
  <sheetViews>
    <sheetView tabSelected="1" topLeftCell="A16" zoomScale="70" zoomScaleNormal="70" workbookViewId="0">
      <selection activeCell="W21" sqref="W21"/>
    </sheetView>
  </sheetViews>
  <sheetFormatPr baseColWidth="10" defaultRowHeight="16.5" x14ac:dyDescent="0.3"/>
  <cols>
    <col min="1" max="1" width="5" style="1" customWidth="1"/>
    <col min="2" max="2" width="11" style="1" customWidth="1"/>
    <col min="3" max="3" width="8.28515625" style="1" customWidth="1"/>
    <col min="4" max="8" width="4.28515625" style="1" customWidth="1"/>
    <col min="9" max="9" width="15.140625" style="1" customWidth="1"/>
    <col min="10" max="10" width="22.42578125" style="1" customWidth="1"/>
    <col min="11" max="11" width="21.5703125" style="3" customWidth="1"/>
    <col min="12" max="13" width="3.7109375" style="1" bestFit="1" customWidth="1"/>
    <col min="14" max="14" width="3.7109375" style="1" customWidth="1"/>
    <col min="15" max="15" width="8.7109375" style="32" customWidth="1"/>
    <col min="16" max="16" width="16.85546875" style="1" customWidth="1"/>
    <col min="17" max="17" width="23.28515625" style="1" customWidth="1"/>
    <col min="18" max="18" width="3.7109375" style="1" bestFit="1" customWidth="1"/>
    <col min="19" max="19" width="3.7109375" style="1" customWidth="1"/>
    <col min="20" max="20" width="4.5703125" style="1" customWidth="1"/>
    <col min="21" max="21" width="8" style="1" customWidth="1"/>
    <col min="22" max="22" width="21.140625" style="1" customWidth="1"/>
    <col min="23" max="23" width="18.85546875" style="1" customWidth="1"/>
    <col min="24" max="24" width="16.42578125" style="1" customWidth="1"/>
    <col min="25" max="25" width="18" style="1" customWidth="1"/>
    <col min="26" max="26" width="24.140625" style="1" customWidth="1"/>
    <col min="27" max="27" width="20.7109375" style="1" customWidth="1"/>
    <col min="28" max="105" width="11.42578125" style="6"/>
    <col min="106" max="16384" width="11.42578125" style="1"/>
  </cols>
  <sheetData>
    <row r="1" spans="1:105" ht="17.25" thickBot="1" x14ac:dyDescent="0.35"/>
    <row r="2" spans="1:105" ht="18.75" x14ac:dyDescent="0.3">
      <c r="A2" s="79" t="s">
        <v>212</v>
      </c>
      <c r="B2" s="80"/>
      <c r="C2" s="80"/>
      <c r="D2" s="80"/>
      <c r="E2" s="80"/>
      <c r="F2" s="80"/>
      <c r="G2" s="80"/>
      <c r="H2" s="80"/>
      <c r="I2" s="80"/>
      <c r="J2" s="80"/>
      <c r="K2" s="80"/>
      <c r="L2" s="80"/>
      <c r="M2" s="80"/>
      <c r="N2" s="80"/>
      <c r="O2" s="80"/>
      <c r="P2" s="80"/>
      <c r="Q2" s="80"/>
      <c r="R2" s="80"/>
      <c r="S2" s="80"/>
      <c r="T2" s="80"/>
      <c r="U2" s="80"/>
      <c r="V2" s="80"/>
      <c r="W2" s="80"/>
      <c r="X2" s="80"/>
      <c r="Y2" s="80"/>
      <c r="Z2" s="80"/>
      <c r="AA2" s="81"/>
    </row>
    <row r="3" spans="1:105" ht="18.75" x14ac:dyDescent="0.3">
      <c r="A3" s="82" t="s">
        <v>185</v>
      </c>
      <c r="B3" s="83"/>
      <c r="C3" s="83"/>
      <c r="D3" s="83"/>
      <c r="E3" s="83"/>
      <c r="F3" s="83"/>
      <c r="G3" s="83"/>
      <c r="H3" s="83"/>
      <c r="I3" s="83"/>
      <c r="J3" s="83"/>
      <c r="K3" s="83"/>
      <c r="L3" s="83"/>
      <c r="M3" s="83"/>
      <c r="N3" s="83"/>
      <c r="O3" s="83"/>
      <c r="P3" s="83"/>
      <c r="Q3" s="83"/>
      <c r="R3" s="83"/>
      <c r="S3" s="83"/>
      <c r="T3" s="83"/>
      <c r="U3" s="83"/>
      <c r="V3" s="83"/>
      <c r="W3" s="83"/>
      <c r="X3" s="83"/>
      <c r="Y3" s="83"/>
      <c r="Z3" s="83"/>
      <c r="AA3" s="84"/>
    </row>
    <row r="4" spans="1:105" ht="19.5" thickBot="1" x14ac:dyDescent="0.35">
      <c r="A4" s="76" t="s">
        <v>311</v>
      </c>
      <c r="B4" s="77"/>
      <c r="C4" s="77"/>
      <c r="D4" s="77"/>
      <c r="E4" s="77"/>
      <c r="F4" s="77"/>
      <c r="G4" s="77"/>
      <c r="H4" s="77"/>
      <c r="I4" s="77"/>
      <c r="J4" s="77"/>
      <c r="K4" s="77"/>
      <c r="L4" s="77"/>
      <c r="M4" s="77"/>
      <c r="N4" s="77"/>
      <c r="O4" s="77"/>
      <c r="P4" s="77"/>
      <c r="Q4" s="77"/>
      <c r="R4" s="77"/>
      <c r="S4" s="77"/>
      <c r="T4" s="77"/>
      <c r="U4" s="77"/>
      <c r="V4" s="77"/>
      <c r="W4" s="77"/>
      <c r="X4" s="77"/>
      <c r="Y4" s="77"/>
      <c r="Z4" s="77"/>
      <c r="AA4" s="78"/>
    </row>
    <row r="5" spans="1:105" s="2" customFormat="1" ht="48.75" customHeight="1" x14ac:dyDescent="0.25">
      <c r="A5" s="92" t="s">
        <v>0</v>
      </c>
      <c r="B5" s="85" t="s">
        <v>1</v>
      </c>
      <c r="C5" s="85" t="s">
        <v>2</v>
      </c>
      <c r="D5" s="88" t="s">
        <v>86</v>
      </c>
      <c r="E5" s="97"/>
      <c r="F5" s="97"/>
      <c r="G5" s="97"/>
      <c r="H5" s="98"/>
      <c r="I5" s="85" t="s">
        <v>3</v>
      </c>
      <c r="J5" s="85" t="s">
        <v>40</v>
      </c>
      <c r="K5" s="85" t="s">
        <v>41</v>
      </c>
      <c r="L5" s="85" t="s">
        <v>4</v>
      </c>
      <c r="M5" s="85" t="s">
        <v>5</v>
      </c>
      <c r="N5" s="85" t="s">
        <v>6</v>
      </c>
      <c r="O5" s="85" t="s">
        <v>7</v>
      </c>
      <c r="P5" s="85" t="s">
        <v>8</v>
      </c>
      <c r="Q5" s="85" t="s">
        <v>48</v>
      </c>
      <c r="R5" s="88" t="s">
        <v>9</v>
      </c>
      <c r="S5" s="89"/>
      <c r="T5" s="89"/>
      <c r="U5" s="90"/>
      <c r="V5" s="85" t="s">
        <v>47</v>
      </c>
      <c r="W5" s="85" t="s">
        <v>42</v>
      </c>
      <c r="X5" s="85" t="s">
        <v>43</v>
      </c>
      <c r="Y5" s="85" t="s">
        <v>44</v>
      </c>
      <c r="Z5" s="88" t="s">
        <v>11</v>
      </c>
      <c r="AA5" s="91"/>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row>
    <row r="6" spans="1:105" s="2" customFormat="1" ht="102" customHeight="1" thickBot="1" x14ac:dyDescent="0.3">
      <c r="A6" s="93"/>
      <c r="B6" s="86"/>
      <c r="C6" s="86"/>
      <c r="D6" s="36" t="s">
        <v>81</v>
      </c>
      <c r="E6" s="36" t="s">
        <v>82</v>
      </c>
      <c r="F6" s="36" t="s">
        <v>83</v>
      </c>
      <c r="G6" s="36" t="s">
        <v>84</v>
      </c>
      <c r="H6" s="36" t="s">
        <v>85</v>
      </c>
      <c r="I6" s="86"/>
      <c r="J6" s="86"/>
      <c r="K6" s="94"/>
      <c r="L6" s="86"/>
      <c r="M6" s="86"/>
      <c r="N6" s="86"/>
      <c r="O6" s="86"/>
      <c r="P6" s="86"/>
      <c r="Q6" s="86"/>
      <c r="R6" s="37" t="s">
        <v>49</v>
      </c>
      <c r="S6" s="37" t="s">
        <v>5</v>
      </c>
      <c r="T6" s="38" t="s">
        <v>50</v>
      </c>
      <c r="U6" s="37" t="s">
        <v>51</v>
      </c>
      <c r="V6" s="86"/>
      <c r="W6" s="87"/>
      <c r="X6" s="87"/>
      <c r="Y6" s="87"/>
      <c r="Z6" s="37" t="s">
        <v>45</v>
      </c>
      <c r="AA6" s="39" t="s">
        <v>46</v>
      </c>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row>
    <row r="7" spans="1:105" s="15" customFormat="1" ht="114" x14ac:dyDescent="0.25">
      <c r="A7" s="35">
        <v>1</v>
      </c>
      <c r="B7" s="16" t="s">
        <v>64</v>
      </c>
      <c r="C7" s="17" t="s">
        <v>65</v>
      </c>
      <c r="D7" s="26" t="s">
        <v>62</v>
      </c>
      <c r="E7" s="26"/>
      <c r="F7" s="26"/>
      <c r="G7" s="26" t="s">
        <v>62</v>
      </c>
      <c r="H7" s="26"/>
      <c r="I7" s="18" t="s">
        <v>76</v>
      </c>
      <c r="J7" s="18" t="s">
        <v>233</v>
      </c>
      <c r="K7" s="18" t="s">
        <v>248</v>
      </c>
      <c r="L7" s="16">
        <v>2</v>
      </c>
      <c r="M7" s="16">
        <v>3</v>
      </c>
      <c r="N7" s="16">
        <f t="shared" ref="N7:N45" si="0">SUM(L7:M7)</f>
        <v>5</v>
      </c>
      <c r="O7" s="18" t="s">
        <v>204</v>
      </c>
      <c r="P7" s="18" t="s">
        <v>140</v>
      </c>
      <c r="Q7" s="18" t="s">
        <v>191</v>
      </c>
      <c r="R7" s="19">
        <v>2</v>
      </c>
      <c r="S7" s="19">
        <v>3</v>
      </c>
      <c r="T7" s="18">
        <f t="shared" ref="T7:T45" si="1">SUM(R7:S7)</f>
        <v>5</v>
      </c>
      <c r="U7" s="18" t="s">
        <v>204</v>
      </c>
      <c r="V7" s="18" t="s">
        <v>149</v>
      </c>
      <c r="W7" s="18" t="s">
        <v>160</v>
      </c>
      <c r="X7" s="18" t="s">
        <v>111</v>
      </c>
      <c r="Y7" s="18" t="s">
        <v>112</v>
      </c>
      <c r="Z7" s="18" t="s">
        <v>301</v>
      </c>
      <c r="AA7" s="20" t="s">
        <v>125</v>
      </c>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s="15" customFormat="1" ht="142.5" x14ac:dyDescent="0.25">
      <c r="A8" s="34">
        <v>2</v>
      </c>
      <c r="B8" s="13" t="s">
        <v>64</v>
      </c>
      <c r="C8" s="25" t="s">
        <v>65</v>
      </c>
      <c r="D8" s="27" t="s">
        <v>62</v>
      </c>
      <c r="E8" s="27"/>
      <c r="F8" s="27"/>
      <c r="G8" s="27" t="s">
        <v>62</v>
      </c>
      <c r="H8" s="27"/>
      <c r="I8" s="10" t="s">
        <v>76</v>
      </c>
      <c r="J8" s="10" t="s">
        <v>234</v>
      </c>
      <c r="K8" s="10" t="s">
        <v>193</v>
      </c>
      <c r="L8" s="13">
        <v>1</v>
      </c>
      <c r="M8" s="13">
        <v>1</v>
      </c>
      <c r="N8" s="13">
        <f t="shared" si="0"/>
        <v>2</v>
      </c>
      <c r="O8" s="10" t="s">
        <v>22</v>
      </c>
      <c r="P8" s="10" t="s">
        <v>140</v>
      </c>
      <c r="Q8" s="10" t="s">
        <v>291</v>
      </c>
      <c r="R8" s="12">
        <v>1</v>
      </c>
      <c r="S8" s="12">
        <v>1</v>
      </c>
      <c r="T8" s="10">
        <f t="shared" si="1"/>
        <v>2</v>
      </c>
      <c r="U8" s="10" t="s">
        <v>22</v>
      </c>
      <c r="V8" s="10" t="s">
        <v>73</v>
      </c>
      <c r="W8" s="10" t="s">
        <v>274</v>
      </c>
      <c r="X8" s="10" t="s">
        <v>283</v>
      </c>
      <c r="Y8" s="10" t="s">
        <v>194</v>
      </c>
      <c r="Z8" s="10" t="s">
        <v>302</v>
      </c>
      <c r="AA8" s="21" t="s">
        <v>125</v>
      </c>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row>
    <row r="9" spans="1:105" s="15" customFormat="1" ht="114" x14ac:dyDescent="0.25">
      <c r="A9" s="34">
        <v>3</v>
      </c>
      <c r="B9" s="13" t="s">
        <v>64</v>
      </c>
      <c r="C9" s="25" t="s">
        <v>72</v>
      </c>
      <c r="D9" s="27" t="s">
        <v>62</v>
      </c>
      <c r="E9" s="27"/>
      <c r="F9" s="27"/>
      <c r="G9" s="27"/>
      <c r="H9" s="27"/>
      <c r="I9" s="10" t="s">
        <v>71</v>
      </c>
      <c r="J9" s="10" t="s">
        <v>235</v>
      </c>
      <c r="K9" s="10" t="s">
        <v>214</v>
      </c>
      <c r="L9" s="13">
        <v>1</v>
      </c>
      <c r="M9" s="13">
        <v>2</v>
      </c>
      <c r="N9" s="13">
        <f t="shared" si="0"/>
        <v>3</v>
      </c>
      <c r="O9" s="10" t="s">
        <v>22</v>
      </c>
      <c r="P9" s="10" t="s">
        <v>140</v>
      </c>
      <c r="Q9" s="10" t="s">
        <v>259</v>
      </c>
      <c r="R9" s="12">
        <v>1</v>
      </c>
      <c r="S9" s="12">
        <v>2</v>
      </c>
      <c r="T9" s="10">
        <f t="shared" si="1"/>
        <v>3</v>
      </c>
      <c r="U9" s="10" t="s">
        <v>22</v>
      </c>
      <c r="V9" s="10" t="s">
        <v>130</v>
      </c>
      <c r="W9" s="10" t="s">
        <v>141</v>
      </c>
      <c r="X9" s="10" t="s">
        <v>292</v>
      </c>
      <c r="Y9" s="10" t="s">
        <v>112</v>
      </c>
      <c r="Z9" s="10" t="s">
        <v>303</v>
      </c>
      <c r="AA9" s="21" t="s">
        <v>159</v>
      </c>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5" ht="128.25" x14ac:dyDescent="0.3">
      <c r="A10" s="34">
        <v>4</v>
      </c>
      <c r="B10" s="12" t="s">
        <v>16</v>
      </c>
      <c r="C10" s="12" t="s">
        <v>17</v>
      </c>
      <c r="D10" s="28" t="s">
        <v>62</v>
      </c>
      <c r="E10" s="28"/>
      <c r="F10" s="28"/>
      <c r="G10" s="28"/>
      <c r="H10" s="28"/>
      <c r="I10" s="10" t="s">
        <v>13</v>
      </c>
      <c r="J10" s="10" t="s">
        <v>287</v>
      </c>
      <c r="K10" s="10" t="s">
        <v>290</v>
      </c>
      <c r="L10" s="10">
        <v>1</v>
      </c>
      <c r="M10" s="10">
        <v>1</v>
      </c>
      <c r="N10" s="13">
        <f t="shared" si="0"/>
        <v>2</v>
      </c>
      <c r="O10" s="10" t="s">
        <v>22</v>
      </c>
      <c r="P10" s="10" t="s">
        <v>215</v>
      </c>
      <c r="Q10" s="10" t="s">
        <v>260</v>
      </c>
      <c r="R10" s="10">
        <v>2</v>
      </c>
      <c r="S10" s="10">
        <v>3</v>
      </c>
      <c r="T10" s="10">
        <f t="shared" si="1"/>
        <v>5</v>
      </c>
      <c r="U10" s="10" t="s">
        <v>128</v>
      </c>
      <c r="V10" s="10" t="s">
        <v>130</v>
      </c>
      <c r="W10" s="10" t="s">
        <v>131</v>
      </c>
      <c r="X10" s="10" t="s">
        <v>284</v>
      </c>
      <c r="Y10" s="10" t="s">
        <v>294</v>
      </c>
      <c r="Z10" s="10" t="s">
        <v>302</v>
      </c>
      <c r="AA10" s="21" t="s">
        <v>74</v>
      </c>
      <c r="AB10" s="8"/>
    </row>
    <row r="11" spans="1:105" ht="114" x14ac:dyDescent="0.3">
      <c r="A11" s="34">
        <v>5</v>
      </c>
      <c r="B11" s="13" t="s">
        <v>68</v>
      </c>
      <c r="C11" s="13" t="s">
        <v>72</v>
      </c>
      <c r="D11" s="24" t="s">
        <v>62</v>
      </c>
      <c r="E11" s="24" t="s">
        <v>62</v>
      </c>
      <c r="F11" s="24" t="s">
        <v>62</v>
      </c>
      <c r="G11" s="24" t="s">
        <v>62</v>
      </c>
      <c r="H11" s="24"/>
      <c r="I11" s="13" t="s">
        <v>71</v>
      </c>
      <c r="J11" s="10" t="s">
        <v>104</v>
      </c>
      <c r="K11" s="10" t="s">
        <v>105</v>
      </c>
      <c r="L11" s="10">
        <v>1</v>
      </c>
      <c r="M11" s="10">
        <v>2</v>
      </c>
      <c r="N11" s="13">
        <f t="shared" si="0"/>
        <v>3</v>
      </c>
      <c r="O11" s="10" t="s">
        <v>22</v>
      </c>
      <c r="P11" s="10" t="s">
        <v>216</v>
      </c>
      <c r="Q11" s="10" t="s">
        <v>261</v>
      </c>
      <c r="R11" s="10">
        <v>1</v>
      </c>
      <c r="S11" s="10">
        <v>1</v>
      </c>
      <c r="T11" s="10">
        <f t="shared" si="1"/>
        <v>2</v>
      </c>
      <c r="U11" s="10" t="s">
        <v>22</v>
      </c>
      <c r="V11" s="10" t="s">
        <v>73</v>
      </c>
      <c r="W11" s="10" t="s">
        <v>277</v>
      </c>
      <c r="X11" s="10" t="s">
        <v>111</v>
      </c>
      <c r="Y11" s="10" t="s">
        <v>112</v>
      </c>
      <c r="Z11" s="10" t="s">
        <v>144</v>
      </c>
      <c r="AA11" s="21" t="s">
        <v>74</v>
      </c>
    </row>
    <row r="12" spans="1:105" ht="114" x14ac:dyDescent="0.3">
      <c r="A12" s="34">
        <v>6</v>
      </c>
      <c r="B12" s="13" t="s">
        <v>68</v>
      </c>
      <c r="C12" s="13" t="s">
        <v>72</v>
      </c>
      <c r="D12" s="24" t="s">
        <v>62</v>
      </c>
      <c r="E12" s="24"/>
      <c r="F12" s="24"/>
      <c r="G12" s="24" t="s">
        <v>62</v>
      </c>
      <c r="H12" s="24"/>
      <c r="I12" s="13" t="s">
        <v>75</v>
      </c>
      <c r="J12" s="10" t="s">
        <v>123</v>
      </c>
      <c r="K12" s="10" t="s">
        <v>107</v>
      </c>
      <c r="L12" s="10">
        <v>1</v>
      </c>
      <c r="M12" s="10">
        <v>2</v>
      </c>
      <c r="N12" s="13">
        <f t="shared" si="0"/>
        <v>3</v>
      </c>
      <c r="O12" s="10" t="s">
        <v>22</v>
      </c>
      <c r="P12" s="10" t="s">
        <v>28</v>
      </c>
      <c r="Q12" s="10" t="s">
        <v>124</v>
      </c>
      <c r="R12" s="10">
        <v>1</v>
      </c>
      <c r="S12" s="10">
        <v>1</v>
      </c>
      <c r="T12" s="10">
        <f t="shared" si="1"/>
        <v>2</v>
      </c>
      <c r="U12" s="10" t="s">
        <v>22</v>
      </c>
      <c r="V12" s="10" t="s">
        <v>109</v>
      </c>
      <c r="W12" s="10" t="s">
        <v>277</v>
      </c>
      <c r="X12" s="10" t="s">
        <v>111</v>
      </c>
      <c r="Y12" s="33" t="s">
        <v>112</v>
      </c>
      <c r="Z12" s="10" t="s">
        <v>38</v>
      </c>
      <c r="AA12" s="21" t="s">
        <v>102</v>
      </c>
    </row>
    <row r="13" spans="1:105" ht="114" x14ac:dyDescent="0.3">
      <c r="A13" s="34">
        <v>7</v>
      </c>
      <c r="B13" s="13" t="s">
        <v>64</v>
      </c>
      <c r="C13" s="13" t="s">
        <v>65</v>
      </c>
      <c r="D13" s="24" t="s">
        <v>62</v>
      </c>
      <c r="E13" s="24"/>
      <c r="F13" s="24"/>
      <c r="G13" s="24" t="s">
        <v>62</v>
      </c>
      <c r="H13" s="24" t="s">
        <v>62</v>
      </c>
      <c r="I13" s="13" t="s">
        <v>76</v>
      </c>
      <c r="J13" s="10" t="s">
        <v>77</v>
      </c>
      <c r="K13" s="10" t="s">
        <v>101</v>
      </c>
      <c r="L13" s="10">
        <v>1</v>
      </c>
      <c r="M13" s="10">
        <v>1</v>
      </c>
      <c r="N13" s="13">
        <f t="shared" si="0"/>
        <v>2</v>
      </c>
      <c r="O13" s="10" t="s">
        <v>22</v>
      </c>
      <c r="P13" s="10" t="s">
        <v>217</v>
      </c>
      <c r="Q13" s="10" t="s">
        <v>110</v>
      </c>
      <c r="R13" s="10">
        <v>1</v>
      </c>
      <c r="S13" s="10">
        <v>1</v>
      </c>
      <c r="T13" s="10">
        <f t="shared" si="1"/>
        <v>2</v>
      </c>
      <c r="U13" s="10" t="s">
        <v>22</v>
      </c>
      <c r="V13" s="10" t="s">
        <v>109</v>
      </c>
      <c r="W13" s="10" t="s">
        <v>277</v>
      </c>
      <c r="X13" s="10" t="s">
        <v>111</v>
      </c>
      <c r="Y13" s="10" t="s">
        <v>112</v>
      </c>
      <c r="Z13" s="10" t="s">
        <v>38</v>
      </c>
      <c r="AA13" s="21" t="s">
        <v>102</v>
      </c>
    </row>
    <row r="14" spans="1:105" ht="114" x14ac:dyDescent="0.3">
      <c r="A14" s="34">
        <v>8</v>
      </c>
      <c r="B14" s="13" t="s">
        <v>68</v>
      </c>
      <c r="C14" s="13" t="s">
        <v>65</v>
      </c>
      <c r="D14" s="24" t="s">
        <v>62</v>
      </c>
      <c r="E14" s="24"/>
      <c r="F14" s="24"/>
      <c r="G14" s="24" t="s">
        <v>62</v>
      </c>
      <c r="H14" s="24" t="s">
        <v>62</v>
      </c>
      <c r="I14" s="13" t="s">
        <v>78</v>
      </c>
      <c r="J14" s="10" t="s">
        <v>231</v>
      </c>
      <c r="K14" s="10" t="s">
        <v>103</v>
      </c>
      <c r="L14" s="10">
        <v>1</v>
      </c>
      <c r="M14" s="10">
        <v>2</v>
      </c>
      <c r="N14" s="13">
        <f t="shared" si="0"/>
        <v>3</v>
      </c>
      <c r="O14" s="10" t="s">
        <v>22</v>
      </c>
      <c r="P14" s="10" t="s">
        <v>216</v>
      </c>
      <c r="Q14" s="10" t="s">
        <v>262</v>
      </c>
      <c r="R14" s="10">
        <v>1</v>
      </c>
      <c r="S14" s="10">
        <v>1</v>
      </c>
      <c r="T14" s="10">
        <f t="shared" si="1"/>
        <v>2</v>
      </c>
      <c r="U14" s="10" t="s">
        <v>22</v>
      </c>
      <c r="V14" s="10" t="s">
        <v>109</v>
      </c>
      <c r="W14" s="10" t="s">
        <v>277</v>
      </c>
      <c r="X14" s="10" t="s">
        <v>111</v>
      </c>
      <c r="Y14" s="10" t="s">
        <v>112</v>
      </c>
      <c r="Z14" s="10" t="s">
        <v>145</v>
      </c>
      <c r="AA14" s="21" t="s">
        <v>79</v>
      </c>
    </row>
    <row r="15" spans="1:105" ht="142.5" x14ac:dyDescent="0.3">
      <c r="A15" s="34">
        <v>9</v>
      </c>
      <c r="B15" s="13" t="s">
        <v>64</v>
      </c>
      <c r="C15" s="13" t="s">
        <v>72</v>
      </c>
      <c r="D15" s="24" t="s">
        <v>62</v>
      </c>
      <c r="E15" s="24"/>
      <c r="F15" s="24"/>
      <c r="G15" s="24" t="s">
        <v>62</v>
      </c>
      <c r="H15" s="24" t="s">
        <v>62</v>
      </c>
      <c r="I15" s="13" t="s">
        <v>80</v>
      </c>
      <c r="J15" s="10" t="s">
        <v>209</v>
      </c>
      <c r="K15" s="10" t="s">
        <v>101</v>
      </c>
      <c r="L15" s="10">
        <v>1</v>
      </c>
      <c r="M15" s="10">
        <v>2</v>
      </c>
      <c r="N15" s="13">
        <f t="shared" si="0"/>
        <v>3</v>
      </c>
      <c r="O15" s="10" t="s">
        <v>22</v>
      </c>
      <c r="P15" s="10" t="s">
        <v>216</v>
      </c>
      <c r="Q15" s="10" t="s">
        <v>222</v>
      </c>
      <c r="R15" s="10">
        <v>1</v>
      </c>
      <c r="S15" s="10">
        <v>1</v>
      </c>
      <c r="T15" s="10">
        <f t="shared" si="1"/>
        <v>2</v>
      </c>
      <c r="U15" s="10" t="s">
        <v>22</v>
      </c>
      <c r="V15" s="10" t="s">
        <v>109</v>
      </c>
      <c r="W15" s="10" t="s">
        <v>277</v>
      </c>
      <c r="X15" s="10" t="s">
        <v>111</v>
      </c>
      <c r="Y15" s="10" t="s">
        <v>112</v>
      </c>
      <c r="Z15" s="10" t="s">
        <v>304</v>
      </c>
      <c r="AA15" s="21" t="s">
        <v>74</v>
      </c>
    </row>
    <row r="16" spans="1:105" s="15" customFormat="1" ht="99.75" x14ac:dyDescent="0.25">
      <c r="A16" s="34">
        <v>10</v>
      </c>
      <c r="B16" s="13" t="s">
        <v>68</v>
      </c>
      <c r="C16" s="25" t="s">
        <v>12</v>
      </c>
      <c r="D16" s="27"/>
      <c r="E16" s="27" t="s">
        <v>62</v>
      </c>
      <c r="F16" s="27"/>
      <c r="G16" s="27"/>
      <c r="H16" s="27"/>
      <c r="I16" s="10" t="s">
        <v>134</v>
      </c>
      <c r="J16" s="10" t="s">
        <v>236</v>
      </c>
      <c r="K16" s="10" t="s">
        <v>135</v>
      </c>
      <c r="L16" s="13">
        <v>2</v>
      </c>
      <c r="M16" s="13">
        <v>3</v>
      </c>
      <c r="N16" s="13">
        <f>SUM(L16:M16)</f>
        <v>5</v>
      </c>
      <c r="O16" s="10" t="s">
        <v>151</v>
      </c>
      <c r="P16" s="13" t="s">
        <v>136</v>
      </c>
      <c r="Q16" s="10" t="s">
        <v>263</v>
      </c>
      <c r="R16" s="12">
        <v>3</v>
      </c>
      <c r="S16" s="12">
        <v>3</v>
      </c>
      <c r="T16" s="10">
        <f>SUM(R16:S16)</f>
        <v>6</v>
      </c>
      <c r="U16" s="10" t="s">
        <v>128</v>
      </c>
      <c r="V16" s="10" t="s">
        <v>129</v>
      </c>
      <c r="W16" s="10" t="s">
        <v>137</v>
      </c>
      <c r="X16" s="10" t="s">
        <v>284</v>
      </c>
      <c r="Y16" s="10" t="s">
        <v>294</v>
      </c>
      <c r="Z16" s="10" t="s">
        <v>305</v>
      </c>
      <c r="AA16" s="21" t="s">
        <v>138</v>
      </c>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row>
    <row r="17" spans="1:105" s="15" customFormat="1" ht="114" x14ac:dyDescent="0.25">
      <c r="A17" s="34">
        <v>11</v>
      </c>
      <c r="B17" s="13" t="s">
        <v>10</v>
      </c>
      <c r="C17" s="25" t="s">
        <v>65</v>
      </c>
      <c r="D17" s="27"/>
      <c r="E17" s="27" t="s">
        <v>62</v>
      </c>
      <c r="F17" s="27"/>
      <c r="G17" s="27"/>
      <c r="H17" s="27"/>
      <c r="I17" s="10" t="s">
        <v>71</v>
      </c>
      <c r="J17" s="10" t="s">
        <v>237</v>
      </c>
      <c r="K17" s="10" t="s">
        <v>205</v>
      </c>
      <c r="L17" s="13">
        <v>2</v>
      </c>
      <c r="M17" s="13">
        <v>3</v>
      </c>
      <c r="N17" s="13">
        <f>SUM(L17:M17)</f>
        <v>5</v>
      </c>
      <c r="O17" s="10" t="s">
        <v>151</v>
      </c>
      <c r="P17" s="10" t="s">
        <v>200</v>
      </c>
      <c r="Q17" s="10" t="s">
        <v>264</v>
      </c>
      <c r="R17" s="12">
        <v>2</v>
      </c>
      <c r="S17" s="12">
        <v>3</v>
      </c>
      <c r="T17" s="10">
        <f>SUM(R17:S17)</f>
        <v>5</v>
      </c>
      <c r="U17" s="10" t="s">
        <v>151</v>
      </c>
      <c r="V17" s="10" t="s">
        <v>201</v>
      </c>
      <c r="W17" s="10" t="s">
        <v>278</v>
      </c>
      <c r="X17" s="10" t="s">
        <v>111</v>
      </c>
      <c r="Y17" s="10" t="s">
        <v>112</v>
      </c>
      <c r="Z17" s="12" t="s">
        <v>306</v>
      </c>
      <c r="AA17" s="21" t="s">
        <v>99</v>
      </c>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row>
    <row r="18" spans="1:105" s="15" customFormat="1" ht="114" x14ac:dyDescent="0.25">
      <c r="A18" s="34">
        <v>12</v>
      </c>
      <c r="B18" s="13" t="s">
        <v>68</v>
      </c>
      <c r="C18" s="25" t="s">
        <v>65</v>
      </c>
      <c r="D18" s="27"/>
      <c r="E18" s="27" t="s">
        <v>62</v>
      </c>
      <c r="F18" s="27"/>
      <c r="G18" s="27"/>
      <c r="H18" s="27"/>
      <c r="I18" s="10" t="s">
        <v>195</v>
      </c>
      <c r="J18" s="10" t="s">
        <v>238</v>
      </c>
      <c r="K18" s="10" t="s">
        <v>249</v>
      </c>
      <c r="L18" s="13">
        <v>2</v>
      </c>
      <c r="M18" s="13">
        <v>3</v>
      </c>
      <c r="N18" s="13">
        <f>SUM(L18:M18)</f>
        <v>5</v>
      </c>
      <c r="O18" s="10" t="s">
        <v>151</v>
      </c>
      <c r="P18" s="10" t="s">
        <v>200</v>
      </c>
      <c r="Q18" s="10" t="s">
        <v>202</v>
      </c>
      <c r="R18" s="12">
        <v>2</v>
      </c>
      <c r="S18" s="12">
        <v>3</v>
      </c>
      <c r="T18" s="10">
        <f>SUM(R18:S18)</f>
        <v>5</v>
      </c>
      <c r="U18" s="10" t="s">
        <v>151</v>
      </c>
      <c r="V18" s="10" t="s">
        <v>203</v>
      </c>
      <c r="W18" s="10" t="s">
        <v>225</v>
      </c>
      <c r="X18" s="10" t="s">
        <v>111</v>
      </c>
      <c r="Y18" s="10" t="s">
        <v>92</v>
      </c>
      <c r="Z18" s="12" t="s">
        <v>307</v>
      </c>
      <c r="AA18" s="21" t="s">
        <v>116</v>
      </c>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row>
    <row r="19" spans="1:105" s="15" customFormat="1" ht="114" x14ac:dyDescent="0.25">
      <c r="A19" s="34">
        <v>13</v>
      </c>
      <c r="B19" s="13" t="s">
        <v>64</v>
      </c>
      <c r="C19" s="25" t="s">
        <v>72</v>
      </c>
      <c r="D19" s="27"/>
      <c r="E19" s="27" t="s">
        <v>62</v>
      </c>
      <c r="F19" s="27"/>
      <c r="G19" s="27"/>
      <c r="H19" s="27"/>
      <c r="I19" s="10" t="s">
        <v>71</v>
      </c>
      <c r="J19" s="10" t="s">
        <v>208</v>
      </c>
      <c r="K19" s="10" t="s">
        <v>250</v>
      </c>
      <c r="L19" s="13">
        <v>2</v>
      </c>
      <c r="M19" s="13">
        <v>3</v>
      </c>
      <c r="N19" s="13">
        <f t="shared" si="0"/>
        <v>5</v>
      </c>
      <c r="O19" s="10" t="s">
        <v>151</v>
      </c>
      <c r="P19" s="10" t="s">
        <v>148</v>
      </c>
      <c r="Q19" s="10" t="s">
        <v>265</v>
      </c>
      <c r="R19" s="12">
        <v>2</v>
      </c>
      <c r="S19" s="12">
        <v>3</v>
      </c>
      <c r="T19" s="10">
        <f t="shared" si="1"/>
        <v>5</v>
      </c>
      <c r="U19" s="10" t="s">
        <v>128</v>
      </c>
      <c r="V19" s="10" t="s">
        <v>130</v>
      </c>
      <c r="W19" s="10" t="s">
        <v>226</v>
      </c>
      <c r="X19" s="10" t="s">
        <v>285</v>
      </c>
      <c r="Y19" s="10" t="s">
        <v>112</v>
      </c>
      <c r="Z19" s="10" t="s">
        <v>308</v>
      </c>
      <c r="AA19" s="21" t="s">
        <v>159</v>
      </c>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row>
    <row r="20" spans="1:105" s="15" customFormat="1" ht="71.25" x14ac:dyDescent="0.25">
      <c r="A20" s="34">
        <v>14</v>
      </c>
      <c r="B20" s="13" t="s">
        <v>68</v>
      </c>
      <c r="C20" s="25" t="s">
        <v>65</v>
      </c>
      <c r="D20" s="27"/>
      <c r="E20" s="27" t="s">
        <v>62</v>
      </c>
      <c r="F20" s="27"/>
      <c r="G20" s="27"/>
      <c r="H20" s="27"/>
      <c r="I20" s="10" t="s">
        <v>71</v>
      </c>
      <c r="J20" s="10" t="s">
        <v>230</v>
      </c>
      <c r="K20" s="10" t="s">
        <v>161</v>
      </c>
      <c r="L20" s="13">
        <v>1</v>
      </c>
      <c r="M20" s="13">
        <v>2</v>
      </c>
      <c r="N20" s="13">
        <f t="shared" si="0"/>
        <v>3</v>
      </c>
      <c r="O20" s="10" t="s">
        <v>22</v>
      </c>
      <c r="P20" s="10" t="s">
        <v>148</v>
      </c>
      <c r="Q20" s="10" t="s">
        <v>266</v>
      </c>
      <c r="R20" s="12">
        <v>1</v>
      </c>
      <c r="S20" s="12">
        <v>2</v>
      </c>
      <c r="T20" s="10">
        <f t="shared" si="1"/>
        <v>3</v>
      </c>
      <c r="U20" s="10" t="s">
        <v>22</v>
      </c>
      <c r="V20" s="10" t="s">
        <v>149</v>
      </c>
      <c r="W20" s="10" t="s">
        <v>141</v>
      </c>
      <c r="X20" s="10" t="s">
        <v>285</v>
      </c>
      <c r="Y20" s="10" t="s">
        <v>295</v>
      </c>
      <c r="Z20" s="10" t="s">
        <v>309</v>
      </c>
      <c r="AA20" s="21" t="s">
        <v>162</v>
      </c>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row>
    <row r="21" spans="1:105" ht="156.75" x14ac:dyDescent="0.3">
      <c r="A21" s="34">
        <v>15</v>
      </c>
      <c r="B21" s="10" t="s">
        <v>10</v>
      </c>
      <c r="C21" s="10" t="s">
        <v>12</v>
      </c>
      <c r="D21" s="28"/>
      <c r="E21" s="28" t="s">
        <v>62</v>
      </c>
      <c r="F21" s="28"/>
      <c r="G21" s="28"/>
      <c r="H21" s="28"/>
      <c r="I21" s="10" t="s">
        <v>13</v>
      </c>
      <c r="J21" s="10" t="s">
        <v>23</v>
      </c>
      <c r="K21" s="10" t="s">
        <v>14</v>
      </c>
      <c r="L21" s="10">
        <v>1</v>
      </c>
      <c r="M21" s="10">
        <v>2</v>
      </c>
      <c r="N21" s="13">
        <f t="shared" si="0"/>
        <v>3</v>
      </c>
      <c r="O21" s="10" t="s">
        <v>22</v>
      </c>
      <c r="P21" s="10" t="s">
        <v>39</v>
      </c>
      <c r="Q21" s="10" t="s">
        <v>117</v>
      </c>
      <c r="R21" s="12">
        <v>1</v>
      </c>
      <c r="S21" s="12">
        <v>1</v>
      </c>
      <c r="T21" s="10">
        <f t="shared" si="1"/>
        <v>2</v>
      </c>
      <c r="U21" s="10" t="s">
        <v>22</v>
      </c>
      <c r="V21" s="10" t="s">
        <v>52</v>
      </c>
      <c r="W21" s="10" t="s">
        <v>279</v>
      </c>
      <c r="X21" s="10" t="s">
        <v>15</v>
      </c>
      <c r="Y21" s="10" t="s">
        <v>25</v>
      </c>
      <c r="Z21" s="10" t="s">
        <v>26</v>
      </c>
      <c r="AA21" s="21" t="s">
        <v>53</v>
      </c>
    </row>
    <row r="22" spans="1:105" ht="114" x14ac:dyDescent="0.3">
      <c r="A22" s="34">
        <v>16</v>
      </c>
      <c r="B22" s="10" t="s">
        <v>10</v>
      </c>
      <c r="C22" s="10" t="s">
        <v>17</v>
      </c>
      <c r="D22" s="28"/>
      <c r="E22" s="28" t="s">
        <v>62</v>
      </c>
      <c r="F22" s="28"/>
      <c r="G22" s="28"/>
      <c r="H22" s="28"/>
      <c r="I22" s="10" t="s">
        <v>29</v>
      </c>
      <c r="J22" s="10" t="s">
        <v>59</v>
      </c>
      <c r="K22" s="10" t="s">
        <v>58</v>
      </c>
      <c r="L22" s="10">
        <v>1</v>
      </c>
      <c r="M22" s="10">
        <v>2</v>
      </c>
      <c r="N22" s="13">
        <f t="shared" si="0"/>
        <v>3</v>
      </c>
      <c r="O22" s="10" t="s">
        <v>22</v>
      </c>
      <c r="P22" s="10" t="s">
        <v>218</v>
      </c>
      <c r="Q22" s="10" t="s">
        <v>267</v>
      </c>
      <c r="R22" s="10">
        <v>1</v>
      </c>
      <c r="S22" s="10">
        <v>1</v>
      </c>
      <c r="T22" s="10">
        <f t="shared" si="1"/>
        <v>2</v>
      </c>
      <c r="U22" s="10" t="s">
        <v>22</v>
      </c>
      <c r="V22" s="10" t="s">
        <v>60</v>
      </c>
      <c r="W22" s="10" t="s">
        <v>280</v>
      </c>
      <c r="X22" s="10" t="s">
        <v>232</v>
      </c>
      <c r="Y22" s="10" t="s">
        <v>30</v>
      </c>
      <c r="Z22" s="10" t="s">
        <v>31</v>
      </c>
      <c r="AA22" s="21" t="s">
        <v>118</v>
      </c>
      <c r="AB22" s="8"/>
    </row>
    <row r="23" spans="1:105" ht="199.5" x14ac:dyDescent="0.3">
      <c r="A23" s="34">
        <v>17</v>
      </c>
      <c r="B23" s="12" t="s">
        <v>16</v>
      </c>
      <c r="C23" s="12" t="s">
        <v>17</v>
      </c>
      <c r="D23" s="28"/>
      <c r="E23" s="28" t="s">
        <v>62</v>
      </c>
      <c r="F23" s="28" t="s">
        <v>62</v>
      </c>
      <c r="G23" s="28" t="s">
        <v>62</v>
      </c>
      <c r="H23" s="28"/>
      <c r="I23" s="12" t="s">
        <v>119</v>
      </c>
      <c r="J23" s="10" t="s">
        <v>239</v>
      </c>
      <c r="K23" s="10" t="s">
        <v>95</v>
      </c>
      <c r="L23" s="10">
        <v>1</v>
      </c>
      <c r="M23" s="10">
        <v>2</v>
      </c>
      <c r="N23" s="13">
        <f t="shared" si="0"/>
        <v>3</v>
      </c>
      <c r="O23" s="10" t="s">
        <v>22</v>
      </c>
      <c r="P23" s="10" t="s">
        <v>20</v>
      </c>
      <c r="Q23" s="10" t="s">
        <v>96</v>
      </c>
      <c r="R23" s="10">
        <v>1</v>
      </c>
      <c r="S23" s="10">
        <v>1</v>
      </c>
      <c r="T23" s="10">
        <f t="shared" si="1"/>
        <v>2</v>
      </c>
      <c r="U23" s="10" t="s">
        <v>22</v>
      </c>
      <c r="V23" s="10" t="s">
        <v>90</v>
      </c>
      <c r="W23" s="10" t="s">
        <v>276</v>
      </c>
      <c r="X23" s="10" t="s">
        <v>97</v>
      </c>
      <c r="Y23" s="10" t="s">
        <v>92</v>
      </c>
      <c r="Z23" s="10" t="s">
        <v>98</v>
      </c>
      <c r="AA23" s="21" t="s">
        <v>99</v>
      </c>
      <c r="AB23" s="9"/>
      <c r="AC23" s="9"/>
      <c r="AD23" s="9"/>
      <c r="AE23" s="9"/>
      <c r="AF23" s="9"/>
    </row>
    <row r="24" spans="1:105" s="5" customFormat="1" ht="199.5" x14ac:dyDescent="0.3">
      <c r="A24" s="34">
        <v>18</v>
      </c>
      <c r="B24" s="10" t="s">
        <v>16</v>
      </c>
      <c r="C24" s="10" t="s">
        <v>17</v>
      </c>
      <c r="D24" s="28"/>
      <c r="E24" s="28" t="s">
        <v>62</v>
      </c>
      <c r="F24" s="28" t="s">
        <v>62</v>
      </c>
      <c r="G24" s="28" t="s">
        <v>62</v>
      </c>
      <c r="H24" s="28"/>
      <c r="I24" s="10" t="s">
        <v>127</v>
      </c>
      <c r="J24" s="10" t="s">
        <v>213</v>
      </c>
      <c r="K24" s="10" t="s">
        <v>95</v>
      </c>
      <c r="L24" s="10">
        <v>1</v>
      </c>
      <c r="M24" s="10">
        <v>2</v>
      </c>
      <c r="N24" s="13">
        <f t="shared" si="0"/>
        <v>3</v>
      </c>
      <c r="O24" s="10" t="s">
        <v>22</v>
      </c>
      <c r="P24" s="10" t="s">
        <v>20</v>
      </c>
      <c r="Q24" s="10" t="s">
        <v>96</v>
      </c>
      <c r="R24" s="10">
        <v>1</v>
      </c>
      <c r="S24" s="10">
        <v>1</v>
      </c>
      <c r="T24" s="10">
        <f t="shared" si="1"/>
        <v>2</v>
      </c>
      <c r="U24" s="10" t="s">
        <v>22</v>
      </c>
      <c r="V24" s="10" t="s">
        <v>90</v>
      </c>
      <c r="W24" s="10" t="s">
        <v>276</v>
      </c>
      <c r="X24" s="10" t="s">
        <v>229</v>
      </c>
      <c r="Y24" s="10" t="s">
        <v>92</v>
      </c>
      <c r="Z24" s="10" t="s">
        <v>98</v>
      </c>
      <c r="AA24" s="21" t="s">
        <v>116</v>
      </c>
      <c r="AB24" s="9"/>
      <c r="AC24" s="9"/>
      <c r="AD24" s="9"/>
      <c r="AE24" s="9"/>
      <c r="AF24" s="9"/>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row>
    <row r="25" spans="1:105" ht="93" customHeight="1" x14ac:dyDescent="0.3">
      <c r="A25" s="34">
        <v>19</v>
      </c>
      <c r="B25" s="13" t="s">
        <v>68</v>
      </c>
      <c r="C25" s="25" t="s">
        <v>72</v>
      </c>
      <c r="D25" s="29"/>
      <c r="E25" s="24"/>
      <c r="F25" s="24" t="s">
        <v>62</v>
      </c>
      <c r="G25" s="24"/>
      <c r="H25" s="29"/>
      <c r="I25" s="10" t="s">
        <v>179</v>
      </c>
      <c r="J25" s="10" t="s">
        <v>288</v>
      </c>
      <c r="K25" s="10" t="s">
        <v>251</v>
      </c>
      <c r="L25" s="10">
        <v>2</v>
      </c>
      <c r="M25" s="10">
        <v>3</v>
      </c>
      <c r="N25" s="13">
        <f t="shared" si="0"/>
        <v>5</v>
      </c>
      <c r="O25" s="10" t="s">
        <v>151</v>
      </c>
      <c r="P25" s="10" t="s">
        <v>148</v>
      </c>
      <c r="Q25" s="10" t="s">
        <v>265</v>
      </c>
      <c r="R25" s="12">
        <v>1</v>
      </c>
      <c r="S25" s="12">
        <v>2</v>
      </c>
      <c r="T25" s="10">
        <f t="shared" si="1"/>
        <v>3</v>
      </c>
      <c r="U25" s="10" t="s">
        <v>22</v>
      </c>
      <c r="V25" s="10" t="s">
        <v>149</v>
      </c>
      <c r="W25" s="10" t="s">
        <v>281</v>
      </c>
      <c r="X25" s="10" t="s">
        <v>232</v>
      </c>
      <c r="Y25" s="10" t="s">
        <v>296</v>
      </c>
      <c r="Z25" s="10" t="s">
        <v>265</v>
      </c>
      <c r="AA25" s="21" t="s">
        <v>157</v>
      </c>
    </row>
    <row r="26" spans="1:105" ht="114" x14ac:dyDescent="0.3">
      <c r="A26" s="34">
        <v>20</v>
      </c>
      <c r="B26" s="13" t="s">
        <v>64</v>
      </c>
      <c r="C26" s="13" t="s">
        <v>65</v>
      </c>
      <c r="D26" s="24"/>
      <c r="E26" s="24"/>
      <c r="F26" s="24" t="s">
        <v>62</v>
      </c>
      <c r="G26" s="24" t="s">
        <v>62</v>
      </c>
      <c r="H26" s="24" t="s">
        <v>62</v>
      </c>
      <c r="I26" s="13" t="s">
        <v>63</v>
      </c>
      <c r="J26" s="10" t="s">
        <v>143</v>
      </c>
      <c r="K26" s="11" t="s">
        <v>103</v>
      </c>
      <c r="L26" s="10">
        <v>1</v>
      </c>
      <c r="M26" s="10">
        <v>2</v>
      </c>
      <c r="N26" s="13">
        <f t="shared" si="0"/>
        <v>3</v>
      </c>
      <c r="O26" s="10" t="s">
        <v>22</v>
      </c>
      <c r="P26" s="10" t="s">
        <v>216</v>
      </c>
      <c r="Q26" s="10" t="s">
        <v>121</v>
      </c>
      <c r="R26" s="10">
        <v>1</v>
      </c>
      <c r="S26" s="10">
        <v>1</v>
      </c>
      <c r="T26" s="10">
        <f t="shared" si="1"/>
        <v>2</v>
      </c>
      <c r="U26" s="10" t="s">
        <v>22</v>
      </c>
      <c r="V26" s="10" t="s">
        <v>108</v>
      </c>
      <c r="W26" s="10" t="s">
        <v>282</v>
      </c>
      <c r="X26" s="10" t="s">
        <v>111</v>
      </c>
      <c r="Y26" s="10" t="s">
        <v>112</v>
      </c>
      <c r="Z26" s="10" t="s">
        <v>122</v>
      </c>
      <c r="AA26" s="21" t="s">
        <v>66</v>
      </c>
    </row>
    <row r="27" spans="1:105" ht="114" x14ac:dyDescent="0.3">
      <c r="A27" s="34">
        <v>21</v>
      </c>
      <c r="B27" s="13" t="s">
        <v>68</v>
      </c>
      <c r="C27" s="25" t="s">
        <v>72</v>
      </c>
      <c r="D27" s="29"/>
      <c r="E27" s="24"/>
      <c r="F27" s="24" t="s">
        <v>62</v>
      </c>
      <c r="G27" s="24"/>
      <c r="H27" s="29"/>
      <c r="I27" s="10" t="s">
        <v>179</v>
      </c>
      <c r="J27" s="10" t="s">
        <v>289</v>
      </c>
      <c r="K27" s="10" t="s">
        <v>252</v>
      </c>
      <c r="L27" s="10">
        <v>2</v>
      </c>
      <c r="M27" s="10">
        <v>3</v>
      </c>
      <c r="N27" s="13">
        <f t="shared" si="0"/>
        <v>5</v>
      </c>
      <c r="O27" s="10" t="s">
        <v>151</v>
      </c>
      <c r="P27" s="10" t="s">
        <v>215</v>
      </c>
      <c r="Q27" s="10" t="s">
        <v>265</v>
      </c>
      <c r="R27" s="12">
        <v>1</v>
      </c>
      <c r="S27" s="12">
        <v>1</v>
      </c>
      <c r="T27" s="10">
        <f t="shared" si="1"/>
        <v>2</v>
      </c>
      <c r="U27" s="10" t="s">
        <v>22</v>
      </c>
      <c r="V27" s="10" t="s">
        <v>149</v>
      </c>
      <c r="W27" s="10" t="s">
        <v>126</v>
      </c>
      <c r="X27" s="10" t="s">
        <v>111</v>
      </c>
      <c r="Y27" s="10" t="s">
        <v>112</v>
      </c>
      <c r="Z27" s="10" t="s">
        <v>310</v>
      </c>
      <c r="AA27" s="21" t="s">
        <v>158</v>
      </c>
    </row>
    <row r="28" spans="1:105" ht="270.75" x14ac:dyDescent="0.3">
      <c r="A28" s="34">
        <v>22</v>
      </c>
      <c r="B28" s="10" t="s">
        <v>10</v>
      </c>
      <c r="C28" s="10" t="s">
        <v>17</v>
      </c>
      <c r="D28" s="28"/>
      <c r="E28" s="28"/>
      <c r="F28" s="28" t="s">
        <v>62</v>
      </c>
      <c r="G28" s="28"/>
      <c r="H28" s="28"/>
      <c r="I28" s="10" t="s">
        <v>179</v>
      </c>
      <c r="J28" s="10" t="s">
        <v>61</v>
      </c>
      <c r="K28" s="10" t="s">
        <v>18</v>
      </c>
      <c r="L28" s="10">
        <v>1</v>
      </c>
      <c r="M28" s="10">
        <v>2</v>
      </c>
      <c r="N28" s="13">
        <f t="shared" si="0"/>
        <v>3</v>
      </c>
      <c r="O28" s="10" t="s">
        <v>22</v>
      </c>
      <c r="P28" s="10" t="s">
        <v>19</v>
      </c>
      <c r="Q28" s="10" t="s">
        <v>54</v>
      </c>
      <c r="R28" s="10">
        <v>1</v>
      </c>
      <c r="S28" s="10">
        <v>1</v>
      </c>
      <c r="T28" s="10">
        <f t="shared" si="1"/>
        <v>2</v>
      </c>
      <c r="U28" s="10" t="s">
        <v>22</v>
      </c>
      <c r="V28" s="10" t="s">
        <v>55</v>
      </c>
      <c r="W28" s="10" t="s">
        <v>273</v>
      </c>
      <c r="X28" s="10" t="s">
        <v>56</v>
      </c>
      <c r="Y28" s="12" t="s">
        <v>25</v>
      </c>
      <c r="Z28" s="12" t="s">
        <v>57</v>
      </c>
      <c r="AA28" s="21" t="s">
        <v>24</v>
      </c>
      <c r="AB28" s="8"/>
    </row>
    <row r="29" spans="1:105" ht="199.5" x14ac:dyDescent="0.3">
      <c r="A29" s="34">
        <v>23</v>
      </c>
      <c r="B29" s="12" t="s">
        <v>16</v>
      </c>
      <c r="C29" s="12" t="s">
        <v>17</v>
      </c>
      <c r="D29" s="28"/>
      <c r="E29" s="28"/>
      <c r="F29" s="28" t="s">
        <v>62</v>
      </c>
      <c r="G29" s="28" t="s">
        <v>62</v>
      </c>
      <c r="H29" s="28"/>
      <c r="I29" s="10" t="s">
        <v>179</v>
      </c>
      <c r="J29" s="10" t="s">
        <v>87</v>
      </c>
      <c r="K29" s="10" t="s">
        <v>88</v>
      </c>
      <c r="L29" s="10">
        <v>1</v>
      </c>
      <c r="M29" s="10">
        <v>2</v>
      </c>
      <c r="N29" s="13">
        <f t="shared" si="0"/>
        <v>3</v>
      </c>
      <c r="O29" s="10" t="s">
        <v>22</v>
      </c>
      <c r="P29" s="10" t="s">
        <v>219</v>
      </c>
      <c r="Q29" s="10" t="s">
        <v>89</v>
      </c>
      <c r="R29" s="10">
        <v>1</v>
      </c>
      <c r="S29" s="10">
        <v>1</v>
      </c>
      <c r="T29" s="10">
        <f t="shared" si="1"/>
        <v>2</v>
      </c>
      <c r="U29" s="10" t="s">
        <v>22</v>
      </c>
      <c r="V29" s="10" t="s">
        <v>90</v>
      </c>
      <c r="W29" s="10" t="s">
        <v>274</v>
      </c>
      <c r="X29" s="10" t="s">
        <v>91</v>
      </c>
      <c r="Y29" s="10" t="s">
        <v>92</v>
      </c>
      <c r="Z29" s="10" t="s">
        <v>93</v>
      </c>
      <c r="AA29" s="21" t="s">
        <v>94</v>
      </c>
      <c r="AB29" s="8"/>
    </row>
    <row r="30" spans="1:105" ht="128.25" x14ac:dyDescent="0.3">
      <c r="A30" s="34">
        <v>24</v>
      </c>
      <c r="B30" s="10" t="s">
        <v>16</v>
      </c>
      <c r="C30" s="10" t="s">
        <v>17</v>
      </c>
      <c r="D30" s="28"/>
      <c r="E30" s="28"/>
      <c r="F30" s="28"/>
      <c r="G30" s="28" t="s">
        <v>62</v>
      </c>
      <c r="H30" s="28"/>
      <c r="I30" s="10" t="s">
        <v>21</v>
      </c>
      <c r="J30" s="10" t="s">
        <v>100</v>
      </c>
      <c r="K30" s="11" t="s">
        <v>101</v>
      </c>
      <c r="L30" s="10">
        <v>1</v>
      </c>
      <c r="M30" s="10">
        <v>2</v>
      </c>
      <c r="N30" s="13">
        <f t="shared" si="0"/>
        <v>3</v>
      </c>
      <c r="O30" s="10" t="s">
        <v>22</v>
      </c>
      <c r="P30" s="10" t="s">
        <v>216</v>
      </c>
      <c r="Q30" s="10" t="s">
        <v>223</v>
      </c>
      <c r="R30" s="10">
        <v>1</v>
      </c>
      <c r="S30" s="10">
        <v>1</v>
      </c>
      <c r="T30" s="10">
        <f t="shared" si="1"/>
        <v>2</v>
      </c>
      <c r="U30" s="10" t="s">
        <v>22</v>
      </c>
      <c r="V30" s="10" t="s">
        <v>224</v>
      </c>
      <c r="W30" s="10" t="s">
        <v>275</v>
      </c>
      <c r="X30" s="10" t="s">
        <v>111</v>
      </c>
      <c r="Y30" s="10" t="s">
        <v>112</v>
      </c>
      <c r="Z30" s="10" t="s">
        <v>27</v>
      </c>
      <c r="AA30" s="21" t="s">
        <v>27</v>
      </c>
    </row>
    <row r="31" spans="1:105" s="15" customFormat="1" ht="128.25" x14ac:dyDescent="0.25">
      <c r="A31" s="34">
        <v>25</v>
      </c>
      <c r="B31" s="13" t="s">
        <v>64</v>
      </c>
      <c r="C31" s="25" t="s">
        <v>72</v>
      </c>
      <c r="D31" s="27"/>
      <c r="E31" s="27"/>
      <c r="F31" s="27"/>
      <c r="G31" s="27" t="s">
        <v>62</v>
      </c>
      <c r="H31" s="27"/>
      <c r="I31" s="10" t="s">
        <v>71</v>
      </c>
      <c r="J31" s="10" t="s">
        <v>240</v>
      </c>
      <c r="K31" s="10" t="s">
        <v>253</v>
      </c>
      <c r="L31" s="13">
        <v>1</v>
      </c>
      <c r="M31" s="13">
        <v>2</v>
      </c>
      <c r="N31" s="13">
        <f t="shared" si="0"/>
        <v>3</v>
      </c>
      <c r="O31" s="10" t="s">
        <v>22</v>
      </c>
      <c r="P31" s="10" t="s">
        <v>148</v>
      </c>
      <c r="Q31" s="10" t="s">
        <v>206</v>
      </c>
      <c r="R31" s="12">
        <v>2</v>
      </c>
      <c r="S31" s="12">
        <v>1</v>
      </c>
      <c r="T31" s="10">
        <f t="shared" si="1"/>
        <v>3</v>
      </c>
      <c r="U31" s="10" t="s">
        <v>22</v>
      </c>
      <c r="V31" s="10" t="s">
        <v>149</v>
      </c>
      <c r="W31" s="10" t="s">
        <v>177</v>
      </c>
      <c r="X31" s="10" t="s">
        <v>178</v>
      </c>
      <c r="Y31" s="10" t="s">
        <v>297</v>
      </c>
      <c r="Z31" s="10" t="s">
        <v>186</v>
      </c>
      <c r="AA31" s="21" t="s">
        <v>125</v>
      </c>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row>
    <row r="32" spans="1:105" s="15" customFormat="1" ht="99.75" x14ac:dyDescent="0.25">
      <c r="A32" s="34">
        <v>26</v>
      </c>
      <c r="B32" s="13" t="s">
        <v>64</v>
      </c>
      <c r="C32" s="25" t="s">
        <v>72</v>
      </c>
      <c r="D32" s="27"/>
      <c r="E32" s="27"/>
      <c r="F32" s="27"/>
      <c r="G32" s="27" t="s">
        <v>62</v>
      </c>
      <c r="H32" s="27"/>
      <c r="I32" s="10" t="s">
        <v>71</v>
      </c>
      <c r="J32" s="10" t="s">
        <v>241</v>
      </c>
      <c r="K32" s="10" t="s">
        <v>254</v>
      </c>
      <c r="L32" s="13">
        <v>3</v>
      </c>
      <c r="M32" s="13">
        <v>2</v>
      </c>
      <c r="N32" s="13">
        <f t="shared" si="0"/>
        <v>5</v>
      </c>
      <c r="O32" s="10" t="s">
        <v>151</v>
      </c>
      <c r="P32" s="10" t="s">
        <v>148</v>
      </c>
      <c r="Q32" s="10" t="s">
        <v>265</v>
      </c>
      <c r="R32" s="12">
        <v>2</v>
      </c>
      <c r="S32" s="12">
        <v>3</v>
      </c>
      <c r="T32" s="10">
        <f t="shared" si="1"/>
        <v>5</v>
      </c>
      <c r="U32" s="10" t="s">
        <v>128</v>
      </c>
      <c r="V32" s="10" t="s">
        <v>149</v>
      </c>
      <c r="W32" s="10" t="s">
        <v>177</v>
      </c>
      <c r="X32" s="10" t="s">
        <v>178</v>
      </c>
      <c r="Y32" s="10" t="s">
        <v>297</v>
      </c>
      <c r="Z32" s="10" t="s">
        <v>265</v>
      </c>
      <c r="AA32" s="21" t="s">
        <v>125</v>
      </c>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row>
    <row r="33" spans="1:105" s="15" customFormat="1" ht="71.25" x14ac:dyDescent="0.25">
      <c r="A33" s="34">
        <v>27</v>
      </c>
      <c r="B33" s="13" t="s">
        <v>64</v>
      </c>
      <c r="C33" s="25" t="s">
        <v>65</v>
      </c>
      <c r="D33" s="27"/>
      <c r="E33" s="27"/>
      <c r="F33" s="27"/>
      <c r="G33" s="27" t="s">
        <v>62</v>
      </c>
      <c r="H33" s="27"/>
      <c r="I33" s="10" t="s">
        <v>71</v>
      </c>
      <c r="J33" s="10" t="s">
        <v>242</v>
      </c>
      <c r="K33" s="10" t="s">
        <v>187</v>
      </c>
      <c r="L33" s="13">
        <v>2</v>
      </c>
      <c r="M33" s="13">
        <v>3</v>
      </c>
      <c r="N33" s="13">
        <f t="shared" si="0"/>
        <v>5</v>
      </c>
      <c r="O33" s="10" t="s">
        <v>151</v>
      </c>
      <c r="P33" s="10" t="s">
        <v>148</v>
      </c>
      <c r="Q33" s="10" t="s">
        <v>268</v>
      </c>
      <c r="R33" s="12">
        <v>2</v>
      </c>
      <c r="S33" s="12">
        <v>3</v>
      </c>
      <c r="T33" s="10">
        <f t="shared" si="1"/>
        <v>5</v>
      </c>
      <c r="U33" s="10" t="s">
        <v>128</v>
      </c>
      <c r="V33" s="10" t="s">
        <v>149</v>
      </c>
      <c r="W33" s="10" t="s">
        <v>165</v>
      </c>
      <c r="X33" s="10" t="s">
        <v>284</v>
      </c>
      <c r="Y33" s="10" t="s">
        <v>294</v>
      </c>
      <c r="Z33" s="10" t="s">
        <v>166</v>
      </c>
      <c r="AA33" s="21" t="s">
        <v>168</v>
      </c>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row>
    <row r="34" spans="1:105" s="15" customFormat="1" ht="42.75" x14ac:dyDescent="0.25">
      <c r="A34" s="34">
        <v>28</v>
      </c>
      <c r="B34" s="13" t="s">
        <v>64</v>
      </c>
      <c r="C34" s="25" t="s">
        <v>65</v>
      </c>
      <c r="D34" s="27"/>
      <c r="E34" s="27"/>
      <c r="F34" s="27"/>
      <c r="G34" s="27" t="s">
        <v>62</v>
      </c>
      <c r="H34" s="27"/>
      <c r="I34" s="10" t="s">
        <v>71</v>
      </c>
      <c r="J34" s="10" t="s">
        <v>188</v>
      </c>
      <c r="K34" s="10" t="s">
        <v>163</v>
      </c>
      <c r="L34" s="13">
        <v>1</v>
      </c>
      <c r="M34" s="13">
        <v>2</v>
      </c>
      <c r="N34" s="13">
        <f t="shared" si="0"/>
        <v>3</v>
      </c>
      <c r="O34" s="10" t="s">
        <v>22</v>
      </c>
      <c r="P34" s="13" t="s">
        <v>164</v>
      </c>
      <c r="Q34" s="10" t="s">
        <v>265</v>
      </c>
      <c r="R34" s="12">
        <v>1</v>
      </c>
      <c r="S34" s="12">
        <v>1</v>
      </c>
      <c r="T34" s="10">
        <f t="shared" si="1"/>
        <v>2</v>
      </c>
      <c r="U34" s="10" t="s">
        <v>22</v>
      </c>
      <c r="V34" s="10" t="s">
        <v>149</v>
      </c>
      <c r="W34" s="10" t="s">
        <v>165</v>
      </c>
      <c r="X34" s="10" t="s">
        <v>284</v>
      </c>
      <c r="Y34" s="10" t="s">
        <v>294</v>
      </c>
      <c r="Z34" s="10" t="s">
        <v>166</v>
      </c>
      <c r="AA34" s="21" t="s">
        <v>167</v>
      </c>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row>
    <row r="35" spans="1:105" ht="71.25" x14ac:dyDescent="0.3">
      <c r="A35" s="34">
        <v>29</v>
      </c>
      <c r="B35" s="13" t="s">
        <v>139</v>
      </c>
      <c r="C35" s="25" t="s">
        <v>12</v>
      </c>
      <c r="D35" s="29"/>
      <c r="E35" s="24"/>
      <c r="F35" s="29"/>
      <c r="G35" s="24" t="s">
        <v>62</v>
      </c>
      <c r="H35" s="29"/>
      <c r="I35" s="12" t="s">
        <v>134</v>
      </c>
      <c r="J35" s="10" t="s">
        <v>243</v>
      </c>
      <c r="K35" s="10" t="s">
        <v>255</v>
      </c>
      <c r="L35" s="10">
        <v>2</v>
      </c>
      <c r="M35" s="10">
        <v>3</v>
      </c>
      <c r="N35" s="13">
        <f t="shared" si="0"/>
        <v>5</v>
      </c>
      <c r="O35" s="10" t="s">
        <v>128</v>
      </c>
      <c r="P35" s="10" t="s">
        <v>140</v>
      </c>
      <c r="Q35" s="10" t="s">
        <v>269</v>
      </c>
      <c r="R35" s="12">
        <v>2</v>
      </c>
      <c r="S35" s="12">
        <v>2</v>
      </c>
      <c r="T35" s="10">
        <f t="shared" si="1"/>
        <v>4</v>
      </c>
      <c r="U35" s="10" t="s">
        <v>128</v>
      </c>
      <c r="V35" s="10" t="s">
        <v>207</v>
      </c>
      <c r="W35" s="10" t="s">
        <v>141</v>
      </c>
      <c r="X35" s="10" t="s">
        <v>286</v>
      </c>
      <c r="Y35" s="10" t="s">
        <v>298</v>
      </c>
      <c r="Z35" s="10" t="s">
        <v>142</v>
      </c>
      <c r="AA35" s="21" t="s">
        <v>53</v>
      </c>
    </row>
    <row r="36" spans="1:105" ht="85.5" x14ac:dyDescent="0.3">
      <c r="A36" s="34">
        <v>30</v>
      </c>
      <c r="B36" s="13" t="s">
        <v>139</v>
      </c>
      <c r="C36" s="25" t="s">
        <v>72</v>
      </c>
      <c r="D36" s="29"/>
      <c r="E36" s="24"/>
      <c r="F36" s="29"/>
      <c r="G36" s="24" t="s">
        <v>62</v>
      </c>
      <c r="H36" s="29"/>
      <c r="I36" s="10" t="s">
        <v>71</v>
      </c>
      <c r="J36" s="10" t="s">
        <v>147</v>
      </c>
      <c r="K36" s="10" t="s">
        <v>256</v>
      </c>
      <c r="L36" s="10">
        <v>1</v>
      </c>
      <c r="M36" s="10">
        <v>2</v>
      </c>
      <c r="N36" s="13">
        <f t="shared" si="0"/>
        <v>3</v>
      </c>
      <c r="O36" s="10" t="s">
        <v>22</v>
      </c>
      <c r="P36" s="10" t="s">
        <v>148</v>
      </c>
      <c r="Q36" s="10" t="s">
        <v>270</v>
      </c>
      <c r="R36" s="12">
        <v>1</v>
      </c>
      <c r="S36" s="12">
        <v>2</v>
      </c>
      <c r="T36" s="10">
        <f t="shared" si="1"/>
        <v>3</v>
      </c>
      <c r="U36" s="10" t="s">
        <v>22</v>
      </c>
      <c r="V36" s="10" t="s">
        <v>130</v>
      </c>
      <c r="W36" s="10" t="s">
        <v>150</v>
      </c>
      <c r="X36" s="10" t="s">
        <v>232</v>
      </c>
      <c r="Y36" s="10" t="s">
        <v>296</v>
      </c>
      <c r="Z36" s="10" t="s">
        <v>310</v>
      </c>
      <c r="AA36" s="21" t="s">
        <v>142</v>
      </c>
    </row>
    <row r="37" spans="1:105" ht="114" x14ac:dyDescent="0.3">
      <c r="A37" s="34">
        <v>31</v>
      </c>
      <c r="B37" s="13" t="s">
        <v>68</v>
      </c>
      <c r="C37" s="25" t="s">
        <v>72</v>
      </c>
      <c r="D37" s="29"/>
      <c r="E37" s="24"/>
      <c r="F37" s="29"/>
      <c r="G37" s="24" t="s">
        <v>62</v>
      </c>
      <c r="H37" s="29"/>
      <c r="I37" s="10" t="s">
        <v>71</v>
      </c>
      <c r="J37" s="10" t="s">
        <v>244</v>
      </c>
      <c r="K37" s="10" t="s">
        <v>156</v>
      </c>
      <c r="L37" s="10">
        <v>1</v>
      </c>
      <c r="M37" s="10">
        <v>2</v>
      </c>
      <c r="N37" s="13">
        <f t="shared" si="0"/>
        <v>3</v>
      </c>
      <c r="O37" s="10" t="s">
        <v>22</v>
      </c>
      <c r="P37" s="10" t="s">
        <v>148</v>
      </c>
      <c r="Q37" s="10" t="s">
        <v>228</v>
      </c>
      <c r="R37" s="12">
        <v>1</v>
      </c>
      <c r="S37" s="12">
        <v>2</v>
      </c>
      <c r="T37" s="10">
        <f t="shared" si="1"/>
        <v>3</v>
      </c>
      <c r="U37" s="10" t="s">
        <v>22</v>
      </c>
      <c r="V37" s="10" t="s">
        <v>73</v>
      </c>
      <c r="W37" s="10" t="s">
        <v>150</v>
      </c>
      <c r="X37" s="10" t="s">
        <v>111</v>
      </c>
      <c r="Y37" s="10" t="s">
        <v>112</v>
      </c>
      <c r="Z37" s="10" t="s">
        <v>310</v>
      </c>
      <c r="AA37" s="21" t="s">
        <v>142</v>
      </c>
    </row>
    <row r="38" spans="1:105" ht="114" x14ac:dyDescent="0.3">
      <c r="A38" s="34">
        <v>32</v>
      </c>
      <c r="B38" s="13" t="s">
        <v>68</v>
      </c>
      <c r="C38" s="25" t="s">
        <v>72</v>
      </c>
      <c r="D38" s="29"/>
      <c r="E38" s="24"/>
      <c r="F38" s="29"/>
      <c r="G38" s="24" t="s">
        <v>62</v>
      </c>
      <c r="H38" s="29"/>
      <c r="I38" s="10" t="s">
        <v>75</v>
      </c>
      <c r="J38" s="10" t="s">
        <v>152</v>
      </c>
      <c r="K38" s="10" t="s">
        <v>153</v>
      </c>
      <c r="L38" s="10">
        <v>1</v>
      </c>
      <c r="M38" s="10">
        <v>1</v>
      </c>
      <c r="N38" s="13">
        <f t="shared" si="0"/>
        <v>2</v>
      </c>
      <c r="O38" s="10" t="s">
        <v>22</v>
      </c>
      <c r="P38" s="10" t="s">
        <v>216</v>
      </c>
      <c r="Q38" s="10" t="s">
        <v>271</v>
      </c>
      <c r="R38" s="12">
        <v>1</v>
      </c>
      <c r="S38" s="12">
        <v>1</v>
      </c>
      <c r="T38" s="10">
        <f t="shared" si="1"/>
        <v>2</v>
      </c>
      <c r="U38" s="10" t="s">
        <v>22</v>
      </c>
      <c r="V38" s="10" t="s">
        <v>154</v>
      </c>
      <c r="W38" s="10" t="s">
        <v>150</v>
      </c>
      <c r="X38" s="10" t="s">
        <v>111</v>
      </c>
      <c r="Y38" s="10" t="s">
        <v>112</v>
      </c>
      <c r="Z38" s="10" t="s">
        <v>310</v>
      </c>
      <c r="AA38" s="21" t="s">
        <v>155</v>
      </c>
    </row>
    <row r="39" spans="1:105" ht="85.5" x14ac:dyDescent="0.3">
      <c r="A39" s="34">
        <v>33</v>
      </c>
      <c r="B39" s="13" t="s">
        <v>139</v>
      </c>
      <c r="C39" s="25" t="s">
        <v>72</v>
      </c>
      <c r="D39" s="29"/>
      <c r="E39" s="24"/>
      <c r="F39" s="29"/>
      <c r="G39" s="24" t="s">
        <v>62</v>
      </c>
      <c r="H39" s="29"/>
      <c r="I39" s="10" t="s">
        <v>71</v>
      </c>
      <c r="J39" s="10" t="s">
        <v>189</v>
      </c>
      <c r="K39" s="10" t="s">
        <v>257</v>
      </c>
      <c r="L39" s="10">
        <v>2</v>
      </c>
      <c r="M39" s="10">
        <v>3</v>
      </c>
      <c r="N39" s="13">
        <f t="shared" si="0"/>
        <v>5</v>
      </c>
      <c r="O39" s="10" t="s">
        <v>151</v>
      </c>
      <c r="P39" s="10" t="s">
        <v>148</v>
      </c>
      <c r="Q39" s="10" t="s">
        <v>265</v>
      </c>
      <c r="R39" s="12">
        <v>2</v>
      </c>
      <c r="S39" s="12">
        <v>3</v>
      </c>
      <c r="T39" s="10">
        <f t="shared" si="1"/>
        <v>5</v>
      </c>
      <c r="U39" s="10" t="s">
        <v>128</v>
      </c>
      <c r="V39" s="10" t="s">
        <v>130</v>
      </c>
      <c r="W39" s="10" t="s">
        <v>150</v>
      </c>
      <c r="X39" s="10" t="s">
        <v>111</v>
      </c>
      <c r="Y39" s="10" t="s">
        <v>299</v>
      </c>
      <c r="Z39" s="10" t="s">
        <v>310</v>
      </c>
      <c r="AA39" s="21" t="s">
        <v>142</v>
      </c>
    </row>
    <row r="40" spans="1:105" ht="213.75" x14ac:dyDescent="0.3">
      <c r="A40" s="34">
        <v>34</v>
      </c>
      <c r="B40" s="10" t="s">
        <v>16</v>
      </c>
      <c r="C40" s="10" t="s">
        <v>17</v>
      </c>
      <c r="D40" s="28"/>
      <c r="E40" s="28"/>
      <c r="F40" s="28"/>
      <c r="G40" s="28" t="s">
        <v>62</v>
      </c>
      <c r="H40" s="28"/>
      <c r="I40" s="10" t="s">
        <v>32</v>
      </c>
      <c r="J40" s="10" t="s">
        <v>33</v>
      </c>
      <c r="K40" s="10" t="s">
        <v>34</v>
      </c>
      <c r="L40" s="10">
        <v>1</v>
      </c>
      <c r="M40" s="10">
        <v>2</v>
      </c>
      <c r="N40" s="13">
        <f t="shared" si="0"/>
        <v>3</v>
      </c>
      <c r="O40" s="10" t="s">
        <v>22</v>
      </c>
      <c r="P40" s="10" t="s">
        <v>35</v>
      </c>
      <c r="Q40" s="10" t="s">
        <v>36</v>
      </c>
      <c r="R40" s="10">
        <v>1</v>
      </c>
      <c r="S40" s="10">
        <v>1</v>
      </c>
      <c r="T40" s="10">
        <f t="shared" si="1"/>
        <v>2</v>
      </c>
      <c r="U40" s="10" t="s">
        <v>22</v>
      </c>
      <c r="V40" s="10" t="s">
        <v>37</v>
      </c>
      <c r="W40" s="10" t="s">
        <v>276</v>
      </c>
      <c r="X40" s="10" t="s">
        <v>293</v>
      </c>
      <c r="Y40" s="10" t="s">
        <v>112</v>
      </c>
      <c r="Z40" s="10" t="s">
        <v>120</v>
      </c>
      <c r="AA40" s="21" t="s">
        <v>102</v>
      </c>
    </row>
    <row r="41" spans="1:105" ht="156.75" x14ac:dyDescent="0.3">
      <c r="A41" s="34">
        <v>35</v>
      </c>
      <c r="B41" s="13" t="s">
        <v>68</v>
      </c>
      <c r="C41" s="13" t="s">
        <v>65</v>
      </c>
      <c r="D41" s="24"/>
      <c r="E41" s="24"/>
      <c r="F41" s="24"/>
      <c r="G41" s="24" t="s">
        <v>62</v>
      </c>
      <c r="H41" s="24"/>
      <c r="I41" s="10" t="s">
        <v>67</v>
      </c>
      <c r="J41" s="10" t="s">
        <v>245</v>
      </c>
      <c r="K41" s="11" t="s">
        <v>103</v>
      </c>
      <c r="L41" s="10">
        <v>1</v>
      </c>
      <c r="M41" s="10">
        <v>1</v>
      </c>
      <c r="N41" s="13">
        <f t="shared" si="0"/>
        <v>2</v>
      </c>
      <c r="O41" s="10" t="s">
        <v>22</v>
      </c>
      <c r="P41" s="10" t="s">
        <v>216</v>
      </c>
      <c r="Q41" s="10" t="s">
        <v>106</v>
      </c>
      <c r="R41" s="10">
        <v>1</v>
      </c>
      <c r="S41" s="10">
        <v>1</v>
      </c>
      <c r="T41" s="10">
        <f t="shared" si="1"/>
        <v>2</v>
      </c>
      <c r="U41" s="10" t="s">
        <v>22</v>
      </c>
      <c r="V41" s="10" t="s">
        <v>69</v>
      </c>
      <c r="W41" s="10" t="s">
        <v>277</v>
      </c>
      <c r="X41" s="10" t="s">
        <v>111</v>
      </c>
      <c r="Y41" s="10" t="s">
        <v>300</v>
      </c>
      <c r="Z41" s="10" t="s">
        <v>192</v>
      </c>
      <c r="AA41" s="21" t="s">
        <v>70</v>
      </c>
    </row>
    <row r="42" spans="1:105" ht="111.75" customHeight="1" x14ac:dyDescent="0.3">
      <c r="A42" s="34">
        <v>36</v>
      </c>
      <c r="B42" s="10" t="s">
        <v>16</v>
      </c>
      <c r="C42" s="13" t="s">
        <v>72</v>
      </c>
      <c r="D42" s="24"/>
      <c r="E42" s="24"/>
      <c r="F42" s="24"/>
      <c r="G42" s="24" t="s">
        <v>62</v>
      </c>
      <c r="H42" s="24"/>
      <c r="I42" s="13" t="s">
        <v>71</v>
      </c>
      <c r="J42" s="10" t="s">
        <v>246</v>
      </c>
      <c r="K42" s="10" t="s">
        <v>258</v>
      </c>
      <c r="L42" s="10">
        <v>1</v>
      </c>
      <c r="M42" s="10">
        <v>1</v>
      </c>
      <c r="N42" s="13">
        <f t="shared" si="0"/>
        <v>2</v>
      </c>
      <c r="O42" s="10" t="s">
        <v>22</v>
      </c>
      <c r="P42" s="10" t="s">
        <v>220</v>
      </c>
      <c r="Q42" s="10" t="s">
        <v>190</v>
      </c>
      <c r="R42" s="10">
        <v>1</v>
      </c>
      <c r="S42" s="10">
        <v>2</v>
      </c>
      <c r="T42" s="10">
        <f t="shared" si="1"/>
        <v>3</v>
      </c>
      <c r="U42" s="10" t="s">
        <v>22</v>
      </c>
      <c r="V42" s="10" t="s">
        <v>132</v>
      </c>
      <c r="W42" s="10" t="s">
        <v>126</v>
      </c>
      <c r="X42" s="10" t="s">
        <v>284</v>
      </c>
      <c r="Y42" s="10" t="s">
        <v>299</v>
      </c>
      <c r="Z42" s="10" t="s">
        <v>305</v>
      </c>
      <c r="AA42" s="21" t="s">
        <v>133</v>
      </c>
    </row>
    <row r="43" spans="1:105" ht="111.75" customHeight="1" x14ac:dyDescent="0.3">
      <c r="A43" s="34">
        <v>37</v>
      </c>
      <c r="B43" s="10" t="s">
        <v>68</v>
      </c>
      <c r="C43" s="13" t="s">
        <v>65</v>
      </c>
      <c r="D43" s="24"/>
      <c r="E43" s="24"/>
      <c r="F43" s="24"/>
      <c r="G43" s="24" t="s">
        <v>62</v>
      </c>
      <c r="H43" s="24"/>
      <c r="I43" s="13" t="s">
        <v>195</v>
      </c>
      <c r="J43" s="10" t="s">
        <v>247</v>
      </c>
      <c r="K43" s="11" t="s">
        <v>196</v>
      </c>
      <c r="L43" s="10">
        <v>1</v>
      </c>
      <c r="M43" s="10">
        <v>1</v>
      </c>
      <c r="N43" s="13">
        <f t="shared" si="0"/>
        <v>2</v>
      </c>
      <c r="O43" s="10" t="s">
        <v>22</v>
      </c>
      <c r="P43" s="10" t="s">
        <v>197</v>
      </c>
      <c r="Q43" s="10" t="s">
        <v>198</v>
      </c>
      <c r="R43" s="10">
        <v>1</v>
      </c>
      <c r="S43" s="10">
        <v>1</v>
      </c>
      <c r="T43" s="10">
        <f t="shared" si="1"/>
        <v>2</v>
      </c>
      <c r="U43" s="10" t="s">
        <v>22</v>
      </c>
      <c r="V43" s="10" t="s">
        <v>199</v>
      </c>
      <c r="W43" s="10" t="s">
        <v>277</v>
      </c>
      <c r="X43" s="10" t="s">
        <v>111</v>
      </c>
      <c r="Y43" s="10" t="s">
        <v>112</v>
      </c>
      <c r="Z43" s="10" t="s">
        <v>113</v>
      </c>
      <c r="AA43" s="21" t="s">
        <v>102</v>
      </c>
    </row>
    <row r="44" spans="1:105" ht="174.75" customHeight="1" x14ac:dyDescent="0.3">
      <c r="A44" s="34">
        <v>38</v>
      </c>
      <c r="B44" s="13" t="s">
        <v>68</v>
      </c>
      <c r="C44" s="13" t="s">
        <v>72</v>
      </c>
      <c r="D44" s="24"/>
      <c r="E44" s="24"/>
      <c r="F44" s="24"/>
      <c r="G44" s="24" t="s">
        <v>62</v>
      </c>
      <c r="H44" s="24" t="s">
        <v>62</v>
      </c>
      <c r="I44" s="13" t="s">
        <v>71</v>
      </c>
      <c r="J44" s="10" t="s">
        <v>146</v>
      </c>
      <c r="K44" s="10" t="s">
        <v>105</v>
      </c>
      <c r="L44" s="10">
        <v>1</v>
      </c>
      <c r="M44" s="10">
        <v>2</v>
      </c>
      <c r="N44" s="13">
        <f t="shared" si="0"/>
        <v>3</v>
      </c>
      <c r="O44" s="10" t="s">
        <v>22</v>
      </c>
      <c r="P44" s="10" t="s">
        <v>114</v>
      </c>
      <c r="Q44" s="10" t="s">
        <v>272</v>
      </c>
      <c r="R44" s="10">
        <v>1</v>
      </c>
      <c r="S44" s="10">
        <v>1</v>
      </c>
      <c r="T44" s="10">
        <f t="shared" si="1"/>
        <v>2</v>
      </c>
      <c r="U44" s="10" t="s">
        <v>22</v>
      </c>
      <c r="V44" s="10" t="s">
        <v>73</v>
      </c>
      <c r="W44" s="10" t="s">
        <v>126</v>
      </c>
      <c r="X44" s="10" t="s">
        <v>111</v>
      </c>
      <c r="Y44" s="10" t="s">
        <v>112</v>
      </c>
      <c r="Z44" s="10" t="s">
        <v>113</v>
      </c>
      <c r="AA44" s="21" t="s">
        <v>74</v>
      </c>
    </row>
    <row r="45" spans="1:105" s="5" customFormat="1" ht="214.5" thickBot="1" x14ac:dyDescent="0.35">
      <c r="A45" s="43">
        <v>39</v>
      </c>
      <c r="B45" s="22" t="s">
        <v>16</v>
      </c>
      <c r="C45" s="22" t="s">
        <v>17</v>
      </c>
      <c r="D45" s="30"/>
      <c r="E45" s="30"/>
      <c r="F45" s="30"/>
      <c r="G45" s="30" t="s">
        <v>62</v>
      </c>
      <c r="H45" s="30"/>
      <c r="I45" s="22" t="s">
        <v>32</v>
      </c>
      <c r="J45" s="22" t="s">
        <v>210</v>
      </c>
      <c r="K45" s="22" t="s">
        <v>115</v>
      </c>
      <c r="L45" s="22">
        <v>1</v>
      </c>
      <c r="M45" s="22">
        <v>2</v>
      </c>
      <c r="N45" s="40">
        <f t="shared" si="0"/>
        <v>3</v>
      </c>
      <c r="O45" s="22" t="s">
        <v>22</v>
      </c>
      <c r="P45" s="22" t="s">
        <v>221</v>
      </c>
      <c r="Q45" s="22" t="s">
        <v>36</v>
      </c>
      <c r="R45" s="22">
        <v>1</v>
      </c>
      <c r="S45" s="22">
        <v>1</v>
      </c>
      <c r="T45" s="22">
        <f t="shared" si="1"/>
        <v>2</v>
      </c>
      <c r="U45" s="22" t="s">
        <v>22</v>
      </c>
      <c r="V45" s="22" t="s">
        <v>37</v>
      </c>
      <c r="W45" s="22" t="s">
        <v>277</v>
      </c>
      <c r="X45" s="22" t="s">
        <v>293</v>
      </c>
      <c r="Y45" s="22" t="s">
        <v>112</v>
      </c>
      <c r="Z45" s="22" t="s">
        <v>120</v>
      </c>
      <c r="AA45" s="23" t="s">
        <v>102</v>
      </c>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row>
    <row r="46" spans="1:105" x14ac:dyDescent="0.3">
      <c r="A46" s="1" t="s">
        <v>211</v>
      </c>
      <c r="J46" s="4"/>
    </row>
    <row r="47" spans="1:105" ht="17.25" thickBot="1" x14ac:dyDescent="0.35">
      <c r="A47" s="1" t="s">
        <v>227</v>
      </c>
    </row>
    <row r="48" spans="1:105" ht="17.25" thickBot="1" x14ac:dyDescent="0.35">
      <c r="A48" s="1" t="s">
        <v>312</v>
      </c>
      <c r="I48" s="31"/>
      <c r="J48" s="60" t="s">
        <v>176</v>
      </c>
      <c r="K48" s="61"/>
      <c r="L48" s="61"/>
      <c r="M48" s="61"/>
      <c r="N48" s="61"/>
      <c r="O48" s="52" t="s">
        <v>174</v>
      </c>
      <c r="P48" s="73"/>
      <c r="Q48" s="52" t="s">
        <v>180</v>
      </c>
      <c r="R48" s="53"/>
    </row>
    <row r="49" spans="8:18" x14ac:dyDescent="0.3">
      <c r="H49" s="46" t="s">
        <v>175</v>
      </c>
      <c r="I49" s="47"/>
      <c r="J49" s="64" t="s">
        <v>169</v>
      </c>
      <c r="K49" s="65"/>
      <c r="L49" s="65"/>
      <c r="M49" s="65"/>
      <c r="N49" s="66"/>
      <c r="O49" s="74">
        <v>1</v>
      </c>
      <c r="P49" s="75"/>
      <c r="Q49" s="54" t="s">
        <v>184</v>
      </c>
      <c r="R49" s="55"/>
    </row>
    <row r="50" spans="8:18" x14ac:dyDescent="0.3">
      <c r="H50" s="48"/>
      <c r="I50" s="49"/>
      <c r="J50" s="67" t="s">
        <v>170</v>
      </c>
      <c r="K50" s="68"/>
      <c r="L50" s="68"/>
      <c r="M50" s="68"/>
      <c r="N50" s="69"/>
      <c r="O50" s="95">
        <v>2</v>
      </c>
      <c r="P50" s="96"/>
      <c r="Q50" s="56" t="s">
        <v>181</v>
      </c>
      <c r="R50" s="57"/>
    </row>
    <row r="51" spans="8:18" x14ac:dyDescent="0.3">
      <c r="H51" s="48"/>
      <c r="I51" s="49"/>
      <c r="J51" s="67" t="s">
        <v>171</v>
      </c>
      <c r="K51" s="68"/>
      <c r="L51" s="68"/>
      <c r="M51" s="68"/>
      <c r="N51" s="69"/>
      <c r="O51" s="95">
        <v>3</v>
      </c>
      <c r="P51" s="96"/>
      <c r="Q51" s="56" t="s">
        <v>182</v>
      </c>
      <c r="R51" s="57"/>
    </row>
    <row r="52" spans="8:18" ht="17.25" thickBot="1" x14ac:dyDescent="0.35">
      <c r="H52" s="48"/>
      <c r="I52" s="49"/>
      <c r="J52" s="67" t="s">
        <v>172</v>
      </c>
      <c r="K52" s="68"/>
      <c r="L52" s="68"/>
      <c r="M52" s="68"/>
      <c r="N52" s="69"/>
      <c r="O52" s="95">
        <v>4</v>
      </c>
      <c r="P52" s="96"/>
      <c r="Q52" s="58" t="s">
        <v>183</v>
      </c>
      <c r="R52" s="59"/>
    </row>
    <row r="53" spans="8:18" ht="17.25" thickBot="1" x14ac:dyDescent="0.35">
      <c r="H53" s="50"/>
      <c r="I53" s="51"/>
      <c r="J53" s="70" t="s">
        <v>173</v>
      </c>
      <c r="K53" s="71"/>
      <c r="L53" s="71"/>
      <c r="M53" s="71"/>
      <c r="N53" s="72"/>
      <c r="O53" s="62">
        <v>5</v>
      </c>
      <c r="P53" s="63"/>
      <c r="Q53" s="44"/>
      <c r="R53" s="45"/>
    </row>
  </sheetData>
  <mergeCells count="41">
    <mergeCell ref="O50:P50"/>
    <mergeCell ref="O51:P51"/>
    <mergeCell ref="O52:P52"/>
    <mergeCell ref="X5:X6"/>
    <mergeCell ref="C5:C6"/>
    <mergeCell ref="I5:I6"/>
    <mergeCell ref="J5:J6"/>
    <mergeCell ref="D5:H5"/>
    <mergeCell ref="Q5:Q6"/>
    <mergeCell ref="A4:AA4"/>
    <mergeCell ref="A2:AA2"/>
    <mergeCell ref="A3:AA3"/>
    <mergeCell ref="P5:P6"/>
    <mergeCell ref="W5:W6"/>
    <mergeCell ref="Y5:Y6"/>
    <mergeCell ref="V5:V6"/>
    <mergeCell ref="R5:U5"/>
    <mergeCell ref="Z5:AA5"/>
    <mergeCell ref="L5:L6"/>
    <mergeCell ref="M5:M6"/>
    <mergeCell ref="N5:N6"/>
    <mergeCell ref="O5:O6"/>
    <mergeCell ref="A5:A6"/>
    <mergeCell ref="B5:B6"/>
    <mergeCell ref="K5:K6"/>
    <mergeCell ref="Q53:R53"/>
    <mergeCell ref="H49:I53"/>
    <mergeCell ref="Q48:R48"/>
    <mergeCell ref="Q49:R49"/>
    <mergeCell ref="Q50:R50"/>
    <mergeCell ref="Q51:R51"/>
    <mergeCell ref="Q52:R52"/>
    <mergeCell ref="J48:N48"/>
    <mergeCell ref="O53:P53"/>
    <mergeCell ref="J49:N49"/>
    <mergeCell ref="J50:N50"/>
    <mergeCell ref="J51:N51"/>
    <mergeCell ref="J52:N52"/>
    <mergeCell ref="J53:N53"/>
    <mergeCell ref="O48:P48"/>
    <mergeCell ref="O49:P49"/>
  </mergeCells>
  <phoneticPr fontId="0" type="noConversion"/>
  <printOptions horizontalCentered="1" verticalCentered="1"/>
  <pageMargins left="0.25" right="0.25" top="0.75" bottom="0.75" header="0.3" footer="0.3"/>
  <pageSetup paperSize="268" scale="50" fitToWidth="3" fitToHeight="4"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5:D11"/>
  <sheetViews>
    <sheetView workbookViewId="0">
      <selection activeCell="E10" sqref="E10"/>
    </sheetView>
  </sheetViews>
  <sheetFormatPr baseColWidth="10" defaultRowHeight="15" x14ac:dyDescent="0.25"/>
  <cols>
    <col min="4" max="4" width="15.140625" bestFit="1" customWidth="1"/>
  </cols>
  <sheetData>
    <row r="5" spans="4:4" x14ac:dyDescent="0.25">
      <c r="D5" s="41"/>
    </row>
    <row r="6" spans="4:4" x14ac:dyDescent="0.25">
      <c r="D6" s="41"/>
    </row>
    <row r="7" spans="4:4" x14ac:dyDescent="0.25">
      <c r="D7" s="41"/>
    </row>
    <row r="8" spans="4:4" x14ac:dyDescent="0.25">
      <c r="D8" s="41"/>
    </row>
    <row r="9" spans="4:4" x14ac:dyDescent="0.25">
      <c r="D9" s="41"/>
    </row>
    <row r="10" spans="4:4" x14ac:dyDescent="0.25">
      <c r="D10" s="41"/>
    </row>
    <row r="11" spans="4:4" x14ac:dyDescent="0.25">
      <c r="D11" s="42"/>
    </row>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PERSIANAS</vt:lpstr>
      <vt:lpstr>Hoja1</vt:lpstr>
      <vt:lpstr>'MATRIZ RIESGO PERSIANAS'!Área_de_impresión</vt:lpstr>
      <vt:lpstr>'MATRIZ RIESGO PERSIANAS'!Títulos_a_imprimir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Hernan Domingo Cortes Villegas</cp:lastModifiedBy>
  <cp:lastPrinted>2019-03-29T15:05:42Z</cp:lastPrinted>
  <dcterms:created xsi:type="dcterms:W3CDTF">2013-12-19T15:31:11Z</dcterms:created>
  <dcterms:modified xsi:type="dcterms:W3CDTF">2023-01-26T21:32:19Z</dcterms:modified>
</cp:coreProperties>
</file>