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D:\escritorio\AÑO 2023\CONTRATACION INSTRUCTORES\VIRTUAL\Proceso\"/>
    </mc:Choice>
  </mc:AlternateContent>
  <xr:revisionPtr revIDLastSave="0" documentId="13_ncr:1_{41ADE959-E10C-49C6-8904-0C5E70812290}" xr6:coauthVersionLast="47" xr6:coauthVersionMax="47" xr10:uidLastSave="{00000000-0000-0000-0000-000000000000}"/>
  <bookViews>
    <workbookView xWindow="-120" yWindow="-120" windowWidth="29040" windowHeight="15840" tabRatio="598" xr2:uid="{00000000-000D-0000-FFFF-FFFF00000000}"/>
  </bookViews>
  <sheets>
    <sheet name="ANEXO 2 " sheetId="16" r:id="rId1"/>
    <sheet name="Instrucciones" sheetId="18" r:id="rId2"/>
  </sheets>
  <definedNames>
    <definedName name="_xlnm._FilterDatabase" localSheetId="0" hidden="1">'ANEXO 2 '!$A$8:$O$19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6" l="1"/>
  <c r="G17" i="16"/>
  <c r="G16" i="16"/>
  <c r="E19" i="16" l="1"/>
  <c r="N17" i="16" l="1"/>
  <c r="N18" i="16"/>
  <c r="N16" i="16"/>
  <c r="J19" i="16" l="1"/>
  <c r="D12" i="16" s="1"/>
</calcChain>
</file>

<file path=xl/sharedStrings.xml><?xml version="1.0" encoding="utf-8"?>
<sst xmlns="http://schemas.openxmlformats.org/spreadsheetml/2006/main" count="101" uniqueCount="88">
  <si>
    <t>Versión: 01</t>
  </si>
  <si>
    <t>Código: 
GFPI-F-139</t>
  </si>
  <si>
    <t>GESTIÓN DE FORMACIÓN PROFESIONAL INTEGRAL</t>
  </si>
  <si>
    <t>ANEXO 2: PLAN DE CONTRATACIÓN DE INSTRUCTORES VIRTUALES</t>
  </si>
  <si>
    <t>PRIMERA OFERTA -   SEGUNDA OFERTA</t>
  </si>
  <si>
    <t>PERIODO : AÑO 2023</t>
  </si>
  <si>
    <t>TOPE GLOBAL PROGRAMADO: 8 Instructores</t>
  </si>
  <si>
    <t xml:space="preserve">ELABORADO POR:  Coordinador Academico </t>
  </si>
  <si>
    <t>SALDO:</t>
  </si>
  <si>
    <t xml:space="preserve">Nombre: </t>
  </si>
  <si>
    <t>Cesar Fernando Marles Rodriguez</t>
  </si>
  <si>
    <t xml:space="preserve">% UTILIZADO: </t>
  </si>
  <si>
    <t>Teléfono:</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</si>
  <si>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</si>
  <si>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</si>
  <si>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</si>
  <si>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</si>
  <si>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</si>
  <si>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</si>
  <si>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</si>
  <si>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</si>
  <si>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</si>
  <si>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</si>
  <si>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</si>
  <si>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</si>
  <si>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</si>
  <si>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</si>
  <si>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</si>
  <si>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</si>
  <si>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</si>
  <si>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</si>
  <si>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CENTRO TECNOLÓGICO DE LA AMAZONIA</t>
  </si>
  <si>
    <t>PROFESIONAL</t>
  </si>
  <si>
    <t>Formación Complementaria Virtual sin Idiomas</t>
  </si>
  <si>
    <t>PRESTACION DE SERVICIOS</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</si>
  <si>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</si>
  <si>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t>Institucional de la Enseñanza de Idiomas - Ingles Virtual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</si>
  <si>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</si>
  <si>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"Requisitos academicos: ALTERNATIVA 1:TÍTULO DE TECNÓLOGO EN NÚCLEO BÁSICO DE CONOCIMIENTO EN: NBC ¿ ADMINISTRACIÓN; O NBC ¿ CONTADURÍA PÚBLICA; O NBC ¿ ECONOMÍA; O INGENIERÍA INDUSTRIAL; O INGENIERÍA ADMINISTRATIVA Y AFINES; O NBC SIN CLASIFICAR. VER ANEXOS: (NBC - RED DE CONOCIMIENTO EN GESTIÓN ADMINISTRATIVA Y SERVICIOS FINANCIEROS SENA).ALTERNATIVA 2:TÍTULO PROFESIONAL UNIVERSITARIO EN NÚCLEO BÁSICO DE CONOCIMIENTO EN: NBC ¿ ADMINISTRACIÓN; O NBC ¿ CONTADURÍA PÚBLICA; O NBC ¿ ECONOMÍA; O NBC ¿ EDUCACIÓN (LICENCIATURA EN COMERCIO Y CONTADURÍA); O INGENIERÍA INDUSTRIAL; O NBC ¿ INGENIERÍA ADMINISTRATIVA Y AFINES; O NBC SIN CLASIFICAR (RED DE CONOCIMIENTO EN GESTIÓN ADMINISTRATIVA Y SERVICIOS FINANCIEROS SENA). VER ANEXO: (NBC - RED DE CONOCIMIENTO EN GESTIÓN ADMINISTRATIVA Y SERVICIOS FINANCIEROS SENA). Experiencia Laboral;ALTERNATIVA 1:TREINTA (30) MESES DE EXPERIENCIA RELACIONADA DISTRIBUIDA ASÍ: DIECIOCHO (18) MESES DE EXPERIENCIA RELACIONADA CON EL EJERCICIO DE SERVICIOS FINANCIEROS Y DOCE (12) MESES EN DOCENCIAALTERNATIVA 2: VEINTICUATRO (24) MESES DE EXPERIENCIA RELACIONADA DISTRIBUIDA ASÍ: DOCE (12) MESES DE EXPERIENCIA RELACIONADA CON EL EJERCICIO DE SERVICIOS FINANCIEROS Y DOCE (12) MESES EN DOCENCIA.PARA INSTRUCTORES VIRTUALES (ADICIONAL)- ACREDITAR CAPACITACIÓN RELACIONADA CON TUTORÍA VIRTUAL NO INFERIOR A 40 HORAS- EXPERIENCIA CERTIFICADA COMO MÍNIMO DE SEIS (6) MESES COMO TUTOR VIRTUAL- CUMPLIMIENTO DE LO ESTABLECIDO EN LA GUÍA ORIENTACIÓN FORMACIÓN AMBIENTES VIRTUALES DE APRENDIZAJE GPFI¿G¿014."</t>
  </si>
  <si>
    <t>TOTAL</t>
  </si>
  <si>
    <t>DANNY  LOPEZ SEGURA</t>
  </si>
  <si>
    <t>DIRECTOR REGIONAL CON FUNCIONES DE SUBDIRECTOR DE CENTRO</t>
  </si>
  <si>
    <r>
      <t xml:space="preserve">GESTIÓN DE FORMACIÓN PROFESIONAL INTEGRAL 
</t>
    </r>
    <r>
      <rPr>
        <b/>
        <sz val="12"/>
        <rFont val="Arial"/>
        <family val="2"/>
      </rPr>
      <t>ANEXO 2: PLAN DE CONTRATACIÓN DE INSTRUCTORES  -  APOYOS ADMINISTRATIVOS Y OTROS PERFILES RELACIONADOS CON LA FORMACIÓN PROFESIONAL</t>
    </r>
  </si>
  <si>
    <t>Código: 
GFPI-F139</t>
  </si>
  <si>
    <t>INSTRUCCIONES PARA EL DILIGENCIAMIENTO DEL FORMATO</t>
  </si>
  <si>
    <t>NO IMPRIMIR</t>
  </si>
  <si>
    <t xml:space="preserve">1. Generalidades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</si>
  <si>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</si>
  <si>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b) Si hay un procedimiento que refiera este formato (Nombre y código).</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</si>
  <si>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</si>
  <si>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</si>
  <si>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</si>
  <si>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f) Si se requiere imprimir (en lo posible no)</t>
  </si>
  <si>
    <t xml:space="preserve">g) Quíén lo guarda: Las Direcciones Regionales y la Dirección de Formación </t>
  </si>
  <si>
    <t>h) Otros, según se requiera</t>
  </si>
  <si>
    <t>2. Instrucciones para diligenciar las casillas</t>
  </si>
  <si>
    <t>NOMBRE DE LA CASILLA</t>
  </si>
  <si>
    <t>INSTRUCCIONES</t>
  </si>
  <si>
    <t>TENER EN CUENTA</t>
  </si>
  <si>
    <t>PERIODO</t>
  </si>
  <si>
    <t xml:space="preserve">Señalar el año en el que se va hacer la solicitud </t>
  </si>
  <si>
    <t xml:space="preserve">TOPE GLOBAL PROGRAMADO </t>
  </si>
  <si>
    <t xml:space="preserve">Señalar el numero total de contratos que se pretende contratar </t>
  </si>
  <si>
    <t xml:space="preserve">SALDO: </t>
  </si>
  <si>
    <t xml:space="preserve">Señalar el presupuesto que se tiene disponible para la contratación </t>
  </si>
  <si>
    <t>% UTILIZADO:</t>
  </si>
  <si>
    <t xml:space="preserve"> Señalar el presupuesto utilizado </t>
  </si>
  <si>
    <t>ELABORADO POR:</t>
  </si>
  <si>
    <t xml:space="preserve">  Señalar el nombre de  la persona que realizo el documento, asi como su numero telefonico o IP. </t>
  </si>
  <si>
    <t>LUGAR:</t>
  </si>
  <si>
    <t xml:space="preserve"> Señalar la Regional y Centro de formación que realiza la solicitud. </t>
  </si>
  <si>
    <t xml:space="preserve">NIVEL: </t>
  </si>
  <si>
    <t>Señalar el nivel de formación con el que se relaciona la contratación</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</si>
  <si>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</si>
  <si>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</si>
  <si>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</si>
  <si>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</si>
  <si>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</si>
  <si>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</si>
  <si>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</si>
  <si>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</si>
  <si>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</si>
  <si>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</si>
  <si>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 xml:space="preserve">DURACION DEL PROGRAMA: </t>
  </si>
  <si>
    <t>Señalar la duracion del programa con la que se relaciona la contratacion</t>
  </si>
  <si>
    <t>OBSERVACIONES:</t>
  </si>
  <si>
    <t xml:space="preserve">Señalar las observaciones que tenga el Centro de Formación o Regional </t>
  </si>
  <si>
    <t>SERVICIOS Y OPERACIONES MICROFINANCIERAS,VALOR MENSUAL $4.105.000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</si>
</sst>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quot;$&quot;\ * #,##0_-;\-&quot;$&quot;\ * #,##0_-;_-&quot;$&quot;\ * &quot;-&quot;??_-;_-@_-"/>
    <numFmt numFmtId="167" formatCode="0.0%"/>
  </numFmts>
  <fonts count="24"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11"/>
      <color theme="1"/>
      <name val="Arial"/>
      <family val="2"/>
    </font>
    <font>
      <b/>
      <sz val="8"/>
      <color theme="1"/>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9"/>
      <name val="Arial"/>
      <family val="2"/>
    </font>
    <font>
      <b/>
      <sz val="9"/>
      <color theme="1"/>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3">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2" fillId="0" borderId="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19">
    <xf numFmtId="0" fontId="0" fillId="0" borderId="0" xfId="0"/>
    <xf numFmtId="0" fontId="4" fillId="0" borderId="1" xfId="3" applyFont="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Border="1" applyAlignment="1">
      <alignment horizontal="center" vertical="center" wrapText="1"/>
    </xf>
    <xf numFmtId="3" fontId="4" fillId="2" borderId="1" xfId="3" applyNumberFormat="1" applyFont="1" applyFill="1" applyBorder="1" applyAlignment="1">
      <alignment horizontal="center" vertical="center" wrapText="1"/>
    </xf>
    <xf numFmtId="165" fontId="3" fillId="0" borderId="5" xfId="4" applyNumberFormat="1" applyFont="1" applyFill="1" applyBorder="1" applyAlignment="1">
      <alignment horizontal="center" vertical="center" wrapText="1"/>
    </xf>
    <xf numFmtId="165" fontId="3" fillId="0" borderId="4" xfId="4" applyNumberFormat="1" applyFont="1" applyFill="1" applyBorder="1" applyAlignment="1">
      <alignment horizontal="center" vertical="center" wrapText="1"/>
    </xf>
    <xf numFmtId="0" fontId="3" fillId="0" borderId="0" xfId="3" applyFont="1" applyAlignment="1">
      <alignment horizontal="left"/>
    </xf>
    <xf numFmtId="165" fontId="3" fillId="0" borderId="0" xfId="4" applyNumberFormat="1" applyFont="1" applyFill="1" applyBorder="1" applyAlignment="1">
      <alignment horizontal="center" vertical="center" wrapText="1"/>
    </xf>
    <xf numFmtId="14" fontId="4" fillId="0" borderId="0" xfId="3" applyNumberFormat="1" applyFont="1" applyAlignment="1">
      <alignment horizontal="center" vertical="center" wrapText="1"/>
    </xf>
    <xf numFmtId="3" fontId="4" fillId="0" borderId="0" xfId="3" applyNumberFormat="1" applyFont="1" applyAlignment="1">
      <alignment horizontal="center" vertical="center" wrapText="1"/>
    </xf>
    <xf numFmtId="3" fontId="3" fillId="0" borderId="0" xfId="3" applyNumberFormat="1" applyFont="1" applyAlignment="1">
      <alignment horizontal="center" vertical="center" wrapText="1"/>
    </xf>
    <xf numFmtId="0" fontId="4" fillId="0" borderId="1" xfId="3" applyFont="1" applyBorder="1" applyAlignment="1">
      <alignment horizontal="left" vertical="center"/>
    </xf>
    <xf numFmtId="0" fontId="4" fillId="0" borderId="1" xfId="3" applyFont="1" applyBorder="1" applyAlignment="1">
      <alignment horizontal="left" vertical="center" wrapText="1"/>
    </xf>
    <xf numFmtId="0" fontId="3" fillId="0" borderId="1" xfId="3" applyFont="1" applyBorder="1" applyAlignment="1">
      <alignment horizontal="left"/>
    </xf>
    <xf numFmtId="0" fontId="5" fillId="0" borderId="0" xfId="0" applyFont="1"/>
    <xf numFmtId="0" fontId="5" fillId="0" borderId="1" xfId="0" applyFont="1" applyBorder="1"/>
    <xf numFmtId="0" fontId="5" fillId="2" borderId="4" xfId="0" applyFont="1" applyFill="1" applyBorder="1"/>
    <xf numFmtId="3" fontId="7" fillId="0" borderId="1" xfId="0" applyNumberFormat="1" applyFont="1" applyBorder="1"/>
    <xf numFmtId="0" fontId="7" fillId="0" borderId="0" xfId="0" applyFont="1" applyAlignment="1">
      <alignment horizontal="center"/>
    </xf>
    <xf numFmtId="0" fontId="4" fillId="0" borderId="0" xfId="0" applyFont="1" applyAlignment="1">
      <alignment wrapText="1"/>
    </xf>
    <xf numFmtId="0" fontId="9" fillId="0" borderId="0" xfId="0" applyFont="1" applyAlignment="1">
      <alignment horizontal="center"/>
    </xf>
    <xf numFmtId="0" fontId="5" fillId="0" borderId="0" xfId="0" applyFont="1" applyAlignment="1">
      <alignment horizontal="center"/>
    </xf>
    <xf numFmtId="43" fontId="5" fillId="0" borderId="0" xfId="1" applyFont="1" applyFill="1" applyBorder="1"/>
    <xf numFmtId="3" fontId="5" fillId="0" borderId="0" xfId="0" applyNumberFormat="1" applyFont="1"/>
    <xf numFmtId="41" fontId="5" fillId="0" borderId="0" xfId="2" applyFont="1" applyFill="1" applyBorder="1"/>
    <xf numFmtId="0" fontId="9" fillId="0" borderId="0" xfId="0" applyFont="1"/>
    <xf numFmtId="43" fontId="5" fillId="0" borderId="0" xfId="1" applyFont="1"/>
    <xf numFmtId="43" fontId="5" fillId="0" borderId="0" xfId="0" applyNumberFormat="1" applyFont="1"/>
    <xf numFmtId="41" fontId="5" fillId="0" borderId="0" xfId="2" applyFont="1"/>
    <xf numFmtId="0" fontId="11" fillId="0" borderId="1" xfId="0" applyFont="1" applyBorder="1" applyAlignment="1">
      <alignment horizontal="center" vertical="center"/>
    </xf>
    <xf numFmtId="3" fontId="3" fillId="3" borderId="5"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3" fillId="0" borderId="0" xfId="6" applyFont="1"/>
    <xf numFmtId="0" fontId="13" fillId="4" borderId="0" xfId="6" applyFont="1" applyFill="1"/>
    <xf numFmtId="0" fontId="11" fillId="0" borderId="1" xfId="6" applyFont="1" applyBorder="1" applyAlignment="1">
      <alignment horizontal="center" vertical="center"/>
    </xf>
    <xf numFmtId="0" fontId="11" fillId="0" borderId="0" xfId="6" applyFont="1"/>
    <xf numFmtId="0" fontId="11" fillId="4" borderId="0" xfId="6" applyFont="1" applyFill="1"/>
    <xf numFmtId="0" fontId="17" fillId="5" borderId="1" xfId="6" applyFont="1" applyFill="1" applyBorder="1" applyAlignment="1">
      <alignment horizontal="center" vertical="center"/>
    </xf>
    <xf numFmtId="0" fontId="18" fillId="0" borderId="0" xfId="6" applyFont="1" applyAlignment="1">
      <alignment horizontal="center" vertical="center"/>
    </xf>
    <xf numFmtId="0" fontId="5" fillId="0" borderId="1" xfId="6" applyFont="1" applyBorder="1" applyAlignment="1">
      <alignment horizontal="left" vertical="center" wrapText="1"/>
    </xf>
    <xf numFmtId="0" fontId="13" fillId="0" borderId="1" xfId="6" applyFont="1" applyBorder="1" applyAlignment="1">
      <alignment horizontal="left" vertical="center" wrapText="1"/>
    </xf>
    <xf numFmtId="0" fontId="19" fillId="0" borderId="0" xfId="6" applyFont="1" applyAlignment="1">
      <alignment vertical="center"/>
    </xf>
    <xf numFmtId="0" fontId="19" fillId="0" borderId="0" xfId="6" applyFont="1"/>
    <xf numFmtId="0" fontId="21" fillId="0" borderId="0" xfId="6" applyFont="1"/>
    <xf numFmtId="0" fontId="2" fillId="0" borderId="1" xfId="0" applyFont="1" applyBorder="1" applyAlignment="1">
      <alignment horizontal="center" vertical="center" wrapText="1"/>
    </xf>
    <xf numFmtId="0" fontId="2" fillId="0" borderId="1" xfId="6" applyFont="1" applyBorder="1" applyAlignment="1">
      <alignment horizontal="center" vertical="center" wrapText="1"/>
    </xf>
    <xf numFmtId="0" fontId="3" fillId="0" borderId="1" xfId="4" applyNumberFormat="1" applyFont="1" applyFill="1" applyBorder="1" applyAlignment="1">
      <alignment horizontal="left" vertical="center" wrapText="1"/>
    </xf>
    <xf numFmtId="0" fontId="7" fillId="0" borderId="1" xfId="0" applyFont="1" applyBorder="1" applyAlignment="1">
      <alignment vertical="center" wrapText="1"/>
    </xf>
    <xf numFmtId="0" fontId="4" fillId="0" borderId="1" xfId="0" applyFont="1" applyBorder="1" applyAlignment="1">
      <alignment horizontal="center" vertical="center" wrapText="1"/>
    </xf>
    <xf numFmtId="0" fontId="5" fillId="0" borderId="0" xfId="0" applyFont="1" applyAlignment="1">
      <alignment horizontal="center" vertical="center"/>
    </xf>
    <xf numFmtId="6" fontId="5" fillId="0" borderId="0" xfId="0" applyNumberFormat="1" applyFont="1"/>
    <xf numFmtId="0" fontId="9" fillId="0" borderId="1" xfId="0" applyFont="1" applyBorder="1" applyAlignment="1">
      <alignment horizontal="center" vertical="center"/>
    </xf>
    <xf numFmtId="1" fontId="9" fillId="0" borderId="1" xfId="0" applyNumberFormat="1" applyFont="1" applyBorder="1" applyAlignment="1">
      <alignment horizontal="center" vertical="center"/>
    </xf>
    <xf numFmtId="14" fontId="9"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7" fillId="0" borderId="1" xfId="0" applyFont="1" applyBorder="1"/>
    <xf numFmtId="0" fontId="7" fillId="0" borderId="0" xfId="0" applyFont="1"/>
    <xf numFmtId="0" fontId="22" fillId="0" borderId="1" xfId="0" applyFont="1" applyBorder="1" applyAlignment="1">
      <alignment vertical="center"/>
    </xf>
    <xf numFmtId="1" fontId="22" fillId="0" borderId="1" xfId="0" applyNumberFormat="1" applyFont="1" applyBorder="1" applyAlignment="1">
      <alignment horizontal="center" vertical="center"/>
    </xf>
    <xf numFmtId="166" fontId="9" fillId="0" borderId="1" xfId="7" applyNumberFormat="1" applyFont="1" applyBorder="1" applyAlignment="1">
      <alignment horizontal="center" vertical="center"/>
    </xf>
    <xf numFmtId="166" fontId="9" fillId="0" borderId="3" xfId="7" applyNumberFormat="1" applyFont="1" applyBorder="1" applyAlignment="1">
      <alignment horizontal="center" vertical="center"/>
    </xf>
    <xf numFmtId="166" fontId="3" fillId="0" borderId="1" xfId="7" applyNumberFormat="1" applyFont="1" applyBorder="1" applyAlignment="1">
      <alignment horizontal="left" vertical="center" wrapText="1"/>
    </xf>
    <xf numFmtId="14" fontId="3" fillId="0" borderId="0" xfId="3" applyNumberFormat="1" applyFont="1" applyAlignment="1">
      <alignment horizontal="center" vertical="center" wrapText="1"/>
    </xf>
    <xf numFmtId="14" fontId="5" fillId="0" borderId="0" xfId="0" applyNumberFormat="1" applyFont="1"/>
    <xf numFmtId="0" fontId="3" fillId="2" borderId="1" xfId="3" applyFont="1" applyFill="1" applyBorder="1" applyAlignment="1">
      <alignment horizontal="center" vertical="center" wrapText="1"/>
    </xf>
    <xf numFmtId="43" fontId="4" fillId="0" borderId="0" xfId="1" applyFont="1" applyAlignment="1">
      <alignment horizontal="center" vertical="center" wrapText="1"/>
    </xf>
    <xf numFmtId="0" fontId="9" fillId="4" borderId="1" xfId="0" applyFont="1" applyFill="1" applyBorder="1" applyAlignment="1">
      <alignment horizontal="center" vertical="center"/>
    </xf>
    <xf numFmtId="167" fontId="3" fillId="0" borderId="1" xfId="12" applyNumberFormat="1" applyFont="1" applyBorder="1" applyAlignment="1">
      <alignment horizontal="left" vertical="center" wrapText="1"/>
    </xf>
    <xf numFmtId="0" fontId="9" fillId="0" borderId="1" xfId="0" applyFont="1" applyFill="1" applyBorder="1" applyAlignment="1">
      <alignment horizontal="center" vertical="center"/>
    </xf>
    <xf numFmtId="166" fontId="23" fillId="0" borderId="11" xfId="7" applyNumberFormat="1" applyFont="1" applyFill="1" applyBorder="1" applyAlignment="1">
      <alignment horizontal="center" vertical="center"/>
    </xf>
    <xf numFmtId="166" fontId="23" fillId="0" borderId="3" xfId="7" applyNumberFormat="1" applyFont="1" applyFill="1" applyBorder="1" applyAlignment="1">
      <alignment horizontal="center" vertical="center"/>
    </xf>
    <xf numFmtId="0" fontId="3" fillId="3" borderId="1" xfId="3" applyFont="1" applyFill="1" applyBorder="1" applyAlignment="1">
      <alignment horizontal="center" vertical="center"/>
    </xf>
    <xf numFmtId="0" fontId="5" fillId="0" borderId="1" xfId="0" applyFont="1" applyBorder="1" applyAlignment="1">
      <alignment horizontal="center"/>
    </xf>
    <xf numFmtId="0" fontId="10" fillId="3" borderId="1" xfId="0" applyFont="1" applyFill="1" applyBorder="1" applyAlignment="1">
      <alignment horizontal="center" vertical="center"/>
    </xf>
    <xf numFmtId="0" fontId="10" fillId="0" borderId="0" xfId="0" applyFont="1" applyAlignment="1">
      <alignment horizontal="center"/>
    </xf>
    <xf numFmtId="0" fontId="3" fillId="0" borderId="1" xfId="3" applyFont="1" applyBorder="1" applyAlignment="1">
      <alignment horizontal="left" vertical="center" wrapText="1"/>
    </xf>
    <xf numFmtId="0" fontId="4" fillId="0" borderId="1" xfId="3" applyFont="1" applyBorder="1" applyAlignment="1">
      <alignment horizontal="left" vertical="center" wrapText="1"/>
    </xf>
    <xf numFmtId="165" fontId="3" fillId="0" borderId="11" xfId="4" applyNumberFormat="1" applyFont="1" applyFill="1" applyBorder="1" applyAlignment="1">
      <alignment horizontal="left" vertical="center" wrapText="1"/>
    </xf>
    <xf numFmtId="165" fontId="3" fillId="0" borderId="3" xfId="4" applyNumberFormat="1" applyFont="1" applyFill="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165" fontId="3" fillId="0" borderId="5" xfId="4" applyNumberFormat="1" applyFont="1" applyFill="1" applyBorder="1" applyAlignment="1">
      <alignment horizontal="left" vertical="center" wrapText="1"/>
    </xf>
    <xf numFmtId="0" fontId="3" fillId="0" borderId="3" xfId="3" applyFont="1" applyBorder="1" applyAlignment="1">
      <alignment horizontal="center"/>
    </xf>
    <xf numFmtId="0" fontId="3" fillId="0" borderId="1" xfId="3" applyFont="1" applyBorder="1" applyAlignment="1">
      <alignment horizontal="center"/>
    </xf>
    <xf numFmtId="0" fontId="3" fillId="0" borderId="5" xfId="3" applyFont="1" applyBorder="1" applyAlignment="1">
      <alignment horizontal="center"/>
    </xf>
    <xf numFmtId="0" fontId="3" fillId="0" borderId="1" xfId="0" applyFont="1" applyBorder="1" applyAlignment="1">
      <alignment horizontal="center"/>
    </xf>
    <xf numFmtId="0" fontId="3" fillId="0" borderId="1" xfId="3" applyFont="1" applyBorder="1" applyAlignment="1">
      <alignment horizontal="left"/>
    </xf>
    <xf numFmtId="0" fontId="3" fillId="0" borderId="1" xfId="3" applyFont="1" applyBorder="1" applyAlignment="1">
      <alignment horizontal="left" vertical="center"/>
    </xf>
    <xf numFmtId="0" fontId="22" fillId="0" borderId="5" xfId="0" applyFont="1" applyBorder="1" applyAlignment="1">
      <alignment horizontal="center" vertical="center"/>
    </xf>
    <xf numFmtId="0" fontId="22" fillId="0" borderId="11" xfId="0" applyFont="1" applyBorder="1" applyAlignment="1">
      <alignment horizontal="center" vertical="center"/>
    </xf>
    <xf numFmtId="0" fontId="22" fillId="0" borderId="3" xfId="0" applyFont="1" applyBorder="1" applyAlignment="1">
      <alignment horizontal="center" vertical="center"/>
    </xf>
    <xf numFmtId="165"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0" fillId="3" borderId="10" xfId="0" applyFont="1" applyFill="1" applyBorder="1" applyAlignment="1">
      <alignment horizontal="center" vertical="center"/>
    </xf>
    <xf numFmtId="0" fontId="3" fillId="3" borderId="4" xfId="3" applyFont="1" applyFill="1" applyBorder="1" applyAlignment="1">
      <alignment horizontal="center" vertical="center" wrapText="1"/>
    </xf>
    <xf numFmtId="0" fontId="3" fillId="3" borderId="10" xfId="3" applyFont="1" applyFill="1" applyBorder="1" applyAlignment="1">
      <alignment horizontal="center" vertical="center" wrapText="1"/>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0" fontId="6" fillId="3" borderId="4"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10" xfId="0" applyFont="1" applyFill="1" applyBorder="1" applyAlignment="1">
      <alignment horizontal="center" vertical="center"/>
    </xf>
    <xf numFmtId="0" fontId="3" fillId="3" borderId="2" xfId="3" applyFont="1" applyFill="1" applyBorder="1" applyAlignment="1">
      <alignment horizontal="center" vertical="center" wrapText="1"/>
    </xf>
    <xf numFmtId="0" fontId="13" fillId="0" borderId="1" xfId="6" applyFont="1" applyBorder="1" applyAlignment="1">
      <alignment horizontal="left" vertical="center" wrapText="1"/>
    </xf>
    <xf numFmtId="0" fontId="16" fillId="5" borderId="1" xfId="6" applyFont="1" applyFill="1" applyBorder="1" applyAlignment="1">
      <alignment horizontal="center"/>
    </xf>
    <xf numFmtId="0" fontId="16" fillId="0" borderId="1" xfId="6" applyFont="1" applyBorder="1" applyAlignment="1">
      <alignment horizontal="center"/>
    </xf>
    <xf numFmtId="0" fontId="17" fillId="5" borderId="1" xfId="6" applyFont="1" applyFill="1" applyBorder="1" applyAlignment="1">
      <alignment horizontal="center" vertical="center"/>
    </xf>
    <xf numFmtId="0" fontId="5" fillId="0" borderId="1" xfId="6" applyFont="1" applyBorder="1" applyAlignment="1">
      <alignment horizontal="left" vertical="center" wrapText="1"/>
    </xf>
    <xf numFmtId="0" fontId="8" fillId="0" borderId="1" xfId="6" applyFont="1" applyBorder="1" applyAlignment="1">
      <alignment horizontal="left"/>
    </xf>
    <xf numFmtId="0" fontId="14" fillId="0" borderId="1" xfId="6" applyFont="1" applyBorder="1" applyAlignment="1">
      <alignment horizontal="center" vertical="center" wrapText="1"/>
    </xf>
    <xf numFmtId="0" fontId="15" fillId="0" borderId="1" xfId="6" applyFont="1" applyBorder="1" applyAlignment="1">
      <alignment horizontal="center" vertical="center" wrapText="1"/>
    </xf>
    <xf numFmtId="0" fontId="8" fillId="0" borderId="1" xfId="6" applyFont="1" applyBorder="1" applyAlignment="1">
      <alignment horizontal="left" wrapText="1"/>
    </xf>
    <xf numFmtId="0" fontId="9" fillId="0" borderId="1" xfId="0" applyFont="1" applyFill="1" applyBorder="1" applyAlignment="1">
      <alignment horizontal="center" vertical="center" wrapText="1"/>
    </xf>
  </cellXfs>
  <cellStyles count="13">
    <cellStyle name="Millares" xfId="1" builtinId="3"/>
    <cellStyle name="Millares [0]" xfId="2" builtinId="6"/>
    <cellStyle name="Millares [0] 2" xfId="9" xr:uid="{00000000-0005-0000-0000-000002000000}"/>
    <cellStyle name="Millares 10" xfId="4" xr:uid="{00000000-0005-0000-0000-000003000000}"/>
    <cellStyle name="Millares 10 2" xfId="10" xr:uid="{00000000-0005-0000-0000-000004000000}"/>
    <cellStyle name="Millares 2" xfId="8" xr:uid="{00000000-0005-0000-0000-000005000000}"/>
    <cellStyle name="Moneda" xfId="7" builtinId="4"/>
    <cellStyle name="Moneda 2" xfId="11" xr:uid="{00000000-0005-0000-0000-000007000000}"/>
    <cellStyle name="Normal" xfId="0" builtinId="0"/>
    <cellStyle name="Normal 10 2" xfId="5" xr:uid="{00000000-0005-0000-0000-000009000000}"/>
    <cellStyle name="Normal 14" xfId="3" xr:uid="{00000000-0005-0000-0000-00000A000000}"/>
    <cellStyle name="Normal 2" xfId="6" xr:uid="{00000000-0005-0000-0000-00000B000000}"/>
    <cellStyle name="Porcentaje" xfId="1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twoCellAnchor editAs="oneCell">
    <xdr:from>
      <xdr:col>5</xdr:col>
      <xdr:colOff>161925</xdr:colOff>
      <xdr:row>19</xdr:row>
      <xdr:rowOff>142875</xdr:rowOff>
    </xdr:from>
    <xdr:to>
      <xdr:col>8</xdr:col>
      <xdr:colOff>390525</xdr:colOff>
      <xdr:row>24</xdr:row>
      <xdr:rowOff>0</xdr:rowOff>
    </xdr:to>
    <xdr:pic>
      <xdr:nvPicPr>
        <xdr:cNvPr id="3" name="Imagen 2">
          <a:extLst>
            <a:ext uri="{FF2B5EF4-FFF2-40B4-BE49-F238E27FC236}">
              <a16:creationId xmlns:a16="http://schemas.microsoft.com/office/drawing/2014/main" id="{FBD1BAC2-C82B-1780-8C3F-E7F1F6A2E796}"/>
            </a:ext>
            <a:ext uri="{147F2762-F138-4A5C-976F-8EAC2B608ADB}">
              <a16:predDERef xmlns:a16="http://schemas.microsoft.com/office/drawing/2014/main" pred="{7E8A04D4-D1F5-47B0-84C4-6A8908CC59F6}"/>
            </a:ext>
          </a:extLst>
        </xdr:cNvPr>
        <xdr:cNvPicPr>
          <a:picLocks noChangeAspect="1"/>
        </xdr:cNvPicPr>
      </xdr:nvPicPr>
      <xdr:blipFill>
        <a:blip xmlns:r="http://schemas.openxmlformats.org/officeDocument/2006/relationships" r:embed="rId2"/>
        <a:stretch>
          <a:fillRect/>
        </a:stretch>
      </xdr:blipFill>
      <xdr:spPr>
        <a:xfrm>
          <a:off x="8620125" y="9420225"/>
          <a:ext cx="2771775" cy="76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6"/>
  <sheetViews>
    <sheetView tabSelected="1" topLeftCell="A16" zoomScale="80" zoomScaleNormal="80" workbookViewId="0">
      <selection activeCell="C18" sqref="C18"/>
    </sheetView>
  </sheetViews>
  <sheetFormatPr baseColWidth="10" defaultColWidth="11.42578125" defaultRowHeight="14.25" x14ac:dyDescent="0.2"/>
  <cols>
    <col min="1" max="1" width="19.85546875" style="17" customWidth="1"/>
    <col min="2" max="2" width="15.85546875" style="17" customWidth="1"/>
    <col min="3" max="3" width="51.28515625" style="17" customWidth="1"/>
    <col min="4" max="4" width="28.42578125" style="17" customWidth="1"/>
    <col min="5" max="7" width="11.42578125" style="17"/>
    <col min="8" max="8" width="15.28515625" style="17" customWidth="1"/>
    <col min="9" max="9" width="13.85546875" style="17" customWidth="1"/>
    <col min="10" max="10" width="17.85546875" style="17" customWidth="1"/>
    <col min="11" max="11" width="15.85546875" style="17" customWidth="1"/>
    <col min="12" max="13" width="15" style="17" customWidth="1"/>
    <col min="14" max="14" width="11.42578125" style="17"/>
    <col min="15" max="15" width="48.5703125" style="17" hidden="1" customWidth="1"/>
    <col min="16" max="16384" width="11.42578125" style="17"/>
  </cols>
  <sheetData>
    <row r="1" spans="1:15" ht="21.75" customHeight="1" x14ac:dyDescent="0.2">
      <c r="A1" s="76"/>
      <c r="B1" s="76"/>
      <c r="C1" s="76"/>
      <c r="D1" s="76"/>
      <c r="E1" s="76"/>
      <c r="F1" s="76"/>
      <c r="G1" s="76"/>
      <c r="H1" s="76"/>
      <c r="I1" s="76"/>
      <c r="J1" s="76"/>
      <c r="K1" s="76"/>
      <c r="L1" s="76"/>
      <c r="M1" s="76"/>
      <c r="N1" s="76"/>
      <c r="O1" s="32" t="s">
        <v>0</v>
      </c>
    </row>
    <row r="2" spans="1:15" ht="30.75" customHeight="1" x14ac:dyDescent="0.2">
      <c r="A2" s="76"/>
      <c r="B2" s="76"/>
      <c r="C2" s="76"/>
      <c r="D2" s="76"/>
      <c r="E2" s="76"/>
      <c r="F2" s="76"/>
      <c r="G2" s="76"/>
      <c r="H2" s="76"/>
      <c r="I2" s="76"/>
      <c r="J2" s="76"/>
      <c r="K2" s="76"/>
      <c r="L2" s="76"/>
      <c r="M2" s="76"/>
      <c r="N2" s="76"/>
      <c r="O2" s="47" t="s">
        <v>1</v>
      </c>
    </row>
    <row r="3" spans="1:15" ht="34.5" customHeight="1" x14ac:dyDescent="0.2">
      <c r="A3" s="77" t="s">
        <v>2</v>
      </c>
      <c r="B3" s="77"/>
      <c r="C3" s="77"/>
      <c r="D3" s="77"/>
      <c r="E3" s="77"/>
      <c r="F3" s="77"/>
      <c r="G3" s="77"/>
      <c r="H3" s="77"/>
      <c r="I3" s="77"/>
      <c r="J3" s="77"/>
      <c r="K3" s="77"/>
      <c r="L3" s="77"/>
      <c r="M3" s="77"/>
      <c r="N3" s="77"/>
      <c r="O3" s="77"/>
    </row>
    <row r="4" spans="1:15" x14ac:dyDescent="0.2">
      <c r="A4" s="75" t="s">
        <v>3</v>
      </c>
      <c r="B4" s="75"/>
      <c r="C4" s="75"/>
      <c r="D4" s="75"/>
      <c r="E4" s="75"/>
      <c r="F4" s="75"/>
      <c r="G4" s="75"/>
      <c r="H4" s="75"/>
      <c r="I4" s="75"/>
      <c r="J4" s="75"/>
      <c r="K4" s="75"/>
      <c r="L4" s="75"/>
      <c r="M4" s="75"/>
      <c r="N4" s="75"/>
      <c r="O4" s="75"/>
    </row>
    <row r="5" spans="1:15" x14ac:dyDescent="0.2">
      <c r="A5" s="88"/>
      <c r="B5" s="89"/>
      <c r="C5" s="89"/>
      <c r="D5" s="89"/>
      <c r="E5" s="89"/>
      <c r="F5" s="89"/>
      <c r="G5" s="89"/>
      <c r="H5" s="89"/>
      <c r="I5" s="89"/>
      <c r="J5" s="89"/>
      <c r="K5" s="89"/>
      <c r="L5" s="89"/>
      <c r="M5" s="89"/>
      <c r="N5" s="89"/>
      <c r="O5" s="90"/>
    </row>
    <row r="6" spans="1:15" x14ac:dyDescent="0.2">
      <c r="A6" s="91" t="s">
        <v>4</v>
      </c>
      <c r="B6" s="91"/>
      <c r="C6" s="91"/>
      <c r="D6" s="91"/>
      <c r="E6" s="91"/>
      <c r="F6" s="91"/>
      <c r="G6" s="91"/>
      <c r="H6" s="91"/>
      <c r="I6" s="91"/>
      <c r="J6" s="91"/>
      <c r="K6" s="91"/>
      <c r="L6" s="91"/>
      <c r="M6" s="91"/>
      <c r="N6" s="91"/>
      <c r="O6" s="91"/>
    </row>
    <row r="8" spans="1:15" x14ac:dyDescent="0.2">
      <c r="A8" s="92" t="s">
        <v>5</v>
      </c>
      <c r="B8" s="92"/>
      <c r="C8" s="92"/>
      <c r="D8" s="92"/>
      <c r="E8" s="92"/>
      <c r="F8" s="92"/>
      <c r="G8" s="92"/>
      <c r="H8" s="92"/>
      <c r="I8" s="92"/>
      <c r="J8" s="92"/>
      <c r="K8" s="16"/>
      <c r="L8" s="9"/>
      <c r="M8" s="9"/>
      <c r="N8" s="9"/>
    </row>
    <row r="9" spans="1:15" x14ac:dyDescent="0.2">
      <c r="A9" s="93" t="s">
        <v>6</v>
      </c>
      <c r="B9" s="93"/>
      <c r="C9" s="93"/>
      <c r="D9" s="14"/>
      <c r="E9" s="1"/>
      <c r="F9" s="2"/>
      <c r="G9" s="2"/>
      <c r="H9" s="2"/>
      <c r="I9" s="2"/>
      <c r="J9" s="8"/>
      <c r="K9" s="8"/>
      <c r="L9" s="10"/>
      <c r="M9" s="10"/>
      <c r="N9" s="10"/>
    </row>
    <row r="10" spans="1:15" x14ac:dyDescent="0.2">
      <c r="A10" s="80"/>
      <c r="B10" s="80"/>
      <c r="C10" s="80"/>
      <c r="D10" s="15"/>
      <c r="E10" s="3"/>
      <c r="F10" s="2"/>
      <c r="G10" s="2"/>
      <c r="H10" s="1"/>
      <c r="I10" s="7"/>
      <c r="J10" s="87" t="s">
        <v>7</v>
      </c>
      <c r="K10" s="81"/>
      <c r="L10" s="81"/>
      <c r="M10" s="81"/>
      <c r="N10" s="81"/>
      <c r="O10" s="82"/>
    </row>
    <row r="11" spans="1:15" x14ac:dyDescent="0.2">
      <c r="A11" s="79" t="s">
        <v>8</v>
      </c>
      <c r="B11" s="80"/>
      <c r="C11" s="80"/>
      <c r="D11" s="65">
        <v>1793680000</v>
      </c>
      <c r="E11" s="3"/>
      <c r="F11" s="2"/>
      <c r="G11" s="2"/>
      <c r="H11" s="2"/>
      <c r="I11" s="7"/>
      <c r="J11" s="4" t="s">
        <v>9</v>
      </c>
      <c r="K11" s="81" t="s">
        <v>10</v>
      </c>
      <c r="L11" s="81"/>
      <c r="M11" s="81"/>
      <c r="N11" s="81"/>
      <c r="O11" s="82"/>
    </row>
    <row r="12" spans="1:15" x14ac:dyDescent="0.2">
      <c r="A12" s="79" t="s">
        <v>11</v>
      </c>
      <c r="B12" s="80"/>
      <c r="C12" s="80"/>
      <c r="D12" s="71">
        <f>J19/D11</f>
        <v>0.10641948396592481</v>
      </c>
      <c r="E12" s="5"/>
      <c r="F12" s="2"/>
      <c r="G12" s="2"/>
      <c r="H12" s="2"/>
      <c r="I12" s="7"/>
      <c r="J12" s="4" t="s">
        <v>12</v>
      </c>
      <c r="K12" s="49">
        <v>3213319904</v>
      </c>
      <c r="L12" s="4"/>
      <c r="M12" s="4"/>
      <c r="N12" s="4"/>
      <c r="O12" s="18"/>
    </row>
    <row r="13" spans="1:15" ht="42.75" customHeight="1" x14ac:dyDescent="0.2">
      <c r="A13" s="105" t="s">
        <v>13</v>
      </c>
      <c r="B13" s="101" t="s">
        <v>14</v>
      </c>
      <c r="C13" s="101" t="s">
        <v>15</v>
      </c>
      <c r="D13" s="101" t="s">
        <v>16</v>
      </c>
      <c r="E13" s="101" t="s">
        <v>17</v>
      </c>
      <c r="F13" s="83" t="s">
        <v>18</v>
      </c>
      <c r="G13" s="84"/>
      <c r="H13" s="97" t="s">
        <v>19</v>
      </c>
      <c r="I13" s="97"/>
      <c r="J13" s="98" t="s">
        <v>20</v>
      </c>
      <c r="K13" s="98" t="s">
        <v>21</v>
      </c>
      <c r="L13" s="98" t="s">
        <v>20</v>
      </c>
      <c r="M13" s="98" t="s">
        <v>21</v>
      </c>
      <c r="N13" s="33" t="s">
        <v>22</v>
      </c>
      <c r="O13" s="100" t="s">
        <v>23</v>
      </c>
    </row>
    <row r="14" spans="1:15" ht="30.75" customHeight="1" x14ac:dyDescent="0.2">
      <c r="A14" s="106"/>
      <c r="B14" s="108"/>
      <c r="C14" s="108"/>
      <c r="D14" s="108"/>
      <c r="E14" s="108"/>
      <c r="F14" s="85"/>
      <c r="G14" s="86"/>
      <c r="H14" s="101" t="s">
        <v>24</v>
      </c>
      <c r="I14" s="101" t="s">
        <v>25</v>
      </c>
      <c r="J14" s="99"/>
      <c r="K14" s="99"/>
      <c r="L14" s="99"/>
      <c r="M14" s="99"/>
      <c r="N14" s="34" t="s">
        <v>26</v>
      </c>
      <c r="O14" s="77"/>
    </row>
    <row r="15" spans="1:15" ht="15.75" customHeight="1" x14ac:dyDescent="0.2">
      <c r="A15" s="107"/>
      <c r="B15" s="102"/>
      <c r="C15" s="102"/>
      <c r="D15" s="102"/>
      <c r="E15" s="102"/>
      <c r="F15" s="68" t="s">
        <v>27</v>
      </c>
      <c r="G15" s="68" t="s">
        <v>28</v>
      </c>
      <c r="H15" s="102"/>
      <c r="I15" s="102"/>
      <c r="J15" s="103" t="s">
        <v>29</v>
      </c>
      <c r="K15" s="104"/>
      <c r="L15" s="103" t="s">
        <v>30</v>
      </c>
      <c r="M15" s="104"/>
      <c r="N15" s="6"/>
      <c r="O15" s="19"/>
    </row>
    <row r="16" spans="1:15" s="52" customFormat="1" ht="157.5" x14ac:dyDescent="0.25">
      <c r="A16" s="51" t="s">
        <v>31</v>
      </c>
      <c r="B16" s="54" t="s">
        <v>32</v>
      </c>
      <c r="C16" s="72" t="s">
        <v>33</v>
      </c>
      <c r="D16" s="54" t="s">
        <v>34</v>
      </c>
      <c r="E16" s="55">
        <v>5</v>
      </c>
      <c r="F16" s="70">
        <v>0</v>
      </c>
      <c r="G16" s="54">
        <f>DAYS360(H16,I16,1)</f>
        <v>174</v>
      </c>
      <c r="H16" s="56">
        <v>44963</v>
      </c>
      <c r="I16" s="56">
        <v>45138</v>
      </c>
      <c r="J16" s="63">
        <v>4105000</v>
      </c>
      <c r="K16" s="63">
        <v>123150000</v>
      </c>
      <c r="L16" s="54"/>
      <c r="M16" s="54"/>
      <c r="N16" s="57" t="str">
        <f t="shared" ref="N16:N18" si="0">IF(G16=0,CONCATENATE(F16,"  Meses "),CONCATENATE(F16,"  Meses y ",G16," dias"))</f>
        <v>0  Meses y 174 dias</v>
      </c>
      <c r="O16" s="58" t="s">
        <v>35</v>
      </c>
    </row>
    <row r="17" spans="1:15" s="52" customFormat="1" ht="191.25" x14ac:dyDescent="0.25">
      <c r="A17" s="51" t="s">
        <v>31</v>
      </c>
      <c r="B17" s="54" t="s">
        <v>32</v>
      </c>
      <c r="C17" s="72" t="s">
        <v>36</v>
      </c>
      <c r="D17" s="54" t="s">
        <v>34</v>
      </c>
      <c r="E17" s="55">
        <v>2</v>
      </c>
      <c r="F17" s="70">
        <v>0</v>
      </c>
      <c r="G17" s="54">
        <f>DAYS360(H17,I17,1)</f>
        <v>174</v>
      </c>
      <c r="H17" s="56">
        <v>44963</v>
      </c>
      <c r="I17" s="56">
        <v>45138</v>
      </c>
      <c r="J17" s="63">
        <v>4105000</v>
      </c>
      <c r="K17" s="63">
        <v>49260000</v>
      </c>
      <c r="L17" s="54"/>
      <c r="M17" s="54"/>
      <c r="N17" s="57" t="str">
        <f t="shared" si="0"/>
        <v>0  Meses y 174 dias</v>
      </c>
      <c r="O17" s="58" t="s">
        <v>37</v>
      </c>
    </row>
    <row r="18" spans="1:15" s="52" customFormat="1" ht="337.5" x14ac:dyDescent="0.25">
      <c r="A18" s="51" t="s">
        <v>31</v>
      </c>
      <c r="B18" s="54" t="s">
        <v>32</v>
      </c>
      <c r="C18" s="118" t="s">
        <v>87</v>
      </c>
      <c r="D18" s="54" t="s">
        <v>34</v>
      </c>
      <c r="E18" s="55">
        <v>1</v>
      </c>
      <c r="F18" s="70">
        <v>0</v>
      </c>
      <c r="G18" s="54">
        <f>DAYS360(H18,I18,1)</f>
        <v>129</v>
      </c>
      <c r="H18" s="56">
        <v>44963</v>
      </c>
      <c r="I18" s="56">
        <v>45092</v>
      </c>
      <c r="J18" s="64">
        <v>4105000</v>
      </c>
      <c r="K18" s="63">
        <v>18472500</v>
      </c>
      <c r="L18" s="54"/>
      <c r="M18" s="54"/>
      <c r="N18" s="57" t="str">
        <f t="shared" si="0"/>
        <v>0  Meses y 129 dias</v>
      </c>
      <c r="O18" s="58" t="s">
        <v>38</v>
      </c>
    </row>
    <row r="19" spans="1:15" s="60" customFormat="1" ht="15" customHeight="1" x14ac:dyDescent="0.2">
      <c r="A19" s="94" t="s">
        <v>39</v>
      </c>
      <c r="B19" s="95"/>
      <c r="C19" s="95"/>
      <c r="D19" s="96"/>
      <c r="E19" s="62">
        <f>SUM(E16:E18)</f>
        <v>8</v>
      </c>
      <c r="F19" s="61"/>
      <c r="G19" s="61"/>
      <c r="H19" s="61"/>
      <c r="I19" s="61"/>
      <c r="J19" s="73">
        <f>SUM(K16:K18)</f>
        <v>190882500</v>
      </c>
      <c r="K19" s="74"/>
      <c r="L19" s="20"/>
      <c r="M19" s="20"/>
      <c r="N19" s="59"/>
      <c r="O19" s="50"/>
    </row>
    <row r="20" spans="1:15" x14ac:dyDescent="0.2">
      <c r="A20" s="21"/>
      <c r="B20" s="22"/>
      <c r="C20" s="23"/>
      <c r="D20" s="24"/>
      <c r="E20" s="12"/>
      <c r="F20" s="11"/>
      <c r="G20" s="12"/>
      <c r="H20" s="13"/>
      <c r="J20" s="25"/>
      <c r="K20" s="26"/>
      <c r="L20" s="26"/>
      <c r="M20" s="26"/>
    </row>
    <row r="21" spans="1:15" x14ac:dyDescent="0.2">
      <c r="A21" s="21"/>
      <c r="B21" s="22"/>
      <c r="C21" s="23"/>
      <c r="D21" s="24"/>
      <c r="E21" s="11"/>
      <c r="F21" s="11"/>
      <c r="G21" s="69"/>
      <c r="H21" s="66"/>
      <c r="J21" s="25"/>
      <c r="O21" s="27"/>
    </row>
    <row r="22" spans="1:15" x14ac:dyDescent="0.2">
      <c r="A22" s="21"/>
      <c r="B22" s="22"/>
      <c r="C22" s="23"/>
      <c r="D22" s="24"/>
      <c r="E22" s="11"/>
      <c r="F22" s="11"/>
      <c r="G22" s="11"/>
      <c r="H22" s="66"/>
      <c r="I22" s="67"/>
      <c r="J22" s="25"/>
      <c r="O22" s="27"/>
    </row>
    <row r="23" spans="1:15" x14ac:dyDescent="0.2">
      <c r="B23" s="28"/>
      <c r="K23" s="53"/>
      <c r="L23" s="29"/>
      <c r="O23" s="27"/>
    </row>
    <row r="24" spans="1:15" x14ac:dyDescent="0.2">
      <c r="K24" s="30"/>
      <c r="L24" s="30"/>
      <c r="M24" s="30"/>
      <c r="O24" s="31"/>
    </row>
    <row r="25" spans="1:15" ht="15" x14ac:dyDescent="0.25">
      <c r="A25" s="78" t="s">
        <v>40</v>
      </c>
      <c r="B25" s="78"/>
      <c r="C25" s="78"/>
      <c r="D25" s="78"/>
      <c r="E25" s="78"/>
      <c r="F25" s="78"/>
      <c r="G25" s="78"/>
      <c r="H25" s="78"/>
      <c r="I25" s="78"/>
      <c r="J25" s="78"/>
      <c r="K25" s="78"/>
      <c r="L25" s="78"/>
      <c r="M25" s="78"/>
      <c r="N25" s="78"/>
      <c r="O25" s="78"/>
    </row>
    <row r="26" spans="1:15" ht="15" x14ac:dyDescent="0.25">
      <c r="A26" s="78" t="s">
        <v>41</v>
      </c>
      <c r="B26" s="78"/>
      <c r="C26" s="78"/>
      <c r="D26" s="78"/>
      <c r="E26" s="78"/>
      <c r="F26" s="78"/>
      <c r="G26" s="78"/>
      <c r="H26" s="78"/>
      <c r="I26" s="78"/>
      <c r="J26" s="78"/>
      <c r="K26" s="78"/>
      <c r="L26" s="78"/>
      <c r="M26" s="78"/>
      <c r="N26" s="78"/>
      <c r="O26" s="78"/>
    </row>
  </sheetData>
  <mergeCells count="32">
    <mergeCell ref="A26:O26"/>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J19:K19"/>
    <mergeCell ref="A4:O4"/>
    <mergeCell ref="A1:N2"/>
    <mergeCell ref="A3:O3"/>
    <mergeCell ref="A25:O25"/>
    <mergeCell ref="A11:C11"/>
    <mergeCell ref="K11:O11"/>
    <mergeCell ref="A12:C12"/>
    <mergeCell ref="F13:G14"/>
    <mergeCell ref="A10:C10"/>
    <mergeCell ref="J10:O10"/>
    <mergeCell ref="A5:O5"/>
    <mergeCell ref="A6:O6"/>
    <mergeCell ref="A8:J8"/>
    <mergeCell ref="A9:C9"/>
    <mergeCell ref="A19:D19"/>
  </mergeCells>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workbookViewId="0">
      <selection activeCell="K5" sqref="K5"/>
    </sheetView>
  </sheetViews>
  <sheetFormatPr baseColWidth="10" defaultColWidth="11.42578125" defaultRowHeight="15" x14ac:dyDescent="0.2"/>
  <cols>
    <col min="1" max="1" width="5.5703125" style="35" customWidth="1"/>
    <col min="2" max="2" width="29" style="35" customWidth="1"/>
    <col min="3" max="3" width="16.5703125" style="35" customWidth="1"/>
    <col min="4" max="4" width="19.28515625" style="35" customWidth="1"/>
    <col min="5" max="6" width="11.42578125" style="35"/>
    <col min="7" max="7" width="6.42578125" style="35" customWidth="1"/>
    <col min="8" max="8" width="9.5703125" style="35" customWidth="1"/>
    <col min="9" max="9" width="9.42578125" style="35" customWidth="1"/>
    <col min="10" max="10" width="12.42578125" style="35" customWidth="1"/>
    <col min="11" max="16384" width="11.42578125" style="35"/>
  </cols>
  <sheetData>
    <row r="1" spans="2:17" ht="10.5" customHeight="1" x14ac:dyDescent="0.2"/>
    <row r="2" spans="2:17" ht="30.75" customHeight="1" x14ac:dyDescent="0.2">
      <c r="B2" s="115"/>
      <c r="C2" s="115"/>
      <c r="D2" s="115"/>
      <c r="E2" s="115"/>
      <c r="F2" s="115"/>
      <c r="G2" s="115"/>
      <c r="H2" s="115"/>
      <c r="I2" s="115"/>
      <c r="J2" s="115"/>
      <c r="K2" s="115"/>
      <c r="L2" s="36"/>
      <c r="M2" s="36"/>
      <c r="N2" s="36"/>
      <c r="O2" s="36"/>
      <c r="P2" s="36"/>
    </row>
    <row r="3" spans="2:17" ht="40.5" customHeight="1" x14ac:dyDescent="0.2">
      <c r="B3" s="115"/>
      <c r="C3" s="115"/>
      <c r="D3" s="115"/>
      <c r="E3" s="115"/>
      <c r="F3" s="115"/>
      <c r="G3" s="115"/>
      <c r="H3" s="115"/>
      <c r="I3" s="115"/>
      <c r="J3" s="115"/>
      <c r="K3" s="115"/>
      <c r="L3" s="36"/>
      <c r="M3" s="36"/>
      <c r="N3" s="36"/>
      <c r="O3" s="36"/>
      <c r="P3" s="36"/>
    </row>
    <row r="4" spans="2:17" ht="25.5" customHeight="1" x14ac:dyDescent="0.2">
      <c r="B4" s="116" t="s">
        <v>42</v>
      </c>
      <c r="C4" s="116"/>
      <c r="D4" s="116"/>
      <c r="E4" s="116"/>
      <c r="F4" s="116"/>
      <c r="G4" s="116"/>
      <c r="H4" s="116"/>
      <c r="I4" s="116"/>
      <c r="J4" s="116"/>
      <c r="K4" s="37" t="s">
        <v>0</v>
      </c>
      <c r="L4" s="36"/>
      <c r="M4" s="36"/>
      <c r="N4" s="36"/>
      <c r="O4" s="36"/>
      <c r="P4" s="36"/>
    </row>
    <row r="5" spans="2:17" s="38" customFormat="1" ht="30" customHeight="1" x14ac:dyDescent="0.2">
      <c r="B5" s="116"/>
      <c r="C5" s="116"/>
      <c r="D5" s="116"/>
      <c r="E5" s="116"/>
      <c r="F5" s="116"/>
      <c r="G5" s="116"/>
      <c r="H5" s="116"/>
      <c r="I5" s="116"/>
      <c r="J5" s="116"/>
      <c r="K5" s="48" t="s">
        <v>43</v>
      </c>
      <c r="M5" s="39"/>
      <c r="N5" s="39"/>
      <c r="O5" s="39"/>
      <c r="P5" s="39"/>
      <c r="Q5" s="39"/>
    </row>
    <row r="6" spans="2:17" ht="23.25" customHeight="1" x14ac:dyDescent="0.2">
      <c r="B6" s="116" t="s">
        <v>44</v>
      </c>
      <c r="C6" s="116"/>
      <c r="D6" s="116"/>
      <c r="E6" s="116"/>
      <c r="F6" s="116"/>
      <c r="G6" s="116"/>
      <c r="H6" s="116"/>
      <c r="I6" s="116"/>
      <c r="J6" s="116"/>
      <c r="K6" s="116"/>
    </row>
    <row r="7" spans="2:17" ht="18" x14ac:dyDescent="0.2">
      <c r="B7" s="116" t="s">
        <v>45</v>
      </c>
      <c r="C7" s="116"/>
      <c r="D7" s="116"/>
      <c r="E7" s="116"/>
      <c r="F7" s="116"/>
      <c r="G7" s="116"/>
      <c r="H7" s="116"/>
      <c r="I7" s="116"/>
      <c r="J7" s="116"/>
      <c r="K7" s="116"/>
    </row>
    <row r="8" spans="2:17" ht="18" x14ac:dyDescent="0.25">
      <c r="B8" s="110" t="s">
        <v>46</v>
      </c>
      <c r="C8" s="110"/>
      <c r="D8" s="110"/>
      <c r="E8" s="110"/>
      <c r="F8" s="110"/>
      <c r="G8" s="110"/>
      <c r="H8" s="110"/>
      <c r="I8" s="110"/>
      <c r="J8" s="110"/>
      <c r="K8" s="110"/>
    </row>
    <row r="9" spans="2:17" x14ac:dyDescent="0.2">
      <c r="B9" s="114" t="s">
        <v>47</v>
      </c>
      <c r="C9" s="114"/>
      <c r="D9" s="114"/>
      <c r="E9" s="114"/>
      <c r="F9" s="114"/>
      <c r="G9" s="114"/>
      <c r="H9" s="114"/>
      <c r="I9" s="114"/>
      <c r="J9" s="114"/>
      <c r="K9" s="114"/>
    </row>
    <row r="10" spans="2:17" x14ac:dyDescent="0.2">
      <c r="B10" s="114" t="s">
        <v>48</v>
      </c>
      <c r="C10" s="114"/>
      <c r="D10" s="114"/>
      <c r="E10" s="114"/>
      <c r="F10" s="114"/>
      <c r="G10" s="114"/>
      <c r="H10" s="114"/>
      <c r="I10" s="114"/>
      <c r="J10" s="114"/>
      <c r="K10" s="114"/>
    </row>
    <row r="11" spans="2:17" x14ac:dyDescent="0.2">
      <c r="B11" s="117" t="s">
        <v>49</v>
      </c>
      <c r="C11" s="117"/>
      <c r="D11" s="117"/>
      <c r="E11" s="117"/>
      <c r="F11" s="117"/>
      <c r="G11" s="117"/>
      <c r="H11" s="117"/>
      <c r="I11" s="117"/>
      <c r="J11" s="117"/>
      <c r="K11" s="117"/>
    </row>
    <row r="12" spans="2:17" x14ac:dyDescent="0.2">
      <c r="B12" s="114" t="s">
        <v>50</v>
      </c>
      <c r="C12" s="114"/>
      <c r="D12" s="114"/>
      <c r="E12" s="114"/>
      <c r="F12" s="114"/>
      <c r="G12" s="114"/>
      <c r="H12" s="114"/>
      <c r="I12" s="114"/>
      <c r="J12" s="114"/>
      <c r="K12" s="114"/>
    </row>
    <row r="13" spans="2:17" x14ac:dyDescent="0.2">
      <c r="B13" s="114" t="s">
        <v>51</v>
      </c>
      <c r="C13" s="114"/>
      <c r="D13" s="114"/>
      <c r="E13" s="114"/>
      <c r="F13" s="114"/>
      <c r="G13" s="114"/>
      <c r="H13" s="114"/>
      <c r="I13" s="114"/>
      <c r="J13" s="114"/>
      <c r="K13" s="114"/>
    </row>
    <row r="14" spans="2:17" x14ac:dyDescent="0.2">
      <c r="B14" s="114" t="s">
        <v>52</v>
      </c>
      <c r="C14" s="114"/>
      <c r="D14" s="114"/>
      <c r="E14" s="114"/>
      <c r="F14" s="114"/>
      <c r="G14" s="114"/>
      <c r="H14" s="114"/>
      <c r="I14" s="114"/>
      <c r="J14" s="114"/>
      <c r="K14" s="114"/>
    </row>
    <row r="15" spans="2:17" x14ac:dyDescent="0.2">
      <c r="B15" s="114" t="s">
        <v>53</v>
      </c>
      <c r="C15" s="114"/>
      <c r="D15" s="114"/>
      <c r="E15" s="114"/>
      <c r="F15" s="114"/>
      <c r="G15" s="114"/>
      <c r="H15" s="114"/>
      <c r="I15" s="114"/>
      <c r="J15" s="114"/>
      <c r="K15" s="114"/>
    </row>
    <row r="16" spans="2:17" s="46" customFormat="1" x14ac:dyDescent="0.2">
      <c r="B16" s="114" t="s">
        <v>54</v>
      </c>
      <c r="C16" s="114"/>
      <c r="D16" s="114"/>
      <c r="E16" s="114"/>
      <c r="F16" s="114"/>
      <c r="G16" s="114"/>
      <c r="H16" s="114"/>
      <c r="I16" s="114"/>
      <c r="J16" s="114"/>
      <c r="K16" s="114"/>
    </row>
    <row r="17" spans="2:14" ht="18" x14ac:dyDescent="0.25">
      <c r="B17" s="110" t="s">
        <v>55</v>
      </c>
      <c r="C17" s="110"/>
      <c r="D17" s="110"/>
      <c r="E17" s="110"/>
      <c r="F17" s="110"/>
      <c r="G17" s="110"/>
      <c r="H17" s="110"/>
      <c r="I17" s="110"/>
      <c r="J17" s="110"/>
      <c r="K17" s="110"/>
    </row>
    <row r="18" spans="2:14" ht="4.5" customHeight="1" x14ac:dyDescent="0.25">
      <c r="B18" s="111"/>
      <c r="C18" s="111"/>
      <c r="D18" s="111"/>
      <c r="E18" s="111"/>
      <c r="F18" s="111"/>
      <c r="G18" s="111"/>
      <c r="H18" s="111"/>
      <c r="I18" s="111"/>
      <c r="J18" s="111"/>
      <c r="K18" s="111"/>
    </row>
    <row r="19" spans="2:14" ht="15.75" x14ac:dyDescent="0.2">
      <c r="B19" s="40" t="s">
        <v>56</v>
      </c>
      <c r="C19" s="112" t="s">
        <v>57</v>
      </c>
      <c r="D19" s="112"/>
      <c r="E19" s="112"/>
      <c r="F19" s="112"/>
      <c r="G19" s="112"/>
      <c r="H19" s="112" t="s">
        <v>58</v>
      </c>
      <c r="I19" s="112"/>
      <c r="J19" s="112"/>
      <c r="K19" s="112"/>
      <c r="L19" s="41"/>
      <c r="M19" s="41"/>
      <c r="N19" s="41"/>
    </row>
    <row r="20" spans="2:14" x14ac:dyDescent="0.2">
      <c r="B20" s="42" t="s">
        <v>59</v>
      </c>
      <c r="C20" s="113" t="s">
        <v>60</v>
      </c>
      <c r="D20" s="113"/>
      <c r="E20" s="113"/>
      <c r="F20" s="113"/>
      <c r="G20" s="113"/>
      <c r="H20" s="113"/>
      <c r="I20" s="113"/>
      <c r="J20" s="113"/>
      <c r="K20" s="113"/>
    </row>
    <row r="21" spans="2:14" ht="30" x14ac:dyDescent="0.2">
      <c r="B21" s="43" t="s">
        <v>61</v>
      </c>
      <c r="C21" s="109" t="s">
        <v>62</v>
      </c>
      <c r="D21" s="109"/>
      <c r="E21" s="109"/>
      <c r="F21" s="109"/>
      <c r="G21" s="109"/>
      <c r="H21" s="109"/>
      <c r="I21" s="109"/>
      <c r="J21" s="109"/>
      <c r="K21" s="109"/>
    </row>
    <row r="22" spans="2:14" x14ac:dyDescent="0.2">
      <c r="B22" s="43" t="s">
        <v>63</v>
      </c>
      <c r="C22" s="109" t="s">
        <v>64</v>
      </c>
      <c r="D22" s="109"/>
      <c r="E22" s="109"/>
      <c r="F22" s="109"/>
      <c r="G22" s="109"/>
      <c r="H22" s="109"/>
      <c r="I22" s="109"/>
      <c r="J22" s="109"/>
      <c r="K22" s="109"/>
    </row>
    <row r="23" spans="2:14" x14ac:dyDescent="0.2">
      <c r="B23" s="43" t="s">
        <v>65</v>
      </c>
      <c r="C23" s="109" t="s">
        <v>66</v>
      </c>
      <c r="D23" s="109"/>
      <c r="E23" s="109"/>
      <c r="F23" s="109"/>
      <c r="G23" s="109"/>
      <c r="H23" s="109"/>
      <c r="I23" s="109"/>
      <c r="J23" s="109"/>
      <c r="K23" s="109"/>
    </row>
    <row r="24" spans="2:14" ht="28.5" customHeight="1" x14ac:dyDescent="0.2">
      <c r="B24" s="43" t="s">
        <v>67</v>
      </c>
      <c r="C24" s="109" t="s">
        <v>68</v>
      </c>
      <c r="D24" s="109"/>
      <c r="E24" s="109"/>
      <c r="F24" s="109"/>
      <c r="G24" s="109"/>
      <c r="H24" s="109"/>
      <c r="I24" s="109"/>
      <c r="J24" s="109"/>
      <c r="K24" s="109"/>
    </row>
    <row r="25" spans="2:14" x14ac:dyDescent="0.2">
      <c r="B25" s="43" t="s">
        <v>69</v>
      </c>
      <c r="C25" s="109" t="s">
        <v>70</v>
      </c>
      <c r="D25" s="109"/>
      <c r="E25" s="109"/>
      <c r="F25" s="109"/>
      <c r="G25" s="109"/>
      <c r="H25" s="109"/>
      <c r="I25" s="109"/>
      <c r="J25" s="109"/>
      <c r="K25" s="109"/>
    </row>
    <row r="26" spans="2:14" ht="31.5" customHeight="1" x14ac:dyDescent="0.2">
      <c r="B26" s="43" t="s">
        <v>71</v>
      </c>
      <c r="C26" s="109" t="s">
        <v>72</v>
      </c>
      <c r="D26" s="109"/>
      <c r="E26" s="109"/>
      <c r="F26" s="109"/>
      <c r="G26" s="109"/>
      <c r="H26" s="109"/>
      <c r="I26" s="109"/>
      <c r="J26" s="109"/>
      <c r="K26" s="109"/>
    </row>
    <row r="27" spans="2:14" ht="30" x14ac:dyDescent="0.2">
      <c r="B27" s="43" t="s">
        <v>73</v>
      </c>
      <c r="C27" s="109" t="s">
        <v>74</v>
      </c>
      <c r="D27" s="109"/>
      <c r="E27" s="109"/>
      <c r="F27" s="109"/>
      <c r="G27" s="109"/>
      <c r="H27" s="109"/>
      <c r="I27" s="109"/>
      <c r="J27" s="109"/>
      <c r="K27" s="109"/>
    </row>
    <row r="28" spans="2:14" x14ac:dyDescent="0.2">
      <c r="B28" s="43" t="s">
        <v>75</v>
      </c>
      <c r="C28" s="109" t="s">
        <v>76</v>
      </c>
      <c r="D28" s="109"/>
      <c r="E28" s="109"/>
      <c r="F28" s="109"/>
      <c r="G28" s="109"/>
      <c r="H28" s="109"/>
      <c r="I28" s="109"/>
      <c r="J28" s="109"/>
      <c r="K28" s="109"/>
    </row>
    <row r="29" spans="2:14" x14ac:dyDescent="0.2">
      <c r="B29" s="43" t="s">
        <v>17</v>
      </c>
      <c r="C29" s="109" t="s">
        <v>77</v>
      </c>
      <c r="D29" s="109"/>
      <c r="E29" s="109"/>
      <c r="F29" s="109"/>
      <c r="G29" s="109"/>
      <c r="H29" s="109"/>
      <c r="I29" s="109"/>
      <c r="J29" s="109"/>
      <c r="K29" s="109"/>
    </row>
    <row r="30" spans="2:14" ht="30" x14ac:dyDescent="0.2">
      <c r="B30" s="43" t="s">
        <v>78</v>
      </c>
      <c r="C30" s="109" t="s">
        <v>79</v>
      </c>
      <c r="D30" s="109"/>
      <c r="E30" s="109"/>
      <c r="F30" s="109"/>
      <c r="G30" s="109"/>
      <c r="H30" s="109"/>
      <c r="I30" s="109"/>
      <c r="J30" s="109"/>
      <c r="K30" s="109"/>
    </row>
    <row r="31" spans="2:14" ht="45" x14ac:dyDescent="0.2">
      <c r="B31" s="43" t="s">
        <v>19</v>
      </c>
      <c r="C31" s="109" t="s">
        <v>80</v>
      </c>
      <c r="D31" s="109"/>
      <c r="E31" s="109"/>
      <c r="F31" s="109"/>
      <c r="G31" s="109"/>
      <c r="H31" s="109"/>
      <c r="I31" s="109"/>
      <c r="J31" s="109"/>
      <c r="K31" s="109"/>
    </row>
    <row r="32" spans="2:14" ht="30" x14ac:dyDescent="0.2">
      <c r="B32" s="43" t="s">
        <v>20</v>
      </c>
      <c r="C32" s="109" t="s">
        <v>81</v>
      </c>
      <c r="D32" s="109"/>
      <c r="E32" s="109"/>
      <c r="F32" s="109"/>
      <c r="G32" s="109"/>
      <c r="H32" s="109"/>
      <c r="I32" s="109"/>
      <c r="J32" s="109"/>
      <c r="K32" s="109"/>
    </row>
    <row r="33" spans="2:11" ht="30" x14ac:dyDescent="0.2">
      <c r="B33" s="43" t="s">
        <v>21</v>
      </c>
      <c r="C33" s="109" t="s">
        <v>82</v>
      </c>
      <c r="D33" s="109"/>
      <c r="E33" s="109"/>
      <c r="F33" s="109"/>
      <c r="G33" s="109"/>
      <c r="H33" s="109"/>
      <c r="I33" s="109"/>
      <c r="J33" s="109"/>
      <c r="K33" s="109"/>
    </row>
    <row r="34" spans="2:11" ht="30" x14ac:dyDescent="0.2">
      <c r="B34" s="43" t="s">
        <v>83</v>
      </c>
      <c r="C34" s="109" t="s">
        <v>84</v>
      </c>
      <c r="D34" s="109"/>
      <c r="E34" s="109"/>
      <c r="F34" s="109"/>
      <c r="G34" s="109"/>
      <c r="H34" s="109"/>
      <c r="I34" s="109"/>
      <c r="J34" s="109"/>
      <c r="K34" s="109"/>
    </row>
    <row r="35" spans="2:11" ht="31.5" customHeight="1" x14ac:dyDescent="0.2">
      <c r="B35" s="43" t="s">
        <v>85</v>
      </c>
      <c r="C35" s="109" t="s">
        <v>86</v>
      </c>
      <c r="D35" s="109"/>
      <c r="E35" s="109"/>
      <c r="F35" s="109"/>
      <c r="G35" s="109"/>
      <c r="H35" s="109"/>
      <c r="I35" s="109"/>
      <c r="J35" s="109"/>
      <c r="K35" s="109"/>
    </row>
    <row r="36" spans="2:11" x14ac:dyDescent="0.2">
      <c r="B36" s="44"/>
      <c r="C36" s="45"/>
      <c r="D36" s="45"/>
      <c r="E36" s="45"/>
      <c r="F36" s="45"/>
      <c r="G36" s="45"/>
      <c r="H36" s="45"/>
      <c r="I36" s="45"/>
      <c r="J36" s="45"/>
    </row>
    <row r="37" spans="2:11" x14ac:dyDescent="0.2">
      <c r="B37" s="45"/>
      <c r="C37" s="45"/>
      <c r="D37" s="45"/>
      <c r="E37" s="45"/>
      <c r="F37" s="45"/>
      <c r="G37" s="45"/>
      <c r="H37" s="45"/>
      <c r="I37" s="45"/>
      <c r="J37" s="45"/>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94034df-474d-4b02-9ca2-944c66351583">
      <Terms xmlns="http://schemas.microsoft.com/office/infopath/2007/PartnerControls"/>
    </lcf76f155ced4ddcb4097134ff3c332f>
    <TaxCatchAll xmlns="dfcf60e3-6080-4d69-aea6-ccda2266e1c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0" ma:contentTypeDescription="Crear nuevo documento." ma:contentTypeScope="" ma:versionID="59926fcd7d1fecf7162d523d3710e195">
  <xsd:schema xmlns:xsd="http://www.w3.org/2001/XMLSchema" xmlns:xs="http://www.w3.org/2001/XMLSchema" xmlns:p="http://schemas.microsoft.com/office/2006/metadata/properties" xmlns:ns2="594034df-474d-4b02-9ca2-944c66351583" xmlns:ns3="dfcf60e3-6080-4d69-aea6-ccda2266e1cc" targetNamespace="http://schemas.microsoft.com/office/2006/metadata/properties" ma:root="true" ma:fieldsID="32e7fdd5e3c788e414a782bf330a3400" ns2:_="" ns3:_="">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9267BC-1496-4955-9D03-9BD4E7B92CDE}">
  <ds:schemaRefs>
    <ds:schemaRef ds:uri="http://schemas.microsoft.com/office/2006/metadata/properties"/>
    <ds:schemaRef ds:uri="http://schemas.microsoft.com/office/infopath/2007/PartnerControls"/>
    <ds:schemaRef ds:uri="594034df-474d-4b02-9ca2-944c66351583"/>
    <ds:schemaRef ds:uri="dfcf60e3-6080-4d69-aea6-ccda2266e1cc"/>
  </ds:schemaRefs>
</ds:datastoreItem>
</file>

<file path=customXml/itemProps2.xml><?xml version="1.0" encoding="utf-8"?>
<ds:datastoreItem xmlns:ds="http://schemas.openxmlformats.org/officeDocument/2006/customXml" ds:itemID="{57ABA7AE-AAAC-49E6-88D7-E9E582E659F6}">
  <ds:schemaRefs>
    <ds:schemaRef ds:uri="http://schemas.microsoft.com/sharepoint/v3/contenttype/forms"/>
  </ds:schemaRefs>
</ds:datastoreItem>
</file>

<file path=customXml/itemProps3.xml><?xml version="1.0" encoding="utf-8"?>
<ds:datastoreItem xmlns:ds="http://schemas.openxmlformats.org/officeDocument/2006/customXml" ds:itemID="{9D086929-D96B-4F49-8CFD-89B9E518E0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vt:lpstr>
      <vt:lpstr>Instrucciones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Yesica</cp:lastModifiedBy>
  <cp:revision/>
  <dcterms:created xsi:type="dcterms:W3CDTF">2020-02-28T20:30:41Z</dcterms:created>
  <dcterms:modified xsi:type="dcterms:W3CDTF">2023-02-03T15:39:51Z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2023-01-30T04:13:03Z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8794522a-8eab-443e-8155-0d030dd06bb3</vt:lpwstr>
  </property>
  <property fmtid="{D5CDD505-2E9C-101B-9397-08002B2CF9AE}" pid="8" name="MSIP_Label_1299739c-ad3d-4908-806e-4d91151a6e13_ContentBits">
    <vt:lpwstr>0</vt:lpwstr>
  </property>
  <property fmtid="{D5CDD505-2E9C-101B-9397-08002B2CF9AE}" pid="9" name="ContentTypeId">
    <vt:lpwstr>0x0101008798A1B478BC764FAD73076543E764CD</vt:lpwstr>
  </property>
  <property fmtid="{D5CDD505-2E9C-101B-9397-08002B2CF9AE}" pid="10" name="MediaServiceImageTags">
    <vt:lpwstr/>
  </property>
</Properties>
</file>