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6026"/>
  <workbookPr/>
  <mc:AlternateContent xmlns:mc="http://schemas.openxmlformats.org/markup-compatibility/2006">
    <mc:Choice Requires="x15">
      <x15ac:absPath xmlns:x15ac="http://schemas.microsoft.com/office/spreadsheetml/2010/11/ac" url="D:\PROCESO CONVOCATORIA ABIERTA\PARA PUBLICAR 8 DE FEBRERO\FORMATOS POR LOTE\FORMATO LOTE16 VIGILANCIA\"/>
    </mc:Choice>
  </mc:AlternateContent>
  <xr:revisionPtr revIDLastSave="0" documentId="13_ncr:1_{4B978477-858F-4F4C-AF62-44FB3751BA7A}" xr6:coauthVersionLast="47" xr6:coauthVersionMax="47" xr10:uidLastSave="{00000000-0000-0000-0000-000000000000}"/>
  <bookViews>
    <workbookView xWindow="28680" yWindow="-120" windowWidth="29040" windowHeight="15840" xr2:uid="{00000000-000D-0000-FFFF-FFFF00000000}"/>
  </bookViews>
  <sheets>
    <sheet name="Vigilancia" sheetId="1" r:id="rId1"/>
    <sheet name="Hoja1" sheetId="2" r:id="rId2"/>
  </sheet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Z21" i="1" l="1"/>
  <c r="AA21" i="1" s="1"/>
  <c r="X21" i="1"/>
  <c r="V21" i="1"/>
  <c r="L21" i="1"/>
  <c r="M21" i="1" s="1"/>
  <c r="J21" i="1"/>
  <c r="H21" i="1"/>
  <c r="Z15" i="1"/>
  <c r="AA15" i="1" s="1"/>
  <c r="X15" i="1"/>
  <c r="V15" i="1"/>
  <c r="L15" i="1"/>
  <c r="M15" i="1" s="1"/>
  <c r="J15" i="1"/>
  <c r="H15" i="1"/>
  <c r="Z22" i="1" l="1"/>
  <c r="AA22" i="1" s="1"/>
  <c r="X22" i="1"/>
  <c r="V22" i="1"/>
  <c r="L22" i="1"/>
  <c r="M22" i="1" s="1"/>
  <c r="J22" i="1"/>
  <c r="H22" i="1"/>
  <c r="Z24" i="1"/>
  <c r="AA24" i="1" s="1"/>
  <c r="X24" i="1"/>
  <c r="V24" i="1"/>
  <c r="L24" i="1"/>
  <c r="M24" i="1" s="1"/>
  <c r="J24" i="1"/>
  <c r="H24" i="1"/>
  <c r="Z23" i="1"/>
  <c r="AA23" i="1" s="1"/>
  <c r="X23" i="1"/>
  <c r="V23" i="1"/>
  <c r="L23" i="1"/>
  <c r="M23" i="1" s="1"/>
  <c r="J23" i="1"/>
  <c r="H23" i="1"/>
  <c r="Z14" i="1" l="1"/>
  <c r="AA14" i="1" s="1"/>
  <c r="X14" i="1"/>
  <c r="V14" i="1"/>
  <c r="X19" i="1" l="1"/>
  <c r="J19" i="1"/>
  <c r="V18" i="1"/>
  <c r="V19" i="1"/>
  <c r="V20" i="1"/>
  <c r="J18" i="1"/>
  <c r="V17" i="1"/>
  <c r="Z20" i="1"/>
  <c r="AA20" i="1" s="1"/>
  <c r="V16" i="1"/>
  <c r="L17" i="1"/>
  <c r="M17" i="1" s="1"/>
  <c r="L18" i="1"/>
  <c r="M18" i="1" s="1"/>
  <c r="L19" i="1"/>
  <c r="M19" i="1" s="1"/>
  <c r="L20" i="1"/>
  <c r="M20" i="1" s="1"/>
  <c r="L16" i="1"/>
  <c r="M16" i="1" s="1"/>
  <c r="L14" i="1"/>
  <c r="M14" i="1" s="1"/>
  <c r="Z17" i="1"/>
  <c r="AA17" i="1" s="1"/>
  <c r="Z18" i="1"/>
  <c r="AA18" i="1" s="1"/>
  <c r="Z19" i="1"/>
  <c r="AA19" i="1" s="1"/>
  <c r="Z16" i="1"/>
  <c r="AA16" i="1" s="1"/>
  <c r="X20" i="1"/>
  <c r="X17" i="1"/>
  <c r="X18" i="1"/>
  <c r="X16" i="1"/>
  <c r="J14" i="1"/>
  <c r="H17" i="1"/>
  <c r="H18" i="1"/>
  <c r="H19" i="1"/>
  <c r="H20" i="1"/>
  <c r="H16" i="1"/>
  <c r="H14" i="1"/>
  <c r="J16" i="1"/>
  <c r="J17" i="1"/>
  <c r="J20" i="1"/>
</calcChain>
</file>

<file path=xl/sharedStrings.xml><?xml version="1.0" encoding="utf-8"?>
<sst xmlns="http://schemas.openxmlformats.org/spreadsheetml/2006/main" count="247" uniqueCount="137">
  <si>
    <t>PROCESO GESTIÓN MISIONAL</t>
  </si>
  <si>
    <t>Código:</t>
  </si>
  <si>
    <t>PROCEDIMIENTO FORMULACIÓN Y EVALUACIÓN DE PROYECTOS</t>
  </si>
  <si>
    <t>Versión:</t>
  </si>
  <si>
    <t xml:space="preserve">MATRIZ DE RIESGO PARA LA CONTRATACIÓN </t>
  </si>
  <si>
    <t>Vigente desde:</t>
  </si>
  <si>
    <t>Fecha elaboración:</t>
  </si>
  <si>
    <t>DD</t>
  </si>
  <si>
    <t>MM</t>
  </si>
  <si>
    <t>AAAA</t>
  </si>
  <si>
    <t>Objeto</t>
  </si>
  <si>
    <t>Presupuesto oficial</t>
  </si>
  <si>
    <t>Modalidad de contratación</t>
  </si>
  <si>
    <t>Lugar de ejecución del contrato</t>
  </si>
  <si>
    <t>Identificación y clasificación</t>
  </si>
  <si>
    <t>Evaluación</t>
  </si>
  <si>
    <t>Asignación y tratamiento de los riesgos</t>
  </si>
  <si>
    <t>Impacto después del tratamiento</t>
  </si>
  <si>
    <t>Afecta la ejecución del contrato?</t>
  </si>
  <si>
    <r>
      <rPr>
        <sz val="8"/>
        <color rgb="FF000000"/>
        <rFont val="Arial"/>
        <family val="2"/>
      </rPr>
      <t xml:space="preserve">Persona </t>
    </r>
    <r>
      <rPr>
        <b/>
        <sz val="8"/>
        <color rgb="FF000000"/>
        <rFont val="Arial"/>
        <family val="2"/>
      </rPr>
      <t xml:space="preserve">responsable </t>
    </r>
    <r>
      <rPr>
        <sz val="8"/>
        <color rgb="FF000000"/>
        <rFont val="Arial"/>
        <family val="2"/>
      </rPr>
      <t>del tratamiento</t>
    </r>
  </si>
  <si>
    <t>Fecha estimada en que se inicia el tratamiento</t>
  </si>
  <si>
    <t>Fecha estimada en que se completa el tratamiento</t>
  </si>
  <si>
    <t>Monitoreo y revisión</t>
  </si>
  <si>
    <t>N°</t>
  </si>
  <si>
    <t>Clase</t>
  </si>
  <si>
    <t>Fuente</t>
  </si>
  <si>
    <t>Etapa</t>
  </si>
  <si>
    <t>Tipo</t>
  </si>
  <si>
    <r>
      <t xml:space="preserve">Descripción del riesgo
</t>
    </r>
    <r>
      <rPr>
        <sz val="8"/>
        <color rgb="FF000000"/>
        <rFont val="Arial"/>
        <family val="2"/>
      </rPr>
      <t>(Qué puede pasar y, como puede ocurrir)</t>
    </r>
  </si>
  <si>
    <r>
      <t xml:space="preserve">Consecuencia 
</t>
    </r>
    <r>
      <rPr>
        <sz val="8"/>
        <color rgb="FF000000"/>
        <rFont val="Arial"/>
        <family val="2"/>
      </rPr>
      <t>(de la ocurrencia del evento)</t>
    </r>
  </si>
  <si>
    <t>Probabilidad</t>
  </si>
  <si>
    <t>Impacto</t>
  </si>
  <si>
    <t>Total</t>
  </si>
  <si>
    <t>Categoría</t>
  </si>
  <si>
    <t>Entidad</t>
  </si>
  <si>
    <t>Proponente / Contratista</t>
  </si>
  <si>
    <t>Evitar</t>
  </si>
  <si>
    <t>Transferir</t>
  </si>
  <si>
    <t>Aceptar</t>
  </si>
  <si>
    <t>Reducir la probabilidad de ocurrencia</t>
  </si>
  <si>
    <t>Reducir consecuencias o impacto</t>
  </si>
  <si>
    <t>Tratamiento / Controles a ser implementados</t>
  </si>
  <si>
    <t>Cómo se realiza el monitoreo?</t>
  </si>
  <si>
    <r>
      <t xml:space="preserve">Periodicidad
</t>
    </r>
    <r>
      <rPr>
        <sz val="8"/>
        <color rgb="FF000000"/>
        <rFont val="Arial"/>
        <family val="2"/>
      </rPr>
      <t>Cuándo?</t>
    </r>
  </si>
  <si>
    <t>General</t>
  </si>
  <si>
    <t>Externo</t>
  </si>
  <si>
    <t>Selección</t>
  </si>
  <si>
    <t>Sociales o políticos</t>
  </si>
  <si>
    <t>Riesgo de Colusión. Que dos o más oferentes, realicen acuerdos de manera fraudulenta, con el fin de lograr que el proceso sea adjudicado a un proponente en particular</t>
  </si>
  <si>
    <t>Que el proceso de selección se vea afectado en cuanto a objetividad y transparencia</t>
  </si>
  <si>
    <t>X</t>
  </si>
  <si>
    <t>x</t>
  </si>
  <si>
    <t xml:space="preserve">Pluralidad de oferentes tanto nacionales como extranjeros. Incluir en las Bases de Invitación Anexo anticorrupción indicando lo siguiente: "El OFERENTE se compromete formalmente a no efectuar acuerdos, o realizar actos o conductas que tengan por objeto o como efecto la colusión en el presente proceso de negociación conjunta y selección para contratación". </t>
  </si>
  <si>
    <t>SI</t>
  </si>
  <si>
    <t>Profesionales o apoyos técnicos asignados al proyecto, que intervengan en el proceso de selección.</t>
  </si>
  <si>
    <t xml:space="preserve">Desde la elaboración de los estudios previos y bases de invitación. </t>
  </si>
  <si>
    <t>Adjudicación del contrato.</t>
  </si>
  <si>
    <t>Mediante la verificación del aporte del Anexo debidamente suscrito por el Representante Legal de la empresa, quien además debe contar con las facultades para dicho compromiso, a través de los profesionales que intervienen en el proceso.</t>
  </si>
  <si>
    <t>Durante el proceso de selección del contratista.</t>
  </si>
  <si>
    <t>Interno</t>
  </si>
  <si>
    <t>Ejecución</t>
  </si>
  <si>
    <t>Operacionales</t>
  </si>
  <si>
    <t>Si</t>
  </si>
  <si>
    <t>Supervisor del contrato</t>
  </si>
  <si>
    <t>Desde la elaboración de los estudios previos</t>
  </si>
  <si>
    <t>Finalización del contrato</t>
  </si>
  <si>
    <t>Permanente</t>
  </si>
  <si>
    <t>Específico</t>
  </si>
  <si>
    <t>Económico</t>
  </si>
  <si>
    <t>No</t>
  </si>
  <si>
    <t>Profesionales asignados al proyecto</t>
  </si>
  <si>
    <t>Hasta la adjudicación del contrato</t>
  </si>
  <si>
    <t>Durante el proceso de evaluación de ofertas</t>
  </si>
  <si>
    <t>Regulatorios</t>
  </si>
  <si>
    <t>Comité Asesor de Contratación de la entidad contratante</t>
  </si>
  <si>
    <t>Adjudicar una propuesta artificialmente baja /
Que el valor del contrato no corresponda a los
precios del mercado.</t>
  </si>
  <si>
    <t>Reclamaciones del contratista por
desequilibrio económico, con el
propósito de evitar pérdidas.</t>
  </si>
  <si>
    <t>Establecer los criterios del Estudio de mercado que reflejen el comportamiento real del mercado permitiendo una comparación objetiva de precios, detectando posibles irregularidades de los mismos.</t>
  </si>
  <si>
    <t>Verificación del comparativo de precios en el estudio de mercado</t>
  </si>
  <si>
    <t xml:space="preserve">Que se presenten cambios en las condiciones del mercado (tasas de interés, de cambio, devolución real y/o Condiciones del mercado), variaciones normativas de obligatorio cumplimiento para una  o ambas partes que incidan en el valor del contrato hasta el punto de afectación del equilibrio económico contractual. </t>
  </si>
  <si>
    <t>Puede generar desequilibrio contractual</t>
  </si>
  <si>
    <t>Modificación del contrato y ajustes presupuestales si a ello hubiere lugar.</t>
  </si>
  <si>
    <t>Desde la elaboración del contrato</t>
  </si>
  <si>
    <t>Hasta la finalización del contrato</t>
  </si>
  <si>
    <t>Revisiones normativas periódicas del área jurídica de la entidad contratante y monitoreo de condiciones del mercado.</t>
  </si>
  <si>
    <t>Ejecución del contrato</t>
  </si>
  <si>
    <t>Incumplimiento en la ejecución del contrato</t>
  </si>
  <si>
    <t>Establecer en las Bases de Invitación requisitos técnicos, jurídicos y financieros claros, para que se presenten personas naturales y jurídicas capaces de cumplir con el objeto del contrato.
Monitoreo permanente de las condiciones de prestación del servicio a  la entidad contratante</t>
  </si>
  <si>
    <t>Supervisión del contrato</t>
  </si>
  <si>
    <t>Desde la elaboración de las Bases de Invitación</t>
  </si>
  <si>
    <t>Determinar los factores que puedan afectar la operación del objeto contractual y efectuar los ajustes en los estudios previos y Bases de Invitación. A través de los informes de supervisión elaborados dentro de la ejecución del contrato.</t>
  </si>
  <si>
    <t>Etapa pre-contractual</t>
  </si>
  <si>
    <t>Daños a las instalaciones y/o los bienes entregados por el contratante. Indebido  uso y custodia de las instalaciones de la entidad contratante.</t>
  </si>
  <si>
    <t>Detrimento patrimonial.</t>
  </si>
  <si>
    <t>Adecuada instrucción del las políticas aplicables a los espacios asignados y/o los bienes suministrados por el contratante para la prestación del servicio de vigilancia y seguridad.</t>
  </si>
  <si>
    <t>Supervisor del contrato- Personal de la entidad contratante</t>
  </si>
  <si>
    <t>Evaluación de los factores de prestación del servicio, mediante los Informes de supervisión</t>
  </si>
  <si>
    <t>No realizar la liquidación del contrato en los términos pactados.</t>
  </si>
  <si>
    <t>Incumplimiento normativo.</t>
  </si>
  <si>
    <t>Requerir al contratista para la liquidación del contrato.</t>
  </si>
  <si>
    <t>Informes de supervisión liquidación del contrato</t>
  </si>
  <si>
    <t>Decomiso, embargo o demandas y en general acciones en contra del contratista que afecten la ejecución del contrato</t>
  </si>
  <si>
    <t>Incumplimiento del contrato</t>
  </si>
  <si>
    <t>Establecer  en las bases de invitación que el contratista asume la responsabilidad por demandas y acciones de orden jurídico que se puedan presentar en la ejecución del contrato y respalda este tipo de acciones con su propio patrimonio. Aplicación de las pólizas de cumplimiento.</t>
  </si>
  <si>
    <t>Contratista</t>
  </si>
  <si>
    <t xml:space="preserve">Desde la elaboración de las bases de invitación </t>
  </si>
  <si>
    <t>Hasta la finalización del objeto contractual</t>
  </si>
  <si>
    <t>Informes de supervisión</t>
  </si>
  <si>
    <t>Demora en la iniciación del contrato por parte del contratista.</t>
  </si>
  <si>
    <t xml:space="preserve">Retraso en la ejecución del contrato.
Incumplimiento contractual.
</t>
  </si>
  <si>
    <t>Establecer en las bases de invitación la caracterización de los requisitos del servicio que se le requiere al proponente, para que estructure las contingencias necesarias para iniciar actividades desacuerdo al cronograma.</t>
  </si>
  <si>
    <t>Informe de supervisor</t>
  </si>
  <si>
    <t>Seguir el protocolo establecido en el contrato para la ejecución del cumplimiento de las pólizas.</t>
  </si>
  <si>
    <t>Actos de terrorismo, delincuencia común, actividad proselitista, o huelgas, protestas, marchas, acciones, costumbres y usos culturales
religiosos y creencias.</t>
  </si>
  <si>
    <t>Parálisis en la prestación del servicio. 
Variaciones en la asignación de turnos del
personal empleado – apoyos adicionales.
Daños materiales en los sitios de la
prestación del servicio – Detrimento
patrimonial.</t>
  </si>
  <si>
    <t>El contratista deberá contemplar las contingencias para estos eventos, de forma  que minimicen la afectación en la ejecución del objeto contractual.</t>
  </si>
  <si>
    <t>Emplear para la prestación del servicio medios humanos, animales, equipos de seguridad físicos  y tecnológicos, superiores a los  establecidos en el Anexo Técnico y/o  especificaciones Técnicas y, sin las autorizaciones de uso de los mismos.</t>
  </si>
  <si>
    <t>Reclamaciones por desequilibrio
económico del contrato.</t>
  </si>
  <si>
    <t>Establecer con claridad las necesidades del servicio de la entidad contratante en los estudios previos, anexos técnicos y en las Bases de Invitación.</t>
  </si>
  <si>
    <t>Profesional de proyecto y Supervisor del contrato</t>
  </si>
  <si>
    <t>Suspensión o cancelación de la licencia de funcionamiento por parte de la Superintendencia de Vigilancia.</t>
  </si>
  <si>
    <t>Incumplimiento en la prestación del
servicio y por ende del contrato. 
Suspensión, terminación o cesión del
contrato.</t>
  </si>
  <si>
    <t>PRESTACIÓN DEL SERVICIO INTEGRAL DE VIGILANCIA Y SEGURIDAD PRIVADA PARA LAS SUBREDES INTEGRADAS DE SERVICIOS DE SALUD E.S.E, Y AQUELLOS CLIENTES QUE LO REQUIERAN.</t>
  </si>
  <si>
    <t xml:space="preserve">ACUERDO COMERCIAL </t>
  </si>
  <si>
    <t>DONDE LO REQUIERAN LOS CLIENTES DE LA EGAT</t>
  </si>
  <si>
    <t>Afectación en la prestación de los servicios misionales deL cliente</t>
  </si>
  <si>
    <t>Contratación</t>
  </si>
  <si>
    <t>Falta de capacidad financiera para la ejecución del contrato por parte del contratista</t>
  </si>
  <si>
    <t>Incumplimiento del objeto contractual</t>
  </si>
  <si>
    <t>Raro</t>
  </si>
  <si>
    <t>Catastrófico</t>
  </si>
  <si>
    <t>ALTO</t>
  </si>
  <si>
    <t xml:space="preserve">Aplicación de las garantias contractuales, dando cumplimiento a la normativa </t>
  </si>
  <si>
    <t>Menor</t>
  </si>
  <si>
    <t>BAJO</t>
  </si>
  <si>
    <t>Finalización vigencia del contrato</t>
  </si>
  <si>
    <t>Revisiones periódicas durante los estudios previos, evaluación de las propuestas y ejecución del contrato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</si>
</sst>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5" x14ac:knownFonts="1">
    <font>
      <sz val="11"/>
      <color theme="1"/>
      <name val="Calibri"/>
      <family val="2"/>
      <scheme val="minor"/>
    </font>
    <font>
      <b/>
      <sz val="8"/>
      <color theme="1"/>
      <name val="Calibri"/>
      <family val="2"/>
      <scheme val="minor"/>
    </font>
    <font>
      <sz val="8"/>
      <color theme="1"/>
      <name val="Calibri"/>
      <family val="2"/>
      <scheme val="minor"/>
    </font>
    <font>
      <b/>
      <sz val="8"/>
      <color theme="1"/>
      <name val="Arial"/>
      <family val="2"/>
    </font>
    <font>
      <sz val="8"/>
      <color theme="1"/>
      <name val="Arial"/>
      <family val="2"/>
    </font>
    <font>
      <b/>
      <sz val="8"/>
      <color indexed="8"/>
      <name val="Arial"/>
      <family val="2"/>
      <charset val="1"/>
    </font>
    <font>
      <b/>
      <sz val="8"/>
      <color indexed="8"/>
      <name val="Arial"/>
      <family val="2"/>
    </font>
    <font>
      <b/>
      <sz val="8"/>
      <color rgb="FF000000"/>
      <name val="Arial"/>
      <family val="2"/>
    </font>
    <font>
      <sz val="8"/>
      <color rgb="FF000000"/>
      <name val="Arial"/>
      <family val="2"/>
    </font>
    <font>
      <b/>
      <sz val="10.5"/>
      <color indexed="8"/>
      <name val="Arial"/>
      <family val="2"/>
      <charset val="1"/>
    </font>
    <font>
      <sz val="11"/>
      <color theme="1"/>
      <name val="Arial"/>
      <family val="2"/>
    </font>
    <font>
      <sz val="10"/>
      <color theme="1"/>
      <name val="Arial"/>
      <family val="2"/>
    </font>
    <font>
      <sz val="11"/>
      <color rgb="FF000000"/>
      <name val="Arial"/>
      <family val="2"/>
    </font>
    <font>
      <b/>
      <sz val="12"/>
      <color theme="1"/>
      <name val="Arial"/>
      <family val="2"/>
    </font>
    <font>
      <sz val="10"/>
      <color rgb="FF000000"/>
      <name val="Arial"/>
      <family val="2"/>
    </font>
  </fonts>
  <fills count="12">
    <fill>
      <patternFill patternType="none"/>
    </fill>
    <fill>
      <patternFill patternType="gray125"/>
    </fill>
    <fill>
      <patternFill patternType="solid">
        <fgColor theme="0"/>
        <bgColor indexed="64"/>
      </patternFill>
    </fill>
    <fill>
      <patternFill patternType="solid">
        <fgColor theme="4" tint="0.59999389629810485"/>
        <bgColor indexed="64"/>
      </patternFill>
    </fill>
    <fill>
      <patternFill patternType="solid">
        <fgColor theme="9" tint="0.59999389629810485"/>
        <bgColor indexed="64"/>
      </patternFill>
    </fill>
    <fill>
      <patternFill patternType="solid">
        <fgColor rgb="FF9999FF"/>
        <bgColor indexed="64"/>
      </patternFill>
    </fill>
    <fill>
      <patternFill patternType="solid">
        <fgColor rgb="FF66FFFF"/>
        <bgColor indexed="64"/>
      </patternFill>
    </fill>
    <fill>
      <patternFill patternType="solid">
        <fgColor theme="0" tint="-4.9989318521683403E-2"/>
        <bgColor indexed="64"/>
      </patternFill>
    </fill>
    <fill>
      <patternFill patternType="solid">
        <fgColor rgb="FFCC99FF"/>
        <bgColor indexed="64"/>
      </patternFill>
    </fill>
    <fill>
      <patternFill patternType="solid">
        <fgColor rgb="FFD9E1F2"/>
        <bgColor indexed="64"/>
      </patternFill>
    </fill>
    <fill>
      <patternFill patternType="solid">
        <fgColor theme="4" tint="0.39997558519241921"/>
        <bgColor indexed="64"/>
      </patternFill>
    </fill>
    <fill>
      <patternFill patternType="solid">
        <fgColor theme="4" tint="0.79998168889431442"/>
        <bgColor indexed="64"/>
      </patternFill>
    </fill>
  </fills>
  <borders count="3">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s>
  <cellStyleXfs count="1">
    <xf numFmtId="0" fontId="0" fillId="0" borderId="0"/>
  </cellStyleXfs>
  <cellXfs count="90">
    <xf numFmtId="0" fontId="0" fillId="0" borderId="0" xfId="0"/>
    <xf numFmtId="0" fontId="2" fillId="0" borderId="0" xfId="0" applyFont="1"/>
    <xf numFmtId="0" fontId="4" fillId="0" borderId="1" xfId="0" applyFont="1" applyBorder="1"/>
    <xf numFmtId="0" fontId="7" fillId="3" borderId="1" xfId="0" applyFont="1" applyFill="1" applyBorder="1" applyAlignment="1">
      <alignment vertical="center" wrapText="1"/>
    </xf>
    <xf numFmtId="0" fontId="7" fillId="3" borderId="1" xfId="0" applyFont="1" applyFill="1" applyBorder="1" applyAlignment="1">
      <alignment horizontal="center" vertical="center" textRotation="90" wrapText="1"/>
    </xf>
    <xf numFmtId="0" fontId="7" fillId="5" borderId="1" xfId="0" applyFont="1" applyFill="1" applyBorder="1" applyAlignment="1">
      <alignment horizontal="center" vertical="center" textRotation="90" wrapText="1"/>
    </xf>
    <xf numFmtId="0" fontId="7" fillId="8" borderId="1" xfId="0" applyFont="1" applyFill="1" applyBorder="1" applyAlignment="1">
      <alignment horizontal="center" vertical="center" textRotation="90" wrapText="1"/>
    </xf>
    <xf numFmtId="0" fontId="8" fillId="2" borderId="1" xfId="0" applyFont="1" applyFill="1" applyBorder="1" applyAlignment="1">
      <alignment horizontal="center" vertical="center" textRotation="90" wrapText="1"/>
    </xf>
    <xf numFmtId="0" fontId="2" fillId="0" borderId="0" xfId="0" applyFont="1" applyAlignment="1">
      <alignment wrapText="1"/>
    </xf>
    <xf numFmtId="0" fontId="4" fillId="0" borderId="1" xfId="0" applyFont="1" applyBorder="1" applyAlignment="1">
      <alignment horizontal="center" vertical="center" textRotation="90" wrapText="1"/>
    </xf>
    <xf numFmtId="0" fontId="4" fillId="9" borderId="1" xfId="0" applyFont="1" applyFill="1" applyBorder="1" applyAlignment="1">
      <alignment horizontal="center" vertical="center" textRotation="90" wrapText="1"/>
    </xf>
    <xf numFmtId="0" fontId="7" fillId="3" borderId="1" xfId="0" applyFont="1" applyFill="1" applyBorder="1" applyAlignment="1">
      <alignment horizontal="center" vertical="center" wrapText="1"/>
    </xf>
    <xf numFmtId="0" fontId="8" fillId="2" borderId="1" xfId="0" applyFont="1" applyFill="1" applyBorder="1" applyAlignment="1">
      <alignment horizontal="center" vertical="center" wrapText="1"/>
    </xf>
    <xf numFmtId="0" fontId="4" fillId="2" borderId="1" xfId="0" applyFont="1" applyFill="1" applyBorder="1" applyAlignment="1">
      <alignment horizontal="center" vertical="center" wrapText="1"/>
    </xf>
    <xf numFmtId="0" fontId="4" fillId="2" borderId="1" xfId="0" applyFont="1" applyFill="1" applyBorder="1" applyAlignment="1">
      <alignment horizontal="center" vertical="center" textRotation="90" wrapText="1"/>
    </xf>
    <xf numFmtId="0" fontId="4" fillId="0" borderId="1" xfId="0" applyFont="1" applyBorder="1" applyAlignment="1">
      <alignment horizontal="center" vertical="center" wrapText="1"/>
    </xf>
    <xf numFmtId="0" fontId="4" fillId="0" borderId="2" xfId="0" applyFont="1" applyBorder="1" applyAlignment="1">
      <alignment horizontal="center" vertical="center" textRotation="90" wrapText="1"/>
    </xf>
    <xf numFmtId="0" fontId="4" fillId="0" borderId="2" xfId="0" applyFont="1" applyBorder="1" applyAlignment="1">
      <alignment horizontal="center" vertical="center" wrapText="1"/>
    </xf>
    <xf numFmtId="15" fontId="4" fillId="2" borderId="1" xfId="0" applyNumberFormat="1" applyFont="1" applyFill="1" applyBorder="1" applyAlignment="1">
      <alignment horizontal="center" vertical="center" wrapText="1"/>
    </xf>
    <xf numFmtId="0" fontId="4" fillId="7" borderId="1" xfId="0" applyFont="1" applyFill="1" applyBorder="1" applyAlignment="1">
      <alignment horizontal="center" vertical="center" textRotation="90" wrapText="1"/>
    </xf>
    <xf numFmtId="0" fontId="2" fillId="9" borderId="0" xfId="0" applyFont="1" applyFill="1" applyAlignment="1">
      <alignment wrapText="1"/>
    </xf>
    <xf numFmtId="0" fontId="4" fillId="7" borderId="2" xfId="0" applyFont="1" applyFill="1" applyBorder="1" applyAlignment="1">
      <alignment horizontal="center" vertical="center" textRotation="90" wrapText="1"/>
    </xf>
    <xf numFmtId="0" fontId="3" fillId="0" borderId="1" xfId="0" applyFont="1" applyBorder="1" applyAlignment="1">
      <alignment horizontal="center" vertical="center" wrapText="1"/>
    </xf>
    <xf numFmtId="0" fontId="4" fillId="10" borderId="1" xfId="0" applyFont="1" applyFill="1" applyBorder="1" applyAlignment="1">
      <alignment horizontal="center" vertical="center" textRotation="90" wrapText="1"/>
    </xf>
    <xf numFmtId="0" fontId="7" fillId="8" borderId="1" xfId="0" applyFont="1" applyFill="1" applyBorder="1" applyAlignment="1">
      <alignment horizontal="center" vertical="center" wrapText="1"/>
    </xf>
    <xf numFmtId="0" fontId="7" fillId="4" borderId="1" xfId="0" applyFont="1" applyFill="1" applyBorder="1" applyAlignment="1">
      <alignment horizontal="center" vertical="center" textRotation="90" wrapText="1"/>
    </xf>
    <xf numFmtId="0" fontId="7" fillId="6" borderId="1" xfId="0" applyFont="1" applyFill="1" applyBorder="1" applyAlignment="1">
      <alignment horizontal="center" vertical="center" textRotation="90" wrapText="1"/>
    </xf>
    <xf numFmtId="0" fontId="7" fillId="5" borderId="1" xfId="0" applyFont="1" applyFill="1" applyBorder="1" applyAlignment="1">
      <alignment horizontal="center" vertical="center" wrapText="1"/>
    </xf>
    <xf numFmtId="0" fontId="3" fillId="0" borderId="1" xfId="0" applyFont="1" applyBorder="1" applyAlignment="1">
      <alignment horizontal="center"/>
    </xf>
    <xf numFmtId="0" fontId="8" fillId="0" borderId="1" xfId="0" applyFont="1" applyBorder="1" applyAlignment="1">
      <alignment horizontal="center" vertical="center" wrapText="1"/>
    </xf>
    <xf numFmtId="0" fontId="8" fillId="0" borderId="1" xfId="0" applyFont="1" applyBorder="1" applyAlignment="1">
      <alignment horizontal="left" vertical="center" wrapText="1"/>
    </xf>
    <xf numFmtId="0" fontId="2" fillId="0" borderId="1" xfId="0" applyFont="1" applyBorder="1" applyAlignment="1">
      <alignment horizontal="center" vertical="center" textRotation="90" wrapText="1"/>
    </xf>
    <xf numFmtId="0" fontId="8" fillId="0" borderId="1" xfId="0" applyFont="1" applyBorder="1" applyAlignment="1">
      <alignment horizontal="center" vertical="center" textRotation="90" wrapText="1"/>
    </xf>
    <xf numFmtId="0" fontId="4" fillId="0" borderId="1" xfId="0" applyFont="1" applyBorder="1" applyAlignment="1">
      <alignment horizontal="left" vertical="center" wrapText="1"/>
    </xf>
    <xf numFmtId="0" fontId="8" fillId="0" borderId="2" xfId="0" applyFont="1" applyBorder="1" applyAlignment="1">
      <alignment horizontal="center" vertical="center" textRotation="90" wrapText="1"/>
    </xf>
    <xf numFmtId="0" fontId="4" fillId="0" borderId="2" xfId="0" applyFont="1" applyBorder="1" applyAlignment="1">
      <alignment horizontal="left" vertical="center" wrapText="1"/>
    </xf>
    <xf numFmtId="0" fontId="2" fillId="0" borderId="2" xfId="0" applyFont="1" applyBorder="1" applyAlignment="1">
      <alignment horizontal="center" vertical="center" textRotation="90" wrapText="1"/>
    </xf>
    <xf numFmtId="0" fontId="8" fillId="0" borderId="2" xfId="0" applyFont="1" applyBorder="1" applyAlignment="1">
      <alignment horizontal="center" vertical="center" wrapText="1"/>
    </xf>
    <xf numFmtId="0" fontId="7" fillId="0" borderId="1" xfId="0" applyFont="1" applyBorder="1" applyAlignment="1">
      <alignment horizontal="center" vertical="center" wrapText="1"/>
    </xf>
    <xf numFmtId="0" fontId="3" fillId="0" borderId="2" xfId="0" applyFont="1" applyBorder="1" applyAlignment="1">
      <alignment horizontal="center" vertical="center" wrapText="1"/>
    </xf>
    <xf numFmtId="0" fontId="2" fillId="0" borderId="1" xfId="0" applyFont="1" applyBorder="1" applyAlignment="1">
      <alignment horizontal="center" vertical="center" wrapText="1"/>
    </xf>
    <xf numFmtId="15" fontId="4" fillId="0" borderId="1" xfId="0" applyNumberFormat="1" applyFont="1" applyBorder="1" applyAlignment="1">
      <alignment horizontal="center" vertical="center" wrapText="1"/>
    </xf>
    <xf numFmtId="0" fontId="4" fillId="2" borderId="1" xfId="0" applyFont="1" applyFill="1" applyBorder="1" applyAlignment="1">
      <alignment horizontal="left" vertical="center" wrapText="1"/>
    </xf>
    <xf numFmtId="0" fontId="2" fillId="2" borderId="1" xfId="0" applyFont="1" applyFill="1" applyBorder="1" applyAlignment="1">
      <alignment horizontal="center" vertical="center" textRotation="90" wrapText="1"/>
    </xf>
    <xf numFmtId="0" fontId="3" fillId="2" borderId="1" xfId="0" applyFont="1" applyFill="1" applyBorder="1" applyAlignment="1">
      <alignment horizontal="center" vertical="center" wrapText="1"/>
    </xf>
    <xf numFmtId="0" fontId="2" fillId="2" borderId="0" xfId="0" applyFont="1" applyFill="1" applyAlignment="1">
      <alignment wrapText="1"/>
    </xf>
    <xf numFmtId="0" fontId="4" fillId="11" borderId="1" xfId="0" applyFont="1" applyFill="1" applyBorder="1" applyAlignment="1">
      <alignment horizontal="center" vertical="center" wrapText="1"/>
    </xf>
    <xf numFmtId="0" fontId="4" fillId="11" borderId="1" xfId="0" applyFont="1" applyFill="1" applyBorder="1" applyAlignment="1">
      <alignment horizontal="center" vertical="center" textRotation="90" wrapText="1"/>
    </xf>
    <xf numFmtId="0" fontId="4" fillId="11" borderId="1" xfId="0" applyFont="1" applyFill="1" applyBorder="1" applyAlignment="1">
      <alignment horizontal="left" vertical="center" wrapText="1"/>
    </xf>
    <xf numFmtId="0" fontId="2" fillId="11" borderId="1" xfId="0" applyFont="1" applyFill="1" applyBorder="1" applyAlignment="1">
      <alignment horizontal="center" vertical="center" textRotation="90" wrapText="1"/>
    </xf>
    <xf numFmtId="0" fontId="8" fillId="11" borderId="1" xfId="0" applyFont="1" applyFill="1" applyBorder="1" applyAlignment="1">
      <alignment horizontal="center" vertical="center" textRotation="90" wrapText="1"/>
    </xf>
    <xf numFmtId="0" fontId="8" fillId="11" borderId="1" xfId="0" applyFont="1" applyFill="1" applyBorder="1" applyAlignment="1">
      <alignment horizontal="center" vertical="center" wrapText="1"/>
    </xf>
    <xf numFmtId="0" fontId="3" fillId="11" borderId="1" xfId="0" applyFont="1" applyFill="1" applyBorder="1" applyAlignment="1">
      <alignment horizontal="center" vertical="center" wrapText="1"/>
    </xf>
    <xf numFmtId="15" fontId="4" fillId="11" borderId="1" xfId="0" applyNumberFormat="1" applyFont="1" applyFill="1" applyBorder="1" applyAlignment="1">
      <alignment horizontal="center" vertical="center" wrapText="1"/>
    </xf>
    <xf numFmtId="0" fontId="2" fillId="11" borderId="0" xfId="0" applyFont="1" applyFill="1" applyAlignment="1">
      <alignment wrapText="1"/>
    </xf>
    <xf numFmtId="0" fontId="8" fillId="11" borderId="2" xfId="0" applyFont="1" applyFill="1" applyBorder="1" applyAlignment="1">
      <alignment horizontal="center" vertical="center" textRotation="90" wrapText="1"/>
    </xf>
    <xf numFmtId="0" fontId="8" fillId="11" borderId="2" xfId="0" applyFont="1" applyFill="1" applyBorder="1" applyAlignment="1">
      <alignment horizontal="center" vertical="center" wrapText="1"/>
    </xf>
    <xf numFmtId="0" fontId="1" fillId="0" borderId="1" xfId="0" applyFont="1" applyBorder="1" applyAlignment="1">
      <alignment horizontal="center"/>
    </xf>
    <xf numFmtId="0" fontId="3" fillId="2" borderId="1" xfId="0" applyFont="1" applyFill="1" applyBorder="1" applyAlignment="1">
      <alignment horizontal="center"/>
    </xf>
    <xf numFmtId="0" fontId="2" fillId="0" borderId="1" xfId="0" applyFont="1" applyBorder="1" applyAlignment="1">
      <alignment horizontal="center"/>
    </xf>
    <xf numFmtId="0" fontId="4" fillId="2" borderId="1" xfId="0" applyFont="1" applyFill="1" applyBorder="1" applyAlignment="1">
      <alignment horizontal="center"/>
    </xf>
    <xf numFmtId="0" fontId="4" fillId="0" borderId="1" xfId="0" applyFont="1" applyBorder="1" applyAlignment="1">
      <alignment horizontal="center"/>
    </xf>
    <xf numFmtId="0" fontId="3" fillId="0" borderId="1" xfId="0" applyFont="1" applyBorder="1" applyAlignment="1">
      <alignment horizontal="center"/>
    </xf>
    <xf numFmtId="0" fontId="5" fillId="0" borderId="1" xfId="0" applyFont="1" applyBorder="1" applyAlignment="1">
      <alignment horizontal="left" vertical="center" wrapText="1"/>
    </xf>
    <xf numFmtId="0" fontId="6" fillId="2" borderId="1" xfId="0" applyFont="1" applyFill="1" applyBorder="1" applyAlignment="1">
      <alignment horizontal="left" vertical="center" wrapText="1"/>
    </xf>
    <xf numFmtId="0" fontId="9" fillId="0" borderId="1" xfId="0" applyFont="1" applyBorder="1" applyAlignment="1">
      <alignment horizontal="center" vertical="center" wrapText="1"/>
    </xf>
    <xf numFmtId="0" fontId="7" fillId="4" borderId="1" xfId="0" applyFont="1" applyFill="1" applyBorder="1" applyAlignment="1">
      <alignment horizontal="center" vertical="center" wrapText="1"/>
    </xf>
    <xf numFmtId="0" fontId="7" fillId="5" borderId="1" xfId="0" applyFont="1" applyFill="1" applyBorder="1" applyAlignment="1">
      <alignment horizontal="center" vertical="center" wrapText="1"/>
    </xf>
    <xf numFmtId="0" fontId="7" fillId="6" borderId="1" xfId="0" applyFont="1" applyFill="1" applyBorder="1" applyAlignment="1">
      <alignment horizontal="center" vertical="center" wrapText="1"/>
    </xf>
    <xf numFmtId="0" fontId="7" fillId="7" borderId="1" xfId="0" applyFont="1" applyFill="1" applyBorder="1" applyAlignment="1">
      <alignment horizontal="center" vertical="center" textRotation="90" wrapText="1"/>
    </xf>
    <xf numFmtId="0" fontId="7" fillId="0" borderId="1" xfId="0" applyFont="1" applyBorder="1" applyAlignment="1">
      <alignment horizontal="center" vertical="center" textRotation="90" wrapText="1"/>
    </xf>
    <xf numFmtId="0" fontId="7" fillId="8" borderId="1" xfId="0" applyFont="1" applyFill="1" applyBorder="1" applyAlignment="1">
      <alignment horizontal="center" vertical="center" wrapText="1"/>
    </xf>
    <xf numFmtId="0" fontId="7" fillId="4" borderId="1" xfId="0" applyFont="1" applyFill="1" applyBorder="1" applyAlignment="1">
      <alignment horizontal="center" vertical="center" textRotation="90" wrapText="1"/>
    </xf>
    <xf numFmtId="0" fontId="7" fillId="6" borderId="1" xfId="0" applyFont="1" applyFill="1" applyBorder="1" applyAlignment="1">
      <alignment horizontal="center" vertical="center" textRotation="90" wrapText="1"/>
    </xf>
    <xf numFmtId="0" fontId="3" fillId="2" borderId="1" xfId="0" applyFont="1" applyFill="1" applyBorder="1" applyAlignment="1">
      <alignment horizontal="center" vertical="center"/>
    </xf>
    <xf numFmtId="0" fontId="1" fillId="0" borderId="1" xfId="0" applyFont="1" applyBorder="1" applyAlignment="1">
      <alignment horizontal="center" vertical="center"/>
    </xf>
    <xf numFmtId="0" fontId="5" fillId="0" borderId="1" xfId="0" applyFont="1" applyBorder="1" applyAlignment="1">
      <alignment horizontal="center" vertical="center" wrapText="1"/>
    </xf>
    <xf numFmtId="0" fontId="10" fillId="0" borderId="1" xfId="0" applyFont="1" applyBorder="1" applyAlignment="1">
      <alignment horizontal="center" vertical="center" wrapText="1"/>
    </xf>
    <xf numFmtId="0" fontId="10" fillId="0" borderId="1" xfId="0" applyFont="1" applyBorder="1" applyAlignment="1">
      <alignment horizontal="center" vertical="center" textRotation="90" wrapText="1"/>
    </xf>
    <xf numFmtId="0" fontId="11" fillId="2" borderId="1" xfId="0" applyFont="1" applyFill="1" applyBorder="1" applyAlignment="1">
      <alignment horizontal="left" vertical="center" wrapText="1"/>
    </xf>
    <xf numFmtId="0" fontId="11" fillId="0" borderId="1" xfId="0" applyFont="1" applyBorder="1" applyAlignment="1">
      <alignment horizontal="left" vertical="center" wrapText="1"/>
    </xf>
    <xf numFmtId="0" fontId="10" fillId="2" borderId="1" xfId="0" applyFont="1" applyFill="1" applyBorder="1" applyAlignment="1">
      <alignment horizontal="center" vertical="center" textRotation="90"/>
    </xf>
    <xf numFmtId="0" fontId="10" fillId="2" borderId="1" xfId="0" applyFont="1" applyFill="1" applyBorder="1" applyAlignment="1">
      <alignment horizontal="center" vertical="center"/>
    </xf>
    <xf numFmtId="0" fontId="12" fillId="2" borderId="1" xfId="0" applyFont="1" applyFill="1" applyBorder="1" applyAlignment="1">
      <alignment horizontal="center" vertical="center" wrapText="1"/>
    </xf>
    <xf numFmtId="0" fontId="10" fillId="7" borderId="1" xfId="0" applyFont="1" applyFill="1" applyBorder="1" applyAlignment="1">
      <alignment horizontal="center" vertical="center" textRotation="90"/>
    </xf>
    <xf numFmtId="0" fontId="13" fillId="2" borderId="1" xfId="0" applyFont="1" applyFill="1" applyBorder="1" applyAlignment="1">
      <alignment horizontal="center" vertical="center"/>
    </xf>
    <xf numFmtId="0" fontId="10" fillId="2" borderId="1" xfId="0" applyFont="1" applyFill="1" applyBorder="1" applyAlignment="1">
      <alignment horizontal="center" vertical="center" wrapText="1"/>
    </xf>
    <xf numFmtId="0" fontId="11" fillId="2" borderId="1" xfId="0" applyFont="1" applyFill="1" applyBorder="1" applyAlignment="1">
      <alignment horizontal="center" vertical="center" textRotation="90" wrapText="1"/>
    </xf>
    <xf numFmtId="0" fontId="14" fillId="2" borderId="1" xfId="0" applyFont="1" applyFill="1" applyBorder="1" applyAlignment="1">
      <alignment horizontal="center" vertical="center" textRotation="90" wrapText="1"/>
    </xf>
    <xf numFmtId="15" fontId="11" fillId="2" borderId="1" xfId="0" applyNumberFormat="1" applyFont="1" applyFill="1" applyBorder="1" applyAlignment="1">
      <alignment horizontal="center" vertical="center" textRotation="90" wrapText="1"/>
    </xf>
  </cellXfs>
  <cellStyles count="1">
    <cellStyle name="Normal" xfId="0" builtinId="0"/>
  </cellStyles>
  <dxfs count="92">
    <dxf>
      <font>
        <b/>
        <i val="0"/>
      </font>
      <fill>
        <patternFill>
          <bgColor theme="9" tint="-0.24994659260841701"/>
        </patternFill>
      </fill>
    </dxf>
    <dxf>
      <font>
        <b/>
        <i val="0"/>
      </font>
      <fill>
        <patternFill>
          <bgColor theme="7" tint="0.39994506668294322"/>
        </patternFill>
      </fill>
    </dxf>
    <dxf>
      <font>
        <b/>
        <i val="0"/>
      </font>
      <fill>
        <patternFill>
          <bgColor rgb="FFFF6600"/>
        </patternFill>
      </fill>
    </dxf>
    <dxf>
      <font>
        <b/>
        <i val="0"/>
        <color theme="0"/>
      </font>
      <fill>
        <patternFill>
          <bgColor rgb="FFC00000"/>
        </patternFill>
      </fill>
    </dxf>
    <dxf>
      <font>
        <b/>
        <i val="0"/>
      </font>
      <fill>
        <patternFill>
          <bgColor theme="9" tint="-0.24994659260841701"/>
        </patternFill>
      </fill>
    </dxf>
    <dxf>
      <font>
        <b/>
        <i val="0"/>
      </font>
      <fill>
        <patternFill>
          <bgColor theme="7" tint="0.39994506668294322"/>
        </patternFill>
      </fill>
    </dxf>
    <dxf>
      <font>
        <b/>
        <i val="0"/>
      </font>
      <fill>
        <patternFill>
          <bgColor rgb="FFFF6600"/>
        </patternFill>
      </fill>
    </dxf>
    <dxf>
      <font>
        <b/>
        <i val="0"/>
        <color theme="0"/>
      </font>
      <fill>
        <patternFill>
          <bgColor rgb="FFC00000"/>
        </patternFill>
      </fill>
    </dxf>
    <dxf>
      <font>
        <b/>
        <i val="0"/>
      </font>
      <fill>
        <patternFill>
          <bgColor theme="9" tint="-0.24994659260841701"/>
        </patternFill>
      </fill>
    </dxf>
    <dxf>
      <font>
        <b/>
        <i val="0"/>
      </font>
      <fill>
        <patternFill>
          <bgColor theme="7" tint="0.39994506668294322"/>
        </patternFill>
      </fill>
    </dxf>
    <dxf>
      <font>
        <b/>
        <i val="0"/>
      </font>
      <fill>
        <patternFill>
          <bgColor rgb="FFFF6600"/>
        </patternFill>
      </fill>
    </dxf>
    <dxf>
      <font>
        <b/>
        <i val="0"/>
        <color theme="0"/>
      </font>
      <fill>
        <patternFill>
          <bgColor rgb="FFC00000"/>
        </patternFill>
      </fill>
    </dxf>
    <dxf>
      <font>
        <b/>
        <i val="0"/>
      </font>
      <fill>
        <patternFill>
          <bgColor theme="9" tint="-0.24994659260841701"/>
        </patternFill>
      </fill>
    </dxf>
    <dxf>
      <font>
        <b/>
        <i val="0"/>
      </font>
      <fill>
        <patternFill>
          <bgColor theme="7" tint="0.39994506668294322"/>
        </patternFill>
      </fill>
    </dxf>
    <dxf>
      <font>
        <b/>
        <i val="0"/>
      </font>
      <fill>
        <patternFill>
          <bgColor rgb="FFFF6600"/>
        </patternFill>
      </fill>
    </dxf>
    <dxf>
      <font>
        <b/>
        <i val="0"/>
        <color theme="0"/>
      </font>
      <fill>
        <patternFill>
          <bgColor rgb="FFC00000"/>
        </patternFill>
      </fill>
    </dxf>
    <dxf>
      <font>
        <b/>
        <i val="0"/>
      </font>
      <fill>
        <patternFill>
          <bgColor theme="9" tint="-0.24994659260841701"/>
        </patternFill>
      </fill>
    </dxf>
    <dxf>
      <font>
        <b/>
        <i val="0"/>
      </font>
      <fill>
        <patternFill>
          <bgColor theme="7" tint="0.39994506668294322"/>
        </patternFill>
      </fill>
    </dxf>
    <dxf>
      <font>
        <b/>
        <i val="0"/>
      </font>
      <fill>
        <patternFill>
          <bgColor rgb="FFFF6600"/>
        </patternFill>
      </fill>
    </dxf>
    <dxf>
      <font>
        <b/>
        <i val="0"/>
        <color theme="0"/>
      </font>
      <fill>
        <patternFill>
          <bgColor rgb="FFC00000"/>
        </patternFill>
      </fill>
    </dxf>
    <dxf>
      <font>
        <b/>
        <i val="0"/>
      </font>
      <fill>
        <patternFill>
          <bgColor theme="9" tint="-0.24994659260841701"/>
        </patternFill>
      </fill>
    </dxf>
    <dxf>
      <font>
        <b/>
        <i val="0"/>
      </font>
      <fill>
        <patternFill>
          <bgColor theme="7" tint="0.39994506668294322"/>
        </patternFill>
      </fill>
    </dxf>
    <dxf>
      <font>
        <b/>
        <i val="0"/>
      </font>
      <fill>
        <patternFill>
          <bgColor rgb="FFFF6600"/>
        </patternFill>
      </fill>
    </dxf>
    <dxf>
      <font>
        <b/>
        <i val="0"/>
        <color theme="0"/>
      </font>
      <fill>
        <patternFill>
          <bgColor rgb="FFC00000"/>
        </patternFill>
      </fill>
    </dxf>
    <dxf>
      <font>
        <b/>
        <i val="0"/>
      </font>
      <fill>
        <patternFill>
          <bgColor theme="9" tint="-0.24994659260841701"/>
        </patternFill>
      </fill>
    </dxf>
    <dxf>
      <font>
        <b/>
        <i val="0"/>
      </font>
      <fill>
        <patternFill>
          <bgColor theme="7" tint="0.39994506668294322"/>
        </patternFill>
      </fill>
    </dxf>
    <dxf>
      <font>
        <b/>
        <i val="0"/>
      </font>
      <fill>
        <patternFill>
          <bgColor rgb="FFFF6600"/>
        </patternFill>
      </fill>
    </dxf>
    <dxf>
      <font>
        <b/>
        <i val="0"/>
        <color theme="0"/>
      </font>
      <fill>
        <patternFill>
          <bgColor rgb="FFC00000"/>
        </patternFill>
      </fill>
    </dxf>
    <dxf>
      <font>
        <b/>
        <i val="0"/>
      </font>
      <fill>
        <patternFill>
          <bgColor theme="9" tint="-0.24994659260841701"/>
        </patternFill>
      </fill>
    </dxf>
    <dxf>
      <font>
        <b/>
        <i val="0"/>
      </font>
      <fill>
        <patternFill>
          <bgColor theme="7" tint="0.39994506668294322"/>
        </patternFill>
      </fill>
    </dxf>
    <dxf>
      <font>
        <b/>
        <i val="0"/>
      </font>
      <fill>
        <patternFill>
          <bgColor rgb="FFFF6600"/>
        </patternFill>
      </fill>
    </dxf>
    <dxf>
      <font>
        <b/>
        <i val="0"/>
        <color theme="0"/>
      </font>
      <fill>
        <patternFill>
          <bgColor rgb="FFC00000"/>
        </patternFill>
      </fill>
    </dxf>
    <dxf>
      <font>
        <b/>
        <i val="0"/>
      </font>
      <fill>
        <patternFill>
          <bgColor theme="9" tint="-0.24994659260841701"/>
        </patternFill>
      </fill>
    </dxf>
    <dxf>
      <font>
        <b/>
        <i val="0"/>
      </font>
      <fill>
        <patternFill>
          <bgColor theme="7" tint="0.39994506668294322"/>
        </patternFill>
      </fill>
    </dxf>
    <dxf>
      <font>
        <b/>
        <i val="0"/>
      </font>
      <fill>
        <patternFill>
          <bgColor rgb="FFFF6600"/>
        </patternFill>
      </fill>
    </dxf>
    <dxf>
      <font>
        <b/>
        <i val="0"/>
        <color theme="0"/>
      </font>
      <fill>
        <patternFill>
          <bgColor rgb="FFC00000"/>
        </patternFill>
      </fill>
    </dxf>
    <dxf>
      <font>
        <b/>
        <i val="0"/>
      </font>
      <fill>
        <patternFill>
          <bgColor theme="9" tint="-0.24994659260841701"/>
        </patternFill>
      </fill>
    </dxf>
    <dxf>
      <font>
        <b/>
        <i val="0"/>
      </font>
      <fill>
        <patternFill>
          <bgColor theme="7" tint="0.39994506668294322"/>
        </patternFill>
      </fill>
    </dxf>
    <dxf>
      <font>
        <b/>
        <i val="0"/>
      </font>
      <fill>
        <patternFill>
          <bgColor rgb="FFFF6600"/>
        </patternFill>
      </fill>
    </dxf>
    <dxf>
      <font>
        <b/>
        <i val="0"/>
        <color theme="0"/>
      </font>
      <fill>
        <patternFill>
          <bgColor rgb="FFC00000"/>
        </patternFill>
      </fill>
    </dxf>
    <dxf>
      <font>
        <b/>
        <i val="0"/>
      </font>
      <fill>
        <patternFill>
          <bgColor theme="9" tint="-0.24994659260841701"/>
        </patternFill>
      </fill>
    </dxf>
    <dxf>
      <font>
        <b/>
        <i val="0"/>
      </font>
      <fill>
        <patternFill>
          <bgColor theme="7" tint="0.39994506668294322"/>
        </patternFill>
      </fill>
    </dxf>
    <dxf>
      <font>
        <b/>
        <i val="0"/>
      </font>
      <fill>
        <patternFill>
          <bgColor rgb="FFFF6600"/>
        </patternFill>
      </fill>
    </dxf>
    <dxf>
      <font>
        <b/>
        <i val="0"/>
        <color theme="0"/>
      </font>
      <fill>
        <patternFill>
          <bgColor rgb="FFC00000"/>
        </patternFill>
      </fill>
    </dxf>
    <dxf>
      <font>
        <b/>
        <i val="0"/>
      </font>
      <fill>
        <patternFill>
          <bgColor theme="9" tint="-0.24994659260841701"/>
        </patternFill>
      </fill>
    </dxf>
    <dxf>
      <font>
        <b/>
        <i val="0"/>
      </font>
      <fill>
        <patternFill>
          <bgColor theme="7" tint="0.39994506668294322"/>
        </patternFill>
      </fill>
    </dxf>
    <dxf>
      <font>
        <b/>
        <i val="0"/>
      </font>
      <fill>
        <patternFill>
          <bgColor rgb="FFFF6600"/>
        </patternFill>
      </fill>
    </dxf>
    <dxf>
      <font>
        <b/>
        <i val="0"/>
        <color theme="0"/>
      </font>
      <fill>
        <patternFill>
          <bgColor rgb="FFC00000"/>
        </patternFill>
      </fill>
    </dxf>
    <dxf>
      <font>
        <b/>
        <i val="0"/>
      </font>
      <fill>
        <patternFill>
          <bgColor theme="9" tint="-0.24994659260841701"/>
        </patternFill>
      </fill>
    </dxf>
    <dxf>
      <font>
        <b/>
        <i val="0"/>
      </font>
      <fill>
        <patternFill>
          <bgColor theme="7" tint="0.39994506668294322"/>
        </patternFill>
      </fill>
    </dxf>
    <dxf>
      <font>
        <b/>
        <i val="0"/>
      </font>
      <fill>
        <patternFill>
          <bgColor rgb="FFFF6600"/>
        </patternFill>
      </fill>
    </dxf>
    <dxf>
      <font>
        <b/>
        <i val="0"/>
        <color theme="0"/>
      </font>
      <fill>
        <patternFill>
          <bgColor rgb="FFC00000"/>
        </patternFill>
      </fill>
    </dxf>
    <dxf>
      <font>
        <b/>
        <i val="0"/>
      </font>
      <fill>
        <patternFill>
          <bgColor theme="9" tint="-0.24994659260841701"/>
        </patternFill>
      </fill>
    </dxf>
    <dxf>
      <font>
        <b/>
        <i val="0"/>
      </font>
      <fill>
        <patternFill>
          <bgColor theme="7" tint="0.39994506668294322"/>
        </patternFill>
      </fill>
    </dxf>
    <dxf>
      <font>
        <b/>
        <i val="0"/>
      </font>
      <fill>
        <patternFill>
          <bgColor rgb="FFFF6600"/>
        </patternFill>
      </fill>
    </dxf>
    <dxf>
      <font>
        <b/>
        <i val="0"/>
        <color theme="0"/>
      </font>
      <fill>
        <patternFill>
          <bgColor rgb="FFC00000"/>
        </patternFill>
      </fill>
    </dxf>
    <dxf>
      <font>
        <b/>
        <i val="0"/>
      </font>
      <fill>
        <patternFill>
          <bgColor theme="9" tint="-0.24994659260841701"/>
        </patternFill>
      </fill>
    </dxf>
    <dxf>
      <font>
        <b/>
        <i val="0"/>
      </font>
      <fill>
        <patternFill>
          <bgColor theme="7" tint="0.39994506668294322"/>
        </patternFill>
      </fill>
    </dxf>
    <dxf>
      <font>
        <b/>
        <i val="0"/>
      </font>
      <fill>
        <patternFill>
          <bgColor rgb="FFFF6600"/>
        </patternFill>
      </fill>
    </dxf>
    <dxf>
      <font>
        <b/>
        <i val="0"/>
        <color theme="0"/>
      </font>
      <fill>
        <patternFill>
          <bgColor rgb="FFC00000"/>
        </patternFill>
      </fill>
    </dxf>
    <dxf>
      <font>
        <b/>
        <i val="0"/>
      </font>
      <fill>
        <patternFill>
          <bgColor theme="9" tint="-0.24994659260841701"/>
        </patternFill>
      </fill>
    </dxf>
    <dxf>
      <font>
        <b/>
        <i val="0"/>
      </font>
      <fill>
        <patternFill>
          <bgColor theme="7" tint="0.39994506668294322"/>
        </patternFill>
      </fill>
    </dxf>
    <dxf>
      <font>
        <b/>
        <i val="0"/>
      </font>
      <fill>
        <patternFill>
          <bgColor rgb="FFFF6600"/>
        </patternFill>
      </fill>
    </dxf>
    <dxf>
      <font>
        <b/>
        <i val="0"/>
        <color theme="0"/>
      </font>
      <fill>
        <patternFill>
          <bgColor rgb="FFC00000"/>
        </patternFill>
      </fill>
    </dxf>
    <dxf>
      <font>
        <b/>
        <i val="0"/>
      </font>
      <fill>
        <patternFill>
          <bgColor theme="9" tint="-0.24994659260841701"/>
        </patternFill>
      </fill>
    </dxf>
    <dxf>
      <font>
        <b/>
        <i val="0"/>
      </font>
      <fill>
        <patternFill>
          <bgColor theme="7" tint="0.39994506668294322"/>
        </patternFill>
      </fill>
    </dxf>
    <dxf>
      <font>
        <b/>
        <i val="0"/>
      </font>
      <fill>
        <patternFill>
          <bgColor rgb="FFFF6600"/>
        </patternFill>
      </fill>
    </dxf>
    <dxf>
      <font>
        <b/>
        <i val="0"/>
        <color theme="0"/>
      </font>
      <fill>
        <patternFill>
          <bgColor rgb="FFC00000"/>
        </patternFill>
      </fill>
    </dxf>
    <dxf>
      <font>
        <b/>
        <i val="0"/>
      </font>
      <fill>
        <patternFill>
          <bgColor theme="9" tint="-0.24994659260841701"/>
        </patternFill>
      </fill>
    </dxf>
    <dxf>
      <font>
        <b/>
        <i val="0"/>
      </font>
      <fill>
        <patternFill>
          <bgColor theme="7" tint="0.39994506668294322"/>
        </patternFill>
      </fill>
    </dxf>
    <dxf>
      <font>
        <b/>
        <i val="0"/>
      </font>
      <fill>
        <patternFill>
          <bgColor rgb="FFFF6600"/>
        </patternFill>
      </fill>
    </dxf>
    <dxf>
      <font>
        <b/>
        <i val="0"/>
        <color theme="0"/>
      </font>
      <fill>
        <patternFill>
          <bgColor rgb="FFC00000"/>
        </patternFill>
      </fill>
    </dxf>
    <dxf>
      <font>
        <b/>
        <i val="0"/>
      </font>
      <fill>
        <patternFill>
          <bgColor theme="9" tint="-0.24994659260841701"/>
        </patternFill>
      </fill>
    </dxf>
    <dxf>
      <font>
        <b/>
        <i val="0"/>
      </font>
      <fill>
        <patternFill>
          <bgColor theme="7" tint="0.39994506668294322"/>
        </patternFill>
      </fill>
    </dxf>
    <dxf>
      <font>
        <b/>
        <i val="0"/>
      </font>
      <fill>
        <patternFill>
          <bgColor rgb="FFFF6600"/>
        </patternFill>
      </fill>
    </dxf>
    <dxf>
      <font>
        <b/>
        <i val="0"/>
        <color theme="0"/>
      </font>
      <fill>
        <patternFill>
          <bgColor rgb="FFC00000"/>
        </patternFill>
      </fill>
    </dxf>
    <dxf>
      <font>
        <b/>
        <i val="0"/>
      </font>
      <fill>
        <patternFill>
          <bgColor theme="9" tint="-0.24994659260841701"/>
        </patternFill>
      </fill>
    </dxf>
    <dxf>
      <font>
        <b/>
        <i val="0"/>
      </font>
      <fill>
        <patternFill>
          <bgColor theme="7" tint="0.39994506668294322"/>
        </patternFill>
      </fill>
    </dxf>
    <dxf>
      <font>
        <b/>
        <i val="0"/>
      </font>
      <fill>
        <patternFill>
          <bgColor rgb="FFFF6600"/>
        </patternFill>
      </fill>
    </dxf>
    <dxf>
      <font>
        <b/>
        <i val="0"/>
        <color theme="0"/>
      </font>
      <fill>
        <patternFill>
          <bgColor rgb="FFC00000"/>
        </patternFill>
      </fill>
    </dxf>
    <dxf>
      <font>
        <b/>
        <i val="0"/>
      </font>
      <fill>
        <patternFill>
          <bgColor theme="9" tint="-0.24994659260841701"/>
        </patternFill>
      </fill>
    </dxf>
    <dxf>
      <font>
        <b/>
        <i val="0"/>
      </font>
      <fill>
        <patternFill>
          <bgColor theme="7" tint="0.39994506668294322"/>
        </patternFill>
      </fill>
    </dxf>
    <dxf>
      <font>
        <b/>
        <i val="0"/>
      </font>
      <fill>
        <patternFill>
          <bgColor rgb="FFFF6600"/>
        </patternFill>
      </fill>
    </dxf>
    <dxf>
      <font>
        <b/>
        <i val="0"/>
        <color theme="0"/>
      </font>
      <fill>
        <patternFill>
          <bgColor rgb="FFC00000"/>
        </patternFill>
      </fill>
    </dxf>
    <dxf>
      <font>
        <b/>
        <i val="0"/>
      </font>
      <fill>
        <patternFill>
          <bgColor theme="9" tint="-0.24994659260841701"/>
        </patternFill>
      </fill>
    </dxf>
    <dxf>
      <font>
        <b/>
        <i val="0"/>
      </font>
      <fill>
        <patternFill>
          <bgColor theme="7" tint="0.39994506668294322"/>
        </patternFill>
      </fill>
    </dxf>
    <dxf>
      <font>
        <b/>
        <i val="0"/>
      </font>
      <fill>
        <patternFill>
          <bgColor rgb="FFFF6600"/>
        </patternFill>
      </fill>
    </dxf>
    <dxf>
      <font>
        <b/>
        <i val="0"/>
        <color theme="0"/>
      </font>
      <fill>
        <patternFill>
          <bgColor rgb="FFC00000"/>
        </patternFill>
      </fill>
    </dxf>
    <dxf>
      <font>
        <b/>
        <i val="0"/>
      </font>
      <fill>
        <patternFill>
          <bgColor theme="9" tint="-0.24994659260841701"/>
        </patternFill>
      </fill>
    </dxf>
    <dxf>
      <font>
        <b/>
        <i val="0"/>
      </font>
      <fill>
        <patternFill>
          <bgColor theme="7" tint="0.39994506668294322"/>
        </patternFill>
      </fill>
    </dxf>
    <dxf>
      <font>
        <b/>
        <i val="0"/>
      </font>
      <fill>
        <patternFill>
          <bgColor rgb="FFFF6600"/>
        </patternFill>
      </fill>
    </dxf>
    <dxf>
      <font>
        <b/>
        <i val="0"/>
        <color theme="0"/>
      </font>
      <fill>
        <patternFill>
          <bgColor rgb="FFC0000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theme" Target="theme/theme1.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 Id="rId9" Type="http://schemas.openxmlformats.org/officeDocument/2006/relationships/customXml" Target="../customXml/item3.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123825</xdr:colOff>
      <xdr:row>0</xdr:row>
      <xdr:rowOff>57150</xdr:rowOff>
    </xdr:from>
    <xdr:to>
      <xdr:col>3</xdr:col>
      <xdr:colOff>219075</xdr:colOff>
      <xdr:row>2</xdr:row>
      <xdr:rowOff>155125</xdr:rowOff>
    </xdr:to>
    <xdr:pic>
      <xdr:nvPicPr>
        <xdr:cNvPr id="3" name="Imagen 2">
          <a:extLst>
            <a:ext uri="{FF2B5EF4-FFF2-40B4-BE49-F238E27FC236}">
              <a16:creationId xmlns:a16="http://schemas.microsoft.com/office/drawing/2014/main" id="{00000000-0008-0000-0000-000003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23825" y="57150"/>
          <a:ext cx="971550" cy="574225"/>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G25"/>
  <sheetViews>
    <sheetView tabSelected="1" topLeftCell="A21" zoomScale="85" zoomScaleNormal="85" zoomScaleSheetLayoutView="25" zoomScalePageLayoutView="70" workbookViewId="0">
      <selection activeCell="F27" sqref="F27"/>
    </sheetView>
  </sheetViews>
  <sheetFormatPr baseColWidth="10" defaultColWidth="11.453125" defaultRowHeight="57.75" customHeight="1" x14ac:dyDescent="0.25"/>
  <cols>
    <col min="1" max="1" width="6.36328125" style="1" customWidth="1"/>
    <col min="2" max="5" width="3.453125" style="1" customWidth="1"/>
    <col min="6" max="6" width="26.6328125" style="1" customWidth="1"/>
    <col min="7" max="7" width="29.6328125" style="1" customWidth="1"/>
    <col min="8" max="8" width="4.36328125" style="1" customWidth="1"/>
    <col min="9" max="9" width="4.08984375" style="1" customWidth="1"/>
    <col min="10" max="10" width="4.6328125" style="1" customWidth="1"/>
    <col min="11" max="11" width="4.08984375" style="1" customWidth="1"/>
    <col min="12" max="12" width="4.6328125" style="1" customWidth="1"/>
    <col min="13" max="13" width="3.6328125" style="1" customWidth="1"/>
    <col min="14" max="14" width="3.08984375" style="1" customWidth="1"/>
    <col min="15" max="15" width="5.54296875" style="1" customWidth="1"/>
    <col min="16" max="18" width="3.54296875" style="1" customWidth="1"/>
    <col min="19" max="19" width="6.90625" style="1" customWidth="1"/>
    <col min="20" max="20" width="7.54296875" style="1" customWidth="1"/>
    <col min="21" max="21" width="22.54296875" style="1" customWidth="1"/>
    <col min="22" max="22" width="3.6328125" style="1" customWidth="1"/>
    <col min="23" max="23" width="3" style="1" customWidth="1"/>
    <col min="24" max="24" width="3.54296875" style="1" customWidth="1"/>
    <col min="25" max="25" width="2.54296875" style="1" customWidth="1"/>
    <col min="26" max="26" width="3.90625" style="1" customWidth="1"/>
    <col min="27" max="27" width="11.453125" style="1"/>
    <col min="28" max="28" width="5.08984375" style="1" customWidth="1"/>
    <col min="29" max="29" width="7.36328125" style="1" customWidth="1"/>
    <col min="30" max="30" width="10" style="1" customWidth="1"/>
    <col min="31" max="31" width="10.453125" style="1" customWidth="1"/>
    <col min="32" max="32" width="16.453125" style="1" customWidth="1"/>
    <col min="33" max="33" width="6.6328125" style="1" customWidth="1"/>
    <col min="34" max="34" width="20.54296875" style="1" customWidth="1"/>
    <col min="35" max="16384" width="11.453125" style="1"/>
  </cols>
  <sheetData>
    <row r="1" spans="1:33" ht="18.75" customHeight="1" x14ac:dyDescent="0.25">
      <c r="A1" s="59"/>
      <c r="B1" s="59"/>
      <c r="C1" s="59"/>
      <c r="D1" s="59"/>
      <c r="E1" s="59"/>
      <c r="F1" s="74" t="s">
        <v>0</v>
      </c>
      <c r="G1" s="75"/>
      <c r="H1" s="75"/>
      <c r="I1" s="75"/>
      <c r="J1" s="75"/>
      <c r="K1" s="75"/>
      <c r="L1" s="75"/>
      <c r="M1" s="75"/>
      <c r="N1" s="75"/>
      <c r="O1" s="75"/>
      <c r="P1" s="75"/>
      <c r="Q1" s="75"/>
      <c r="R1" s="75"/>
      <c r="S1" s="75"/>
      <c r="T1" s="75"/>
      <c r="U1" s="75"/>
      <c r="V1" s="75"/>
      <c r="W1" s="75"/>
      <c r="X1" s="75"/>
      <c r="Y1" s="75"/>
      <c r="Z1" s="75"/>
      <c r="AA1" s="75"/>
      <c r="AB1" s="75"/>
      <c r="AC1" s="75" t="s">
        <v>1</v>
      </c>
      <c r="AD1" s="75"/>
      <c r="AE1" s="75"/>
      <c r="AF1" s="59"/>
      <c r="AG1" s="59"/>
    </row>
    <row r="2" spans="1:33" ht="18.75" customHeight="1" x14ac:dyDescent="0.25">
      <c r="A2" s="59"/>
      <c r="B2" s="59"/>
      <c r="C2" s="59"/>
      <c r="D2" s="59"/>
      <c r="E2" s="59"/>
      <c r="F2" s="74" t="s">
        <v>2</v>
      </c>
      <c r="G2" s="75"/>
      <c r="H2" s="75"/>
      <c r="I2" s="75"/>
      <c r="J2" s="75"/>
      <c r="K2" s="75"/>
      <c r="L2" s="75"/>
      <c r="M2" s="75"/>
      <c r="N2" s="75"/>
      <c r="O2" s="75"/>
      <c r="P2" s="75"/>
      <c r="Q2" s="75"/>
      <c r="R2" s="75"/>
      <c r="S2" s="75"/>
      <c r="T2" s="75"/>
      <c r="U2" s="75"/>
      <c r="V2" s="75"/>
      <c r="W2" s="75"/>
      <c r="X2" s="75"/>
      <c r="Y2" s="75"/>
      <c r="Z2" s="75"/>
      <c r="AA2" s="75"/>
      <c r="AB2" s="75"/>
      <c r="AC2" s="75" t="s">
        <v>3</v>
      </c>
      <c r="AD2" s="75"/>
      <c r="AE2" s="75"/>
      <c r="AF2" s="59"/>
      <c r="AG2" s="59"/>
    </row>
    <row r="3" spans="1:33" ht="18.75" customHeight="1" x14ac:dyDescent="0.25">
      <c r="A3" s="59"/>
      <c r="B3" s="59"/>
      <c r="C3" s="59"/>
      <c r="D3" s="59"/>
      <c r="E3" s="59"/>
      <c r="F3" s="74" t="s">
        <v>4</v>
      </c>
      <c r="G3" s="75"/>
      <c r="H3" s="75"/>
      <c r="I3" s="75"/>
      <c r="J3" s="75"/>
      <c r="K3" s="75"/>
      <c r="L3" s="75"/>
      <c r="M3" s="75"/>
      <c r="N3" s="75"/>
      <c r="O3" s="75"/>
      <c r="P3" s="75"/>
      <c r="Q3" s="75"/>
      <c r="R3" s="75"/>
      <c r="S3" s="75"/>
      <c r="T3" s="75"/>
      <c r="U3" s="75"/>
      <c r="V3" s="75"/>
      <c r="W3" s="75"/>
      <c r="X3" s="75"/>
      <c r="Y3" s="75"/>
      <c r="Z3" s="75"/>
      <c r="AA3" s="75"/>
      <c r="AB3" s="75"/>
      <c r="AC3" s="75" t="s">
        <v>5</v>
      </c>
      <c r="AD3" s="75"/>
      <c r="AE3" s="75"/>
      <c r="AF3" s="59"/>
      <c r="AG3" s="59"/>
    </row>
    <row r="4" spans="1:33" ht="12.75" customHeight="1" x14ac:dyDescent="0.25">
      <c r="A4" s="59"/>
      <c r="B4" s="59"/>
      <c r="C4" s="59"/>
      <c r="D4" s="59"/>
      <c r="E4" s="59"/>
      <c r="F4" s="60"/>
      <c r="G4" s="59"/>
      <c r="H4" s="59"/>
      <c r="I4" s="59"/>
      <c r="J4" s="59"/>
      <c r="K4" s="59"/>
      <c r="L4" s="59"/>
      <c r="M4" s="59"/>
      <c r="N4" s="59"/>
      <c r="O4" s="59"/>
      <c r="P4" s="59"/>
      <c r="Q4" s="59"/>
      <c r="R4" s="59"/>
      <c r="S4" s="59"/>
      <c r="T4" s="59"/>
      <c r="U4" s="59"/>
      <c r="V4" s="59"/>
      <c r="W4" s="59"/>
      <c r="X4" s="59"/>
      <c r="Y4" s="59"/>
      <c r="Z4" s="59"/>
      <c r="AA4" s="59"/>
      <c r="AB4" s="59"/>
      <c r="AC4" s="59"/>
      <c r="AD4" s="59"/>
      <c r="AE4" s="59"/>
      <c r="AF4" s="59"/>
      <c r="AG4" s="59"/>
    </row>
    <row r="5" spans="1:33" ht="12.75" customHeight="1" x14ac:dyDescent="0.25">
      <c r="A5" s="61"/>
      <c r="B5" s="61"/>
      <c r="C5" s="61"/>
      <c r="D5" s="61"/>
      <c r="E5" s="61"/>
      <c r="F5" s="60"/>
      <c r="G5" s="28" t="s">
        <v>6</v>
      </c>
      <c r="H5" s="28" t="s">
        <v>7</v>
      </c>
      <c r="I5" s="28"/>
      <c r="J5" s="28" t="s">
        <v>8</v>
      </c>
      <c r="K5" s="2">
        <v>1</v>
      </c>
      <c r="L5" s="62" t="s">
        <v>9</v>
      </c>
      <c r="M5" s="62"/>
      <c r="N5" s="59">
        <v>2023</v>
      </c>
      <c r="O5" s="59"/>
      <c r="P5" s="61"/>
      <c r="Q5" s="61"/>
      <c r="R5" s="61"/>
      <c r="S5" s="61"/>
      <c r="T5" s="61"/>
      <c r="U5" s="61"/>
      <c r="V5" s="61"/>
      <c r="W5" s="61"/>
      <c r="X5" s="61"/>
      <c r="Y5" s="61"/>
      <c r="Z5" s="61"/>
      <c r="AA5" s="61"/>
      <c r="AB5" s="61"/>
      <c r="AC5" s="61"/>
      <c r="AD5" s="61"/>
      <c r="AE5" s="61"/>
      <c r="AF5" s="61"/>
      <c r="AG5" s="61"/>
    </row>
    <row r="6" spans="1:33" ht="12.75" customHeight="1" x14ac:dyDescent="0.25">
      <c r="A6" s="57"/>
      <c r="B6" s="57"/>
      <c r="C6" s="57"/>
      <c r="D6" s="57"/>
      <c r="E6" s="57"/>
      <c r="F6" s="58"/>
      <c r="G6" s="57"/>
      <c r="H6" s="57"/>
      <c r="I6" s="57"/>
      <c r="J6" s="57"/>
      <c r="K6" s="57"/>
      <c r="L6" s="57"/>
      <c r="M6" s="57"/>
      <c r="N6" s="57"/>
      <c r="O6" s="57"/>
      <c r="P6" s="57"/>
      <c r="Q6" s="57"/>
      <c r="R6" s="57"/>
      <c r="S6" s="57"/>
      <c r="T6" s="57"/>
      <c r="U6" s="57"/>
      <c r="V6" s="57"/>
      <c r="W6" s="57"/>
      <c r="X6" s="57"/>
      <c r="Y6" s="57"/>
      <c r="Z6" s="57"/>
      <c r="AA6" s="57"/>
      <c r="AB6" s="57"/>
      <c r="AC6" s="57"/>
      <c r="AD6" s="57"/>
      <c r="AE6" s="57"/>
      <c r="AF6" s="57"/>
      <c r="AG6" s="57"/>
    </row>
    <row r="7" spans="1:33" ht="24.75" customHeight="1" x14ac:dyDescent="0.25">
      <c r="A7" s="63" t="s">
        <v>10</v>
      </c>
      <c r="B7" s="63"/>
      <c r="C7" s="63"/>
      <c r="D7" s="63"/>
      <c r="E7" s="63"/>
      <c r="F7" s="64"/>
      <c r="G7" s="76" t="s">
        <v>122</v>
      </c>
      <c r="H7" s="76"/>
      <c r="I7" s="76"/>
      <c r="J7" s="76"/>
      <c r="K7" s="76"/>
      <c r="L7" s="76"/>
      <c r="M7" s="76"/>
      <c r="N7" s="76"/>
      <c r="O7" s="76"/>
      <c r="P7" s="76"/>
      <c r="Q7" s="76"/>
      <c r="R7" s="76"/>
      <c r="S7" s="76"/>
      <c r="T7" s="76"/>
      <c r="U7" s="76"/>
      <c r="V7" s="76"/>
      <c r="W7" s="76"/>
      <c r="X7" s="76"/>
      <c r="Y7" s="76"/>
      <c r="Z7" s="76"/>
      <c r="AA7" s="76"/>
      <c r="AB7" s="76"/>
      <c r="AC7" s="76"/>
      <c r="AD7" s="76"/>
      <c r="AE7" s="76"/>
      <c r="AF7" s="76"/>
      <c r="AG7" s="76"/>
    </row>
    <row r="8" spans="1:33" ht="12.75" customHeight="1" x14ac:dyDescent="0.25">
      <c r="A8" s="63" t="s">
        <v>11</v>
      </c>
      <c r="B8" s="63"/>
      <c r="C8" s="63"/>
      <c r="D8" s="63"/>
      <c r="E8" s="63"/>
      <c r="F8" s="64"/>
      <c r="G8" s="76"/>
      <c r="H8" s="76"/>
      <c r="I8" s="76"/>
      <c r="J8" s="76"/>
      <c r="K8" s="76"/>
      <c r="L8" s="76"/>
      <c r="M8" s="76"/>
      <c r="N8" s="76"/>
      <c r="O8" s="76"/>
      <c r="P8" s="76"/>
      <c r="Q8" s="76"/>
      <c r="R8" s="76"/>
      <c r="S8" s="76"/>
      <c r="T8" s="76"/>
      <c r="U8" s="76"/>
      <c r="V8" s="76"/>
      <c r="W8" s="76"/>
      <c r="X8" s="76"/>
      <c r="Y8" s="76"/>
      <c r="Z8" s="76"/>
      <c r="AA8" s="76"/>
      <c r="AB8" s="76"/>
      <c r="AC8" s="76"/>
      <c r="AD8" s="76"/>
      <c r="AE8" s="76"/>
      <c r="AF8" s="76"/>
      <c r="AG8" s="76"/>
    </row>
    <row r="9" spans="1:33" ht="12.75" customHeight="1" x14ac:dyDescent="0.25">
      <c r="A9" s="63" t="s">
        <v>12</v>
      </c>
      <c r="B9" s="63"/>
      <c r="C9" s="63"/>
      <c r="D9" s="63"/>
      <c r="E9" s="63"/>
      <c r="F9" s="64"/>
      <c r="G9" s="76" t="s">
        <v>123</v>
      </c>
      <c r="H9" s="76"/>
      <c r="I9" s="76"/>
      <c r="J9" s="76"/>
      <c r="K9" s="76"/>
      <c r="L9" s="76"/>
      <c r="M9" s="76"/>
      <c r="N9" s="76"/>
      <c r="O9" s="76"/>
      <c r="P9" s="76"/>
      <c r="Q9" s="76"/>
      <c r="R9" s="76"/>
      <c r="S9" s="76"/>
      <c r="T9" s="76"/>
      <c r="U9" s="76"/>
      <c r="V9" s="76"/>
      <c r="W9" s="76"/>
      <c r="X9" s="76"/>
      <c r="Y9" s="76"/>
      <c r="Z9" s="76"/>
      <c r="AA9" s="76"/>
      <c r="AB9" s="76"/>
      <c r="AC9" s="76"/>
      <c r="AD9" s="76"/>
      <c r="AE9" s="76"/>
      <c r="AF9" s="76"/>
      <c r="AG9" s="76"/>
    </row>
    <row r="10" spans="1:33" ht="12.75" customHeight="1" x14ac:dyDescent="0.25">
      <c r="A10" s="63" t="s">
        <v>13</v>
      </c>
      <c r="B10" s="63"/>
      <c r="C10" s="63"/>
      <c r="D10" s="63"/>
      <c r="E10" s="63"/>
      <c r="F10" s="64"/>
      <c r="G10" s="65" t="s">
        <v>124</v>
      </c>
      <c r="H10" s="65"/>
      <c r="I10" s="65"/>
      <c r="J10" s="65"/>
      <c r="K10" s="65"/>
      <c r="L10" s="65"/>
      <c r="M10" s="65"/>
      <c r="N10" s="65"/>
      <c r="O10" s="65"/>
      <c r="P10" s="65"/>
      <c r="Q10" s="65"/>
      <c r="R10" s="65"/>
      <c r="S10" s="65"/>
      <c r="T10" s="65"/>
      <c r="U10" s="65"/>
      <c r="V10" s="65"/>
      <c r="W10" s="65"/>
      <c r="X10" s="65"/>
      <c r="Y10" s="65"/>
      <c r="Z10" s="65"/>
      <c r="AA10" s="65"/>
      <c r="AB10" s="65"/>
      <c r="AC10" s="65"/>
      <c r="AD10" s="65"/>
      <c r="AE10" s="65"/>
      <c r="AF10" s="65"/>
      <c r="AG10" s="65"/>
    </row>
    <row r="11" spans="1:33" ht="12.75" customHeight="1" x14ac:dyDescent="0.25">
      <c r="A11" s="59"/>
      <c r="B11" s="59"/>
      <c r="C11" s="59"/>
      <c r="D11" s="59"/>
      <c r="E11" s="59"/>
      <c r="F11" s="60"/>
      <c r="G11" s="59"/>
      <c r="H11" s="59"/>
      <c r="I11" s="59"/>
      <c r="J11" s="59"/>
      <c r="K11" s="59"/>
      <c r="L11" s="59"/>
      <c r="M11" s="59"/>
      <c r="N11" s="59"/>
      <c r="O11" s="59"/>
      <c r="P11" s="59"/>
      <c r="Q11" s="59"/>
      <c r="R11" s="59"/>
      <c r="S11" s="59"/>
      <c r="T11" s="59"/>
      <c r="U11" s="59"/>
      <c r="V11" s="59"/>
      <c r="W11" s="59"/>
      <c r="X11" s="59"/>
      <c r="Y11" s="59"/>
      <c r="Z11" s="59"/>
      <c r="AA11" s="59"/>
      <c r="AB11" s="59"/>
      <c r="AC11" s="59"/>
      <c r="AD11" s="59"/>
      <c r="AE11" s="59"/>
      <c r="AF11" s="59"/>
      <c r="AG11" s="59"/>
    </row>
    <row r="12" spans="1:33" ht="57.75" customHeight="1" x14ac:dyDescent="0.25">
      <c r="A12" s="17" t="s">
        <v>14</v>
      </c>
      <c r="B12" s="17"/>
      <c r="C12" s="17"/>
      <c r="D12" s="17"/>
      <c r="E12" s="17"/>
      <c r="F12" s="17"/>
      <c r="G12" s="17"/>
      <c r="H12" s="66" t="s">
        <v>15</v>
      </c>
      <c r="I12" s="66"/>
      <c r="J12" s="66"/>
      <c r="K12" s="66"/>
      <c r="L12" s="66"/>
      <c r="M12" s="66"/>
      <c r="N12" s="67" t="s">
        <v>16</v>
      </c>
      <c r="O12" s="67"/>
      <c r="P12" s="67"/>
      <c r="Q12" s="67"/>
      <c r="R12" s="67"/>
      <c r="S12" s="67"/>
      <c r="T12" s="67"/>
      <c r="U12" s="67"/>
      <c r="V12" s="68" t="s">
        <v>17</v>
      </c>
      <c r="W12" s="68"/>
      <c r="X12" s="68"/>
      <c r="Y12" s="68"/>
      <c r="Z12" s="68"/>
      <c r="AA12" s="68"/>
      <c r="AB12" s="69" t="s">
        <v>18</v>
      </c>
      <c r="AC12" s="69" t="s">
        <v>19</v>
      </c>
      <c r="AD12" s="70" t="s">
        <v>20</v>
      </c>
      <c r="AE12" s="70" t="s">
        <v>21</v>
      </c>
      <c r="AF12" s="71" t="s">
        <v>22</v>
      </c>
      <c r="AG12" s="71"/>
    </row>
    <row r="13" spans="1:33" ht="81.75" customHeight="1" x14ac:dyDescent="0.25">
      <c r="A13" s="3" t="s">
        <v>23</v>
      </c>
      <c r="B13" s="4" t="s">
        <v>24</v>
      </c>
      <c r="C13" s="4" t="s">
        <v>25</v>
      </c>
      <c r="D13" s="4" t="s">
        <v>26</v>
      </c>
      <c r="E13" s="4" t="s">
        <v>27</v>
      </c>
      <c r="F13" s="11" t="s">
        <v>28</v>
      </c>
      <c r="G13" s="11" t="s">
        <v>29</v>
      </c>
      <c r="H13" s="72" t="s">
        <v>30</v>
      </c>
      <c r="I13" s="72"/>
      <c r="J13" s="72" t="s">
        <v>31</v>
      </c>
      <c r="K13" s="72"/>
      <c r="L13" s="25" t="s">
        <v>32</v>
      </c>
      <c r="M13" s="25" t="s">
        <v>33</v>
      </c>
      <c r="N13" s="5" t="s">
        <v>34</v>
      </c>
      <c r="O13" s="5" t="s">
        <v>35</v>
      </c>
      <c r="P13" s="5" t="s">
        <v>36</v>
      </c>
      <c r="Q13" s="5" t="s">
        <v>37</v>
      </c>
      <c r="R13" s="5" t="s">
        <v>38</v>
      </c>
      <c r="S13" s="5" t="s">
        <v>39</v>
      </c>
      <c r="T13" s="5" t="s">
        <v>40</v>
      </c>
      <c r="U13" s="27" t="s">
        <v>41</v>
      </c>
      <c r="V13" s="73" t="s">
        <v>30</v>
      </c>
      <c r="W13" s="73"/>
      <c r="X13" s="73" t="s">
        <v>31</v>
      </c>
      <c r="Y13" s="73"/>
      <c r="Z13" s="26" t="s">
        <v>32</v>
      </c>
      <c r="AA13" s="26" t="s">
        <v>33</v>
      </c>
      <c r="AB13" s="69"/>
      <c r="AC13" s="69"/>
      <c r="AD13" s="70"/>
      <c r="AE13" s="70"/>
      <c r="AF13" s="24" t="s">
        <v>42</v>
      </c>
      <c r="AG13" s="6" t="s">
        <v>43</v>
      </c>
    </row>
    <row r="14" spans="1:33" s="8" customFormat="1" ht="166.5" customHeight="1" x14ac:dyDescent="0.25">
      <c r="A14" s="15">
        <v>1</v>
      </c>
      <c r="B14" s="9" t="s">
        <v>44</v>
      </c>
      <c r="C14" s="9" t="s">
        <v>45</v>
      </c>
      <c r="D14" s="9" t="s">
        <v>46</v>
      </c>
      <c r="E14" s="9" t="s">
        <v>47</v>
      </c>
      <c r="F14" s="29" t="s">
        <v>48</v>
      </c>
      <c r="G14" s="30" t="s">
        <v>49</v>
      </c>
      <c r="H14" s="31" t="str">
        <f t="shared" ref="H14:H16" si="0">IF(I14=1,"RARO",IF(I14=2,"IMPROBABLE",IF(I14=3,"POSIBLE",IF(I14=4,"PROBABLE",IF(I14=5,"CIERTO")))))</f>
        <v>IMPROBABLE</v>
      </c>
      <c r="I14" s="15">
        <v>2</v>
      </c>
      <c r="J14" s="32" t="str">
        <f>IF(K14=1,"MINIMO",IF(K14=2,"MENOR",IF(K14=3,"MODERADO",IF(K14=4,"MAYOR",IF(K14=5,"CATASTROFICO")))))</f>
        <v>MAYOR</v>
      </c>
      <c r="K14" s="15">
        <v>4</v>
      </c>
      <c r="L14" s="29">
        <f t="shared" ref="L14:L16" si="1">I14+K14</f>
        <v>6</v>
      </c>
      <c r="M14" s="19" t="str">
        <f t="shared" ref="M14:M16" si="2">IF(L14=5,"MEDIO",IF(L14&lt;5,"BAJO",IF(L14&lt;=7,"ALTO",IF(L14&gt;7,"EXTREMO"))))</f>
        <v>ALTO</v>
      </c>
      <c r="N14" s="38" t="s">
        <v>50</v>
      </c>
      <c r="O14" s="38" t="s">
        <v>51</v>
      </c>
      <c r="P14" s="38" t="s">
        <v>50</v>
      </c>
      <c r="Q14" s="38"/>
      <c r="R14" s="38"/>
      <c r="S14" s="38"/>
      <c r="T14" s="38"/>
      <c r="U14" s="29" t="s">
        <v>52</v>
      </c>
      <c r="V14" s="9" t="str">
        <f t="shared" ref="V14:V17" si="3">IF(W14=1,"RARO",IF(W14=2,"IMPROBABLE",IF(W14=3,"POSIBLE",IF(W14=4,"PROBABLE",IF(W14=5,"CIERTO")))))</f>
        <v>IMPROBABLE</v>
      </c>
      <c r="W14" s="15">
        <v>2</v>
      </c>
      <c r="X14" s="32" t="str">
        <f t="shared" ref="X14:X16" si="4">IF(Y14=1,"MINIMO",IF(Y14=2,"MENOR",IF(Y14=3,"MODERADO",IF(Y14=4,"MAYOR",IF(Y14=5,"CATASTROFICO")))))</f>
        <v>MODERADO</v>
      </c>
      <c r="Y14" s="15">
        <v>3</v>
      </c>
      <c r="Z14" s="29">
        <f t="shared" ref="Z14:Z16" si="5">W14+Y14</f>
        <v>5</v>
      </c>
      <c r="AA14" s="19" t="str">
        <f t="shared" ref="AA14:AA16" si="6">IF(Z14=5,"MEDIO",IF(Z14&lt;5,"BAJO",IF(Z14&lt;=7,"ALTO",IF(Z14&gt;7,"EXTREMO"))))</f>
        <v>MEDIO</v>
      </c>
      <c r="AB14" s="12" t="s">
        <v>53</v>
      </c>
      <c r="AC14" s="12" t="s">
        <v>54</v>
      </c>
      <c r="AD14" s="12" t="s">
        <v>55</v>
      </c>
      <c r="AE14" s="12" t="s">
        <v>56</v>
      </c>
      <c r="AF14" s="13" t="s">
        <v>57</v>
      </c>
      <c r="AG14" s="7" t="s">
        <v>58</v>
      </c>
    </row>
    <row r="15" spans="1:33" s="54" customFormat="1" ht="108.75" customHeight="1" x14ac:dyDescent="0.25">
      <c r="A15" s="15">
        <v>2</v>
      </c>
      <c r="B15" s="47" t="s">
        <v>67</v>
      </c>
      <c r="C15" s="47" t="s">
        <v>59</v>
      </c>
      <c r="D15" s="47" t="s">
        <v>46</v>
      </c>
      <c r="E15" s="47" t="s">
        <v>73</v>
      </c>
      <c r="F15" s="46" t="s">
        <v>75</v>
      </c>
      <c r="G15" s="48" t="s">
        <v>76</v>
      </c>
      <c r="H15" s="55" t="str">
        <f t="shared" si="0"/>
        <v>POSIBLE</v>
      </c>
      <c r="I15" s="46">
        <v>3</v>
      </c>
      <c r="J15" s="55" t="str">
        <f t="shared" ref="J15" si="7">IF(K15=1,"MINIMO",IF(K15=2,"MENOR",IF(K15=3,"MODERADO",IF(K15=4,"MAYOR",IF(K15=5,"CATASTROFICO")))))</f>
        <v>CATASTROFICO</v>
      </c>
      <c r="K15" s="46">
        <v>5</v>
      </c>
      <c r="L15" s="51">
        <f t="shared" ref="L15" si="8">I15+K15</f>
        <v>8</v>
      </c>
      <c r="M15" s="47" t="str">
        <f t="shared" si="2"/>
        <v>EXTREMO</v>
      </c>
      <c r="N15" s="52" t="s">
        <v>50</v>
      </c>
      <c r="O15" s="52" t="s">
        <v>50</v>
      </c>
      <c r="P15" s="52" t="s">
        <v>50</v>
      </c>
      <c r="Q15" s="52"/>
      <c r="R15" s="52"/>
      <c r="S15" s="52"/>
      <c r="T15" s="52"/>
      <c r="U15" s="46" t="s">
        <v>77</v>
      </c>
      <c r="V15" s="55" t="str">
        <f t="shared" si="3"/>
        <v>RARO</v>
      </c>
      <c r="W15" s="46">
        <v>1</v>
      </c>
      <c r="X15" s="55" t="str">
        <f t="shared" si="4"/>
        <v>MENOR</v>
      </c>
      <c r="Y15" s="46">
        <v>2</v>
      </c>
      <c r="Z15" s="56">
        <f t="shared" ref="Z15" si="9">W15+Y15</f>
        <v>3</v>
      </c>
      <c r="AA15" s="47" t="str">
        <f t="shared" si="6"/>
        <v>BAJO</v>
      </c>
      <c r="AB15" s="46" t="s">
        <v>53</v>
      </c>
      <c r="AC15" s="46" t="s">
        <v>70</v>
      </c>
      <c r="AD15" s="53" t="s">
        <v>64</v>
      </c>
      <c r="AE15" s="53" t="s">
        <v>71</v>
      </c>
      <c r="AF15" s="46" t="s">
        <v>78</v>
      </c>
      <c r="AG15" s="50" t="s">
        <v>72</v>
      </c>
    </row>
    <row r="16" spans="1:33" s="54" customFormat="1" ht="109.5" customHeight="1" x14ac:dyDescent="0.25">
      <c r="A16" s="15">
        <v>3</v>
      </c>
      <c r="B16" s="47" t="s">
        <v>67</v>
      </c>
      <c r="C16" s="47" t="s">
        <v>45</v>
      </c>
      <c r="D16" s="47" t="s">
        <v>60</v>
      </c>
      <c r="E16" s="47" t="s">
        <v>73</v>
      </c>
      <c r="F16" s="46" t="s">
        <v>79</v>
      </c>
      <c r="G16" s="48" t="s">
        <v>80</v>
      </c>
      <c r="H16" s="49" t="str">
        <f t="shared" si="0"/>
        <v>RARO</v>
      </c>
      <c r="I16" s="46">
        <v>1</v>
      </c>
      <c r="J16" s="50" t="str">
        <f t="shared" ref="J16:J20" si="10">IF(K16=1,"MINIMO",IF(K16=2,"MENOR",IF(K16=3,"MODERADO",IF(K16=4,"MAYOR",IF(K16=5,"CATASTROFICO")))))</f>
        <v>MAYOR</v>
      </c>
      <c r="K16" s="46">
        <v>4</v>
      </c>
      <c r="L16" s="51">
        <f t="shared" si="1"/>
        <v>5</v>
      </c>
      <c r="M16" s="47" t="str">
        <f t="shared" si="2"/>
        <v>MEDIO</v>
      </c>
      <c r="N16" s="52" t="s">
        <v>50</v>
      </c>
      <c r="O16" s="52" t="s">
        <v>50</v>
      </c>
      <c r="P16" s="52"/>
      <c r="Q16" s="52"/>
      <c r="R16" s="52" t="s">
        <v>50</v>
      </c>
      <c r="S16" s="52"/>
      <c r="T16" s="52" t="s">
        <v>50</v>
      </c>
      <c r="U16" s="46" t="s">
        <v>81</v>
      </c>
      <c r="V16" s="50" t="str">
        <f t="shared" si="3"/>
        <v>RARO</v>
      </c>
      <c r="W16" s="46">
        <v>1</v>
      </c>
      <c r="X16" s="50" t="str">
        <f t="shared" si="4"/>
        <v>MENOR</v>
      </c>
      <c r="Y16" s="46">
        <v>2</v>
      </c>
      <c r="Z16" s="51">
        <f t="shared" si="5"/>
        <v>3</v>
      </c>
      <c r="AA16" s="47" t="str">
        <f t="shared" si="6"/>
        <v>BAJO</v>
      </c>
      <c r="AB16" s="46" t="s">
        <v>62</v>
      </c>
      <c r="AC16" s="46" t="s">
        <v>74</v>
      </c>
      <c r="AD16" s="53" t="s">
        <v>82</v>
      </c>
      <c r="AE16" s="53" t="s">
        <v>83</v>
      </c>
      <c r="AF16" s="46" t="s">
        <v>84</v>
      </c>
      <c r="AG16" s="50" t="s">
        <v>85</v>
      </c>
    </row>
    <row r="17" spans="1:33" s="8" customFormat="1" ht="131.25" customHeight="1" x14ac:dyDescent="0.25">
      <c r="A17" s="15">
        <v>4</v>
      </c>
      <c r="B17" s="16" t="s">
        <v>44</v>
      </c>
      <c r="C17" s="16" t="s">
        <v>45</v>
      </c>
      <c r="D17" s="16" t="s">
        <v>60</v>
      </c>
      <c r="E17" s="16" t="s">
        <v>61</v>
      </c>
      <c r="F17" s="17" t="s">
        <v>86</v>
      </c>
      <c r="G17" s="35" t="s">
        <v>125</v>
      </c>
      <c r="H17" s="36" t="str">
        <f t="shared" ref="H17:H20" si="11">IF(I17=1,"RARO",IF(I17=2,"IMPROBABLE",IF(I17=3,"POSIBLE",IF(I17=4,"PROBABLE",IF(I17=5,"CIERTO")))))</f>
        <v>POSIBLE</v>
      </c>
      <c r="I17" s="17">
        <v>3</v>
      </c>
      <c r="J17" s="34" t="str">
        <f t="shared" si="10"/>
        <v>CATASTROFICO</v>
      </c>
      <c r="K17" s="17">
        <v>5</v>
      </c>
      <c r="L17" s="37">
        <f t="shared" ref="L17:L20" si="12">I17+K17</f>
        <v>8</v>
      </c>
      <c r="M17" s="21" t="str">
        <f t="shared" ref="M17:M20" si="13">IF(L17=5,"MEDIO",IF(L17&lt;5,"BAJO",IF(L17&lt;=7,"ALTO",IF(L17&gt;7,"EXTREMO"))))</f>
        <v>EXTREMO</v>
      </c>
      <c r="N17" s="39" t="s">
        <v>50</v>
      </c>
      <c r="O17" s="39" t="s">
        <v>50</v>
      </c>
      <c r="P17" s="39"/>
      <c r="Q17" s="39" t="s">
        <v>50</v>
      </c>
      <c r="R17" s="39"/>
      <c r="S17" s="39"/>
      <c r="T17" s="39"/>
      <c r="U17" s="15" t="s">
        <v>87</v>
      </c>
      <c r="V17" s="34" t="str">
        <f t="shared" si="3"/>
        <v>IMPROBABLE</v>
      </c>
      <c r="W17" s="17">
        <v>2</v>
      </c>
      <c r="X17" s="34" t="str">
        <f t="shared" ref="X17:X20" si="14">IF(Y17=1,"MINIMO",IF(Y17=2,"MENOR",IF(Y17=3,"MODERADO",IF(Y17=4,"MAYOR",IF(Y17=5,"CATASTROFICO")))))</f>
        <v>MENOR</v>
      </c>
      <c r="Y17" s="17">
        <v>2</v>
      </c>
      <c r="Z17" s="37">
        <f t="shared" ref="Z17:Z20" si="15">W17+Y17</f>
        <v>4</v>
      </c>
      <c r="AA17" s="21" t="str">
        <f t="shared" ref="AA17:AA20" si="16">IF(Z17=5,"MEDIO",IF(Z17&lt;5,"BAJO",IF(Z17&lt;=7,"ALTO",IF(Z17&gt;7,"EXTREMO"))))</f>
        <v>BAJO</v>
      </c>
      <c r="AB17" s="17" t="s">
        <v>62</v>
      </c>
      <c r="AC17" s="17" t="s">
        <v>88</v>
      </c>
      <c r="AD17" s="17" t="s">
        <v>89</v>
      </c>
      <c r="AE17" s="17" t="s">
        <v>83</v>
      </c>
      <c r="AF17" s="17" t="s">
        <v>90</v>
      </c>
      <c r="AG17" s="32" t="s">
        <v>85</v>
      </c>
    </row>
    <row r="18" spans="1:33" s="20" customFormat="1" ht="89.25" customHeight="1" x14ac:dyDescent="0.25">
      <c r="A18" s="15">
        <v>5</v>
      </c>
      <c r="B18" s="9" t="s">
        <v>44</v>
      </c>
      <c r="C18" s="9" t="s">
        <v>59</v>
      </c>
      <c r="D18" s="9" t="s">
        <v>60</v>
      </c>
      <c r="E18" s="9" t="s">
        <v>68</v>
      </c>
      <c r="F18" s="15" t="s">
        <v>92</v>
      </c>
      <c r="G18" s="33" t="s">
        <v>93</v>
      </c>
      <c r="H18" s="31" t="str">
        <f t="shared" si="11"/>
        <v>POSIBLE</v>
      </c>
      <c r="I18" s="15">
        <v>3</v>
      </c>
      <c r="J18" s="32" t="str">
        <f t="shared" si="10"/>
        <v>MAYOR</v>
      </c>
      <c r="K18" s="15">
        <v>4</v>
      </c>
      <c r="L18" s="29">
        <f t="shared" si="12"/>
        <v>7</v>
      </c>
      <c r="M18" s="10" t="str">
        <f t="shared" si="13"/>
        <v>ALTO</v>
      </c>
      <c r="N18" s="22" t="s">
        <v>50</v>
      </c>
      <c r="O18" s="22" t="s">
        <v>50</v>
      </c>
      <c r="P18" s="22" t="s">
        <v>50</v>
      </c>
      <c r="Q18" s="22"/>
      <c r="R18" s="22"/>
      <c r="S18" s="22" t="s">
        <v>50</v>
      </c>
      <c r="T18" s="40"/>
      <c r="U18" s="15" t="s">
        <v>94</v>
      </c>
      <c r="V18" s="32" t="str">
        <f t="shared" ref="V18:V21" si="17">IF(W18=1,"RARO",IF(W18=2,"IMPROBABLE",IF(W18=3,"POSIBLE",IF(W18=4,"PROBABLE",IF(W18=5,"CIERTO")))))</f>
        <v>RARO</v>
      </c>
      <c r="W18" s="15">
        <v>1</v>
      </c>
      <c r="X18" s="32" t="str">
        <f t="shared" si="14"/>
        <v>MENOR</v>
      </c>
      <c r="Y18" s="15">
        <v>2</v>
      </c>
      <c r="Z18" s="29">
        <f t="shared" si="15"/>
        <v>3</v>
      </c>
      <c r="AA18" s="10" t="str">
        <f t="shared" si="16"/>
        <v>BAJO</v>
      </c>
      <c r="AB18" s="15" t="s">
        <v>62</v>
      </c>
      <c r="AC18" s="15" t="s">
        <v>95</v>
      </c>
      <c r="AD18" s="29" t="s">
        <v>64</v>
      </c>
      <c r="AE18" s="41" t="s">
        <v>83</v>
      </c>
      <c r="AF18" s="15" t="s">
        <v>96</v>
      </c>
      <c r="AG18" s="32" t="s">
        <v>66</v>
      </c>
    </row>
    <row r="19" spans="1:33" s="8" customFormat="1" ht="83.25" customHeight="1" x14ac:dyDescent="0.25">
      <c r="A19" s="15">
        <v>6</v>
      </c>
      <c r="B19" s="9" t="s">
        <v>44</v>
      </c>
      <c r="C19" s="9" t="s">
        <v>59</v>
      </c>
      <c r="D19" s="9" t="s">
        <v>60</v>
      </c>
      <c r="E19" s="9" t="s">
        <v>61</v>
      </c>
      <c r="F19" s="15" t="s">
        <v>97</v>
      </c>
      <c r="G19" s="33" t="s">
        <v>98</v>
      </c>
      <c r="H19" s="31" t="str">
        <f t="shared" si="11"/>
        <v>RARO</v>
      </c>
      <c r="I19" s="15">
        <v>1</v>
      </c>
      <c r="J19" s="32" t="str">
        <f>IF(K19=1,"INSIGNIFICANTE",IF(K19=2,"MENOR",IF(K19=3,"MODERADO",IF(K19=4,"MAYOR",IF(K19=5,"CATASTROFICO")))))</f>
        <v>INSIGNIFICANTE</v>
      </c>
      <c r="K19" s="15">
        <v>1</v>
      </c>
      <c r="L19" s="29">
        <f t="shared" si="12"/>
        <v>2</v>
      </c>
      <c r="M19" s="19" t="str">
        <f t="shared" si="13"/>
        <v>BAJO</v>
      </c>
      <c r="N19" s="22" t="s">
        <v>50</v>
      </c>
      <c r="O19" s="40"/>
      <c r="P19" s="22" t="s">
        <v>50</v>
      </c>
      <c r="Q19" s="22"/>
      <c r="R19" s="22"/>
      <c r="S19" s="22" t="s">
        <v>50</v>
      </c>
      <c r="T19" s="40"/>
      <c r="U19" s="15" t="s">
        <v>99</v>
      </c>
      <c r="V19" s="32" t="str">
        <f t="shared" si="17"/>
        <v>RARO</v>
      </c>
      <c r="W19" s="15">
        <v>1</v>
      </c>
      <c r="X19" s="32" t="str">
        <f>IF(Y19=1,"INSIGNIFICANTE",IF(Y19=2,"MENOR",IF(Y19=3,"MODERADO",IF(Y19=4,"MAYOR",IF(Y19=5,"CATASTROFICO")))))</f>
        <v>INSIGNIFICANTE</v>
      </c>
      <c r="Y19" s="15">
        <v>1</v>
      </c>
      <c r="Z19" s="29">
        <f t="shared" si="15"/>
        <v>2</v>
      </c>
      <c r="AA19" s="19" t="str">
        <f t="shared" si="16"/>
        <v>BAJO</v>
      </c>
      <c r="AB19" s="15" t="s">
        <v>69</v>
      </c>
      <c r="AC19" s="15" t="s">
        <v>63</v>
      </c>
      <c r="AD19" s="41" t="s">
        <v>89</v>
      </c>
      <c r="AE19" s="41" t="s">
        <v>83</v>
      </c>
      <c r="AF19" s="15" t="s">
        <v>100</v>
      </c>
      <c r="AG19" s="32" t="s">
        <v>66</v>
      </c>
    </row>
    <row r="20" spans="1:33" s="8" customFormat="1" ht="117" customHeight="1" x14ac:dyDescent="0.25">
      <c r="A20" s="15">
        <v>7</v>
      </c>
      <c r="B20" s="9" t="s">
        <v>44</v>
      </c>
      <c r="C20" s="9" t="s">
        <v>45</v>
      </c>
      <c r="D20" s="9" t="s">
        <v>60</v>
      </c>
      <c r="E20" s="9" t="s">
        <v>61</v>
      </c>
      <c r="F20" s="15" t="s">
        <v>101</v>
      </c>
      <c r="G20" s="33" t="s">
        <v>102</v>
      </c>
      <c r="H20" s="31" t="str">
        <f t="shared" si="11"/>
        <v>RARO</v>
      </c>
      <c r="I20" s="15">
        <v>1</v>
      </c>
      <c r="J20" s="32" t="str">
        <f t="shared" si="10"/>
        <v>MAYOR</v>
      </c>
      <c r="K20" s="15">
        <v>4</v>
      </c>
      <c r="L20" s="29">
        <f t="shared" si="12"/>
        <v>5</v>
      </c>
      <c r="M20" s="19" t="str">
        <f t="shared" si="13"/>
        <v>MEDIO</v>
      </c>
      <c r="N20" s="22" t="s">
        <v>50</v>
      </c>
      <c r="O20" s="22" t="s">
        <v>50</v>
      </c>
      <c r="P20" s="22"/>
      <c r="Q20" s="22" t="s">
        <v>50</v>
      </c>
      <c r="R20" s="22"/>
      <c r="S20" s="22"/>
      <c r="T20" s="22"/>
      <c r="U20" s="15" t="s">
        <v>103</v>
      </c>
      <c r="V20" s="32" t="str">
        <f t="shared" si="17"/>
        <v>RARO</v>
      </c>
      <c r="W20" s="15">
        <v>1</v>
      </c>
      <c r="X20" s="32" t="str">
        <f t="shared" si="14"/>
        <v>MENOR</v>
      </c>
      <c r="Y20" s="15">
        <v>2</v>
      </c>
      <c r="Z20" s="29">
        <f t="shared" si="15"/>
        <v>3</v>
      </c>
      <c r="AA20" s="19" t="str">
        <f t="shared" si="16"/>
        <v>BAJO</v>
      </c>
      <c r="AB20" s="15" t="s">
        <v>62</v>
      </c>
      <c r="AC20" s="15" t="s">
        <v>104</v>
      </c>
      <c r="AD20" s="41" t="s">
        <v>105</v>
      </c>
      <c r="AE20" s="41" t="s">
        <v>106</v>
      </c>
      <c r="AF20" s="15" t="s">
        <v>107</v>
      </c>
      <c r="AG20" s="32" t="s">
        <v>66</v>
      </c>
    </row>
    <row r="21" spans="1:33" s="45" customFormat="1" ht="97.5" customHeight="1" x14ac:dyDescent="0.25">
      <c r="A21" s="15">
        <v>8</v>
      </c>
      <c r="B21" s="14" t="s">
        <v>44</v>
      </c>
      <c r="C21" s="14" t="s">
        <v>45</v>
      </c>
      <c r="D21" s="14" t="s">
        <v>60</v>
      </c>
      <c r="E21" s="14" t="s">
        <v>61</v>
      </c>
      <c r="F21" s="13" t="s">
        <v>108</v>
      </c>
      <c r="G21" s="42" t="s">
        <v>109</v>
      </c>
      <c r="H21" s="43" t="str">
        <f>IF(I21=1,"RARO",IF(I21=2,"IMPROBABLE",IF(I21=3,"POSIBLE",IF(I21=4,"PROBABLE",IF(I21=5,"CIERTO")))))</f>
        <v>IMPROBABLE</v>
      </c>
      <c r="I21" s="13">
        <v>2</v>
      </c>
      <c r="J21" s="7" t="str">
        <f>IF(K21=1,"MINIMO",IF(K21=2,"MENOR",IF(K21=3,"MODERADO",IF(K21=4,"MAYOR",IF(K21=5,"CATASTROFICO")))))</f>
        <v>CATASTROFICO</v>
      </c>
      <c r="K21" s="13">
        <v>5</v>
      </c>
      <c r="L21" s="12">
        <f>I21+K21</f>
        <v>7</v>
      </c>
      <c r="M21" s="14" t="str">
        <f>IF(L21=5,"MEDIO",IF(L21&lt;5,"BAJO",IF(L21&lt;=7,"ALTO",IF(L21&gt;7,"EXTREMO"))))</f>
        <v>ALTO</v>
      </c>
      <c r="N21" s="44" t="s">
        <v>50</v>
      </c>
      <c r="O21" s="44" t="s">
        <v>50</v>
      </c>
      <c r="P21" s="44"/>
      <c r="Q21" s="44"/>
      <c r="R21" s="44"/>
      <c r="S21" s="44" t="s">
        <v>50</v>
      </c>
      <c r="T21" s="44"/>
      <c r="U21" s="13" t="s">
        <v>110</v>
      </c>
      <c r="V21" s="7" t="str">
        <f t="shared" si="17"/>
        <v>RARO</v>
      </c>
      <c r="W21" s="13">
        <v>1</v>
      </c>
      <c r="X21" s="7" t="str">
        <f>IF(Y21=1,"MINIMO",IF(Y21=2,"MENOR",IF(Y21=3,"MODERADO",IF(Y21=4,"MAYOR",IF(Y21=5,"CATASTROFICO")))))</f>
        <v>MENOR</v>
      </c>
      <c r="Y21" s="13">
        <v>2</v>
      </c>
      <c r="Z21" s="12">
        <f>W21+Y21</f>
        <v>3</v>
      </c>
      <c r="AA21" s="14" t="str">
        <f>IF(Z21=5,"MEDIO",IF(Z21&lt;5,"BAJO",IF(Z21&lt;=7,"ALTO",IF(Z21&gt;7,"EXTREMO"))))</f>
        <v>BAJO</v>
      </c>
      <c r="AB21" s="13" t="s">
        <v>62</v>
      </c>
      <c r="AC21" s="13" t="s">
        <v>104</v>
      </c>
      <c r="AD21" s="18" t="s">
        <v>105</v>
      </c>
      <c r="AE21" s="18" t="s">
        <v>85</v>
      </c>
      <c r="AF21" s="13" t="s">
        <v>96</v>
      </c>
      <c r="AG21" s="7" t="s">
        <v>91</v>
      </c>
    </row>
    <row r="22" spans="1:33" s="45" customFormat="1" ht="110.25" customHeight="1" x14ac:dyDescent="0.25">
      <c r="A22" s="15">
        <v>9</v>
      </c>
      <c r="B22" s="14" t="s">
        <v>44</v>
      </c>
      <c r="C22" s="14" t="s">
        <v>45</v>
      </c>
      <c r="D22" s="14" t="s">
        <v>60</v>
      </c>
      <c r="E22" s="14" t="s">
        <v>61</v>
      </c>
      <c r="F22" s="13" t="s">
        <v>113</v>
      </c>
      <c r="G22" s="42" t="s">
        <v>114</v>
      </c>
      <c r="H22" s="43" t="str">
        <f>IF(I22=1,"RARO",IF(I22=2,"IMPROBABLE",IF(I22=3,"POSIBLE",IF(I22=4,"PROBABLE",IF(I22=5,"CIERTO")))))</f>
        <v>IMPROBABLE</v>
      </c>
      <c r="I22" s="13">
        <v>2</v>
      </c>
      <c r="J22" s="7" t="str">
        <f>IF(K22=1,"MINIMO",IF(K22=2,"MENOR",IF(K22=3,"MODERADO",IF(K22=4,"MAYOR",IF(K22=5,"CATASTROFICO")))))</f>
        <v>MAYOR</v>
      </c>
      <c r="K22" s="13">
        <v>4</v>
      </c>
      <c r="L22" s="12">
        <f>I22+K22</f>
        <v>6</v>
      </c>
      <c r="M22" s="14" t="str">
        <f>IF(L22=5,"MEDIO",IF(L22&lt;5,"BAJO",IF(L22&lt;=7,"ALTO",IF(L22&gt;7,"EXTREMO"))))</f>
        <v>ALTO</v>
      </c>
      <c r="N22" s="44"/>
      <c r="O22" s="44" t="s">
        <v>50</v>
      </c>
      <c r="P22" s="44"/>
      <c r="Q22" s="44"/>
      <c r="R22" s="44" t="s">
        <v>50</v>
      </c>
      <c r="S22" s="44"/>
      <c r="T22" s="44"/>
      <c r="U22" s="13" t="s">
        <v>115</v>
      </c>
      <c r="V22" s="7" t="str">
        <f>IF(W22=1,"RARO",IF(W22=2,"IMPROBABLE",IF(W22=3,"POSIBLE",IF(W22=4,"PROBABLE",IF(W22=5,"CIERTO")))))</f>
        <v>IMPROBABLE</v>
      </c>
      <c r="W22" s="13">
        <v>2</v>
      </c>
      <c r="X22" s="7" t="str">
        <f>IF(Y22=1,"MINIMO",IF(Y22=2,"MENOR",IF(Y22=3,"MODERADO",IF(Y22=4,"MAYOR",IF(Y22=5,"CATASTROFICO")))))</f>
        <v>MAYOR</v>
      </c>
      <c r="Y22" s="13">
        <v>4</v>
      </c>
      <c r="Z22" s="12">
        <f>W22+Y22</f>
        <v>6</v>
      </c>
      <c r="AA22" s="14" t="str">
        <f>IF(Z22=5,"MEDIO",IF(Z22&lt;5,"BAJO",IF(Z22&lt;=7,"ALTO",IF(Z22&gt;7,"EXTREMO"))))</f>
        <v>ALTO</v>
      </c>
      <c r="AB22" s="13" t="s">
        <v>62</v>
      </c>
      <c r="AC22" s="13" t="s">
        <v>104</v>
      </c>
      <c r="AD22" s="18" t="s">
        <v>105</v>
      </c>
      <c r="AE22" s="13" t="s">
        <v>65</v>
      </c>
      <c r="AF22" s="13" t="s">
        <v>111</v>
      </c>
      <c r="AG22" s="7" t="s">
        <v>66</v>
      </c>
    </row>
    <row r="23" spans="1:33" s="8" customFormat="1" ht="98.25" customHeight="1" x14ac:dyDescent="0.25">
      <c r="A23" s="15">
        <v>10</v>
      </c>
      <c r="B23" s="9" t="s">
        <v>44</v>
      </c>
      <c r="C23" s="9" t="s">
        <v>45</v>
      </c>
      <c r="D23" s="16" t="s">
        <v>60</v>
      </c>
      <c r="E23" s="9" t="s">
        <v>61</v>
      </c>
      <c r="F23" s="15" t="s">
        <v>116</v>
      </c>
      <c r="G23" s="33" t="s">
        <v>117</v>
      </c>
      <c r="H23" s="31" t="str">
        <f t="shared" ref="H23:H24" si="18">IF(I23=1,"RARO",IF(I23=2,"IMPROBABLE",IF(I23=3,"POSIBLE",IF(I23=4,"PROBABLE",IF(I23=5,"CIERTO")))))</f>
        <v>IMPROBABLE</v>
      </c>
      <c r="I23" s="15">
        <v>2</v>
      </c>
      <c r="J23" s="32" t="str">
        <f t="shared" ref="J23:J24" si="19">IF(K23=1,"MINIMO",IF(K23=2,"MENOR",IF(K23=3,"MODERADO",IF(K23=4,"MAYOR",IF(K23=5,"CATASTROFICO")))))</f>
        <v>MAYOR</v>
      </c>
      <c r="K23" s="15">
        <v>4</v>
      </c>
      <c r="L23" s="29">
        <f t="shared" ref="L23:L24" si="20">I23+K23</f>
        <v>6</v>
      </c>
      <c r="M23" s="19" t="str">
        <f t="shared" ref="M23:M24" si="21">IF(L23=5,"MEDIO",IF(L23&lt;5,"BAJO",IF(L23&lt;=7,"ALTO",IF(L23&gt;7,"EXTREMO"))))</f>
        <v>ALTO</v>
      </c>
      <c r="N23" s="22"/>
      <c r="O23" s="22" t="s">
        <v>50</v>
      </c>
      <c r="P23" s="22" t="s">
        <v>50</v>
      </c>
      <c r="Q23" s="22"/>
      <c r="R23" s="22"/>
      <c r="S23" s="22"/>
      <c r="T23" s="22"/>
      <c r="U23" s="15" t="s">
        <v>118</v>
      </c>
      <c r="V23" s="32" t="str">
        <f t="shared" ref="V23:V24" si="22">IF(W23=1,"RARO",IF(W23=2,"IMPROBABLE",IF(W23=3,"POSIBLE",IF(W23=4,"PROBABLE",IF(W23=5,"CIERTO")))))</f>
        <v>RARO</v>
      </c>
      <c r="W23" s="15">
        <v>1</v>
      </c>
      <c r="X23" s="32" t="str">
        <f t="shared" ref="X23:X24" si="23">IF(Y23=1,"MINIMO",IF(Y23=2,"MENOR",IF(Y23=3,"MODERADO",IF(Y23=4,"MAYOR",IF(Y23=5,"CATASTROFICO")))))</f>
        <v>MENOR</v>
      </c>
      <c r="Y23" s="15">
        <v>2</v>
      </c>
      <c r="Z23" s="29">
        <f t="shared" ref="Z23:Z24" si="24">W23+Y23</f>
        <v>3</v>
      </c>
      <c r="AA23" s="19" t="str">
        <f t="shared" ref="AA23:AA24" si="25">IF(Z23=5,"MEDIO",IF(Z23&lt;5,"BAJO",IF(Z23&lt;=7,"ALTO",IF(Z23&gt;7,"EXTREMO"))))</f>
        <v>BAJO</v>
      </c>
      <c r="AB23" s="15" t="s">
        <v>62</v>
      </c>
      <c r="AC23" s="15" t="s">
        <v>119</v>
      </c>
      <c r="AD23" s="41" t="s">
        <v>105</v>
      </c>
      <c r="AE23" s="15" t="s">
        <v>65</v>
      </c>
      <c r="AF23" s="15" t="s">
        <v>111</v>
      </c>
      <c r="AG23" s="32" t="s">
        <v>66</v>
      </c>
    </row>
    <row r="24" spans="1:33" s="8" customFormat="1" ht="75" customHeight="1" x14ac:dyDescent="0.25">
      <c r="A24" s="15">
        <v>11</v>
      </c>
      <c r="B24" s="9" t="s">
        <v>44</v>
      </c>
      <c r="C24" s="9" t="s">
        <v>45</v>
      </c>
      <c r="D24" s="9" t="s">
        <v>60</v>
      </c>
      <c r="E24" s="9" t="s">
        <v>61</v>
      </c>
      <c r="F24" s="15" t="s">
        <v>120</v>
      </c>
      <c r="G24" s="33" t="s">
        <v>121</v>
      </c>
      <c r="H24" s="31" t="str">
        <f t="shared" si="18"/>
        <v>IMPROBABLE</v>
      </c>
      <c r="I24" s="15">
        <v>2</v>
      </c>
      <c r="J24" s="32" t="str">
        <f t="shared" si="19"/>
        <v>CATASTROFICO</v>
      </c>
      <c r="K24" s="15">
        <v>5</v>
      </c>
      <c r="L24" s="29">
        <f t="shared" si="20"/>
        <v>7</v>
      </c>
      <c r="M24" s="23" t="str">
        <f t="shared" si="21"/>
        <v>ALTO</v>
      </c>
      <c r="N24" s="22"/>
      <c r="O24" s="22" t="s">
        <v>50</v>
      </c>
      <c r="P24" s="22"/>
      <c r="Q24" s="22" t="s">
        <v>50</v>
      </c>
      <c r="R24" s="22"/>
      <c r="S24" s="22"/>
      <c r="T24" s="22"/>
      <c r="U24" s="15" t="s">
        <v>112</v>
      </c>
      <c r="V24" s="32" t="str">
        <f t="shared" si="22"/>
        <v>RARO</v>
      </c>
      <c r="W24" s="15">
        <v>1</v>
      </c>
      <c r="X24" s="32" t="str">
        <f t="shared" si="23"/>
        <v>MENOR</v>
      </c>
      <c r="Y24" s="15">
        <v>2</v>
      </c>
      <c r="Z24" s="29">
        <f t="shared" si="24"/>
        <v>3</v>
      </c>
      <c r="AA24" s="23" t="str">
        <f t="shared" si="25"/>
        <v>BAJO</v>
      </c>
      <c r="AB24" s="15" t="s">
        <v>62</v>
      </c>
      <c r="AC24" s="15" t="s">
        <v>104</v>
      </c>
      <c r="AD24" s="41" t="s">
        <v>105</v>
      </c>
      <c r="AE24" s="41" t="s">
        <v>65</v>
      </c>
      <c r="AF24" s="41" t="s">
        <v>111</v>
      </c>
      <c r="AG24" s="41" t="s">
        <v>66</v>
      </c>
    </row>
    <row r="25" spans="1:33" customFormat="1" ht="98.5" x14ac:dyDescent="0.35">
      <c r="A25" s="77">
        <v>12</v>
      </c>
      <c r="B25" s="78" t="s">
        <v>67</v>
      </c>
      <c r="C25" s="78" t="s">
        <v>45</v>
      </c>
      <c r="D25" s="78" t="s">
        <v>126</v>
      </c>
      <c r="E25" s="78" t="s">
        <v>68</v>
      </c>
      <c r="F25" s="79" t="s">
        <v>127</v>
      </c>
      <c r="G25" s="80" t="s">
        <v>128</v>
      </c>
      <c r="H25" s="81" t="s">
        <v>129</v>
      </c>
      <c r="I25" s="82">
        <v>1</v>
      </c>
      <c r="J25" s="81" t="s">
        <v>130</v>
      </c>
      <c r="K25" s="82">
        <v>5</v>
      </c>
      <c r="L25" s="83">
        <v>6</v>
      </c>
      <c r="M25" s="84" t="s">
        <v>131</v>
      </c>
      <c r="N25" s="85"/>
      <c r="O25" s="85" t="s">
        <v>50</v>
      </c>
      <c r="P25" s="85"/>
      <c r="Q25" s="85" t="s">
        <v>50</v>
      </c>
      <c r="R25" s="85"/>
      <c r="S25" s="85"/>
      <c r="T25" s="85"/>
      <c r="U25" s="79" t="s">
        <v>132</v>
      </c>
      <c r="V25" s="81" t="s">
        <v>129</v>
      </c>
      <c r="W25" s="82">
        <v>1</v>
      </c>
      <c r="X25" s="81" t="s">
        <v>133</v>
      </c>
      <c r="Y25" s="82">
        <v>2</v>
      </c>
      <c r="Z25" s="83">
        <v>3</v>
      </c>
      <c r="AA25" s="84" t="s">
        <v>134</v>
      </c>
      <c r="AB25" s="86" t="s">
        <v>62</v>
      </c>
      <c r="AC25" s="87" t="s">
        <v>63</v>
      </c>
      <c r="AD25" s="88" t="s">
        <v>64</v>
      </c>
      <c r="AE25" s="89" t="s">
        <v>135</v>
      </c>
      <c r="AF25" s="79" t="s">
        <v>136</v>
      </c>
      <c r="AG25" s="87" t="s">
        <v>66</v>
      </c>
    </row>
  </sheetData>
  <mergeCells count="37">
    <mergeCell ref="A1:E3"/>
    <mergeCell ref="F1:AB1"/>
    <mergeCell ref="F3:AB3"/>
    <mergeCell ref="A9:F9"/>
    <mergeCell ref="G9:AG9"/>
    <mergeCell ref="AC1:AE1"/>
    <mergeCell ref="AF1:AG1"/>
    <mergeCell ref="F2:AB2"/>
    <mergeCell ref="AC2:AE2"/>
    <mergeCell ref="AF2:AG2"/>
    <mergeCell ref="AC3:AE3"/>
    <mergeCell ref="AF3:AG3"/>
    <mergeCell ref="A7:F7"/>
    <mergeCell ref="G7:AG7"/>
    <mergeCell ref="A8:F8"/>
    <mergeCell ref="G8:AG8"/>
    <mergeCell ref="A10:F10"/>
    <mergeCell ref="G10:AG10"/>
    <mergeCell ref="A11:AG11"/>
    <mergeCell ref="H12:M12"/>
    <mergeCell ref="N12:U12"/>
    <mergeCell ref="V12:AA12"/>
    <mergeCell ref="AB12:AB13"/>
    <mergeCell ref="AC12:AC13"/>
    <mergeCell ref="AD12:AD13"/>
    <mergeCell ref="AE12:AE13"/>
    <mergeCell ref="AF12:AG12"/>
    <mergeCell ref="H13:I13"/>
    <mergeCell ref="J13:K13"/>
    <mergeCell ref="V13:W13"/>
    <mergeCell ref="X13:Y13"/>
    <mergeCell ref="A6:AG6"/>
    <mergeCell ref="A4:AG4"/>
    <mergeCell ref="A5:F5"/>
    <mergeCell ref="L5:M5"/>
    <mergeCell ref="N5:O5"/>
    <mergeCell ref="P5:AG5"/>
  </mergeCells>
  <conditionalFormatting sqref="W16:W17 K16:K17 I16:I17 Y16:Y17 AA16:AA20 M16:M20 I14 K14 M14">
    <cfRule type="containsText" dxfId="91" priority="437" operator="containsText" text="Extremo">
      <formula>NOT(ISERROR(SEARCH("Extremo",I14)))</formula>
    </cfRule>
    <cfRule type="containsText" dxfId="90" priority="438" operator="containsText" text="Alto">
      <formula>NOT(ISERROR(SEARCH("Alto",I14)))</formula>
    </cfRule>
    <cfRule type="containsText" dxfId="89" priority="439" operator="containsText" text="Medio">
      <formula>NOT(ISERROR(SEARCH("Medio",I14)))</formula>
    </cfRule>
    <cfRule type="containsText" dxfId="88" priority="440" operator="containsText" text="Bajo">
      <formula>NOT(ISERROR(SEARCH("Bajo",I14)))</formula>
    </cfRule>
  </conditionalFormatting>
  <conditionalFormatting sqref="I18 K18">
    <cfRule type="containsText" dxfId="87" priority="353" operator="containsText" text="Extremo">
      <formula>NOT(ISERROR(SEARCH("Extremo",I18)))</formula>
    </cfRule>
    <cfRule type="containsText" dxfId="86" priority="354" operator="containsText" text="Alto">
      <formula>NOT(ISERROR(SEARCH("Alto",I18)))</formula>
    </cfRule>
    <cfRule type="containsText" dxfId="85" priority="355" operator="containsText" text="Medio">
      <formula>NOT(ISERROR(SEARCH("Medio",I18)))</formula>
    </cfRule>
    <cfRule type="containsText" dxfId="84" priority="356" operator="containsText" text="Bajo">
      <formula>NOT(ISERROR(SEARCH("Bajo",I18)))</formula>
    </cfRule>
  </conditionalFormatting>
  <conditionalFormatting sqref="W18 Y18">
    <cfRule type="containsText" dxfId="83" priority="349" operator="containsText" text="Extremo">
      <formula>NOT(ISERROR(SEARCH("Extremo",W18)))</formula>
    </cfRule>
    <cfRule type="containsText" dxfId="82" priority="350" operator="containsText" text="Alto">
      <formula>NOT(ISERROR(SEARCH("Alto",W18)))</formula>
    </cfRule>
    <cfRule type="containsText" dxfId="81" priority="351" operator="containsText" text="Medio">
      <formula>NOT(ISERROR(SEARCH("Medio",W18)))</formula>
    </cfRule>
    <cfRule type="containsText" dxfId="80" priority="352" operator="containsText" text="Bajo">
      <formula>NOT(ISERROR(SEARCH("Bajo",W18)))</formula>
    </cfRule>
  </conditionalFormatting>
  <conditionalFormatting sqref="I19 K19">
    <cfRule type="containsText" dxfId="79" priority="345" operator="containsText" text="Extremo">
      <formula>NOT(ISERROR(SEARCH("Extremo",I19)))</formula>
    </cfRule>
    <cfRule type="containsText" dxfId="78" priority="346" operator="containsText" text="Alto">
      <formula>NOT(ISERROR(SEARCH("Alto",I19)))</formula>
    </cfRule>
    <cfRule type="containsText" dxfId="77" priority="347" operator="containsText" text="Medio">
      <formula>NOT(ISERROR(SEARCH("Medio",I19)))</formula>
    </cfRule>
    <cfRule type="containsText" dxfId="76" priority="348" operator="containsText" text="Bajo">
      <formula>NOT(ISERROR(SEARCH("Bajo",I19)))</formula>
    </cfRule>
  </conditionalFormatting>
  <conditionalFormatting sqref="W19 Y19">
    <cfRule type="containsText" dxfId="75" priority="341" operator="containsText" text="Extremo">
      <formula>NOT(ISERROR(SEARCH("Extremo",W19)))</formula>
    </cfRule>
    <cfRule type="containsText" dxfId="74" priority="342" operator="containsText" text="Alto">
      <formula>NOT(ISERROR(SEARCH("Alto",W19)))</formula>
    </cfRule>
    <cfRule type="containsText" dxfId="73" priority="343" operator="containsText" text="Medio">
      <formula>NOT(ISERROR(SEARCH("Medio",W19)))</formula>
    </cfRule>
    <cfRule type="containsText" dxfId="72" priority="344" operator="containsText" text="Bajo">
      <formula>NOT(ISERROR(SEARCH("Bajo",W19)))</formula>
    </cfRule>
  </conditionalFormatting>
  <conditionalFormatting sqref="I20 K20">
    <cfRule type="containsText" dxfId="71" priority="337" operator="containsText" text="Extremo">
      <formula>NOT(ISERROR(SEARCH("Extremo",I20)))</formula>
    </cfRule>
    <cfRule type="containsText" dxfId="70" priority="338" operator="containsText" text="Alto">
      <formula>NOT(ISERROR(SEARCH("Alto",I20)))</formula>
    </cfRule>
    <cfRule type="containsText" dxfId="69" priority="339" operator="containsText" text="Medio">
      <formula>NOT(ISERROR(SEARCH("Medio",I20)))</formula>
    </cfRule>
    <cfRule type="containsText" dxfId="68" priority="340" operator="containsText" text="Bajo">
      <formula>NOT(ISERROR(SEARCH("Bajo",I20)))</formula>
    </cfRule>
  </conditionalFormatting>
  <conditionalFormatting sqref="W20 Y20">
    <cfRule type="containsText" dxfId="67" priority="333" operator="containsText" text="Extremo">
      <formula>NOT(ISERROR(SEARCH("Extremo",W20)))</formula>
    </cfRule>
    <cfRule type="containsText" dxfId="66" priority="334" operator="containsText" text="Alto">
      <formula>NOT(ISERROR(SEARCH("Alto",W20)))</formula>
    </cfRule>
    <cfRule type="containsText" dxfId="65" priority="335" operator="containsText" text="Medio">
      <formula>NOT(ISERROR(SEARCH("Medio",W20)))</formula>
    </cfRule>
    <cfRule type="containsText" dxfId="64" priority="336" operator="containsText" text="Bajo">
      <formula>NOT(ISERROR(SEARCH("Bajo",W20)))</formula>
    </cfRule>
  </conditionalFormatting>
  <conditionalFormatting sqref="Y14 W14 AA14">
    <cfRule type="containsText" dxfId="63" priority="329" operator="containsText" text="Extremo">
      <formula>NOT(ISERROR(SEARCH("Extremo",W14)))</formula>
    </cfRule>
    <cfRule type="containsText" dxfId="62" priority="330" operator="containsText" text="Alto">
      <formula>NOT(ISERROR(SEARCH("Alto",W14)))</formula>
    </cfRule>
    <cfRule type="containsText" dxfId="61" priority="331" operator="containsText" text="Medio">
      <formula>NOT(ISERROR(SEARCH("Medio",W14)))</formula>
    </cfRule>
    <cfRule type="containsText" dxfId="60" priority="332" operator="containsText" text="Bajo">
      <formula>NOT(ISERROR(SEARCH("Bajo",W14)))</formula>
    </cfRule>
  </conditionalFormatting>
  <conditionalFormatting sqref="I23 K23">
    <cfRule type="containsText" dxfId="59" priority="233" operator="containsText" text="Extremo">
      <formula>NOT(ISERROR(SEARCH("Extremo",I23)))</formula>
    </cfRule>
    <cfRule type="containsText" dxfId="58" priority="234" operator="containsText" text="Alto">
      <formula>NOT(ISERROR(SEARCH("Alto",I23)))</formula>
    </cfRule>
    <cfRule type="containsText" dxfId="57" priority="235" operator="containsText" text="Medio">
      <formula>NOT(ISERROR(SEARCH("Medio",I23)))</formula>
    </cfRule>
    <cfRule type="containsText" dxfId="56" priority="236" operator="containsText" text="Bajo">
      <formula>NOT(ISERROR(SEARCH("Bajo",I23)))</formula>
    </cfRule>
  </conditionalFormatting>
  <conditionalFormatting sqref="M23 AA23">
    <cfRule type="containsText" dxfId="55" priority="237" operator="containsText" text="Extremo">
      <formula>NOT(ISERROR(SEARCH("Extremo",M23)))</formula>
    </cfRule>
    <cfRule type="containsText" dxfId="54" priority="238" operator="containsText" text="Alto">
      <formula>NOT(ISERROR(SEARCH("Alto",M23)))</formula>
    </cfRule>
    <cfRule type="containsText" dxfId="53" priority="239" operator="containsText" text="Medio">
      <formula>NOT(ISERROR(SEARCH("Medio",M23)))</formula>
    </cfRule>
    <cfRule type="containsText" dxfId="52" priority="240" operator="containsText" text="Bajo">
      <formula>NOT(ISERROR(SEARCH("Bajo",M23)))</formula>
    </cfRule>
  </conditionalFormatting>
  <conditionalFormatting sqref="W23 Y23">
    <cfRule type="containsText" dxfId="51" priority="229" operator="containsText" text="Extremo">
      <formula>NOT(ISERROR(SEARCH("Extremo",W23)))</formula>
    </cfRule>
    <cfRule type="containsText" dxfId="50" priority="230" operator="containsText" text="Alto">
      <formula>NOT(ISERROR(SEARCH("Alto",W23)))</formula>
    </cfRule>
    <cfRule type="containsText" dxfId="49" priority="231" operator="containsText" text="Medio">
      <formula>NOT(ISERROR(SEARCH("Medio",W23)))</formula>
    </cfRule>
    <cfRule type="containsText" dxfId="48" priority="232" operator="containsText" text="Bajo">
      <formula>NOT(ISERROR(SEARCH("Bajo",W23)))</formula>
    </cfRule>
  </conditionalFormatting>
  <conditionalFormatting sqref="M24 AA24">
    <cfRule type="containsText" dxfId="47" priority="225" operator="containsText" text="Extremo">
      <formula>NOT(ISERROR(SEARCH("Extremo",M24)))</formula>
    </cfRule>
    <cfRule type="containsText" dxfId="46" priority="226" operator="containsText" text="Alto">
      <formula>NOT(ISERROR(SEARCH("Alto",M24)))</formula>
    </cfRule>
    <cfRule type="containsText" dxfId="45" priority="227" operator="containsText" text="Medio">
      <formula>NOT(ISERROR(SEARCH("Medio",M24)))</formula>
    </cfRule>
    <cfRule type="containsText" dxfId="44" priority="228" operator="containsText" text="Bajo">
      <formula>NOT(ISERROR(SEARCH("Bajo",M24)))</formula>
    </cfRule>
  </conditionalFormatting>
  <conditionalFormatting sqref="I24 K24">
    <cfRule type="containsText" dxfId="43" priority="221" operator="containsText" text="Extremo">
      <formula>NOT(ISERROR(SEARCH("Extremo",I24)))</formula>
    </cfRule>
    <cfRule type="containsText" dxfId="42" priority="222" operator="containsText" text="Alto">
      <formula>NOT(ISERROR(SEARCH("Alto",I24)))</formula>
    </cfRule>
    <cfRule type="containsText" dxfId="41" priority="223" operator="containsText" text="Medio">
      <formula>NOT(ISERROR(SEARCH("Medio",I24)))</formula>
    </cfRule>
    <cfRule type="containsText" dxfId="40" priority="224" operator="containsText" text="Bajo">
      <formula>NOT(ISERROR(SEARCH("Bajo",I24)))</formula>
    </cfRule>
  </conditionalFormatting>
  <conditionalFormatting sqref="W24 Y24">
    <cfRule type="containsText" dxfId="39" priority="217" operator="containsText" text="Extremo">
      <formula>NOT(ISERROR(SEARCH("Extremo",W24)))</formula>
    </cfRule>
    <cfRule type="containsText" dxfId="38" priority="218" operator="containsText" text="Alto">
      <formula>NOT(ISERROR(SEARCH("Alto",W24)))</formula>
    </cfRule>
    <cfRule type="containsText" dxfId="37" priority="219" operator="containsText" text="Medio">
      <formula>NOT(ISERROR(SEARCH("Medio",W24)))</formula>
    </cfRule>
    <cfRule type="containsText" dxfId="36" priority="220" operator="containsText" text="Bajo">
      <formula>NOT(ISERROR(SEARCH("Bajo",W24)))</formula>
    </cfRule>
  </conditionalFormatting>
  <conditionalFormatting sqref="M22 AA22">
    <cfRule type="containsText" dxfId="35" priority="177" operator="containsText" text="Extremo">
      <formula>NOT(ISERROR(SEARCH("Extremo",M22)))</formula>
    </cfRule>
    <cfRule type="containsText" dxfId="34" priority="178" operator="containsText" text="Alto">
      <formula>NOT(ISERROR(SEARCH("Alto",M22)))</formula>
    </cfRule>
    <cfRule type="containsText" dxfId="33" priority="179" operator="containsText" text="Medio">
      <formula>NOT(ISERROR(SEARCH("Medio",M22)))</formula>
    </cfRule>
    <cfRule type="containsText" dxfId="32" priority="180" operator="containsText" text="Bajo">
      <formula>NOT(ISERROR(SEARCH("Bajo",M22)))</formula>
    </cfRule>
  </conditionalFormatting>
  <conditionalFormatting sqref="I22 K22">
    <cfRule type="containsText" dxfId="31" priority="173" operator="containsText" text="Extremo">
      <formula>NOT(ISERROR(SEARCH("Extremo",I22)))</formula>
    </cfRule>
    <cfRule type="containsText" dxfId="30" priority="174" operator="containsText" text="Alto">
      <formula>NOT(ISERROR(SEARCH("Alto",I22)))</formula>
    </cfRule>
    <cfRule type="containsText" dxfId="29" priority="175" operator="containsText" text="Medio">
      <formula>NOT(ISERROR(SEARCH("Medio",I22)))</formula>
    </cfRule>
    <cfRule type="containsText" dxfId="28" priority="176" operator="containsText" text="Bajo">
      <formula>NOT(ISERROR(SEARCH("Bajo",I22)))</formula>
    </cfRule>
  </conditionalFormatting>
  <conditionalFormatting sqref="W22 Y22">
    <cfRule type="containsText" dxfId="27" priority="169" operator="containsText" text="Extremo">
      <formula>NOT(ISERROR(SEARCH("Extremo",W22)))</formula>
    </cfRule>
    <cfRule type="containsText" dxfId="26" priority="170" operator="containsText" text="Alto">
      <formula>NOT(ISERROR(SEARCH("Alto",W22)))</formula>
    </cfRule>
    <cfRule type="containsText" dxfId="25" priority="171" operator="containsText" text="Medio">
      <formula>NOT(ISERROR(SEARCH("Medio",W22)))</formula>
    </cfRule>
    <cfRule type="containsText" dxfId="24" priority="172" operator="containsText" text="Bajo">
      <formula>NOT(ISERROR(SEARCH("Bajo",W22)))</formula>
    </cfRule>
  </conditionalFormatting>
  <conditionalFormatting sqref="Y15 I15 K15 W15 M15 AA15">
    <cfRule type="containsText" dxfId="23" priority="41" operator="containsText" text="Extremo">
      <formula>NOT(ISERROR(SEARCH("Extremo",I15)))</formula>
    </cfRule>
    <cfRule type="containsText" dxfId="22" priority="42" operator="containsText" text="Alto">
      <formula>NOT(ISERROR(SEARCH("Alto",I15)))</formula>
    </cfRule>
    <cfRule type="containsText" dxfId="21" priority="43" operator="containsText" text="Medio">
      <formula>NOT(ISERROR(SEARCH("Medio",I15)))</formula>
    </cfRule>
    <cfRule type="containsText" dxfId="20" priority="44" operator="containsText" text="Bajo">
      <formula>NOT(ISERROR(SEARCH("Bajo",I15)))</formula>
    </cfRule>
  </conditionalFormatting>
  <conditionalFormatting sqref="M21 AA21">
    <cfRule type="containsText" dxfId="19" priority="37" operator="containsText" text="Extremo">
      <formula>NOT(ISERROR(SEARCH("Extremo",M21)))</formula>
    </cfRule>
    <cfRule type="containsText" dxfId="18" priority="38" operator="containsText" text="Alto">
      <formula>NOT(ISERROR(SEARCH("Alto",M21)))</formula>
    </cfRule>
    <cfRule type="containsText" dxfId="17" priority="39" operator="containsText" text="Medio">
      <formula>NOT(ISERROR(SEARCH("Medio",M21)))</formula>
    </cfRule>
    <cfRule type="containsText" dxfId="16" priority="40" operator="containsText" text="Bajo">
      <formula>NOT(ISERROR(SEARCH("Bajo",M21)))</formula>
    </cfRule>
  </conditionalFormatting>
  <conditionalFormatting sqref="I21 K21">
    <cfRule type="containsText" dxfId="15" priority="33" operator="containsText" text="Extremo">
      <formula>NOT(ISERROR(SEARCH("Extremo",I21)))</formula>
    </cfRule>
    <cfRule type="containsText" dxfId="14" priority="34" operator="containsText" text="Alto">
      <formula>NOT(ISERROR(SEARCH("Alto",I21)))</formula>
    </cfRule>
    <cfRule type="containsText" dxfId="13" priority="35" operator="containsText" text="Medio">
      <formula>NOT(ISERROR(SEARCH("Medio",I21)))</formula>
    </cfRule>
    <cfRule type="containsText" dxfId="12" priority="36" operator="containsText" text="Bajo">
      <formula>NOT(ISERROR(SEARCH("Bajo",I21)))</formula>
    </cfRule>
  </conditionalFormatting>
  <conditionalFormatting sqref="W21 Y21">
    <cfRule type="containsText" dxfId="11" priority="29" operator="containsText" text="Extremo">
      <formula>NOT(ISERROR(SEARCH("Extremo",W21)))</formula>
    </cfRule>
    <cfRule type="containsText" dxfId="10" priority="30" operator="containsText" text="Alto">
      <formula>NOT(ISERROR(SEARCH("Alto",W21)))</formula>
    </cfRule>
    <cfRule type="containsText" dxfId="9" priority="31" operator="containsText" text="Medio">
      <formula>NOT(ISERROR(SEARCH("Medio",W21)))</formula>
    </cfRule>
    <cfRule type="containsText" dxfId="8" priority="32" operator="containsText" text="Bajo">
      <formula>NOT(ISERROR(SEARCH("Bajo",W21)))</formula>
    </cfRule>
  </conditionalFormatting>
  <conditionalFormatting sqref="M25 AA25 Y25 I25 K25 W25">
    <cfRule type="containsText" dxfId="3" priority="1" operator="containsText" text="Extremo">
      <formula>NOT(ISERROR(SEARCH("Extremo",I25)))</formula>
    </cfRule>
    <cfRule type="containsText" dxfId="2" priority="2" operator="containsText" text="Alto">
      <formula>NOT(ISERROR(SEARCH("Alto",I25)))</formula>
    </cfRule>
    <cfRule type="containsText" dxfId="1" priority="3" operator="containsText" text="Medio">
      <formula>NOT(ISERROR(SEARCH("Medio",I25)))</formula>
    </cfRule>
    <cfRule type="containsText" dxfId="0" priority="4" operator="containsText" text="Bajo">
      <formula>NOT(ISERROR(SEARCH("Bajo",I25)))</formula>
    </cfRule>
  </conditionalFormatting>
  <printOptions horizontalCentered="1" verticalCentered="1"/>
  <pageMargins left="0.70866141732283472" right="0.70866141732283472" top="0.74803149606299213" bottom="0.74803149606299213" header="0.31496062992125984" footer="0.31496062992125984"/>
  <pageSetup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
  <sheetViews>
    <sheetView workbookViewId="0"/>
  </sheetViews>
  <sheetFormatPr baseColWidth="10" defaultColWidth="11.453125" defaultRowHeight="14.5" x14ac:dyDescent="0.35"/>
  <sheetData/>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0081D4BCEB71BA4F8EBF3F2A1EA43EE8" ma:contentTypeVersion="28" ma:contentTypeDescription="Crear nuevo documento." ma:contentTypeScope="" ma:versionID="509a81df4ad270ec40388476dbd70309">
  <xsd:schema xmlns:xsd="http://www.w3.org/2001/XMLSchema" xmlns:xs="http://www.w3.org/2001/XMLSchema" xmlns:p="http://schemas.microsoft.com/office/2006/metadata/properties" xmlns:ns2="f7e5348f-5aaa-4305-a21d-ead5fcc3f2fa" xmlns:ns3="e9d56cc6-2464-47ba-b1e6-11783c202077" targetNamespace="http://schemas.microsoft.com/office/2006/metadata/properties" ma:root="true" ma:fieldsID="99c15088cb8339c7f911a4808108572e" ns2:_="" ns3:_="">
    <xsd:import namespace="f7e5348f-5aaa-4305-a21d-ead5fcc3f2fa"/>
    <xsd:import namespace="e9d56cc6-2464-47ba-b1e6-11783c202077"/>
    <xsd:element name="properties">
      <xsd:complexType>
        <xsd:sequence>
          <xsd:element name="documentManagement">
            <xsd:complexType>
              <xsd:all>
                <xsd:element ref="ns2:Acceso" minOccurs="0"/>
                <xsd:element ref="ns3:SharedWithUsers" minOccurs="0"/>
                <xsd:element ref="ns3:SharedWithDetails" minOccurs="0"/>
                <xsd:element ref="ns2:MediaServiceMetadata" minOccurs="0"/>
                <xsd:element ref="ns2:MediaServiceFastMetadata" minOccurs="0"/>
                <xsd:element ref="ns2:MediaServiceAutoTags" minOccurs="0"/>
                <xsd:element ref="ns2:MediaServiceOCR" minOccurs="0"/>
                <xsd:element ref="ns2:MediaServiceGenerationTime" minOccurs="0"/>
                <xsd:element ref="ns2:MediaServiceEventHashCode" minOccurs="0"/>
                <xsd:element ref="ns2:MediaServiceDateTaken" minOccurs="0"/>
                <xsd:element ref="ns2:MediaLengthInSeconds" minOccurs="0"/>
                <xsd:element ref="ns2:MediaServiceAutoKeyPoints" minOccurs="0"/>
                <xsd:element ref="ns2:MediaServiceKeyPoints" minOccurs="0"/>
                <xsd:element ref="ns2:Estado" minOccurs="0"/>
                <xsd:element ref="ns2:Estado_x0020_archivo" minOccurs="0"/>
                <xsd:element ref="ns2: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f7e5348f-5aaa-4305-a21d-ead5fcc3f2fa" elementFormDefault="qualified">
    <xsd:import namespace="http://schemas.microsoft.com/office/2006/documentManagement/types"/>
    <xsd:import namespace="http://schemas.microsoft.com/office/infopath/2007/PartnerControls"/>
    <xsd:element name="Acceso" ma:index="1" nillable="true" ma:displayName="Acceso" ma:description="Persona que puede ingresar" ma:format="Dropdown" ma:hidden="true" ma:list="UserInfo" ma:SearchPeopleOnly="false" ma:SharePointGroup="0" ma:internalName="Acceso" ma:readOnly="false" ma:showField="ImnNam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AutoTags" ma:index="11" nillable="true" ma:displayName="Tags" ma:hidden="true" ma:internalName="MediaServiceAutoTags" ma:readOnly="true">
      <xsd:simpleType>
        <xsd:restriction base="dms:Text"/>
      </xsd:simpleType>
    </xsd:element>
    <xsd:element name="MediaServiceOCR" ma:index="12" nillable="true" ma:displayName="Extracted Text" ma:hidden="true" ma:internalName="MediaServiceOCR" ma:readOnly="true">
      <xsd:simpleType>
        <xsd:restriction base="dms:Note"/>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ServiceDateTaken" ma:index="16" nillable="true" ma:displayName="MediaServiceDateTaken" ma:hidden="true" ma:internalName="MediaServiceDateTaken" ma:readOnly="true">
      <xsd:simpleType>
        <xsd:restriction base="dms:Text"/>
      </xsd:simpleType>
    </xsd:element>
    <xsd:element name="MediaLengthInSeconds" ma:index="17" nillable="true" ma:displayName="Length (seconds)" ma:hidden="true" ma:internalName="MediaLengthInSeconds" ma:readOnly="true">
      <xsd:simpleType>
        <xsd:restriction base="dms:Unknown"/>
      </xsd:simpleType>
    </xsd:element>
    <xsd:element name="MediaServiceAutoKeyPoints" ma:index="18" nillable="true" ma:displayName="MediaServiceAutoKeyPoints" ma:hidden="true" ma:internalName="MediaServiceAutoKeyPoints" ma:readOnly="true">
      <xsd:simpleType>
        <xsd:restriction base="dms:Note"/>
      </xsd:simpleType>
    </xsd:element>
    <xsd:element name="MediaServiceKeyPoints" ma:index="19" nillable="true" ma:displayName="KeyPoints" ma:hidden="true" ma:internalName="MediaServiceKeyPoints" ma:readOnly="true">
      <xsd:simpleType>
        <xsd:restriction base="dms:Note"/>
      </xsd:simpleType>
    </xsd:element>
    <xsd:element name="Estado" ma:index="20" nillable="true" ma:displayName="Estado" ma:description="Columna utilizada para saber si el documento se encuentra firmado" ma:format="Dropdown" ma:hidden="true" ma:internalName="Estado" ma:readOnly="false">
      <xsd:simpleType>
        <xsd:restriction base="dms:Text">
          <xsd:maxLength value="255"/>
        </xsd:restriction>
      </xsd:simpleType>
    </xsd:element>
    <xsd:element name="Estado_x0020_archivo" ma:index="21" nillable="true" ma:displayName="Estado archivo" ma:default="Firmado" ma:description="Columna destinada a saber el estado de un archivo en cuanto a firma digital" ma:format="Dropdown" ma:hidden="true" ma:internalName="Estado_x0020_archivo" ma:readOnly="false">
      <xsd:simpleType>
        <xsd:restriction base="dms:Choice">
          <xsd:enumeration value="Firmado"/>
          <xsd:enumeration value="Por firmar"/>
          <xsd:enumeration value="Validado"/>
        </xsd:restriction>
      </xsd:simpleType>
    </xsd:element>
    <xsd:element name="MediaServiceLocation" ma:index="22" nillable="true" ma:displayName="Location" ma:hidden="true"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e9d56cc6-2464-47ba-b1e6-11783c202077" elementFormDefault="qualified">
    <xsd:import namespace="http://schemas.microsoft.com/office/2006/documentManagement/types"/>
    <xsd:import namespace="http://schemas.microsoft.com/office/infopath/2007/PartnerControls"/>
    <xsd:element name="SharedWithUsers" ma:index="7" nillable="true" ma:displayName="Compartido con" ma:hidden="true"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8" nillable="true" ma:displayName="Detalles de uso compartido" ma:hidden="true" ma:internalName="SharedWithDetails" ma:readOnly="true">
      <xsd:simpleType>
        <xsd:restriction base="dms:Note"/>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displayName="Tipo de contenido"/>
        <xsd:element ref="dc:title" minOccurs="0" maxOccurs="1"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Estado xmlns="f7e5348f-5aaa-4305-a21d-ead5fcc3f2fa" xsi:nil="true"/>
    <Acceso xmlns="f7e5348f-5aaa-4305-a21d-ead5fcc3f2fa">
      <UserInfo>
        <DisplayName/>
        <AccountId xsi:nil="true"/>
        <AccountType/>
      </UserInfo>
    </Acceso>
    <Estado_x0020_archivo xmlns="f7e5348f-5aaa-4305-a21d-ead5fcc3f2fa">Firmado</Estado_x0020_archivo>
    <SharedWithUsers xmlns="e9d56cc6-2464-47ba-b1e6-11783c202077">
      <UserInfo>
        <DisplayName/>
        <AccountId xsi:nil="true"/>
        <AccountType/>
      </UserInfo>
    </SharedWithUsers>
    <MediaLengthInSeconds xmlns="f7e5348f-5aaa-4305-a21d-ead5fcc3f2fa" xsi:nil="true"/>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15242919-4E60-4635-BADF-858BD4F76393}">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f7e5348f-5aaa-4305-a21d-ead5fcc3f2fa"/>
    <ds:schemaRef ds:uri="e9d56cc6-2464-47ba-b1e6-11783c202077"/>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FCC1F080-7110-4F67-884F-E54E3069AAAC}">
  <ds:schemaRefs>
    <ds:schemaRef ds:uri="http://schemas.microsoft.com/office/2006/metadata/properties"/>
    <ds:schemaRef ds:uri="http://schemas.microsoft.com/office/infopath/2007/PartnerControls"/>
    <ds:schemaRef ds:uri="f7e5348f-5aaa-4305-a21d-ead5fcc3f2fa"/>
    <ds:schemaRef ds:uri="e9d56cc6-2464-47ba-b1e6-11783c202077"/>
  </ds:schemaRefs>
</ds:datastoreItem>
</file>

<file path=customXml/itemProps3.xml><?xml version="1.0" encoding="utf-8"?>
<ds:datastoreItem xmlns:ds="http://schemas.openxmlformats.org/officeDocument/2006/customXml" ds:itemID="{0E1B15B1-ED8D-4162-8627-BB712AB05438}">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2</vt:i4>
      </vt:variant>
    </vt:vector>
  </HeadingPairs>
  <TitlesOfParts>
    <vt:vector size="2" baseType="lpstr">
      <vt:lpstr>Vigilancia</vt:lpstr>
      <vt:lpstr>Hoja1</vt:lpstr>
    </vt:vector>
  </TitlesOfParts>
  <Manager/>
  <Company>Hewlett-Packard Company</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Cesar Castillo Torres</dc:creator>
  <cp:keywords/>
  <dc:description/>
  <cp:lastModifiedBy>ACER</cp:lastModifiedBy>
  <cp:revision/>
  <dcterms:created xsi:type="dcterms:W3CDTF">2018-11-28T14:02:44Z</dcterms:created>
  <dcterms:modified xsi:type="dcterms:W3CDTF">2023-02-08T16:55:03Z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0x0101000081D4BCEB71BA4F8EBF3F2A1EA43EE8</vt:lpwstr>
  </property>
  <property fmtid="{D5CDD505-2E9C-101B-9397-08002B2CF9AE}" pid="3" name="Order">
    <vt:r8>6369200</vt:r8>
  </property>
  <property fmtid="{D5CDD505-2E9C-101B-9397-08002B2CF9AE}" pid="4" name="TriggerFlowInfo">
    <vt:lpwstr/>
  </property>
  <property fmtid="{D5CDD505-2E9C-101B-9397-08002B2CF9AE}" pid="5" name="_SourceUrl">
    <vt:lpwstr/>
  </property>
  <property fmtid="{D5CDD505-2E9C-101B-9397-08002B2CF9AE}" pid="6" name="_SharedFileIndex">
    <vt:lpwstr/>
  </property>
  <property fmtid="{D5CDD505-2E9C-101B-9397-08002B2CF9AE}" pid="7" name="ComplianceAssetId">
    <vt:lpwstr/>
  </property>
  <property fmtid="{D5CDD505-2E9C-101B-9397-08002B2CF9AE}" pid="8" name="_ExtendedDescription">
    <vt:lpwstr/>
  </property>
</Properties>
</file>